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6855" tabRatio="909" activeTab="3"/>
  </bookViews>
  <sheets>
    <sheet name="S isotopes" sheetId="1" r:id="rId1"/>
    <sheet name="S contents" sheetId="2" r:id="rId2"/>
    <sheet name="B isotopes" sheetId="3" r:id="rId3"/>
    <sheet name="B vs Nb" sheetId="4" r:id="rId4"/>
    <sheet name="Cl isotopes" sheetId="5" r:id="rId5"/>
    <sheet name="Cl vs Nb" sheetId="6" r:id="rId6"/>
    <sheet name="Fe isotopes" sheetId="7" r:id="rId7"/>
    <sheet name="Fe3+ vs Fetot" sheetId="8" r:id="rId8"/>
    <sheet name="Cu isotopes" sheetId="9" r:id="rId9"/>
    <sheet name="Cu Contents" sheetId="10" r:id="rId10"/>
    <sheet name="Ba vs La" sheetId="11" r:id="rId11"/>
    <sheet name="H2O" sheetId="12" r:id="rId12"/>
    <sheet name="V-Ti-QFM" sheetId="13" r:id="rId13"/>
    <sheet name="Mo isotopes" sheetId="14" r:id="rId14"/>
    <sheet name="Ce vs Mo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<sst xmlns="http://schemas.openxmlformats.org/spreadsheetml/2006/main" count="6587" uniqueCount="1252">
  <si>
    <t>CITATION</t>
  </si>
  <si>
    <t>SAMPLE NAME</t>
  </si>
  <si>
    <t>LOCATION</t>
  </si>
  <si>
    <t>LATITUDE</t>
  </si>
  <si>
    <t>LONGITUDE</t>
  </si>
  <si>
    <t>D34S</t>
  </si>
  <si>
    <t xml:space="preserve"> [2435] WOODHEAD J. D. (1989)</t>
  </si>
  <si>
    <t>samp. AN6</t>
  </si>
  <si>
    <t>MARIANA ARC</t>
  </si>
  <si>
    <t>samp. AN12B</t>
  </si>
  <si>
    <t>samp. SAP</t>
  </si>
  <si>
    <t>samp. ALA1</t>
  </si>
  <si>
    <t>samp. PA2</t>
  </si>
  <si>
    <t>samp. PA4</t>
  </si>
  <si>
    <t>samp. PAF3B</t>
  </si>
  <si>
    <t xml:space="preserve"> [2451] WOODHEAD J. D. (1987)</t>
  </si>
  <si>
    <t>samp. M3</t>
  </si>
  <si>
    <t>samp. U2</t>
  </si>
  <si>
    <t>samp. U4</t>
  </si>
  <si>
    <t xml:space="preserve"> [2522] ALT J. C. (1993)</t>
  </si>
  <si>
    <t>samp. D25-3</t>
  </si>
  <si>
    <t>samp. D25-1-4</t>
  </si>
  <si>
    <t>samp. 5.2</t>
  </si>
  <si>
    <t>samp. 7.2</t>
  </si>
  <si>
    <t>samp. 15161</t>
  </si>
  <si>
    <t>samp. 1580</t>
  </si>
  <si>
    <t>samp. 15117</t>
  </si>
  <si>
    <t>samp. 15146</t>
  </si>
  <si>
    <t>samp. D35-1-4</t>
  </si>
  <si>
    <t>samp. 1880-3 (K2)</t>
  </si>
  <si>
    <t>samp. 1883-5 (P)</t>
  </si>
  <si>
    <t>samp. 1884-10 (K3)</t>
  </si>
  <si>
    <t>samp. 1885-6 (K3)</t>
  </si>
  <si>
    <t>samp. D31-3-1</t>
  </si>
  <si>
    <t>samp. 1834-3</t>
  </si>
  <si>
    <t>MARIANA TROUGH</t>
  </si>
  <si>
    <t>samp. 1838-13</t>
  </si>
  <si>
    <t>samp. 1839-3</t>
  </si>
  <si>
    <t>samp. 1841-18</t>
  </si>
  <si>
    <t>samp. 1846-9</t>
  </si>
  <si>
    <t>samp. 1846-12</t>
  </si>
  <si>
    <t>samp. 1881-4</t>
  </si>
  <si>
    <t>samp. D65-4</t>
  </si>
  <si>
    <t>samp. D67-10</t>
  </si>
  <si>
    <t>samp. D68-4</t>
  </si>
  <si>
    <t>References:</t>
  </si>
  <si>
    <t>[2435] WOODHEAD J. D.:   GEOCHEMISTRY OF THE MARIANA ARC (WESTERN PACIFIC): SOURCE COMPOSITION AND PROCESSES |  CHEM. GEOL. 76    [1989]  1-24  | doi: 10.1016/0009-2541(89)90124-1</t>
  </si>
  <si>
    <t>[2451] WOODHEAD J. D., HARMON R. S., FRASER D. G.:   O, S, SR AND PB ISOTOPE VARIATIONS IN VOLCANIC ROCKS FROM THE NORTHERN MARIANA ISLANDS: IMPLICATIONS FOR CRUSTAL RECYCLING IN INTRA-OCEANIC ARCS |  EARTH PLANET. SCI. LETT. 83    [1987]  39-52  | doi: 10.1016/0012-821X(87)90049-5</t>
  </si>
  <si>
    <t>[2522] ALT J. C., SHANKS W. C. III, JACKSON M. C.:   CYCLING OF SULFUR IN SUBDUCTION ZONES: THE GEOCHEMISTRY OF SULFUR IN THE MARIANA ISLAND ARC AND BACK-ARC TROUGH |  EARTH PLANET. SCI. LETT. 119    [1993]  477-494  | doi: 10.1016/0012-821X(93)90057-G</t>
  </si>
  <si>
    <t>TYPE OF MATERIAL</t>
  </si>
  <si>
    <t>Olivine host Fo (%)</t>
  </si>
  <si>
    <t>% Ol added for PEC correction</t>
  </si>
  <si>
    <t>S (WT%)</t>
  </si>
  <si>
    <t xml:space="preserve"> [12675] SHAW A. M. (2008)</t>
  </si>
  <si>
    <t>ASUN-20-2_1</t>
  </si>
  <si>
    <t>Melt inclusion</t>
  </si>
  <si>
    <t>ASUN-20-2_3B</t>
  </si>
  <si>
    <t>ASUN-20-2_5</t>
  </si>
  <si>
    <t>ASUN-20-2_6_</t>
  </si>
  <si>
    <t>ASUN-20-01_2</t>
  </si>
  <si>
    <t>ASUN-20-01_11_</t>
  </si>
  <si>
    <t>ASUN-20-01_13_</t>
  </si>
  <si>
    <t>ASUN-20-01_15</t>
  </si>
  <si>
    <t>AGRI2-27</t>
  </si>
  <si>
    <t>AGRI2-31</t>
  </si>
  <si>
    <t>AGRI2-32</t>
  </si>
  <si>
    <t>AGRI2-38B</t>
  </si>
  <si>
    <t>AGRI2-42</t>
  </si>
  <si>
    <t>AGRI2-43</t>
  </si>
  <si>
    <t>AGRI2-54</t>
  </si>
  <si>
    <t>PAGAN5-2_1</t>
  </si>
  <si>
    <t>PAGAN5-2_5</t>
  </si>
  <si>
    <t>PAGAN5-2_15</t>
  </si>
  <si>
    <t>PAGAN5-2_18</t>
  </si>
  <si>
    <t>PAGAN5-2_24</t>
  </si>
  <si>
    <t>PAGAN5-2_78</t>
  </si>
  <si>
    <t>ALA-02_1</t>
  </si>
  <si>
    <t>ALA-02_5_</t>
  </si>
  <si>
    <t>ALA-02_6_</t>
  </si>
  <si>
    <t>ALA-02_7</t>
  </si>
  <si>
    <t>ALA-03_9</t>
  </si>
  <si>
    <t>ALA-03_16</t>
  </si>
  <si>
    <t>GUG-3_11</t>
  </si>
  <si>
    <t>GUG-3_16</t>
  </si>
  <si>
    <t>GUG-3_38</t>
  </si>
  <si>
    <t>GUG-3_41</t>
  </si>
  <si>
    <t>GUG-3_44_</t>
  </si>
  <si>
    <t>SARI-15-02_2_</t>
  </si>
  <si>
    <t>SARI-15-02_19_</t>
  </si>
  <si>
    <t>SARI-15-03_1</t>
  </si>
  <si>
    <t>SARI-15-03_3</t>
  </si>
  <si>
    <t>SARI-15-03_6</t>
  </si>
  <si>
    <t>ANAT04rh_92_</t>
  </si>
  <si>
    <t>ANAT04rh_94</t>
  </si>
  <si>
    <t>ANAT-04_42</t>
  </si>
  <si>
    <t>ANAT-04_43</t>
  </si>
  <si>
    <t>ANAT-04_44</t>
  </si>
  <si>
    <t xml:space="preserve"> [14554] KELLEY KATHERINE A. (2010)</t>
  </si>
  <si>
    <t>Agr19</t>
  </si>
  <si>
    <t>Agr19C†</t>
  </si>
  <si>
    <t>Agr19E†</t>
  </si>
  <si>
    <t>Agr19F†</t>
  </si>
  <si>
    <t>AgrKimi-1</t>
  </si>
  <si>
    <t>Gug#2</t>
  </si>
  <si>
    <t>Gug#3</t>
  </si>
  <si>
    <t>Gug#6b</t>
  </si>
  <si>
    <t>Gug1-4</t>
  </si>
  <si>
    <t>Gug4-22B</t>
  </si>
  <si>
    <t>GugE</t>
  </si>
  <si>
    <t>GugF</t>
  </si>
  <si>
    <t>GugG</t>
  </si>
  <si>
    <t>GugH</t>
  </si>
  <si>
    <t>GugM</t>
  </si>
  <si>
    <t>GugOa</t>
  </si>
  <si>
    <t>GugOb</t>
  </si>
  <si>
    <t>GugP</t>
  </si>
  <si>
    <t>GugQa</t>
  </si>
  <si>
    <t>GugQb</t>
  </si>
  <si>
    <t>GugR</t>
  </si>
  <si>
    <t>GugS</t>
  </si>
  <si>
    <t>GugT</t>
  </si>
  <si>
    <t>GugW</t>
  </si>
  <si>
    <t>GugXa</t>
  </si>
  <si>
    <t>GugXc</t>
  </si>
  <si>
    <t>GugXd</t>
  </si>
  <si>
    <t>GugY</t>
  </si>
  <si>
    <t>GugZb</t>
  </si>
  <si>
    <t>GugAA</t>
  </si>
  <si>
    <t>GugAB-1</t>
  </si>
  <si>
    <t>GugAB-2</t>
  </si>
  <si>
    <t>PB14B</t>
  </si>
  <si>
    <t>PB14E</t>
  </si>
  <si>
    <t>PB14F</t>
  </si>
  <si>
    <t>PB14G</t>
  </si>
  <si>
    <t>PB14H</t>
  </si>
  <si>
    <t>PB14Ka</t>
  </si>
  <si>
    <t>PB14Kb</t>
  </si>
  <si>
    <t>PB14L</t>
  </si>
  <si>
    <t>PB14Oa</t>
  </si>
  <si>
    <t>PB14Ob</t>
  </si>
  <si>
    <t>PB14Oc</t>
  </si>
  <si>
    <t>PB14Oe</t>
  </si>
  <si>
    <t>PB14Of</t>
  </si>
  <si>
    <t>PB14Og</t>
  </si>
  <si>
    <t>PB14P</t>
  </si>
  <si>
    <t>PB14Q</t>
  </si>
  <si>
    <t>PB62G</t>
  </si>
  <si>
    <t>PB62H</t>
  </si>
  <si>
    <t>PB62Ja</t>
  </si>
  <si>
    <t>PB62Jb</t>
  </si>
  <si>
    <t>PB62La</t>
  </si>
  <si>
    <t>PB62Lb</t>
  </si>
  <si>
    <t>PB62Lc</t>
  </si>
  <si>
    <t>PB62Ld</t>
  </si>
  <si>
    <t>PB62N</t>
  </si>
  <si>
    <t>PB62O</t>
  </si>
  <si>
    <t>PB62Q</t>
  </si>
  <si>
    <t>PB62R</t>
  </si>
  <si>
    <t>PB640-1A</t>
  </si>
  <si>
    <t>PB640-2</t>
  </si>
  <si>
    <t>PB640-3</t>
  </si>
  <si>
    <t>PB64C</t>
  </si>
  <si>
    <t>PB64G</t>
  </si>
  <si>
    <t>PB64H</t>
  </si>
  <si>
    <t>SA93B</t>
  </si>
  <si>
    <t>SA93D</t>
  </si>
  <si>
    <t xml:space="preserve"> [19118] BROUNCE M. N. (2014)</t>
  </si>
  <si>
    <t>Sari15-04_1</t>
  </si>
  <si>
    <t>Sari15-04_3</t>
  </si>
  <si>
    <t>Sari15-04_4</t>
  </si>
  <si>
    <t>Sari15-04_7</t>
  </si>
  <si>
    <t>Sari15-04_10</t>
  </si>
  <si>
    <t>Sari15-04_11</t>
  </si>
  <si>
    <t>Sari15-04_13</t>
  </si>
  <si>
    <t>Sari15-04_15</t>
  </si>
  <si>
    <t>Sari15-04_17</t>
  </si>
  <si>
    <t>Sari15-04_18</t>
  </si>
  <si>
    <t>Sari15-04_19</t>
  </si>
  <si>
    <t>Sari15-04_21</t>
  </si>
  <si>
    <t>Sari15-04_22</t>
  </si>
  <si>
    <t>Sari15-04_23</t>
  </si>
  <si>
    <t>Sari15-04_24</t>
  </si>
  <si>
    <t>Sari15-04_25</t>
  </si>
  <si>
    <t>Sari15-04_27</t>
  </si>
  <si>
    <t>Sari15-04_28A</t>
  </si>
  <si>
    <t>Sari15-04_28B</t>
  </si>
  <si>
    <t>Sari15-04_29</t>
  </si>
  <si>
    <t>Sari15-04_30</t>
  </si>
  <si>
    <t>Sari15-04_31A</t>
  </si>
  <si>
    <t>Sari15-04_32A</t>
  </si>
  <si>
    <t>Sari15-04_32B</t>
  </si>
  <si>
    <t>Sari15-04_33</t>
  </si>
  <si>
    <t>Sari15-04_34</t>
  </si>
  <si>
    <t>Sari15-04_35A</t>
  </si>
  <si>
    <t>Sari15-04_35B</t>
  </si>
  <si>
    <t>Sari15-04_36</t>
  </si>
  <si>
    <t>Ala02_1</t>
  </si>
  <si>
    <t>Ala02_2</t>
  </si>
  <si>
    <t>Ala02_3</t>
  </si>
  <si>
    <t>Ala02_4</t>
  </si>
  <si>
    <t>Ala02_5</t>
  </si>
  <si>
    <t>Ala02_6</t>
  </si>
  <si>
    <t>Ala02_7</t>
  </si>
  <si>
    <t>Ala02_8</t>
  </si>
  <si>
    <t>Ala02_9</t>
  </si>
  <si>
    <t>Ala02_11</t>
  </si>
  <si>
    <t>Ala02_12</t>
  </si>
  <si>
    <t>Ala02_15</t>
  </si>
  <si>
    <t>Ala02_16A</t>
  </si>
  <si>
    <t>Ala03_1</t>
  </si>
  <si>
    <t>Ala03_2</t>
  </si>
  <si>
    <t>Ala03_8</t>
  </si>
  <si>
    <t>Gug23-02_1</t>
  </si>
  <si>
    <t>Gug23-02_3</t>
  </si>
  <si>
    <t>Gug23-02_4</t>
  </si>
  <si>
    <t>Gug11_2</t>
  </si>
  <si>
    <t>Gug11_4</t>
  </si>
  <si>
    <t>Gug11_5</t>
  </si>
  <si>
    <t>Gug11_6</t>
  </si>
  <si>
    <t>Gug11_8</t>
  </si>
  <si>
    <t>Paga8_2</t>
  </si>
  <si>
    <t>Agr07_1</t>
  </si>
  <si>
    <t>Agr07_4</t>
  </si>
  <si>
    <t>Agr07_5</t>
  </si>
  <si>
    <t>Agr07_6</t>
  </si>
  <si>
    <t>Agr07_7</t>
  </si>
  <si>
    <t>Agr07_9</t>
  </si>
  <si>
    <t>Agr07_10</t>
  </si>
  <si>
    <t>Agr07_11</t>
  </si>
  <si>
    <t>Agr07_12A</t>
  </si>
  <si>
    <t>Agr07_12B</t>
  </si>
  <si>
    <t>Agr07_13</t>
  </si>
  <si>
    <t>Agr07_14</t>
  </si>
  <si>
    <t>Agr07_15A</t>
  </si>
  <si>
    <t>Agr07_15B</t>
  </si>
  <si>
    <t>Agr05_1</t>
  </si>
  <si>
    <t>Agr05_4</t>
  </si>
  <si>
    <t>Agr04_3</t>
  </si>
  <si>
    <t>Agr04_5</t>
  </si>
  <si>
    <t>Agr04_7</t>
  </si>
  <si>
    <t>Agr04_11</t>
  </si>
  <si>
    <t xml:space="preserve"> [16046] KELLEY K. (2012)</t>
  </si>
  <si>
    <t>12Aa</t>
  </si>
  <si>
    <t>12B</t>
  </si>
  <si>
    <t>[12675] SHAW A. M., HAURI E. H., FISCHER T. P., HILTON D. R., KELLEY KATHERINE A.:   HYDROGEN ISOTOPES IN MARIANA ARC MELT INCLUSIONS: IMPLICATIONS FOR SUBDUCTION DEHYDRATION AND THE DEEP-EARTH WATER CYCLE |  EARTH PLANET. SCI. LETT. 275    [2008]  138-145  | doi: 10.1016/j.epsl.2008.08.015</t>
  </si>
  <si>
    <t>[14554] KELLEY KATHERINE A., PLANK T. A., NEWMAN S., STOLPER E. M., GROVE T. L., PARMAN S. W., HAURI E. H.:   MANTLE MELTING AS A FUNCTION OF WATER CONTENT BENEATH THE MARIANA ARC |  J. PETROL. 51    [2010]  1711-1738  | doi: 10.1093/petrology/egq036</t>
  </si>
  <si>
    <t>[16046] KELLEY K., COTTRELL E.:   THE INFLUENCE OF MAGMATIC DIFFERENTIATION ON THE OXIDATION STATE OF FE IN A BASALTIC ARC MAGMA |  EARTH PLANET. SCI. LETT. 329-330    [2012]  109-121  | doi: 10.1016/j.epsl.2012.02.010</t>
  </si>
  <si>
    <t>[19118] BROUNCE M. N., KELLEY KATHERINE A., COTTRELL E.:   VARIATIONS IN FE3+ /FE(T) OF MARIANA ARC BASALTS AND MANTLE WEDGE FO2 |  J. PETROL. 55    [2014]  2513-2536  | doi: 10.1093/petrology/egu065</t>
  </si>
  <si>
    <t>D11B</t>
  </si>
  <si>
    <t xml:space="preserve"> [2368] ISHIKAWA (1999)</t>
  </si>
  <si>
    <t>samp. U7</t>
  </si>
  <si>
    <t>samp. SAC</t>
  </si>
  <si>
    <t>samp. PA1</t>
  </si>
  <si>
    <t>samp. PAF1</t>
  </si>
  <si>
    <t>samp. PASN_V</t>
  </si>
  <si>
    <t>samp. GU6</t>
  </si>
  <si>
    <t>samp. GU9</t>
  </si>
  <si>
    <t>samp. GU10</t>
  </si>
  <si>
    <t>samp. GU11</t>
  </si>
  <si>
    <t>samp. GU21</t>
  </si>
  <si>
    <t>samp. AS3A</t>
  </si>
  <si>
    <t>samp. AN4</t>
  </si>
  <si>
    <t>samp. ALA8</t>
  </si>
  <si>
    <t>samp. AG1A</t>
  </si>
  <si>
    <t>samp. AG6</t>
  </si>
  <si>
    <t xml:space="preserve"> [74] CHAUSSIDON (1994)</t>
  </si>
  <si>
    <t>samp. MARA04-DR9</t>
  </si>
  <si>
    <t xml:space="preserve"> [66] CHAUSSIDON (1995)</t>
  </si>
  <si>
    <t>samp. KH-84-1-24-1</t>
  </si>
  <si>
    <t>samp. KH-84-1-23-204</t>
  </si>
  <si>
    <t>samp. KH84-1-24X</t>
  </si>
  <si>
    <t>samp. MARA07-10P</t>
  </si>
  <si>
    <t>[66] CHAUSSIDON M., MARTY B.:   PRIMITIVE BORON ISOTOPE COMPOSITION OF THE MANTLE |  SCIENCE 269    [1995]  383-386  | doi: 10.1126/science.269.5222.383</t>
  </si>
  <si>
    <t>[74] CHAUSSIDON M., JAMBON A.:   BORON CONTENT AND ISOTOPIC COMPOSITION OF OCEANIC BASALTS; GEOCHEMICAL AND COSMOCHEMICAL IMPLICATIONS |  EARTH PLANET. SCI. LETT. 121    [1994]  277-291  | doi: 10.1016/0012-821X(94)90073-6</t>
  </si>
  <si>
    <t>[2368] ISHIKAWA TSUYOSHI, TERA F.:   TWO ISOTOPICALLY DISTINCT FLUID COMPONENTS INVOLVED IN THE MARIANA ARC: EVIDENCE FROM NB/B RATIOS AND B, SR, ND AND PB ISOTOPE SYSTEMATICS |  GEOLOGY 27    [1999]  83-86  | doi: 10.1130/0091-7613(1999)027&lt;0083:TIDFCI&gt;2.3.CO;2</t>
  </si>
  <si>
    <t>B(PPM)</t>
  </si>
  <si>
    <t>NB(PPM)</t>
  </si>
  <si>
    <t>B/NB</t>
  </si>
  <si>
    <t xml:space="preserve"> [2368] ISHIKAWA TSUYOSHI (1999)</t>
  </si>
  <si>
    <t>Ref. (43)</t>
  </si>
  <si>
    <t>H5-T1-1</t>
  </si>
  <si>
    <t>H5-T1-3</t>
  </si>
  <si>
    <t>H5-T1-4</t>
  </si>
  <si>
    <t>H5-R1-3-2</t>
  </si>
  <si>
    <t>H5-T3-2</t>
  </si>
  <si>
    <t>H5-R3-1-0</t>
  </si>
  <si>
    <t>H5-R3-1-8</t>
  </si>
  <si>
    <t>H5-R3-7-3</t>
  </si>
  <si>
    <t xml:space="preserve"> [25080] CHEN YANHONG (2021)</t>
  </si>
  <si>
    <t>samp. SCAN04AR-046D-1</t>
  </si>
  <si>
    <t>samp. MARA07WT-041D-1</t>
  </si>
  <si>
    <t>samp. SCAN04AR-045-1</t>
  </si>
  <si>
    <t>samp. MARA04WT-008D</t>
  </si>
  <si>
    <t>samp. MARA06WT-039D-10</t>
  </si>
  <si>
    <t>samp. MARA04WT-016D-1</t>
  </si>
  <si>
    <t>samp. MARA06WT-038D-1</t>
  </si>
  <si>
    <t>samp. TUNES07WT-082D-1</t>
  </si>
  <si>
    <t>samp. TUNES07WT-080D-1</t>
  </si>
  <si>
    <t>samp. TUNES07WT-077D-1</t>
  </si>
  <si>
    <t>samp. TUNES07WT-076D-1</t>
  </si>
  <si>
    <t>samp. TUNES07WT-072D-1</t>
  </si>
  <si>
    <t>samp. TUNES07WT-071D-1</t>
  </si>
  <si>
    <t>samp. TUNES07WT-070D-1-5</t>
  </si>
  <si>
    <t>samp. TUNES07WT-046D-1</t>
  </si>
  <si>
    <t>samp. TUNES07WT-047D-1</t>
  </si>
  <si>
    <t>samp. TUNES07WT-048D-1</t>
  </si>
  <si>
    <t>samp. TUNES07WT-068D-1</t>
  </si>
  <si>
    <t>samp. TUNES07WT-067D-1</t>
  </si>
  <si>
    <t>samp. TUNES07WT-050D-1</t>
  </si>
  <si>
    <t>samp. TUNES07WT-051</t>
  </si>
  <si>
    <t>samp. TUNES07WT-054D-1</t>
  </si>
  <si>
    <t>samp. TUNES07WT-058D-1-3</t>
  </si>
  <si>
    <t>samp. TUNES07WT-057D-1</t>
  </si>
  <si>
    <t>H5-T2-1</t>
  </si>
  <si>
    <t>H5-T2-2</t>
  </si>
  <si>
    <t>[25080] CHEN YANHONG, NIU YAOLING, XUE QIQI, GAO YAJIE, CASTILLO P. R.:   AN IRON ISOTOPE PERSPECTIVE ON BACK-ARC BASIN DEVELOPMENT: MESSAGES FROM MARIANA TROUGH BASALTS |  EARTH PLANET. SCI. LETT. 572 (117133)   [2021]   | doi: 10.1016/j.epsl.2021.117133</t>
  </si>
  <si>
    <t>D37CL</t>
  </si>
  <si>
    <t xml:space="preserve"> [12748] BARNES J. D. (2008)</t>
  </si>
  <si>
    <t>samp. URAC05</t>
  </si>
  <si>
    <t>samp. 04-MAUG-03</t>
  </si>
  <si>
    <t>samp. ASUN-20-02</t>
  </si>
  <si>
    <t>samp. AGRI-19-02</t>
  </si>
  <si>
    <t>samp. 04-PAG-11</t>
  </si>
  <si>
    <t>samp. ALA-02</t>
  </si>
  <si>
    <t>samp. 04-GUG-11</t>
  </si>
  <si>
    <t>samp. SARI-15-02</t>
  </si>
  <si>
    <t>samp. 04-ANA-04-3</t>
  </si>
  <si>
    <t>samp. ANAT05-01</t>
  </si>
  <si>
    <t>samp. D50-1-1</t>
  </si>
  <si>
    <t>samp. D48-1-3</t>
  </si>
  <si>
    <t>samp. D46-1-5</t>
  </si>
  <si>
    <t xml:space="preserve"> [14316] BARNES J. D. (2010)</t>
  </si>
  <si>
    <t>samp. 21DS5</t>
  </si>
  <si>
    <t>[12748] BARNES J. D., SHARP Z. D., FISCHER T. P.:   CHLORINE ISOTOPE VARIATIONS ACROSS THE IZU-BONIN-MARIANA ARC |  GEOLOGY 36    [2008]  883-886  | doi: 10.1130/G25182A.1</t>
  </si>
  <si>
    <t>[14316] BARNES J. D., STRAUB S. M.:   CHLORINE STABLE ISOTOPE VARIATIONS IN IZU BONIN TEPHRA: IMPLICATIONS FOR SERPENTINITE SUBDUCTION |  CHEM. GEOL. 272    [2010]  62-74  | doi: 10.1016/j.chemgeo.2010.02.005</t>
  </si>
  <si>
    <t>INCLUSION TYPE</t>
  </si>
  <si>
    <t>CL(PPM)</t>
  </si>
  <si>
    <t>CL/NB/100</t>
  </si>
  <si>
    <t xml:space="preserve"> [4811] KENT A. J. R. (2002)</t>
  </si>
  <si>
    <t>samp. AGR-8B/10-1</t>
  </si>
  <si>
    <t>MELT INCLUSION</t>
  </si>
  <si>
    <t>samp. AGR-8B/1-4-5</t>
  </si>
  <si>
    <t>samp. AGR-8B/1-5-6</t>
  </si>
  <si>
    <t>samp. AGR-8B/1-5-7</t>
  </si>
  <si>
    <t>samp. AGR-8B/4-1</t>
  </si>
  <si>
    <t>samp. AGR-8B/4-2</t>
  </si>
  <si>
    <t>samp. AGR-8B/6-2</t>
  </si>
  <si>
    <t>samp. AGR-8B/6-3</t>
  </si>
  <si>
    <t>samp. AGR-8B/7-1</t>
  </si>
  <si>
    <t>samp. AGR-8B/8-1</t>
  </si>
  <si>
    <t>samp. GUG-13/3-3</t>
  </si>
  <si>
    <t>samp. GUG-13/3-2</t>
  </si>
  <si>
    <t>samp. GUG-13/3-1</t>
  </si>
  <si>
    <t>samp. GUG-13/1-3</t>
  </si>
  <si>
    <t>samp. GUG-13/1-6</t>
  </si>
  <si>
    <t>samp. AGR19-02</t>
  </si>
  <si>
    <t>MINERAL INCLUSION</t>
  </si>
  <si>
    <t>samp. SARI15-04</t>
  </si>
  <si>
    <t>samp. ALA02</t>
  </si>
  <si>
    <t>samp. ALA03</t>
  </si>
  <si>
    <t>samp. GUG11</t>
  </si>
  <si>
    <t>samp. PAGA8</t>
  </si>
  <si>
    <t>samp. AGR07</t>
  </si>
  <si>
    <t>samp. AGR05</t>
  </si>
  <si>
    <t>samp. AGR04</t>
  </si>
  <si>
    <t>samp. TN273-02W-01</t>
  </si>
  <si>
    <t>samp. TN273-03W-02</t>
  </si>
  <si>
    <t>samp. TN273-04W-01</t>
  </si>
  <si>
    <t>samp. TN273-05W-01</t>
  </si>
  <si>
    <t>samp. TN273-06W-01</t>
  </si>
  <si>
    <t>samp. TN273-01D-01-01</t>
  </si>
  <si>
    <t>samp. TN273-02D-01-02</t>
  </si>
  <si>
    <t>samp. TN273-04D-01-02</t>
  </si>
  <si>
    <t>samp. TN273-05D-01-01</t>
  </si>
  <si>
    <t>samp. TN273-06D-01-03</t>
  </si>
  <si>
    <t>samp. TN273-06D-02-02</t>
  </si>
  <si>
    <t>samp. TN273-06D-03-03</t>
  </si>
  <si>
    <t>samp. TN273-07D-01-01</t>
  </si>
  <si>
    <t>samp. TN273-08D-01-01</t>
  </si>
  <si>
    <t>samp. TN273-09D-01-03</t>
  </si>
  <si>
    <t>samp. TN273-12D-01-01</t>
  </si>
  <si>
    <t>samp. TN273-13D-01-01</t>
  </si>
  <si>
    <t>[4811] KENT A. J. R., ELLIOTT T. R.:   MELT INCLUSIONS FROM MARIANAS ARC LAVAS: IMPLICATIONS FOR THE COMPOSITION AND FORMATION OF ISLAND ARC MAGMAS |  CHEM. GEOL. 183    [2002]  263-286  | doi: 10.1016/S0009-2541(01)00378-3</t>
  </si>
  <si>
    <t>CITATIONS</t>
  </si>
  <si>
    <t>D56FE</t>
  </si>
  <si>
    <t>MGO (wt.%)</t>
  </si>
  <si>
    <t>FEOT (wt.%)</t>
  </si>
  <si>
    <t>[2714] SCHMIDT R. G. (1957)</t>
  </si>
  <si>
    <t>s_7 [2714]</t>
  </si>
  <si>
    <t>s_3 [2714]</t>
  </si>
  <si>
    <t>s_4 [2714]</t>
  </si>
  <si>
    <t>[2374] ELLIOTT T. R. ET AL. (1997)</t>
  </si>
  <si>
    <t>s_PAG1 [2374]</t>
  </si>
  <si>
    <t>s_PAG3 [2374] / s_PAG-3 [22481]</t>
  </si>
  <si>
    <t>[2435] WOODHEAD J. D. (1989)</t>
  </si>
  <si>
    <t>s_PA1 [2435] / s_PA-1 [22052]</t>
  </si>
  <si>
    <t>s_GU6 [2435]</t>
  </si>
  <si>
    <t>[25080] CHEN YANHONG ET AL. (2021)</t>
  </si>
  <si>
    <t>s_SCAN04AR-046D-1 [25080]</t>
  </si>
  <si>
    <t>s_MARA07WT-041D-1 [25080]</t>
  </si>
  <si>
    <t>s_MARA04WT-008D [25080]</t>
  </si>
  <si>
    <t>s_MARA04WT-016D-1 [25080]</t>
  </si>
  <si>
    <t>s_MARA06WT-038D-1 [25080]</t>
  </si>
  <si>
    <t>s_TUNES07WT-082D-1 [25080]</t>
  </si>
  <si>
    <t xml:space="preserve">[2714] SCHMIDT R. G.:    GEOLOGY OF SAIPAN: PETROLOGY OF THE VOLCANIC ROCKS  U. S. GEOL. SURV. PROF. PAP. 280-B   [1957] 127-172 </t>
  </si>
  <si>
    <t>[2374] ELLIOTT T. R., PLANK T. A., ZINDLER A., WHITE W., BOURDON B.:    ELEMENT TRANSPORT FROM SLAB TO VOLCANIC FRONT AT THE MARIANA ARC  J. GEOPHYS. RES. B102   [1997] 14991-15019    doi: 10.1029/97JB00788</t>
  </si>
  <si>
    <t>[2435] WOODHEAD J. D.:    GEOCHEMISTRY OF THE MARIANA ARC (WESTERN PACIFIC): SOURCE COMPOSITION AND PROCESSES  CHEM. GEOL. 76   [1989] 1-24    doi: 10.1016/0009-2541(89)90124-1</t>
  </si>
  <si>
    <t>[25080] CHEN YANHONG, NIU YAOLING, XUE QIQI, GAO YAJIE, CASTILLO P. R.:    AN IRON ISOTOPE PERSPECTIVE ON BACK-ARC BASIN DEVELOPMENT: MESSAGES FROM MARIANA TROUGH BASALTS  EARTH PLANET. SCI. LETT. 572 (117133)  [2021]    doi: 10.1016/j.epsl.2021.117133</t>
  </si>
  <si>
    <r>
      <rPr>
        <sz val="10"/>
        <color theme="1"/>
        <rFont val="Times New Roman"/>
        <charset val="134"/>
      </rPr>
      <t>Fe</t>
    </r>
    <r>
      <rPr>
        <vertAlign val="superscript"/>
        <sz val="10"/>
        <color theme="1"/>
        <rFont val="Times New Roman"/>
        <charset val="134"/>
      </rPr>
      <t>3+</t>
    </r>
    <r>
      <rPr>
        <sz val="10"/>
        <color theme="1"/>
        <rFont val="Times New Roman"/>
        <charset val="134"/>
      </rPr>
      <t>/Fe</t>
    </r>
    <r>
      <rPr>
        <vertAlign val="subscript"/>
        <sz val="10"/>
        <color theme="1"/>
        <rFont val="Times New Roman"/>
        <charset val="134"/>
      </rPr>
      <t xml:space="preserve">tot </t>
    </r>
  </si>
  <si>
    <t>Sari15-04</t>
  </si>
  <si>
    <t>Ala02</t>
  </si>
  <si>
    <t>Ala03</t>
  </si>
  <si>
    <t>Gug23-02</t>
  </si>
  <si>
    <t>Gug11</t>
  </si>
  <si>
    <t>Paga8</t>
  </si>
  <si>
    <t>Agr07</t>
  </si>
  <si>
    <t>Agr05</t>
  </si>
  <si>
    <t>Agr04</t>
  </si>
  <si>
    <t>AGR19-02</t>
  </si>
  <si>
    <t>HD488-R02</t>
  </si>
  <si>
    <t>Glass</t>
  </si>
  <si>
    <t>HD488-R06</t>
  </si>
  <si>
    <t>HD488-R07</t>
  </si>
  <si>
    <t>HD488-R08</t>
  </si>
  <si>
    <t>HD488-R09</t>
  </si>
  <si>
    <t>HD488-R11</t>
  </si>
  <si>
    <t>1147R06</t>
  </si>
  <si>
    <t>1147R13</t>
  </si>
  <si>
    <t>1147R15</t>
  </si>
  <si>
    <t>1147R19</t>
  </si>
  <si>
    <t>1147R22</t>
  </si>
  <si>
    <t>TN273-02W-01</t>
  </si>
  <si>
    <t>TN273-03W-02</t>
  </si>
  <si>
    <t>TN273-04W-01</t>
  </si>
  <si>
    <t>TN273-05W-01</t>
  </si>
  <si>
    <t>TN273-06W-01</t>
  </si>
  <si>
    <t>TN273-01D-01-01</t>
  </si>
  <si>
    <t>TN273-02D-01-02</t>
  </si>
  <si>
    <t>TN273-04D-01-02</t>
  </si>
  <si>
    <t>TN273-05D-01-01</t>
  </si>
  <si>
    <t>TN273-06D-01-03</t>
  </si>
  <si>
    <t>TN273-06D-02-02</t>
  </si>
  <si>
    <t>TN273-06D-03-03</t>
  </si>
  <si>
    <t>TN273-07D-01-01</t>
  </si>
  <si>
    <t>TN273-08D-01-01</t>
  </si>
  <si>
    <t>TN273-09D-01-03</t>
  </si>
  <si>
    <t>TN273-12D-01-01</t>
  </si>
  <si>
    <t>TN273-13D-01-01</t>
  </si>
  <si>
    <t>Ref. (3)</t>
  </si>
  <si>
    <t>WASTUNE-7-076-001-1</t>
  </si>
  <si>
    <t>WASTUNE-7-071-001-14</t>
  </si>
  <si>
    <t>WASTUNE-7-074-001-1</t>
  </si>
  <si>
    <t>WASTUNE-7-046-001-6</t>
  </si>
  <si>
    <t>WASTUNE-7-047-001-5</t>
  </si>
  <si>
    <t>WASTUNE-7-075-001-2</t>
  </si>
  <si>
    <t>WASTUNE-7-073-002-1</t>
  </si>
  <si>
    <t>WASTUNE-7-080-001-3</t>
  </si>
  <si>
    <t>WASTUNE-7-082-001-1</t>
  </si>
  <si>
    <t>AII0118-14-005-004</t>
  </si>
  <si>
    <t>AII0118-14-010-001</t>
  </si>
  <si>
    <t>AII0118-14-016-002</t>
  </si>
  <si>
    <t>AII0118-14-028-003</t>
  </si>
  <si>
    <t>ALV1833-011</t>
  </si>
  <si>
    <t>ALV1839-021</t>
  </si>
  <si>
    <t>ALV1840-003</t>
  </si>
  <si>
    <t>ALV1846-009</t>
  </si>
  <si>
    <t>ALV1846-012</t>
  </si>
  <si>
    <t>D65CU</t>
  </si>
  <si>
    <t>Rrf.(45)</t>
  </si>
  <si>
    <t>T1-1</t>
  </si>
  <si>
    <t>T1-3</t>
  </si>
  <si>
    <t>T1-4</t>
  </si>
  <si>
    <t>R1-3-2</t>
  </si>
  <si>
    <t>T3-2</t>
  </si>
  <si>
    <t>R3-1-0</t>
  </si>
  <si>
    <t>R3-1-8</t>
  </si>
  <si>
    <t>R3-7-3</t>
  </si>
  <si>
    <t>R3-7-4</t>
  </si>
  <si>
    <t>T2-2</t>
  </si>
  <si>
    <t>T2-3</t>
  </si>
  <si>
    <t>SIO2(WT%)</t>
  </si>
  <si>
    <t>MGO(WT%)</t>
  </si>
  <si>
    <t>CU(PPM)</t>
  </si>
  <si>
    <t xml:space="preserve"> [2405] STERN R. J. (1979)</t>
  </si>
  <si>
    <t>samp. 1-3</t>
  </si>
  <si>
    <t>samp. 9-1A</t>
  </si>
  <si>
    <t xml:space="preserve"> [2579] WOODHEAD J. D. (1988)</t>
  </si>
  <si>
    <t>samp. AG4</t>
  </si>
  <si>
    <t>samp. 4-8</t>
  </si>
  <si>
    <t xml:space="preserve"> [8033] WADE J. A. (2005)</t>
  </si>
  <si>
    <t>samp. AN-1</t>
  </si>
  <si>
    <t>samp. AN8</t>
  </si>
  <si>
    <t>samp. AN-8</t>
  </si>
  <si>
    <t>samp. ANAT3</t>
  </si>
  <si>
    <t>samp. AS2</t>
  </si>
  <si>
    <t xml:space="preserve"> [9036] STERN R. J.(2006)  [GeoReM [1120] ]</t>
  </si>
  <si>
    <t>samp. D50-1-2</t>
  </si>
  <si>
    <t>samp. GU3</t>
  </si>
  <si>
    <t xml:space="preserve"> [20498] IKEDA Y. (2016)</t>
  </si>
  <si>
    <t>samp. D50-2-1</t>
  </si>
  <si>
    <t>samp. GU20</t>
  </si>
  <si>
    <t>samp. GUG 79-1</t>
  </si>
  <si>
    <t>samp. D50-1-3</t>
  </si>
  <si>
    <t>samp. D49-1-3</t>
  </si>
  <si>
    <t>samp. D49-1-2</t>
  </si>
  <si>
    <t>samp. D49-1-1</t>
  </si>
  <si>
    <t>samp. D48-3-3</t>
  </si>
  <si>
    <t>samp. D48-1-2</t>
  </si>
  <si>
    <t>samp. D48-2-2</t>
  </si>
  <si>
    <t>samp. D48-2-1</t>
  </si>
  <si>
    <t>samp. D48-3-1</t>
  </si>
  <si>
    <t>samp. D48-4-1</t>
  </si>
  <si>
    <t>samp. D48-1-1</t>
  </si>
  <si>
    <t>samp. D48-3-2</t>
  </si>
  <si>
    <t xml:space="preserve"> [3328] MEIJER A. (1982)</t>
  </si>
  <si>
    <t>samp. PL</t>
  </si>
  <si>
    <t>samp. PC</t>
  </si>
  <si>
    <t>samp. PS</t>
  </si>
  <si>
    <t>samp. PA8A</t>
  </si>
  <si>
    <t xml:space="preserve"> [18072] TAMURA Y.(2014)  [GeoReM [7895] ]</t>
  </si>
  <si>
    <t>samp. HPD1147R23</t>
  </si>
  <si>
    <t>samp. HPD1147R22</t>
  </si>
  <si>
    <t>samp. HPD1148R11</t>
  </si>
  <si>
    <t>samp. HPD1148R12</t>
  </si>
  <si>
    <t>samp. HPD1148R08</t>
  </si>
  <si>
    <t>samp. HPD1148R10</t>
  </si>
  <si>
    <t>samp. HPD1148R05</t>
  </si>
  <si>
    <t>samp. HPD1148R17</t>
  </si>
  <si>
    <t>samp. HPD1148R09</t>
  </si>
  <si>
    <t>samp. HPD1148R04</t>
  </si>
  <si>
    <t>samp. HPD1148R07</t>
  </si>
  <si>
    <t>samp. HPD1148R06</t>
  </si>
  <si>
    <t>samp. HPD1148R01</t>
  </si>
  <si>
    <t>samp. HPD1147R09</t>
  </si>
  <si>
    <t>samp. HPD1147R07</t>
  </si>
  <si>
    <t>samp. HPD1147R10</t>
  </si>
  <si>
    <t>samp. HPD1147R16</t>
  </si>
  <si>
    <t>samp. HPD1147R21</t>
  </si>
  <si>
    <t>samp. HPD1147R18</t>
  </si>
  <si>
    <t>samp. HPD1147R15</t>
  </si>
  <si>
    <t>samp. HPD1147R19</t>
  </si>
  <si>
    <t>samp. HPD1147R20</t>
  </si>
  <si>
    <t>samp. HPD1147R17</t>
  </si>
  <si>
    <t>samp. HPD1147R14</t>
  </si>
  <si>
    <t>samp. HPD1147R02</t>
  </si>
  <si>
    <t>samp. HPD1147R11</t>
  </si>
  <si>
    <t>samp. HPD1147R03</t>
  </si>
  <si>
    <t>samp. HPD1147R13</t>
  </si>
  <si>
    <t>samp. HPD1147R01</t>
  </si>
  <si>
    <t>samp. HPD1147R04</t>
  </si>
  <si>
    <t>samp. HPD1147R05</t>
  </si>
  <si>
    <t>samp. HPD1147R06</t>
  </si>
  <si>
    <t>samp. HPD1147R12</t>
  </si>
  <si>
    <t>samp. PF</t>
  </si>
  <si>
    <t>samp. PA</t>
  </si>
  <si>
    <t xml:space="preserve"> [2396] MEIJER A. (1981)</t>
  </si>
  <si>
    <t>samp. SA-93</t>
  </si>
  <si>
    <t>samp. SA130</t>
  </si>
  <si>
    <t>samp. SA2</t>
  </si>
  <si>
    <t>samp. SA-51</t>
  </si>
  <si>
    <t>samp. SA-138</t>
  </si>
  <si>
    <t>samp. SA-98</t>
  </si>
  <si>
    <t>samp. SA-100</t>
  </si>
  <si>
    <t>samp. SA-96</t>
  </si>
  <si>
    <t>samp. SAD</t>
  </si>
  <si>
    <t>samp. SA-71-1</t>
  </si>
  <si>
    <t>samp. SA-58</t>
  </si>
  <si>
    <t>samp. SAB</t>
  </si>
  <si>
    <t>samp. SA-65</t>
  </si>
  <si>
    <t>samp. SA-61-2</t>
  </si>
  <si>
    <t>samp. SA-52</t>
  </si>
  <si>
    <t>samp. SA-122</t>
  </si>
  <si>
    <t>samp. SA-120</t>
  </si>
  <si>
    <t xml:space="preserve"> [25422] LI XIAOHUI (2021)</t>
  </si>
  <si>
    <t>samp. T1-3</t>
  </si>
  <si>
    <t xml:space="preserve"> [11482] REAGAN M. K. (2008)</t>
  </si>
  <si>
    <t>samp. NIM80-2</t>
  </si>
  <si>
    <t>samp. GUM02-40</t>
  </si>
  <si>
    <t>samp. GUM80-94</t>
  </si>
  <si>
    <t xml:space="preserve"> [14410] TAMURA Y. (2010)</t>
  </si>
  <si>
    <t>samp. RT02_7</t>
  </si>
  <si>
    <t>samp. RT08_26</t>
  </si>
  <si>
    <t>samp. RT16_61</t>
  </si>
  <si>
    <t>samp. RT16_57</t>
  </si>
  <si>
    <t>samp. RT04_14</t>
  </si>
  <si>
    <t>samp. ROT02-8</t>
  </si>
  <si>
    <t>samp. ROT02-7</t>
  </si>
  <si>
    <t xml:space="preserve"> [2626] TAYLOR S. R. (1969)</t>
  </si>
  <si>
    <t>samp. S-135</t>
  </si>
  <si>
    <t>samp. D21-002</t>
  </si>
  <si>
    <t>samp. D08-022</t>
  </si>
  <si>
    <t>samp. D21-003</t>
  </si>
  <si>
    <t>samp. D68-2-1</t>
  </si>
  <si>
    <t>samp. D11-027</t>
  </si>
  <si>
    <t>samp. D19-005</t>
  </si>
  <si>
    <t>samp. D20-107</t>
  </si>
  <si>
    <t>samp. D21-004</t>
  </si>
  <si>
    <t>samp. D08-303</t>
  </si>
  <si>
    <t>samp. D08-006</t>
  </si>
  <si>
    <t>samp. D3-4</t>
  </si>
  <si>
    <t>samp. D12-116</t>
  </si>
  <si>
    <t>samp. D12-110</t>
  </si>
  <si>
    <t xml:space="preserve"> [22913] KURZAWA T.(2019)  [GeoReM [12323] ]</t>
  </si>
  <si>
    <t xml:space="preserve"> [23441] YAN QUANSHU (2019)</t>
  </si>
  <si>
    <t>samp. 13DS1-V</t>
  </si>
  <si>
    <t>samp. 27DS2-V</t>
  </si>
  <si>
    <t>samp. 71GTV-V</t>
  </si>
  <si>
    <t>samp. 34DS1-V</t>
  </si>
  <si>
    <t>samp. D08-005</t>
  </si>
  <si>
    <t>samp. 13DS1</t>
  </si>
  <si>
    <t>samp. T2-2-01</t>
  </si>
  <si>
    <t>samp. 43DS4</t>
  </si>
  <si>
    <t>samp. 71GTV</t>
  </si>
  <si>
    <t>samp. 27DS1</t>
  </si>
  <si>
    <t>samp. 34DS1</t>
  </si>
  <si>
    <t>samp. 21DS1</t>
  </si>
  <si>
    <t>samp. 43DS3</t>
  </si>
  <si>
    <t>samp. 30DS2</t>
  </si>
  <si>
    <t>samp. 89DS</t>
  </si>
  <si>
    <t>samp. 14DS1</t>
  </si>
  <si>
    <t>samp. 27DS2</t>
  </si>
  <si>
    <t>samp. 23DS2</t>
  </si>
  <si>
    <t>samp. 27DS</t>
  </si>
  <si>
    <t>samp. 53DS</t>
  </si>
  <si>
    <t>samp. 30DS1</t>
  </si>
  <si>
    <t>samp. 20DS1-V</t>
  </si>
  <si>
    <t>samp. 42DS</t>
  </si>
  <si>
    <t>samp. 23DS1</t>
  </si>
  <si>
    <t>samp. 20DS</t>
  </si>
  <si>
    <t>samp. 32DS</t>
  </si>
  <si>
    <t>samp. 20DS1</t>
  </si>
  <si>
    <t>samp. T2-1-02</t>
  </si>
  <si>
    <t>samp. T2-1-01</t>
  </si>
  <si>
    <t>samp. 14DS</t>
  </si>
  <si>
    <t>samp. 26DS</t>
  </si>
  <si>
    <t>samp. T2-3-01</t>
  </si>
  <si>
    <t>samp. 64DS4</t>
  </si>
  <si>
    <t>samp. 13DS2</t>
  </si>
  <si>
    <t>samp. 34DS2</t>
  </si>
  <si>
    <t>samp. 31GTV1</t>
  </si>
  <si>
    <t xml:space="preserve"> [2455] SINTON J. M. (1987)</t>
  </si>
  <si>
    <t>samp. 1300</t>
  </si>
  <si>
    <t>samp. 1381</t>
  </si>
  <si>
    <t>samp. 1355</t>
  </si>
  <si>
    <t>samp. 1396</t>
  </si>
  <si>
    <t>samp. 1330</t>
  </si>
  <si>
    <t>samp. 1316</t>
  </si>
  <si>
    <t>samp. 1349</t>
  </si>
  <si>
    <t>samp. 1419</t>
  </si>
  <si>
    <t>samp. 1463</t>
  </si>
  <si>
    <t>samp. 1417</t>
  </si>
  <si>
    <t>samp. 1441</t>
  </si>
  <si>
    <t>samp. 14106</t>
  </si>
  <si>
    <t>samp. 0302</t>
  </si>
  <si>
    <t>samp. 0379</t>
  </si>
  <si>
    <t>samp. 0370</t>
  </si>
  <si>
    <t>samp. 03100</t>
  </si>
  <si>
    <t>samp. 03102</t>
  </si>
  <si>
    <t>samp. 0702</t>
  </si>
  <si>
    <t xml:space="preserve"> [2394] SHARASKIN A. YA. (1982)</t>
  </si>
  <si>
    <t>samp. 60-454A-5-3,105-107</t>
  </si>
  <si>
    <t>samp. 60-454A-10-1,15-18</t>
  </si>
  <si>
    <t>samp. 60-454A-5-2,43-45</t>
  </si>
  <si>
    <t>samp. 60-454A-6-CC,34-36</t>
  </si>
  <si>
    <t>samp. 60-454A-6-2,99-101</t>
  </si>
  <si>
    <t>samp. 60-454A-5-1,13-15</t>
  </si>
  <si>
    <t>samp. 60-454A-8-1,17-21</t>
  </si>
  <si>
    <t>samp. 60-454A-16-1,52-55</t>
  </si>
  <si>
    <t>samp. 60-454A-11-4,72-74</t>
  </si>
  <si>
    <t>samp. 60-454A-5-4,12-14</t>
  </si>
  <si>
    <t>samp. 60-456A-13-1,17-19</t>
  </si>
  <si>
    <t>samp. 60-456A-14-1,5-8</t>
  </si>
  <si>
    <t>samp. 60-456A-14-1,18-20</t>
  </si>
  <si>
    <t>samp. 60-456-16-1,76-77</t>
  </si>
  <si>
    <t>samp. 60-456A-15-1,12-14</t>
  </si>
  <si>
    <t>samp. 60-456-16-1,106-109</t>
  </si>
  <si>
    <t>samp. 60-456A-12-1,6-9</t>
  </si>
  <si>
    <t>samp. 60-456-16-1,23-25</t>
  </si>
  <si>
    <t>[11482] REAGAN M. K., HANAN B. B., HEIZLER M. T., HARTMAN B. S., HICKEY-VARGAS R.:   PETROGENESIS OF VOLCANIC ROCKS FROM SAIPAN AND ROTA, MARIANA ISLANDS, AND IMPLICATIONS FOR THE EVOLUTION OF NASCENT ISLANDS ARCS |  J. PETROL. 49    [2008]  441-464  | doi: 10.1093/petrology/egm087</t>
  </si>
  <si>
    <t>[14410] TAMURA Y., ISHIZUKA O., AOIKE K., KAWATE S., KAWABATA H., CHANG QING, SAITO S., TATSUMI Y., ARIMA M., TAKAHASHI M., KANAMARU T., KODAIRA S., FISKE R. S.:   MISSING OLIGOCENE CRUST OF THE IZU-BONIN ARC: CONSUMED OR REJUVENATED DURING COLLISION? |  J. PETROL. 51    [2010]  823-846  | doi: 10.1093/petrology/egq002</t>
  </si>
  <si>
    <t>[15642] WOODHEAD J. D., HERGT J. M., GREIG A., EDWARDS L.:   SUBDUCTION ZONE HF-ANOMALIES: MANTLE MESSENGER, MELTING ARTEFACT OR CRUSTAL PROCESS? |  EARTH PLANET. SCI. LETT. 304    [2011]  231-239  | GeoReM-id: 5969 | doi: 10.1016/j.epsl.2011.01.036</t>
  </si>
  <si>
    <t>[18072] TAMURA Y., ISHIZUKA O., STERN R. J., NICHOLS A. R. L., KAWABATA H., HIRAHARA Y., CHANG QING, MIYAZAKI A., KIMURA J.-I., EMBLEY R. W., TATSUMI Y.:   MISSION IMMISCIBLE: DISTINCT SUBDUCTION COMPONENTS GENERATE TWO PRIMARY MAGMAS AT PAGAN VOLCANO, MARIANA ARC |  J. PETROL. 55    [2014]  63-101  | GeoReM-id: 7895 | doi: 10.1093/petrology/egt061</t>
  </si>
  <si>
    <t>[19275] STRAUB S. M., WOODHEAD J. D., ARCULUS R. J.:   TEMPORAL EVOLUTION OF THE MARIANA ARC: MANTLE WEDGE AND SUBDUCTED SLAB CONTROLS REVEALED WITH A TEPHRA PERSPECTIVE |  J. PETROL. 56    [2015]  409-439  | doi: 10.1093/petrology/egv005</t>
  </si>
  <si>
    <t>[20498] IKEDA Y., NAGAO K., ISHII T., MATSUMOTO D., STERN R. J., KAGAMI H., ARIMA M., BLOOMER S. H.:   CONTRIBUTIONS OF SLAB FLUID AND SEDIMENT MELT COMPONENTS TO MAGMATISM IN THE MARIANA ARC-TROUGH SYSTEM: EVIDENCE FROM GEOCHEMICAL COMPOSITIONS AND SR, ND, AND NOBLE GAS ISOTOPE SYSTEMATICS |  THE ISLAND ARC 25    [2016]  253-273  | doi: 10.1111/iar.12150</t>
  </si>
  <si>
    <t>[21502] RIBEIRO J. M., STERN R. J., KELLEY KATHERINE A., MARTINEZ F., ISHIZUKA O., MANTON W. I., OHARA Y.:   NATURE AND DISTRIBUTION OF SLAB-DERIVED FLUIDS AND MANTLE SOURCES BENEATH THE SOUTHEAST MARIANA FOREARC RIFT |  GEOCHEMISTRY GEOPHYSICS GEOSYSTEMS 14    [2013]  4585-4607  | GeoReM-id: 7718 | doi: 10.1002/ggge.20244</t>
  </si>
  <si>
    <r>
      <rPr>
        <sz val="10"/>
        <color theme="1"/>
        <rFont val="Times New Roman"/>
        <charset val="134"/>
      </rPr>
      <t>[22913] KURZAWA T., K</t>
    </r>
    <r>
      <rPr>
        <sz val="10"/>
        <color theme="1"/>
        <rFont val="宋体"/>
        <charset val="134"/>
      </rPr>
      <t>諲</t>
    </r>
    <r>
      <rPr>
        <sz val="10"/>
        <color theme="1"/>
        <rFont val="Times New Roman"/>
        <charset val="134"/>
      </rPr>
      <t>IG S., ALT J. C., YIERPAN A., SCHOENBERG R.:   THE ROLE OF SUBDUCTION RECYCLING ON THE SELENIUM ISOTOPE SIGNATURE OF THE MANTLE: CONSTRAINTS FROM MARIANA ARC LAVAS |  CHEM. GEOL. 513    [2019]  239-249  | GeoReM-id: 12323 | doi: 10.1016/j.chemgeo.2019.03.011</t>
    </r>
  </si>
  <si>
    <t>[23441] YAN QUANSHU, ZHANG PINGYANG, METCALFE I., LIU YANGUANG, WU SHIYING, SHI XUEFA:   GEOCHEMISTRY OF AXIAL LAVAS FROM THE MID- AND SOUTHERN MARIANA TROUGH, AND IMPLICATIONS FOR BACK-ARC MAGMATIC PROCESSES |  MINERAL. PETROL. 113    [2019]  803-820  | doi: 10.1007/s00710-019-00683-x</t>
  </si>
  <si>
    <t>[2375] STRAUB S. M.:   MULTIPLE SOURCES OF QUATERNARY TEPHRA LAYERS IN THE MARIANA TROUGH |  J. VOLCANOL. GEOTHERM. RES. 76    [1997]  251-276  | doi: 10.1016/S0377-0273(96)00075-3</t>
  </si>
  <si>
    <t>[2394] SHARASKIN A. YA.:   PETROGRAPHY AND GEOCHEMISTRY OF BASEMENT ROCKS FROM FIVE LEG 60 SITES |  INIT. REP. DEEP SEA DRILL. PROJ. 60    [1982]  647-656  | doi: 10.2973/dsdp.proc.60.134.1982</t>
  </si>
  <si>
    <t>[2396] MEIJER A., REAGAN M. K.:   PETROLOGY AND GEOCHEMISTRY OF THE ISLAND OF SARIGAN IN THE MARIANA ARC: CALC-ALKALINE VOLCANISM IN AN OCEANIC SETTING |  CONTRIB. MINERAL. PETROL. 77    [1981]  337-354  | doi: 10.1007/BF00371563</t>
  </si>
  <si>
    <t>[2405] STERN R. J.:   ON THE ORIGIN OF ANDESITE IN THE NORTHERN MARIANA ISLAND ARC: IMPLICATIONS FROM AGRIGAN |  CONTRIB. MINERAL. PETROL. 68    [1979]  207-219  | doi: 10.1007/BF00371901</t>
  </si>
  <si>
    <t>[2455] SINTON J. M., FRYER P. B.:   MARIANA TROUGH LAVAS FROM 18?N: IMPLICATIONS FOR THE ORIGIN OF BACK ARC BASIN BASALTS |  J. GEOPHYS. RES. B92    [1987]  12782-12802  | doi: 10.1029/JB092iB12p12782</t>
  </si>
  <si>
    <t>[25422] LI XIAOHUI, YAN QUANSHU, YIN XUEBO, FAN JINGJING, LI SANZHONG, LI JIE, YANG HUIXIN, WANG XIAOYUAN:   ACROSS-ARC VARIATIONS IN MO ISOTOPES AND IMPLICATIONS FOR SUBDUCTED OCEANIC CRUST IN THE SOURCE OF BACK-ARC BASIN VOLCANIC ROCKS |  GEOLOGY 49    [2021]  1165-1170  | doi: 10.1130/G48754.1</t>
  </si>
  <si>
    <t>[2561] DIXON T. H., BATIZA R.:   PETROLOGY AND GEOCHEMISTRY OF RECENT LAVAS IN THE NORTHERN MARIANAS |  CONTRIB. MINERAL. PETROL. 70    [1979]  167-181  | doi: 10.1007/BF00374446</t>
  </si>
  <si>
    <t>[2579] WOODHEAD J. D.:   THE ORIGIN OF GEOCHEMICAL VARIATION IN MARIANA LAVAS: A GENERAL MODEL FOR PETROGENESIS IN INTRA-OCEANIC ARCS |  J. PETROL. 29    [1988]  805-830  | doi: 10.1093/petrology/29.4.805</t>
  </si>
  <si>
    <t>[2626] TAYLOR S. R., CAPP A. C., GRAHAM A. L., BLAKE D. H.:   TRACE ELEMENT ABUNDANCES IN ANDESITES. II. SAIPAN, BOUGAINVILLE, AND FIJI |  CONTRIB. MINERAL. PETROL. 23    [1969]  1-26  | doi: 10.1007/BF00371329</t>
  </si>
  <si>
    <t>[3178] STRAUB S. M.:   CONTRASTING COMPOSITIONS OF MARIANA TROUGH FALLOUT TEPHRA AND MARIANA ISLAND ARC VOLCANICS: A FRACTIONAL CRYSTALLIZATION LINK |  BULL. VOLCANOL. 57    [1995]  403-421  | doi: 10.1007/BF00300985</t>
  </si>
  <si>
    <t xml:space="preserve">[3328] MEIJER A.:   MARIANA VOLCANO ISLANDS |    THORPE, R. S. | ANDESITES | WILEY, NEW YORK  [1982]  293-306 </t>
  </si>
  <si>
    <t>[8033] WADE J. A., PLANK T. A., STERN R. J., TOLLSTRUP D. L., GILL J. B., O^LEARY J. C., EILER J. M., MOORE RICHARD B., WOODHEAD J. D., TRUSDELL F. A., FISCHER T. P., HILTON D. R.:   THE MAY 2003 ERUPTION OF ANATAHAN VOLCANO, MARIANA ISLANDS: GEOCHEMICAL EVOLUTION OF A SILICIC ISLAND-ARC VOLCANO |  J. VOLCANOL. GEOTHERM. RES. 146    [2005]  139-170  | doi: 10.1016/j.jvolgeores.2004.11.035</t>
  </si>
  <si>
    <t>[8036] NAKADA S., MATSUSHIMA TAKESHI, YOSHIMOTO M., SUGIMOTO TAKESHI, KATO TERUYUKI, WATANABE TSUYOSHI, CHONG R., CAMACHO J. T.:   GEOLOGICAL ASPECTS OF THE 2003-2004 ERUPTION OF ANATAHAN VOLCANO, NORTHERN MARIANA ISLANDS |  J. VOLCANOL. GEOTHERM. RES. 146    [2005]  226-240  | doi: 10.1016/j.jvolgeores.2004.10.023</t>
  </si>
  <si>
    <t>[9036] STERN R. J., KOHUT E. J., BLOOMER S. H., LEYBOURNE M. I., FOUCH M., VERVOORT J.:   SUBDUCTION FACTORY PROCESSES BENEATH THE GUGUAN CROSS-CHAIN, MARIANA ARC: NO ROLE FOR SEDIMENTS, ARE SERPENTINITES IMPORTANT? |  CONTRIB. MINERAL. PETROL. 151    [2006]  202-221  | GeoReM-id: 1120 | doi: 10.1007/s00410-005-0055-2</t>
  </si>
  <si>
    <t>BA(PPM)</t>
  </si>
  <si>
    <t>LA(PPM)</t>
  </si>
  <si>
    <t>BA/LA</t>
  </si>
  <si>
    <t xml:space="preserve"> [1858] HELLMAN P. L. (1981)</t>
  </si>
  <si>
    <t>samp. PLH5</t>
  </si>
  <si>
    <t xml:space="preserve"> [2374] ELLIOTT T. R. (1997)</t>
  </si>
  <si>
    <t>samp. AGR2</t>
  </si>
  <si>
    <t>samp. AGR4B</t>
  </si>
  <si>
    <t>samp. AGR5</t>
  </si>
  <si>
    <t>samp. AGR8B</t>
  </si>
  <si>
    <t>samp. MM-92-6</t>
  </si>
  <si>
    <t xml:space="preserve"> [2545] WHITE W. M. (1984)</t>
  </si>
  <si>
    <t xml:space="preserve"> [2561] DIXON T. H. (1979)</t>
  </si>
  <si>
    <t>samp. AG-1</t>
  </si>
  <si>
    <t>samp. AG-25A</t>
  </si>
  <si>
    <t xml:space="preserve"> [2698] HOLE M. J. (1984)</t>
  </si>
  <si>
    <t>samp. AG1</t>
  </si>
  <si>
    <t>samp. AG25</t>
  </si>
  <si>
    <t>samp. AG30</t>
  </si>
  <si>
    <t xml:space="preserve"> [5803] PEARCE J. A. (1999)</t>
  </si>
  <si>
    <t>samp. 115263</t>
  </si>
  <si>
    <t>samp. AGR19</t>
  </si>
  <si>
    <t>samp. AGR KIMI</t>
  </si>
  <si>
    <t>samp. ALAM2</t>
  </si>
  <si>
    <t>samp. ALAM5</t>
  </si>
  <si>
    <t>samp. AL-7</t>
  </si>
  <si>
    <t>samp. ANAT5</t>
  </si>
  <si>
    <t>samp. ANAT6-P</t>
  </si>
  <si>
    <t>samp. ANAT6-S</t>
  </si>
  <si>
    <t>samp. ANAT7-P</t>
  </si>
  <si>
    <t>samp. ANAT7-S</t>
  </si>
  <si>
    <t>samp. ANAT8-P</t>
  </si>
  <si>
    <t>samp. ANAT8-S</t>
  </si>
  <si>
    <t>samp. ANAT10-P</t>
  </si>
  <si>
    <t>samp. ANAT10-S</t>
  </si>
  <si>
    <t>samp. ANAT11</t>
  </si>
  <si>
    <t>samp. ANAT12-P</t>
  </si>
  <si>
    <t>samp. ANAT12-S</t>
  </si>
  <si>
    <t>samp. EC-5</t>
  </si>
  <si>
    <t>samp. ANAT1</t>
  </si>
  <si>
    <t>samp. ANAT2</t>
  </si>
  <si>
    <t>samp. ANAT4-P</t>
  </si>
  <si>
    <t>samp. ANAT4-S</t>
  </si>
  <si>
    <t>samp. ANAT9</t>
  </si>
  <si>
    <t>samp. 04-ANAT-01</t>
  </si>
  <si>
    <t>samp. 04-ANAT-02</t>
  </si>
  <si>
    <t>samp. 04-ANAT-03</t>
  </si>
  <si>
    <t>samp. 04-ANAT-04</t>
  </si>
  <si>
    <t>samp. ANAT-26-01</t>
  </si>
  <si>
    <t>samp. ANAT-26-02</t>
  </si>
  <si>
    <t>samp. LAN90-19</t>
  </si>
  <si>
    <t>samp. MM92-45</t>
  </si>
  <si>
    <t>samp. LAN90-6</t>
  </si>
  <si>
    <t>samp. LAN90-10B</t>
  </si>
  <si>
    <t>samp. LAN90-18</t>
  </si>
  <si>
    <t>samp. LAN90-3</t>
  </si>
  <si>
    <t>samp. LAN90-12</t>
  </si>
  <si>
    <t>samp. LAN90-15</t>
  </si>
  <si>
    <t>samp. LAN90-16</t>
  </si>
  <si>
    <t>samp. LAN90-21</t>
  </si>
  <si>
    <t>samp. LAN90-9</t>
  </si>
  <si>
    <t>samp. AN-2</t>
  </si>
  <si>
    <t>samp. AN-3</t>
  </si>
  <si>
    <t>samp. AN-4</t>
  </si>
  <si>
    <t>samp. AN-5</t>
  </si>
  <si>
    <t>samp. AN-6</t>
  </si>
  <si>
    <t>samp. AN-7</t>
  </si>
  <si>
    <t>samp. AN-10</t>
  </si>
  <si>
    <t>samp. AN-11</t>
  </si>
  <si>
    <t>samp. AN-12A</t>
  </si>
  <si>
    <t>samp. AN-12B</t>
  </si>
  <si>
    <t>samp. AN-12C</t>
  </si>
  <si>
    <t>samp. AN-12D</t>
  </si>
  <si>
    <t>samp. AN-12E</t>
  </si>
  <si>
    <t>samp. AN-12F</t>
  </si>
  <si>
    <t xml:space="preserve"> [8035] PALLISTER J. S. (2005)</t>
  </si>
  <si>
    <t>samp. FTM03-23</t>
  </si>
  <si>
    <t>samp. FTM03-26-A</t>
  </si>
  <si>
    <t>samp. FTM03-26-B</t>
  </si>
  <si>
    <t>samp. FTM03-20-C</t>
  </si>
  <si>
    <t>samp. FTM03-29</t>
  </si>
  <si>
    <t>samp. FTM03-22</t>
  </si>
  <si>
    <t>samp. FTM03-21-AA</t>
  </si>
  <si>
    <t xml:space="preserve"> [15642] WOODHEAD J. D.(2011)  [GeoReM [5969] ]</t>
  </si>
  <si>
    <t>samp. AN3</t>
  </si>
  <si>
    <t>samp. AN12D</t>
  </si>
  <si>
    <t>samp. ACS3</t>
  </si>
  <si>
    <t>samp. AS-3</t>
  </si>
  <si>
    <t>samp. AS-5</t>
  </si>
  <si>
    <t>samp. AS-3G</t>
  </si>
  <si>
    <t>samp. AS1</t>
  </si>
  <si>
    <t>samp. AS3</t>
  </si>
  <si>
    <t>samp. AS4</t>
  </si>
  <si>
    <t>samp. AS5</t>
  </si>
  <si>
    <t>samp. AS6</t>
  </si>
  <si>
    <t>samp. GUG3</t>
  </si>
  <si>
    <t>samp. GUG4</t>
  </si>
  <si>
    <t>samp. GUG6</t>
  </si>
  <si>
    <t>samp. GUG9</t>
  </si>
  <si>
    <t>samp. GUG12</t>
  </si>
  <si>
    <t>samp. GUG13</t>
  </si>
  <si>
    <t>samp. GU-1</t>
  </si>
  <si>
    <t>samp. GU-3</t>
  </si>
  <si>
    <t>samp. GUG2</t>
  </si>
  <si>
    <t>samp. GUG-13/3-5</t>
  </si>
  <si>
    <t>samp. D48-1-4</t>
  </si>
  <si>
    <t>samp. D46-1-2</t>
  </si>
  <si>
    <t>samp. D46-1-1</t>
  </si>
  <si>
    <t>samp. PAG2</t>
  </si>
  <si>
    <t>samp. PAG3</t>
  </si>
  <si>
    <t>samp. MM-92-10</t>
  </si>
  <si>
    <t>samp. P-8</t>
  </si>
  <si>
    <t>samp. P-5</t>
  </si>
  <si>
    <t>samp. P-2</t>
  </si>
  <si>
    <t>samp. P-3</t>
  </si>
  <si>
    <t>samp. PB64</t>
  </si>
  <si>
    <t>samp. PB62</t>
  </si>
  <si>
    <t>samp. PB14</t>
  </si>
  <si>
    <t xml:space="preserve"> [15566] MARSKE J. P.(2011)  [GeoReM [6201] ]</t>
  </si>
  <si>
    <t>samp. TM-06-217</t>
  </si>
  <si>
    <t>samp. TM-06-03</t>
  </si>
  <si>
    <t>samp. TM-06-34</t>
  </si>
  <si>
    <t>samp. TM-06-216</t>
  </si>
  <si>
    <t>samp. TM-06-236</t>
  </si>
  <si>
    <t>samp. TM-06-237</t>
  </si>
  <si>
    <t>samp. TM-06-239</t>
  </si>
  <si>
    <t>samp. TM-06-245</t>
  </si>
  <si>
    <t>samp. TM-06-243</t>
  </si>
  <si>
    <t>samp. HPD1148R13</t>
  </si>
  <si>
    <t>samp. HPD1148R14</t>
  </si>
  <si>
    <t>samp. HPD1148R15</t>
  </si>
  <si>
    <t>samp. HPD1148R16</t>
  </si>
  <si>
    <t>samp. HPD1148R18</t>
  </si>
  <si>
    <t>samp. HPD1148R19</t>
  </si>
  <si>
    <t>samp. HPD1148R21</t>
  </si>
  <si>
    <t>samp. HPD1148R22</t>
  </si>
  <si>
    <t>samp. TM-06-275</t>
  </si>
  <si>
    <t>samp. TM-06-214</t>
  </si>
  <si>
    <t>samp. TM-06-24</t>
  </si>
  <si>
    <t>samp. TM-06-18</t>
  </si>
  <si>
    <t>samp. TM-06-05</t>
  </si>
  <si>
    <t>samp. TM-06-202</t>
  </si>
  <si>
    <t>samp. SAG1</t>
  </si>
  <si>
    <t>samp. S-3</t>
  </si>
  <si>
    <t>samp. S-4</t>
  </si>
  <si>
    <t xml:space="preserve"> [2595] WOOD D. A. (1980)</t>
  </si>
  <si>
    <t>samp. 4,CC</t>
  </si>
  <si>
    <t>samp. URA5</t>
  </si>
  <si>
    <t>samp. URA6</t>
  </si>
  <si>
    <t>samp. URA7</t>
  </si>
  <si>
    <t>samp. URA12</t>
  </si>
  <si>
    <t xml:space="preserve"> [2436] LIN P.-N. (1989)</t>
  </si>
  <si>
    <t>samp. UR-23</t>
  </si>
  <si>
    <t>samp. G88-8</t>
  </si>
  <si>
    <t>samp. GUM02-7</t>
  </si>
  <si>
    <t>samp. G89-1</t>
  </si>
  <si>
    <t xml:space="preserve"> [21649] UMINO S. (2017)</t>
  </si>
  <si>
    <t>samp. GTG1-1</t>
  </si>
  <si>
    <t>samp. GTG3-5</t>
  </si>
  <si>
    <t>samp. GTG3-29</t>
  </si>
  <si>
    <t>samp. GTG2-2</t>
  </si>
  <si>
    <t>samp. GTG2-3</t>
  </si>
  <si>
    <t>samp. GTG2-34</t>
  </si>
  <si>
    <t>samp. GTG2-22</t>
  </si>
  <si>
    <t>samp. GTG3-8</t>
  </si>
  <si>
    <t>samp. GTG3-12</t>
  </si>
  <si>
    <t>samp. GTG3-28</t>
  </si>
  <si>
    <t>samp. GTG1-12</t>
  </si>
  <si>
    <t>samp. GTG1-20</t>
  </si>
  <si>
    <t>samp. GTG2-15</t>
  </si>
  <si>
    <t>samp. GTG2-21</t>
  </si>
  <si>
    <t>samp. GTG3-32</t>
  </si>
  <si>
    <t>samp. GTG3-33</t>
  </si>
  <si>
    <t>samp. GTG3-17</t>
  </si>
  <si>
    <t>samp. GT1-17</t>
  </si>
  <si>
    <t>samp. GTG1-26</t>
  </si>
  <si>
    <t>samp. GTG1-27</t>
  </si>
  <si>
    <t>samp. GTG2-26</t>
  </si>
  <si>
    <t>samp. GTG3-13</t>
  </si>
  <si>
    <t>samp. GTG3-14</t>
  </si>
  <si>
    <t>samp. GTG2-20</t>
  </si>
  <si>
    <t>samp. GTG2-24</t>
  </si>
  <si>
    <t>samp. RT03_11</t>
  </si>
  <si>
    <t>samp. RT16_51</t>
  </si>
  <si>
    <t>samp. RT16_56</t>
  </si>
  <si>
    <t>samp. RT16_62</t>
  </si>
  <si>
    <t>samp. ROT02-1</t>
  </si>
  <si>
    <t>samp. ROT02-2</t>
  </si>
  <si>
    <t>samp. ROT02-3-B</t>
  </si>
  <si>
    <t>samp. ROT02-5</t>
  </si>
  <si>
    <t>samp. ROT02-6</t>
  </si>
  <si>
    <t>samp. S135</t>
  </si>
  <si>
    <t>samp. S-15</t>
  </si>
  <si>
    <t>samp. S-139</t>
  </si>
  <si>
    <t>samp. SA89-1</t>
  </si>
  <si>
    <t>samp. SPN02-6</t>
  </si>
  <si>
    <t>samp. SPN02-7</t>
  </si>
  <si>
    <t>samp. SPN02-8-B</t>
  </si>
  <si>
    <t>samp. SPN02-9</t>
  </si>
  <si>
    <t>samp. SPN02-10</t>
  </si>
  <si>
    <t>samp. SPN02-1</t>
  </si>
  <si>
    <t>samp. SPN02-2</t>
  </si>
  <si>
    <t>samp. SPN02-4</t>
  </si>
  <si>
    <t>samp. SPN02-11</t>
  </si>
  <si>
    <t>samp. SPN02-12</t>
  </si>
  <si>
    <t>samp. SPN02-13</t>
  </si>
  <si>
    <t xml:space="preserve"> [2430] HAWKINS J. W. JR. (1990)</t>
  </si>
  <si>
    <t>samp. ALV1832-7</t>
  </si>
  <si>
    <t>samp. ALV1833-11</t>
  </si>
  <si>
    <t>samp. ALV1838-14</t>
  </si>
  <si>
    <t>samp. ALV1838-13</t>
  </si>
  <si>
    <t>samp. ALV1838-12</t>
  </si>
  <si>
    <t>samp. ALV1839-21</t>
  </si>
  <si>
    <t>samp. ALV1839-24</t>
  </si>
  <si>
    <t>samp. ALV1839-14</t>
  </si>
  <si>
    <t>samp. ALV1839-8</t>
  </si>
  <si>
    <t>samp. ALV1839-18</t>
  </si>
  <si>
    <t>samp. ALV1841-18</t>
  </si>
  <si>
    <t>samp. ALV1841-21</t>
  </si>
  <si>
    <t>samp. ALV1841-11</t>
  </si>
  <si>
    <t>samp. ALV1846-1</t>
  </si>
  <si>
    <t>samp. ALV1846-12</t>
  </si>
  <si>
    <t>samp. ALV1846-9</t>
  </si>
  <si>
    <t>samp. ALV1849-9</t>
  </si>
  <si>
    <t xml:space="preserve"> [2431] STERN R. J. (1990)</t>
  </si>
  <si>
    <t>samp. 1881-7</t>
  </si>
  <si>
    <t xml:space="preserve"> [2375] STRAUB S. M. (1997)</t>
  </si>
  <si>
    <t>samp. 3622</t>
  </si>
  <si>
    <t xml:space="preserve"> [3178] STRAUB S. M. (1995)</t>
  </si>
  <si>
    <t xml:space="preserve"> [2372] GRIBBLE R. F. (1998)</t>
  </si>
  <si>
    <t>samp. 45:5-2_LEACHED</t>
  </si>
  <si>
    <t>samp. 46:1-6</t>
  </si>
  <si>
    <t>samp. 46:1-8</t>
  </si>
  <si>
    <t xml:space="preserve"> [8514] PEARCE J. A.(2005)  [GeoReM [496] ]</t>
  </si>
  <si>
    <t>samp. T7-46:1-6</t>
  </si>
  <si>
    <t>samp. T7-46:1-8</t>
  </si>
  <si>
    <t>samp. 47:1-5</t>
  </si>
  <si>
    <t>samp. 4T7-7:1-5</t>
  </si>
  <si>
    <t>samp. 48:1-2</t>
  </si>
  <si>
    <t>samp. 48:1-3</t>
  </si>
  <si>
    <t>samp. 48:3-1</t>
  </si>
  <si>
    <t>samp. T7-48:1-3</t>
  </si>
  <si>
    <t>samp. T7-48:3-1</t>
  </si>
  <si>
    <t>samp. 49:1-1_UNLEACHED</t>
  </si>
  <si>
    <t>samp. T7-49:1-1</t>
  </si>
  <si>
    <t>samp. 51:1-1</t>
  </si>
  <si>
    <t>samp. T7-51:1-1</t>
  </si>
  <si>
    <t>samp. 55:1-1</t>
  </si>
  <si>
    <t>samp. 56:2-5_UNLEACHED</t>
  </si>
  <si>
    <t>samp. 56:2-5</t>
  </si>
  <si>
    <t>samp. 57:1-4_UNLEACHED</t>
  </si>
  <si>
    <t>samp. 57:1-4</t>
  </si>
  <si>
    <t>samp. 57269</t>
  </si>
  <si>
    <t>samp. 5888</t>
  </si>
  <si>
    <t>samp. 5894</t>
  </si>
  <si>
    <t>samp. 5834B</t>
  </si>
  <si>
    <t>samp. 61TUR</t>
  </si>
  <si>
    <t>samp. 65201</t>
  </si>
  <si>
    <t>samp. 6503</t>
  </si>
  <si>
    <t>samp. 6504</t>
  </si>
  <si>
    <t>samp. TT65201</t>
  </si>
  <si>
    <t>samp. 66:3-4</t>
  </si>
  <si>
    <t>samp. 6605</t>
  </si>
  <si>
    <t>samp. 6606</t>
  </si>
  <si>
    <t>samp. TT6605</t>
  </si>
  <si>
    <t>samp. TT6606</t>
  </si>
  <si>
    <t>samp. T7-66:3-4</t>
  </si>
  <si>
    <t>samp. 6705</t>
  </si>
  <si>
    <t>samp. 6707</t>
  </si>
  <si>
    <t>samp. 6708</t>
  </si>
  <si>
    <t>samp. TT6705</t>
  </si>
  <si>
    <t>samp. TT6707</t>
  </si>
  <si>
    <t>samp. TT6708</t>
  </si>
  <si>
    <t>samp. 68:1-2</t>
  </si>
  <si>
    <t>samp. 6801</t>
  </si>
  <si>
    <t>samp. 6803</t>
  </si>
  <si>
    <t>samp. T7-68:1-2</t>
  </si>
  <si>
    <t>samp. TT6801</t>
  </si>
  <si>
    <t>samp. TT6803</t>
  </si>
  <si>
    <t>samp. 71:1-14</t>
  </si>
  <si>
    <t>samp. T7-71:1-14</t>
  </si>
  <si>
    <t>samp. 72:2</t>
  </si>
  <si>
    <t>samp. T7-72:2</t>
  </si>
  <si>
    <t>samp. 73:1-1</t>
  </si>
  <si>
    <t>samp. 73:2-1</t>
  </si>
  <si>
    <t>samp. T7-73:1-1</t>
  </si>
  <si>
    <t>samp. T7-73:2-1</t>
  </si>
  <si>
    <t>samp. 74:1-1</t>
  </si>
  <si>
    <t>samp. T7-74:1-1</t>
  </si>
  <si>
    <t>samp. 75:1-2</t>
  </si>
  <si>
    <t>samp. T7-75:1-2</t>
  </si>
  <si>
    <t>samp. 76:1-1</t>
  </si>
  <si>
    <t>samp. T7-76:1-1</t>
  </si>
  <si>
    <t>samp. 79:1-1</t>
  </si>
  <si>
    <t>samp. T7-79:1-1</t>
  </si>
  <si>
    <t>samp. 80:1-3</t>
  </si>
  <si>
    <t>samp. T7-80:1-3</t>
  </si>
  <si>
    <t>samp. 82:1-1</t>
  </si>
  <si>
    <t>samp. T7-82:1-1</t>
  </si>
  <si>
    <t>samp. DS84-1-1</t>
  </si>
  <si>
    <t>samp. DS84-2-1</t>
  </si>
  <si>
    <t>samp. DS86-4-1</t>
  </si>
  <si>
    <t>samp. DS86-6-1</t>
  </si>
  <si>
    <t>samp. DS88-1-2</t>
  </si>
  <si>
    <t>samp. DS88-2-1</t>
  </si>
  <si>
    <t>samp. DS88-3-1</t>
  </si>
  <si>
    <t>samp. DS80-25-3</t>
  </si>
  <si>
    <t>samp. DS80-23-2</t>
  </si>
  <si>
    <t>samp. DS79-2-2</t>
  </si>
  <si>
    <t>samp. DS18-1-6</t>
  </si>
  <si>
    <t>samp. DS74-2-1</t>
  </si>
  <si>
    <t>samp. DS74-2-3</t>
  </si>
  <si>
    <t>samp. DS74-3-1</t>
  </si>
  <si>
    <t>samp. DS22-2-2</t>
  </si>
  <si>
    <t xml:space="preserve"> [2519] GRIBBLE R. F. (1996)</t>
  </si>
  <si>
    <t>samp. 22:2-2</t>
  </si>
  <si>
    <t>samp. 272</t>
  </si>
  <si>
    <t>samp. 74:2-1</t>
  </si>
  <si>
    <t>samp. 74:2-3</t>
  </si>
  <si>
    <t>samp. 74:3-1</t>
  </si>
  <si>
    <t>samp. 80:23-2</t>
  </si>
  <si>
    <t>samp. 84:1-1</t>
  </si>
  <si>
    <t>samp. 84:2-1</t>
  </si>
  <si>
    <t>samp. 86:4-1</t>
  </si>
  <si>
    <t>samp. 86:6-1</t>
  </si>
  <si>
    <t>samp. 88:1-2</t>
  </si>
  <si>
    <t>samp. 88:2-1</t>
  </si>
  <si>
    <t>samp. 88:3-1</t>
  </si>
  <si>
    <t>samp. GTVA 75-1-1</t>
  </si>
  <si>
    <t>samp. GTVA 71-1-7</t>
  </si>
  <si>
    <t>samp. 71:1-7</t>
  </si>
  <si>
    <t>samp. 73:2-2</t>
  </si>
  <si>
    <t>samp. 75:1-1</t>
  </si>
  <si>
    <t xml:space="preserve"> [2954] HART S. R. (1972)</t>
  </si>
  <si>
    <t>samp. 46-11</t>
  </si>
  <si>
    <t>samp. 46-12</t>
  </si>
  <si>
    <t>samp. WOK12-3</t>
  </si>
  <si>
    <t>samp. WOK13-2</t>
  </si>
  <si>
    <t>samp. WOK25-1</t>
  </si>
  <si>
    <t>samp. WOK4-6</t>
  </si>
  <si>
    <t xml:space="preserve"> [2393] BOUGAULT H. (1982)</t>
  </si>
  <si>
    <t>samp. 60-454-5-1,38-40</t>
  </si>
  <si>
    <t>samp. 60-454-5-3,52-54</t>
  </si>
  <si>
    <t>samp. 60-454-5-4,50-52</t>
  </si>
  <si>
    <t>samp. 60-454-6,CC,16-18</t>
  </si>
  <si>
    <t>samp. 60-454-5-8-1,35-37</t>
  </si>
  <si>
    <t>samp. 60-454-5-10-1,58-60</t>
  </si>
  <si>
    <t>samp. 60-454-5-12-1,88-90</t>
  </si>
  <si>
    <t>samp. 60-454-5-14-1,12-14</t>
  </si>
  <si>
    <t>samp. 60-454-5-16-1,138-141</t>
  </si>
  <si>
    <t>samp. 60-454A-5-1,2-4</t>
  </si>
  <si>
    <t>samp. 60-454A-5-3,106-108</t>
  </si>
  <si>
    <t>samp. 60-454A-5-4,15-17</t>
  </si>
  <si>
    <t>samp. 60-454A-5-4,16-18</t>
  </si>
  <si>
    <t>samp. 60-454A-8-1,2-4</t>
  </si>
  <si>
    <t>samp. 60-454A-10-1,81-83</t>
  </si>
  <si>
    <t>samp. 60-454A-11-1,40-42</t>
  </si>
  <si>
    <t>samp. 60-454A-11-4,71-73</t>
  </si>
  <si>
    <t>samp. 60-454A-12-1,100-102</t>
  </si>
  <si>
    <t>samp. 60-454A-12-2,26-28</t>
  </si>
  <si>
    <t>samp. 60-454A-14-1,2-4</t>
  </si>
  <si>
    <t>samp. 60-454A-15-1,13-15</t>
  </si>
  <si>
    <t>samp. 60-454A-16-1,32-35</t>
  </si>
  <si>
    <t>samp. 60-454A-16-1,111-113</t>
  </si>
  <si>
    <t>samp. 60-456A-12-1,62-64</t>
  </si>
  <si>
    <t>samp. 60-456A-14-1,25-27</t>
  </si>
  <si>
    <t>samp. 60-456-16-2,98-100</t>
  </si>
  <si>
    <t>samp. 60-456-18-1,25-27</t>
  </si>
  <si>
    <t>samp. 60-456-19-1,12-15</t>
  </si>
  <si>
    <t>samp. 60-456-16-1,145-147</t>
  </si>
  <si>
    <t>samp. 60-456-16-2,92-94</t>
  </si>
  <si>
    <t>samp. 60-456-17-1,95-97</t>
  </si>
  <si>
    <t>samp. 60-456-18-1,50-52</t>
  </si>
  <si>
    <t>samp. 60-456-19-1,18-20</t>
  </si>
  <si>
    <t>samp. 60-456A-11-1,76-78</t>
  </si>
  <si>
    <t>samp. 60-456A-12-1,11-13</t>
  </si>
  <si>
    <t>samp. 60-456A-12-1,41-43</t>
  </si>
  <si>
    <t>samp. 60-456A-13-1,23-25</t>
  </si>
  <si>
    <t>samp. 60-456A-14-1,12-14</t>
  </si>
  <si>
    <t>samp. 60-456A-14-1,38-40</t>
  </si>
  <si>
    <t>samp. 60-456A-15-1,27-29</t>
  </si>
  <si>
    <t xml:space="preserve">[1858] HELLMAN P. L.:   THE GEOCHEMISTRY AND PHASE CHEMISTRY OF THE SPILITE-THOLEIITE, BHOIWADA SECTION, BOMBAY ISLAND, INDIA |  MEM. GEOL. SOC. INDIA 3    [1981]  434-459 </t>
  </si>
  <si>
    <t>[2372] GRIBBLE R. F., STERN R. J., NEWMAN S., BLOOMER S. H., O^HEARN T.:   CHEMICAL AND ISOTOPIC COMPOSITION OF LAVAS FROM THE NORTHERN MARIANA TROUGH: IMPLICATIONS FOR MAGMAGENESIS IN BACK-ARC BASINS |  J. PETROL. 39    [1998]  125-154  | doi: 10.1093/petroj/39.1.125</t>
  </si>
  <si>
    <t>[2374] ELLIOTT T. R., PLANK T. A., ZINDLER A., WHITE W., BOURDON B.:   ELEMENT TRANSPORT FROM SLAB TO VOLCANIC FRONT AT THE MARIANA ARC |  J. GEOPHYS. RES. B102    [1997]  14991-15019  | doi: 10.1029/97JB00788</t>
  </si>
  <si>
    <t>[2393] BOUGAULT H., MAURY R. C., EL AZZOUZI M., JORON J.-L., COTTEN J., TREUIL M.:   THOLEIITES, BASALTIC ANDESITES, AND ANDESITES FROM LEG 60 SITES: GEOCHEMISTRY, MINERALOGY, AND LOW PARTITION COEFFICIENT ELEMENTS |  INIT. REP. DEEP SEA DRILL. PROJ. 60    [1982]  657-677  | doi: 10.2973/dsdp.proc.60.135.1982</t>
  </si>
  <si>
    <t>[2430] HAWKINS J. W. JR., LONSDALE P. F., MACDOUGALL J. D., VOLPE A. M.:   PETROLOGY OF THE AXIAL RIDGE OF THE MARIANA TROUGH BACKARC SPREADING CENTER |  EARTH PLANET. SCI. LETT. 100    [1990]  226-250  | doi: 10.1016/0012-821X(90)90187-3</t>
  </si>
  <si>
    <t>[2431] STERN R. J., LIN P.-N., MORRIS J. D., JACKSON M. C., FRYER P. B., BLOOMER S. H., ITO E.:   ENRICHED BACK-ARC BASIN BASALTS FROM THE NORTHERN MARIANA TROUGH: IMPLICATIONS FOR THE MAGMATIC EVOLUTION OF BACK-ARC BASINS |  EARTH PLANET. SCI. LETT. 100    [1990]  210-225  | doi: 10.1016/0012-821X(90)90186-2</t>
  </si>
  <si>
    <t>[2436] LIN P.-N., STERN R. J., BLOOMER S. H.:   SHOSHONITIC VOLCANISM IN THE NORTHERN MARIANA ARC: 2. LARGE ION-LITHOPHILE AND RARE EARTH ELEMENT ABUNDANCES: EVIDENCE FOR THE SOURCE OF INCOMPATIBLE ELEMENT ENRICHMENTS IN INTRAOCEANIC ARCS |  J. GEOPHYS. RES. B94    [1989]  4497-4514  | doi: 10.1029/JB094iB04p04497</t>
  </si>
  <si>
    <r>
      <rPr>
        <sz val="10"/>
        <color theme="1"/>
        <rFont val="Times New Roman"/>
        <charset val="134"/>
      </rPr>
      <t>[2519] GRIBBLE R. F., STERN R. J., BLOOMER S. H., ST</t>
    </r>
    <r>
      <rPr>
        <sz val="10"/>
        <color theme="1"/>
        <rFont val="宋体"/>
        <charset val="134"/>
      </rPr>
      <t>蹷</t>
    </r>
    <r>
      <rPr>
        <sz val="10"/>
        <color theme="1"/>
        <rFont val="Times New Roman"/>
        <charset val="134"/>
      </rPr>
      <t>EN D., O^HEARN T., NEWMAN S.:   MORB MANTLE AND SUBDUCTION COMPONENTS INTERACT TO GENERATE BASALTS IN THE SOUTHERN MARIANA TROUGH BACK-ARC BASIN |  GEOCHIM. COSMOCHIM. ACTA 60    [1996]  2153-2166  | doi: 10.1016/0016-7037(96)00078-6</t>
    </r>
  </si>
  <si>
    <t>[2545] WHITE W. M., PATCHETT P. J.:   HF-ND-SR ISOTOPES AND INCOMPATIBLE ELEMENT ABUNDANCES IN ISLAND ARCS: IMPLICATIONS FOR MAGMA GENESIS AND CRUST-MANTLE EVOLUTION |  EARTH PLANET. SCI. LETT. 67    [1984]  167-185  | doi: 10.1016/0012-821X(84)90112-2</t>
  </si>
  <si>
    <t>[2595] WOOD D. A., COMIN-CHIARAMONTI P., TARNEY J., JORON J.-L., FRYER P. B., TREUIL M.:   GEOCHEMISTRY OF IGNEOUS ROCKS RECOVERED FROM A TRANSECT ACROSS THE MARIANA TROUGH, ARC, FOREARC, AND TRENCH, SITES 453-461, DSDP LEG 60 |  INIT. REP. DEEP SEA DRILL. PROJ. 60    [1980]  611-645  | doi: 10.2973/dsdp.proc.60.133.1982</t>
  </si>
  <si>
    <t>[2698] HOLE M. J., SAUNDERS A. D., MARRINER G. F., TARNEY J.:   SUBDUCTION OF PELAGIC SEDIMENTS: IMPLICATIONS FOR THE ORIGIN OF CE-ANOMALOUS BASALTS FROM THE MARIANA ISLANDS |  J. GEOL. SOC. LONDON 141    [1984]  453-472  | doi: 10.1144/gsjgs.141.3.0453</t>
  </si>
  <si>
    <t>[2954] HART S. R., GLASSLEY W. E., KARIG D. E.:   BASALTS AND SEA FLOOR SPREADING BEHIND THE MARIANA ISLAND ARC |  EARTH PLANET. SCI. LETT. 15    [1972]  12-18  | doi: 10.1016/0012-821X(72)90023-4</t>
  </si>
  <si>
    <t>[5803] PEARCE J. A., KEMPTON P. D., NOWELL G. M., NOBLE S. R.:   HF-ND ELEMENT AND ISOTOPE PERSPECTIVE ON THE NATURE AND PROVENANCE OF MANTLE AND SUBDUCTION COMPONENTS IN WESTERN PACIFIC ARC-BASIN SYSTEMS |  J. PETROL. 40    [1999]  1579-1611  | doi: 10.1093/petroj/40.11.1579</t>
  </si>
  <si>
    <t>[8035] PALLISTER J. S., TRUSDELL F. A., BROWNFIELD I. K., SIEMS D. F., BUDAHN J. R., SUTLEY S. F.:   THE 2003 PHREATOMAGMATIC ERUPTIONS OF ANATAHAN VOLCANO-TEXTURAL AND PETROLOGIC FEATURES OF DEPOSITS AT AN EMERGENT ISLAND VOLCANO |  J. VOLCANOL. GEOTHERM. RES. 146    [2005]  208-225  | doi: 10.1016/j.jvolgeores.2004.11.036</t>
  </si>
  <si>
    <t>[8514] PEARCE J. A., STERN R. J., BLOOMER S. H., FRYER P. B.:   GEOCHEMICAL MAPPING OF THE MARIANA ARC-BASIN SYSTEM: IMPLICATIONS FOR THE NATURE AND DISTRIBUTION OF SUBDUCTION COMPONENTS |  GEOCHEMISTRY GEOPHYSICS GEOSYSTEMS 6    [2005]   | GeoReM-id: 496 | doi: 10.1029/2004GC000895</t>
  </si>
  <si>
    <t>[15566] MARSKE J. P., PIETRUSZKA A. J., TRUSDELL F. A., GARCIA M. O.:   GEOCHEMISTRY OF SOUTHERN PAGAN ISLAND LAVAS, MARIANA ARC: THE ROLE OF SUBDUCTION ZONE PROCESSES |  CONTRIB. MINERAL. PETROL. 162    [2011]  231-252  | GeoReM-id: 6201 | doi: 10.1007/s00410-010-0592-1</t>
  </si>
  <si>
    <t>[21649] UMINO S., KANAYAMA K., KITAMURA K., TAMURA A., ISHIZUKA O., BLAIS S., ARAI S.:   DID BONINITE ORIGINATE FROM THE HETEROGENEOUS MANTLE WITH RECYCLED ANCIENT SLAB? |   [2017]   | doi: 10.1111/iar.12221</t>
  </si>
  <si>
    <t xml:space="preserve">H2O </t>
  </si>
  <si>
    <t>n.d.</t>
  </si>
  <si>
    <t>TI(PPM)</t>
  </si>
  <si>
    <t>V(PPM)</t>
  </si>
  <si>
    <t>FO2 vs.QFM</t>
  </si>
  <si>
    <t>samp. PAG1</t>
  </si>
  <si>
    <t>samp. TM-06-123</t>
  </si>
  <si>
    <t>samp. TM-06-120</t>
  </si>
  <si>
    <t>samp. TM-06-122</t>
  </si>
  <si>
    <t>samp. TM-06-121</t>
  </si>
  <si>
    <t>samp. TM-06-238</t>
  </si>
  <si>
    <t>samp. TM-06-241</t>
  </si>
  <si>
    <t>samp. TM-06-22</t>
  </si>
  <si>
    <t>samp. TM-06-10</t>
  </si>
  <si>
    <t>samp. TM-06-901</t>
  </si>
  <si>
    <t>samp. TM-06-28</t>
  </si>
  <si>
    <t>samp. TM-06-15A</t>
  </si>
  <si>
    <t>samp. TM-06-20</t>
  </si>
  <si>
    <t>samp. TM-06-911</t>
  </si>
  <si>
    <t>samp. TM-06-08</t>
  </si>
  <si>
    <t>samp. TM-06-31</t>
  </si>
  <si>
    <t>samp. TM-06-201</t>
  </si>
  <si>
    <t>samp. TM-06-07</t>
  </si>
  <si>
    <t>samp. TM-06-205</t>
  </si>
  <si>
    <t>samp. TM-06-203</t>
  </si>
  <si>
    <t>samp. TM-06-200</t>
  </si>
  <si>
    <t>samp. TM-06-204</t>
  </si>
  <si>
    <t>samp. ALV1832-10</t>
  </si>
  <si>
    <t>samp. ALV1839-2</t>
  </si>
  <si>
    <t>samp. ALV1841-10</t>
  </si>
  <si>
    <t>samp. ALV1841-19</t>
  </si>
  <si>
    <t>samp. ALV1841-8</t>
  </si>
  <si>
    <t>samp. ALV1846-5</t>
  </si>
  <si>
    <t>samp. ALV1846-10</t>
  </si>
  <si>
    <t xml:space="preserve"> [2517] HAWKINS J. W. JR. (1985)</t>
  </si>
  <si>
    <t>samp. 13-2</t>
  </si>
  <si>
    <t>samp. 16-8</t>
  </si>
  <si>
    <t>samp. 17-1</t>
  </si>
  <si>
    <t xml:space="preserve"> [2452] VOLPE A. M. (1987)</t>
  </si>
  <si>
    <t>samp. 18-2</t>
  </si>
  <si>
    <t>samp. 18-6</t>
  </si>
  <si>
    <t>samp. 34-20</t>
  </si>
  <si>
    <t>samp. 34-2</t>
  </si>
  <si>
    <t>samp. 34-9</t>
  </si>
  <si>
    <t>samp. 39-8</t>
  </si>
  <si>
    <t>samp. 39-3</t>
  </si>
  <si>
    <t>samp. 39-6</t>
  </si>
  <si>
    <t>samp. 39-1</t>
  </si>
  <si>
    <t>samp. 41-3</t>
  </si>
  <si>
    <t xml:space="preserve"> [2388] BLOOMER S. H. (1983)</t>
  </si>
  <si>
    <t>samp. D50</t>
  </si>
  <si>
    <t>samp. 6-1</t>
  </si>
  <si>
    <t>samp. 8-1</t>
  </si>
  <si>
    <t>samp. 9-1</t>
  </si>
  <si>
    <t>samp. 26-5</t>
  </si>
  <si>
    <t>samp. WOK2-4</t>
  </si>
  <si>
    <t>samp. WOK22-4</t>
  </si>
  <si>
    <t>samp. WOK7-4</t>
  </si>
  <si>
    <t>samp. WOK7-1</t>
  </si>
  <si>
    <t>samp. 60-454-5-11-2,41-43</t>
  </si>
  <si>
    <t>samp. 60-454-5-11-1,78-80</t>
  </si>
  <si>
    <t>[2388] BLOOMER S. H.:   DISTRIBUTION AND ORIGIN OF IGNEOUS ROCKS FROM THE LANDWARD SLOPES OF THE MARIANA TRENCH: IMPLICATIONS FOR ITS STRUCTURE AND EVOLUTION |  J. GEOPHYS. RES. B88    [1983]  7411-7428  | doi: 10.1029/JB088iB09p07411</t>
  </si>
  <si>
    <t>[2452] VOLPE A. M., MACDOUGALL J. D., HAWKINS J. W. JR.:   MARIANA TROUGH BASALTS (MTB): TRACE ELEMENT AND SR-ND ISOTOPIC EVIDENCE FOR MIXING BETWEEN MORB-LIKE AND ARC-LIKE MELTS |  EARTH PLANET. SCI. LETT. 82    [1987]  241-254  | doi: 10.1016/0012-821X(87)90199-3</t>
  </si>
  <si>
    <t>[2517] HAWKINS J. W. JR., MELCHIOR J. T.:   PETROLOGY OF MARIANA TROUGH AND LAU BASIN BASALTS |  J. GEOPHYS. RES. B90    [1985]  11431-11468  | doi: 10.1029/JB090iB13p11431</t>
  </si>
  <si>
    <t>[3177] LONSDALE P. F., HAWKINS J. W. JR.:   SILICIC VOLCANISM AT AN OFF-AXIS GEOTHERMAL FIELD IN THE MARIANA TROUGH BACK-ARC BASIN |  BULL. GEOL. SOC. AM. 96    [1985]  940-951  | doi: 10.1130/0016-7606(1985)96&lt;940:SVAAOG&gt;2.0.CO;2</t>
  </si>
  <si>
    <t>[8032] DE MOOR J. M., FISCHER T. P., HILTON D. R., HAURI E. H., JAFFE L. A., CAMACHO J. T.:   DEGASSING AT ANATAHAN VOLCANO DURING THE MAY 2003 ERUPTION: IMPLICATIONS FROM PETROLOGY, ASH LEACHATES, AND SO2 EMISSIONS |  J. VOLCANOL. GEOTHERM. RES. 146    [2005]  117-138  | doi: 10.1016/j.jvolgeores.2004.11.034</t>
  </si>
  <si>
    <t>D98/95MO</t>
  </si>
  <si>
    <t>T1-4-01</t>
  </si>
  <si>
    <t>T1-4-02</t>
  </si>
  <si>
    <t>GUG6(1)</t>
  </si>
  <si>
    <t>GUG9</t>
  </si>
  <si>
    <t>GUG11</t>
  </si>
  <si>
    <t>GUG12</t>
  </si>
  <si>
    <t>GUG13</t>
  </si>
  <si>
    <t>GUG13r</t>
  </si>
  <si>
    <t>ALAM2</t>
  </si>
  <si>
    <t>ALAM5</t>
  </si>
  <si>
    <t>AGR2</t>
  </si>
  <si>
    <t>AGR4b</t>
  </si>
  <si>
    <t>AGR4br</t>
  </si>
  <si>
    <t>AGR5</t>
  </si>
  <si>
    <t>AGR8b</t>
  </si>
  <si>
    <t>AGR8br</t>
  </si>
  <si>
    <t>MM-92-6</t>
  </si>
  <si>
    <t>URA5</t>
  </si>
  <si>
    <t>URA5r</t>
  </si>
  <si>
    <t>URA7</t>
  </si>
  <si>
    <t>URA12</t>
  </si>
  <si>
    <t xml:space="preserve"> [19906] FREYMUTH H.(2015)  [GeoReM [8665] ]</t>
  </si>
  <si>
    <t>Rrf. (46)</t>
  </si>
  <si>
    <t>HPD1147R01</t>
  </si>
  <si>
    <t>HPD1147R04</t>
  </si>
  <si>
    <t>HPD1147R06</t>
  </si>
  <si>
    <t>HPD1147R09</t>
  </si>
  <si>
    <t>HPD1147R11</t>
  </si>
  <si>
    <t>HPD1147R13</t>
  </si>
  <si>
    <t>HPD1147R15</t>
  </si>
  <si>
    <t>HPD1147R16</t>
  </si>
  <si>
    <t>HPD1147R17</t>
  </si>
  <si>
    <t>HPD1147R19</t>
  </si>
  <si>
    <t>HPD1147R23</t>
  </si>
  <si>
    <t>HPD1148R01</t>
  </si>
  <si>
    <t>HPD1148R06</t>
  </si>
  <si>
    <t>HPD1148R08</t>
  </si>
  <si>
    <t>HPD1148R09</t>
  </si>
  <si>
    <t>HPD1148R14</t>
  </si>
  <si>
    <t>HPD1148R17</t>
  </si>
  <si>
    <t>HPD1148R19</t>
  </si>
  <si>
    <t>HPD1148R22</t>
  </si>
  <si>
    <t>HPD480R01</t>
  </si>
  <si>
    <t>HPD480R09</t>
  </si>
  <si>
    <t>HPD480R06</t>
  </si>
  <si>
    <t>HPD481R01</t>
  </si>
  <si>
    <t>HPD481R06</t>
  </si>
  <si>
    <t>HPD488R01</t>
  </si>
  <si>
    <t>HPD488R03</t>
  </si>
  <si>
    <t>HPD488R05</t>
  </si>
  <si>
    <t>HPD488R08</t>
  </si>
  <si>
    <t>HPD488R02</t>
  </si>
  <si>
    <t>HPD488R11</t>
  </si>
  <si>
    <t>HPD488R12</t>
  </si>
  <si>
    <t>HPD488R13</t>
  </si>
  <si>
    <t>HPD488R07</t>
  </si>
  <si>
    <t>HPD488R19</t>
  </si>
  <si>
    <t>HPD951R02</t>
  </si>
  <si>
    <t>HPD951R06</t>
  </si>
  <si>
    <t>HPD951R08</t>
  </si>
  <si>
    <t>HPD951R14</t>
  </si>
  <si>
    <t>T2-1-01</t>
  </si>
  <si>
    <t>T2-1-02</t>
  </si>
  <si>
    <t>T2-1-03</t>
  </si>
  <si>
    <t>T2-1-04</t>
  </si>
  <si>
    <t>T2-2-01</t>
  </si>
  <si>
    <t>T2-2-02</t>
  </si>
  <si>
    <t>T2-3-01</t>
  </si>
  <si>
    <t>T2-3-02</t>
  </si>
  <si>
    <t>13DS1</t>
  </si>
  <si>
    <t>23DS1</t>
  </si>
  <si>
    <t>42DS</t>
  </si>
  <si>
    <t>53DS</t>
  </si>
  <si>
    <t>71GTV-01</t>
  </si>
  <si>
    <t>71GTV-02</t>
  </si>
  <si>
    <t>T3-2-01</t>
  </si>
  <si>
    <t>T3-2-02</t>
  </si>
  <si>
    <t>MO(PPM)</t>
  </si>
  <si>
    <t>CE(PPM)</t>
  </si>
  <si>
    <t>CE/MO</t>
  </si>
  <si>
    <t>13DS1*</t>
  </si>
  <si>
    <t>23DS1*</t>
  </si>
  <si>
    <t>42DS*</t>
  </si>
  <si>
    <t>53DS*</t>
  </si>
  <si>
    <t>71GTV-01*</t>
  </si>
  <si>
    <r>
      <rPr>
        <sz val="9"/>
        <color theme="1"/>
        <rFont val="Times New Roman"/>
        <charset val="134"/>
      </rPr>
      <t>[22913] KURZAWA T., K</t>
    </r>
    <r>
      <rPr>
        <sz val="9"/>
        <color theme="1"/>
        <rFont val="宋体"/>
        <charset val="134"/>
      </rPr>
      <t>烰</t>
    </r>
    <r>
      <rPr>
        <sz val="9"/>
        <color theme="1"/>
        <rFont val="Times New Roman"/>
        <charset val="134"/>
      </rPr>
      <t>IG S., ALT J. C., YIERPAN A., SCHOENBERG R.:   THE ROLE OF SUBDUCTION RECYCLING ON THE SELENIUM ISOTOPE SIGNATURE OF THE MANTLE: CONSTRAINTS FROM MARIANA ARC LAVAS |  CHEM. GEOL. 513    [2019]  239-249  | GeoReM-id: 12323 | doi: 10.1016/j.chemgeo.2019.03.011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</si>
</sst>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"/>
    <numFmt numFmtId="178" formatCode="0.000"/>
    <numFmt numFmtId="179" formatCode="0.00_);[Red]\(0.00\)"/>
    <numFmt numFmtId="180" formatCode="0_);[Red]\(0\)"/>
  </numFmts>
  <fonts count="32">
    <font>
      <sz val="11"/>
      <color theme="1"/>
      <name val="宋体"/>
      <charset val="134"/>
      <scheme val="minor"/>
    </font>
    <font>
      <sz val="9"/>
      <color theme="1"/>
      <name val="Times New Roman"/>
      <charset val="134"/>
    </font>
    <font>
      <sz val="10"/>
      <color theme="1"/>
      <name val="Times New Roman"/>
      <charset val="134"/>
    </font>
    <font>
      <sz val="10"/>
      <name val="Times New Roman"/>
      <charset val="134"/>
    </font>
    <font>
      <sz val="10"/>
      <color rgb="FF000000"/>
      <name val="Times New Roman"/>
      <charset val="134"/>
    </font>
    <font>
      <sz val="10"/>
      <name val="Times New Roman"/>
      <charset val="0"/>
    </font>
    <font>
      <sz val="10"/>
      <color rgb="FF374151"/>
      <name val="Times New Roman"/>
      <charset val="134"/>
    </font>
    <font>
      <sz val="11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vertAlign val="superscript"/>
      <sz val="10"/>
      <color theme="1"/>
      <name val="Times New Roman"/>
      <charset val="134"/>
    </font>
    <font>
      <vertAlign val="subscript"/>
      <sz val="10"/>
      <color theme="1"/>
      <name val="Times New Roman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4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4" borderId="4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0"/>
  </cellStyleXfs>
  <cellXfs count="59">
    <xf numFmtId="0" fontId="0" fillId="0" borderId="0" xfId="0">
      <alignment vertical="center"/>
    </xf>
    <xf numFmtId="0" fontId="1" fillId="0" borderId="0" xfId="0" applyFont="1">
      <alignment vertical="center"/>
    </xf>
    <xf numFmtId="176" fontId="2" fillId="0" borderId="0" xfId="0" applyNumberFormat="1" applyFont="1" applyAlignment="1">
      <alignment horizontal="left" vertical="center"/>
    </xf>
    <xf numFmtId="176" fontId="2" fillId="0" borderId="0" xfId="0" applyNumberFormat="1" applyFont="1" applyFill="1" applyAlignment="1">
      <alignment horizontal="left" vertical="center"/>
    </xf>
    <xf numFmtId="176" fontId="2" fillId="0" borderId="0" xfId="0" applyNumberFormat="1" applyFont="1" applyFill="1" applyAlignment="1">
      <alignment horizontal="left" vertical="center" wrapText="1"/>
    </xf>
    <xf numFmtId="176" fontId="0" fillId="0" borderId="0" xfId="0" applyNumberFormat="1" applyFont="1" applyFill="1">
      <alignment vertical="center"/>
    </xf>
    <xf numFmtId="176" fontId="3" fillId="0" borderId="0" xfId="0" applyNumberFormat="1" applyFont="1" applyFill="1" applyAlignment="1">
      <alignment horizontal="left" vertical="center"/>
    </xf>
    <xf numFmtId="176" fontId="4" fillId="0" borderId="0" xfId="0" applyNumberFormat="1" applyFont="1" applyFill="1" applyBorder="1" applyAlignment="1">
      <alignment horizontal="left" vertical="center"/>
    </xf>
    <xf numFmtId="176" fontId="4" fillId="0" borderId="0" xfId="0" applyNumberFormat="1" applyFont="1" applyFill="1" applyAlignment="1">
      <alignment horizontal="left" vertical="center" wrapText="1"/>
    </xf>
    <xf numFmtId="176" fontId="4" fillId="0" borderId="0" xfId="0" applyNumberFormat="1" applyFont="1" applyFill="1" applyAlignment="1">
      <alignment horizontal="left" vertical="center"/>
    </xf>
    <xf numFmtId="176" fontId="4" fillId="0" borderId="0" xfId="0" applyNumberFormat="1" applyFont="1" applyFill="1" applyAlignment="1">
      <alignment horizontal="left"/>
    </xf>
    <xf numFmtId="176" fontId="2" fillId="0" borderId="0" xfId="0" applyNumberFormat="1" applyFont="1" applyFill="1" applyAlignment="1">
      <alignment horizontal="left"/>
    </xf>
    <xf numFmtId="176" fontId="4" fillId="0" borderId="0" xfId="0" applyNumberFormat="1" applyFont="1" applyFill="1" applyBorder="1" applyAlignment="1">
      <alignment horizontal="left" vertical="center" wrapText="1"/>
    </xf>
    <xf numFmtId="176" fontId="3" fillId="0" borderId="0" xfId="0" applyNumberFormat="1" applyFont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177" fontId="3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176" fontId="2" fillId="0" borderId="0" xfId="0" applyNumberFormat="1" applyFont="1" applyBorder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176" fontId="6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left" wrapText="1"/>
    </xf>
    <xf numFmtId="176" fontId="4" fillId="0" borderId="0" xfId="0" applyNumberFormat="1" applyFont="1" applyAlignment="1">
      <alignment horizontal="left" vertical="center"/>
    </xf>
    <xf numFmtId="176" fontId="4" fillId="0" borderId="0" xfId="0" applyNumberFormat="1" applyFont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Border="1" applyAlignment="1">
      <alignment horizontal="left" vertical="center"/>
    </xf>
    <xf numFmtId="176" fontId="3" fillId="0" borderId="0" xfId="0" applyNumberFormat="1" applyFont="1" applyFill="1" applyBorder="1" applyAlignment="1">
      <alignment horizontal="left" vertical="center"/>
    </xf>
    <xf numFmtId="176" fontId="2" fillId="0" borderId="0" xfId="0" applyNumberFormat="1" applyFont="1" applyFill="1" applyBorder="1" applyAlignment="1" applyProtection="1">
      <alignment horizontal="left" vertical="center"/>
    </xf>
    <xf numFmtId="176" fontId="2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178" fontId="5" fillId="0" borderId="0" xfId="0" applyNumberFormat="1" applyFont="1" applyFill="1" applyBorder="1" applyAlignment="1">
      <alignment horizontal="center" vertical="center"/>
    </xf>
    <xf numFmtId="179" fontId="5" fillId="0" borderId="0" xfId="0" applyNumberFormat="1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179" fontId="5" fillId="0" borderId="0" xfId="0" applyNumberFormat="1" applyFont="1" applyFill="1" applyBorder="1" applyAlignment="1">
      <alignment horizontal="center"/>
    </xf>
    <xf numFmtId="178" fontId="5" fillId="0" borderId="0" xfId="0" applyNumberFormat="1" applyFont="1" applyFill="1" applyBorder="1" applyAlignment="1">
      <alignment horizontal="center"/>
    </xf>
    <xf numFmtId="176" fontId="5" fillId="0" borderId="0" xfId="0" applyNumberFormat="1" applyFont="1" applyFill="1" applyBorder="1" applyAlignment="1">
      <alignment horizontal="center"/>
    </xf>
    <xf numFmtId="2" fontId="5" fillId="0" borderId="0" xfId="0" applyNumberFormat="1" applyFont="1" applyFill="1" applyBorder="1" applyAlignment="1">
      <alignment horizontal="center"/>
    </xf>
    <xf numFmtId="2" fontId="5" fillId="0" borderId="0" xfId="0" applyNumberFormat="1" applyFont="1" applyFill="1" applyBorder="1" applyAlignment="1">
      <alignment horizontal="center" vertical="center"/>
    </xf>
    <xf numFmtId="180" fontId="7" fillId="0" borderId="0" xfId="0" applyNumberFormat="1" applyFont="1" applyFill="1" applyBorder="1" applyAlignment="1">
      <alignment vertical="center"/>
    </xf>
    <xf numFmtId="0" fontId="2" fillId="0" borderId="0" xfId="0" applyFont="1">
      <alignment vertical="center"/>
    </xf>
    <xf numFmtId="0" fontId="2" fillId="0" borderId="0" xfId="49" applyFont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/>
    </xf>
    <xf numFmtId="177" fontId="3" fillId="0" borderId="0" xfId="0" applyNumberFormat="1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0" fontId="2" fillId="0" borderId="0" xfId="0" applyFont="1" applyFill="1" applyAlignment="1">
      <alignment horizontal="left" vertical="center"/>
    </xf>
    <xf numFmtId="2" fontId="3" fillId="0" borderId="0" xfId="0" applyNumberFormat="1" applyFont="1" applyFill="1" applyBorder="1" applyAlignment="1">
      <alignment horizontal="left" vertical="center"/>
    </xf>
    <xf numFmtId="2" fontId="3" fillId="0" borderId="0" xfId="0" applyNumberFormat="1" applyFont="1" applyFill="1" applyBorder="1" applyAlignment="1">
      <alignment horizontal="left"/>
    </xf>
    <xf numFmtId="178" fontId="3" fillId="0" borderId="0" xfId="0" applyNumberFormat="1" applyFont="1" applyFill="1" applyBorder="1" applyAlignment="1">
      <alignment horizontal="left"/>
    </xf>
    <xf numFmtId="1" fontId="3" fillId="0" borderId="0" xfId="0" applyNumberFormat="1" applyFont="1" applyFill="1" applyBorder="1" applyAlignment="1">
      <alignment horizontal="left"/>
    </xf>
    <xf numFmtId="0" fontId="3" fillId="0" borderId="0" xfId="0" applyFont="1" applyFill="1" applyAlignment="1">
      <alignment horizontal="left" vertical="center"/>
    </xf>
    <xf numFmtId="176" fontId="3" fillId="0" borderId="0" xfId="0" applyNumberFormat="1" applyFont="1" applyFill="1" applyAlignment="1">
      <alignment horizontal="left" vertical="center"/>
    </xf>
    <xf numFmtId="176" fontId="3" fillId="0" borderId="0" xfId="0" applyNumberFormat="1" applyFont="1" applyFill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topLeftCell="A16" workbookViewId="0">
      <selection activeCell="A2" sqref="$A2:$XFD37"/>
    </sheetView>
  </sheetViews>
  <sheetFormatPr defaultColWidth="9" defaultRowHeight="13.1" outlineLevelCol="5"/>
  <cols>
    <col min="1" max="1" width="32.6637168141593" style="2" customWidth="1"/>
    <col min="2" max="2" width="9" style="2"/>
    <col min="3" max="3" width="34.9203539823009" style="2" customWidth="1"/>
    <col min="4" max="4" width="19.9203539823009" style="2" customWidth="1"/>
    <col min="5" max="16384" width="9" style="2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</row>
    <row r="2" s="57" customFormat="1" spans="1:6">
      <c r="A2" s="58" t="s">
        <v>6</v>
      </c>
      <c r="B2" s="58" t="s">
        <v>7</v>
      </c>
      <c r="C2" s="58" t="s">
        <v>8</v>
      </c>
      <c r="D2" s="58">
        <v>16.37</v>
      </c>
      <c r="E2" s="58">
        <v>145.63</v>
      </c>
      <c r="F2" s="58">
        <v>6.1</v>
      </c>
    </row>
    <row r="3" s="57" customFormat="1" spans="1:6">
      <c r="A3" s="58" t="s">
        <v>6</v>
      </c>
      <c r="B3" s="58" t="s">
        <v>9</v>
      </c>
      <c r="C3" s="58" t="s">
        <v>8</v>
      </c>
      <c r="D3" s="58">
        <v>16.37</v>
      </c>
      <c r="E3" s="58">
        <v>145.63</v>
      </c>
      <c r="F3" s="58">
        <v>4.5</v>
      </c>
    </row>
    <row r="4" s="57" customFormat="1" spans="1:6">
      <c r="A4" s="58" t="s">
        <v>6</v>
      </c>
      <c r="B4" s="58" t="s">
        <v>10</v>
      </c>
      <c r="C4" s="58" t="s">
        <v>8</v>
      </c>
      <c r="D4" s="58">
        <v>16.72</v>
      </c>
      <c r="E4" s="58">
        <v>145.78</v>
      </c>
      <c r="F4" s="58">
        <v>4</v>
      </c>
    </row>
    <row r="5" s="57" customFormat="1" spans="1:6">
      <c r="A5" s="58" t="s">
        <v>6</v>
      </c>
      <c r="B5" s="58" t="s">
        <v>11</v>
      </c>
      <c r="C5" s="58" t="s">
        <v>8</v>
      </c>
      <c r="D5" s="58">
        <v>17.58</v>
      </c>
      <c r="E5" s="58">
        <v>145.83</v>
      </c>
      <c r="F5" s="58">
        <v>16.2</v>
      </c>
    </row>
    <row r="6" s="57" customFormat="1" spans="1:6">
      <c r="A6" s="58" t="s">
        <v>6</v>
      </c>
      <c r="B6" s="58" t="s">
        <v>12</v>
      </c>
      <c r="C6" s="58" t="s">
        <v>8</v>
      </c>
      <c r="D6" s="58">
        <v>18.16</v>
      </c>
      <c r="E6" s="58">
        <v>145.79</v>
      </c>
      <c r="F6" s="58">
        <v>16.4</v>
      </c>
    </row>
    <row r="7" s="57" customFormat="1" spans="1:6">
      <c r="A7" s="58" t="s">
        <v>6</v>
      </c>
      <c r="B7" s="58" t="s">
        <v>13</v>
      </c>
      <c r="C7" s="58" t="s">
        <v>8</v>
      </c>
      <c r="D7" s="58">
        <v>18.16</v>
      </c>
      <c r="E7" s="58">
        <v>145.79</v>
      </c>
      <c r="F7" s="58">
        <v>2</v>
      </c>
    </row>
    <row r="8" s="57" customFormat="1" spans="1:6">
      <c r="A8" s="58" t="s">
        <v>6</v>
      </c>
      <c r="B8" s="58" t="s">
        <v>14</v>
      </c>
      <c r="C8" s="58" t="s">
        <v>8</v>
      </c>
      <c r="D8" s="58">
        <v>18.1</v>
      </c>
      <c r="E8" s="58">
        <v>145.75</v>
      </c>
      <c r="F8" s="58">
        <v>11.3</v>
      </c>
    </row>
    <row r="9" s="57" customFormat="1" spans="1:6">
      <c r="A9" s="58" t="s">
        <v>15</v>
      </c>
      <c r="B9" s="58" t="s">
        <v>13</v>
      </c>
      <c r="C9" s="58" t="s">
        <v>8</v>
      </c>
      <c r="D9" s="58">
        <v>18.16</v>
      </c>
      <c r="E9" s="58">
        <v>145.79</v>
      </c>
      <c r="F9" s="58">
        <v>6.01</v>
      </c>
    </row>
    <row r="10" s="57" customFormat="1" spans="1:6">
      <c r="A10" s="58" t="s">
        <v>15</v>
      </c>
      <c r="B10" s="58" t="s">
        <v>14</v>
      </c>
      <c r="C10" s="58" t="s">
        <v>8</v>
      </c>
      <c r="D10" s="58">
        <v>18.1</v>
      </c>
      <c r="E10" s="58">
        <v>145.75</v>
      </c>
      <c r="F10" s="58">
        <v>5.99</v>
      </c>
    </row>
    <row r="11" s="57" customFormat="1" spans="1:6">
      <c r="A11" s="58" t="s">
        <v>15</v>
      </c>
      <c r="B11" s="58" t="s">
        <v>16</v>
      </c>
      <c r="C11" s="58" t="s">
        <v>8</v>
      </c>
      <c r="D11" s="58">
        <v>20.03</v>
      </c>
      <c r="E11" s="58">
        <v>145.6</v>
      </c>
      <c r="F11" s="58">
        <v>13.3</v>
      </c>
    </row>
    <row r="12" s="57" customFormat="1" spans="1:6">
      <c r="A12" s="58" t="s">
        <v>15</v>
      </c>
      <c r="B12" s="58" t="s">
        <v>17</v>
      </c>
      <c r="C12" s="58" t="s">
        <v>8</v>
      </c>
      <c r="D12" s="58">
        <v>20.53</v>
      </c>
      <c r="E12" s="58">
        <v>145.6</v>
      </c>
      <c r="F12" s="58">
        <v>16.7</v>
      </c>
    </row>
    <row r="13" s="57" customFormat="1" spans="1:6">
      <c r="A13" s="58" t="s">
        <v>15</v>
      </c>
      <c r="B13" s="58" t="s">
        <v>18</v>
      </c>
      <c r="C13" s="58" t="s">
        <v>8</v>
      </c>
      <c r="D13" s="58">
        <v>20.53</v>
      </c>
      <c r="E13" s="58">
        <v>145.6</v>
      </c>
      <c r="F13" s="58">
        <v>20.7</v>
      </c>
    </row>
    <row r="14" s="57" customFormat="1" spans="1:6">
      <c r="A14" s="58" t="s">
        <v>19</v>
      </c>
      <c r="B14" s="58" t="s">
        <v>20</v>
      </c>
      <c r="C14" s="58" t="s">
        <v>8</v>
      </c>
      <c r="D14" s="58">
        <v>21.2</v>
      </c>
      <c r="E14" s="58">
        <v>144.4</v>
      </c>
      <c r="F14" s="58">
        <v>1.5</v>
      </c>
    </row>
    <row r="15" s="57" customFormat="1" spans="1:6">
      <c r="A15" s="58" t="s">
        <v>19</v>
      </c>
      <c r="B15" s="58" t="s">
        <v>21</v>
      </c>
      <c r="C15" s="58" t="s">
        <v>8</v>
      </c>
      <c r="D15" s="58">
        <v>21.2</v>
      </c>
      <c r="E15" s="58">
        <v>144.4</v>
      </c>
      <c r="F15" s="58">
        <v>1.4</v>
      </c>
    </row>
    <row r="16" s="57" customFormat="1" spans="1:6">
      <c r="A16" s="58" t="s">
        <v>19</v>
      </c>
      <c r="B16" s="58" t="s">
        <v>22</v>
      </c>
      <c r="C16" s="58" t="s">
        <v>8</v>
      </c>
      <c r="D16" s="58">
        <v>24.7</v>
      </c>
      <c r="E16" s="58">
        <v>142.4</v>
      </c>
      <c r="F16" s="58">
        <v>1.6</v>
      </c>
    </row>
    <row r="17" s="57" customFormat="1" spans="1:6">
      <c r="A17" s="58" t="s">
        <v>19</v>
      </c>
      <c r="B17" s="58" t="s">
        <v>23</v>
      </c>
      <c r="C17" s="58" t="s">
        <v>8</v>
      </c>
      <c r="D17" s="58">
        <v>24.7</v>
      </c>
      <c r="E17" s="58">
        <v>142.4</v>
      </c>
      <c r="F17" s="58">
        <v>2.7</v>
      </c>
    </row>
    <row r="18" s="57" customFormat="1" spans="1:6">
      <c r="A18" s="58" t="s">
        <v>19</v>
      </c>
      <c r="B18" s="58" t="s">
        <v>24</v>
      </c>
      <c r="C18" s="58" t="s">
        <v>8</v>
      </c>
      <c r="D18" s="58">
        <v>22</v>
      </c>
      <c r="E18" s="58">
        <v>144.7</v>
      </c>
      <c r="F18" s="58">
        <v>5</v>
      </c>
    </row>
    <row r="19" s="57" customFormat="1" spans="1:6">
      <c r="A19" s="58" t="s">
        <v>19</v>
      </c>
      <c r="B19" s="58" t="s">
        <v>25</v>
      </c>
      <c r="C19" s="58" t="s">
        <v>8</v>
      </c>
      <c r="D19" s="58">
        <v>22</v>
      </c>
      <c r="E19" s="58">
        <v>144.7</v>
      </c>
      <c r="F19" s="58">
        <v>3</v>
      </c>
    </row>
    <row r="20" s="57" customFormat="1" spans="1:6">
      <c r="A20" s="58" t="s">
        <v>19</v>
      </c>
      <c r="B20" s="58" t="s">
        <v>26</v>
      </c>
      <c r="C20" s="58" t="s">
        <v>8</v>
      </c>
      <c r="D20" s="58">
        <v>22</v>
      </c>
      <c r="E20" s="58">
        <v>144.7</v>
      </c>
      <c r="F20" s="58">
        <v>4.7</v>
      </c>
    </row>
    <row r="21" s="57" customFormat="1" spans="1:6">
      <c r="A21" s="58" t="s">
        <v>19</v>
      </c>
      <c r="B21" s="58" t="s">
        <v>27</v>
      </c>
      <c r="C21" s="58" t="s">
        <v>8</v>
      </c>
      <c r="D21" s="58">
        <v>22</v>
      </c>
      <c r="E21" s="58">
        <v>144.7</v>
      </c>
      <c r="F21" s="58">
        <v>10.3</v>
      </c>
    </row>
    <row r="22" s="57" customFormat="1" spans="1:6">
      <c r="A22" s="58" t="s">
        <v>19</v>
      </c>
      <c r="B22" s="58" t="s">
        <v>28</v>
      </c>
      <c r="C22" s="58" t="s">
        <v>8</v>
      </c>
      <c r="D22" s="58">
        <v>22</v>
      </c>
      <c r="E22" s="58">
        <v>144.7</v>
      </c>
      <c r="F22" s="58">
        <v>4.4</v>
      </c>
    </row>
    <row r="23" s="57" customFormat="1" spans="1:6">
      <c r="A23" s="58" t="s">
        <v>19</v>
      </c>
      <c r="B23" s="58" t="s">
        <v>29</v>
      </c>
      <c r="C23" s="58" t="s">
        <v>8</v>
      </c>
      <c r="D23" s="58">
        <v>21.8</v>
      </c>
      <c r="E23" s="58">
        <v>144.8</v>
      </c>
      <c r="F23" s="58">
        <v>5.1</v>
      </c>
    </row>
    <row r="24" s="57" customFormat="1" spans="1:6">
      <c r="A24" s="58" t="s">
        <v>19</v>
      </c>
      <c r="B24" s="58" t="s">
        <v>30</v>
      </c>
      <c r="C24" s="58" t="s">
        <v>8</v>
      </c>
      <c r="D24" s="58">
        <v>21.8</v>
      </c>
      <c r="E24" s="58">
        <v>144.8</v>
      </c>
      <c r="F24" s="58">
        <v>5.5</v>
      </c>
    </row>
    <row r="25" s="57" customFormat="1" spans="1:6">
      <c r="A25" s="58" t="s">
        <v>19</v>
      </c>
      <c r="B25" s="58" t="s">
        <v>31</v>
      </c>
      <c r="C25" s="58" t="s">
        <v>8</v>
      </c>
      <c r="D25" s="58">
        <v>21.8</v>
      </c>
      <c r="E25" s="58">
        <v>144.8</v>
      </c>
      <c r="F25" s="58">
        <v>4</v>
      </c>
    </row>
    <row r="26" s="57" customFormat="1" spans="1:6">
      <c r="A26" s="58" t="s">
        <v>19</v>
      </c>
      <c r="B26" s="58" t="s">
        <v>32</v>
      </c>
      <c r="C26" s="58" t="s">
        <v>8</v>
      </c>
      <c r="D26" s="58">
        <v>21.8</v>
      </c>
      <c r="E26" s="58">
        <v>144.8</v>
      </c>
      <c r="F26" s="58">
        <v>0.1</v>
      </c>
    </row>
    <row r="27" s="57" customFormat="1" spans="1:6">
      <c r="A27" s="58" t="s">
        <v>19</v>
      </c>
      <c r="B27" s="58" t="s">
        <v>33</v>
      </c>
      <c r="C27" s="58" t="s">
        <v>8</v>
      </c>
      <c r="D27" s="58">
        <v>21.45</v>
      </c>
      <c r="E27" s="58">
        <v>144.2</v>
      </c>
      <c r="F27" s="58">
        <v>4</v>
      </c>
    </row>
    <row r="28" s="57" customFormat="1" spans="1:6">
      <c r="A28" s="58" t="s">
        <v>19</v>
      </c>
      <c r="B28" s="58" t="s">
        <v>34</v>
      </c>
      <c r="C28" s="58" t="s">
        <v>35</v>
      </c>
      <c r="D28" s="58">
        <v>18</v>
      </c>
      <c r="E28" s="58">
        <v>144</v>
      </c>
      <c r="F28" s="58">
        <v>1.6</v>
      </c>
    </row>
    <row r="29" s="57" customFormat="1" spans="1:6">
      <c r="A29" s="58" t="s">
        <v>19</v>
      </c>
      <c r="B29" s="58" t="s">
        <v>36</v>
      </c>
      <c r="C29" s="58" t="s">
        <v>35</v>
      </c>
      <c r="D29" s="58">
        <v>18.2</v>
      </c>
      <c r="E29" s="58">
        <v>144.7333</v>
      </c>
      <c r="F29" s="58">
        <v>0.9</v>
      </c>
    </row>
    <row r="30" s="57" customFormat="1" spans="1:6">
      <c r="A30" s="58" t="s">
        <v>19</v>
      </c>
      <c r="B30" s="58" t="s">
        <v>37</v>
      </c>
      <c r="C30" s="58" t="s">
        <v>35</v>
      </c>
      <c r="D30" s="58">
        <v>18.2667</v>
      </c>
      <c r="E30" s="58">
        <v>144.7</v>
      </c>
      <c r="F30" s="58">
        <v>0.9</v>
      </c>
    </row>
    <row r="31" s="57" customFormat="1" spans="1:6">
      <c r="A31" s="58" t="s">
        <v>19</v>
      </c>
      <c r="B31" s="58" t="s">
        <v>38</v>
      </c>
      <c r="C31" s="58" t="s">
        <v>35</v>
      </c>
      <c r="D31" s="58">
        <v>18.2167</v>
      </c>
      <c r="E31" s="58">
        <v>144.7167</v>
      </c>
      <c r="F31" s="58">
        <v>1.3</v>
      </c>
    </row>
    <row r="32" s="57" customFormat="1" spans="1:6">
      <c r="A32" s="58" t="s">
        <v>19</v>
      </c>
      <c r="B32" s="58" t="s">
        <v>39</v>
      </c>
      <c r="C32" s="58" t="s">
        <v>35</v>
      </c>
      <c r="D32" s="58">
        <v>18.3333</v>
      </c>
      <c r="E32" s="58">
        <v>144.6833</v>
      </c>
      <c r="F32" s="58">
        <v>0.7</v>
      </c>
    </row>
    <row r="33" s="57" customFormat="1" spans="1:6">
      <c r="A33" s="58" t="s">
        <v>19</v>
      </c>
      <c r="B33" s="58" t="s">
        <v>40</v>
      </c>
      <c r="C33" s="58" t="s">
        <v>35</v>
      </c>
      <c r="D33" s="58">
        <v>18.3333</v>
      </c>
      <c r="E33" s="58">
        <v>144.6833</v>
      </c>
      <c r="F33" s="58">
        <v>1.8</v>
      </c>
    </row>
    <row r="34" s="57" customFormat="1" spans="1:6">
      <c r="A34" s="58" t="s">
        <v>19</v>
      </c>
      <c r="B34" s="58" t="s">
        <v>41</v>
      </c>
      <c r="C34" s="58" t="s">
        <v>35</v>
      </c>
      <c r="D34" s="58">
        <v>21.58</v>
      </c>
      <c r="E34" s="58">
        <v>143.27</v>
      </c>
      <c r="F34" s="58">
        <v>0.7</v>
      </c>
    </row>
    <row r="35" s="57" customFormat="1" spans="1:6">
      <c r="A35" s="58" t="s">
        <v>19</v>
      </c>
      <c r="B35" s="58" t="s">
        <v>42</v>
      </c>
      <c r="C35" s="58" t="s">
        <v>35</v>
      </c>
      <c r="D35" s="58">
        <v>22</v>
      </c>
      <c r="E35" s="58">
        <v>143.2</v>
      </c>
      <c r="F35" s="58">
        <v>1.2</v>
      </c>
    </row>
    <row r="36" s="57" customFormat="1" spans="1:6">
      <c r="A36" s="58" t="s">
        <v>19</v>
      </c>
      <c r="B36" s="58" t="s">
        <v>43</v>
      </c>
      <c r="C36" s="58" t="s">
        <v>35</v>
      </c>
      <c r="D36" s="58">
        <v>21.9</v>
      </c>
      <c r="E36" s="58">
        <v>143</v>
      </c>
      <c r="F36" s="58">
        <v>0.3</v>
      </c>
    </row>
    <row r="37" s="57" customFormat="1" spans="1:6">
      <c r="A37" s="58" t="s">
        <v>19</v>
      </c>
      <c r="B37" s="58" t="s">
        <v>44</v>
      </c>
      <c r="C37" s="58" t="s">
        <v>35</v>
      </c>
      <c r="D37" s="58">
        <v>21.8333</v>
      </c>
      <c r="E37" s="58">
        <v>143.1667</v>
      </c>
      <c r="F37" s="58">
        <v>1.9</v>
      </c>
    </row>
    <row r="40" spans="1:1">
      <c r="A40" s="14" t="s">
        <v>45</v>
      </c>
    </row>
    <row r="41" spans="1:1">
      <c r="A41" s="14" t="s">
        <v>46</v>
      </c>
    </row>
    <row r="42" spans="1:1">
      <c r="A42" s="14" t="s">
        <v>47</v>
      </c>
    </row>
    <row r="43" spans="1:1">
      <c r="A43" s="14" t="s">
        <v>48</v>
      </c>
    </row>
  </sheetData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3"/>
  <sheetViews>
    <sheetView topLeftCell="A241" workbookViewId="0">
      <selection activeCell="I1" sqref="I$1:J$1048576"/>
    </sheetView>
  </sheetViews>
  <sheetFormatPr defaultColWidth="9.55752212389381" defaultRowHeight="13.1" outlineLevelCol="7"/>
  <cols>
    <col min="1" max="1" width="9.55752212389381" style="2"/>
    <col min="2" max="2" width="15.5398230088496" style="2" customWidth="1"/>
    <col min="3" max="3" width="19.787610619469" style="2" customWidth="1"/>
    <col min="4" max="4" width="12.1504424778761" style="2" customWidth="1"/>
    <col min="5" max="5" width="10.5309734513274" style="2"/>
    <col min="6" max="8" width="12.7964601769912" style="2"/>
    <col min="9" max="16384" width="9.55752212389381" style="2"/>
  </cols>
  <sheetData>
    <row r="1" spans="1:8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480</v>
      </c>
      <c r="G1" s="2" t="s">
        <v>481</v>
      </c>
      <c r="H1" s="2" t="s">
        <v>482</v>
      </c>
    </row>
    <row r="2" spans="1:8">
      <c r="A2" s="2" t="s">
        <v>241</v>
      </c>
      <c r="B2" s="2" t="s">
        <v>355</v>
      </c>
      <c r="C2" s="2" t="s">
        <v>8</v>
      </c>
      <c r="D2" s="2">
        <v>18.73</v>
      </c>
      <c r="E2" s="2">
        <v>145.65</v>
      </c>
      <c r="F2" s="2">
        <v>46</v>
      </c>
      <c r="G2" s="2">
        <v>5.36</v>
      </c>
      <c r="H2" s="2">
        <v>157</v>
      </c>
    </row>
    <row r="3" spans="1:8">
      <c r="A3" s="2" t="s">
        <v>241</v>
      </c>
      <c r="B3" s="2" t="s">
        <v>355</v>
      </c>
      <c r="C3" s="2" t="s">
        <v>8</v>
      </c>
      <c r="D3" s="2">
        <v>18.73</v>
      </c>
      <c r="E3" s="2">
        <v>145.65</v>
      </c>
      <c r="F3" s="2">
        <v>46.73</v>
      </c>
      <c r="G3" s="2">
        <v>5.19</v>
      </c>
      <c r="H3" s="2">
        <v>143</v>
      </c>
    </row>
    <row r="4" spans="1:8">
      <c r="A4" s="2" t="s">
        <v>166</v>
      </c>
      <c r="B4" s="2" t="s">
        <v>362</v>
      </c>
      <c r="C4" s="2" t="s">
        <v>8</v>
      </c>
      <c r="D4" s="2">
        <v>18.73</v>
      </c>
      <c r="E4" s="2">
        <v>145.65</v>
      </c>
      <c r="F4" s="2">
        <v>47.4</v>
      </c>
      <c r="G4" s="2">
        <v>5.48</v>
      </c>
      <c r="H4" s="2">
        <v>142.99</v>
      </c>
    </row>
    <row r="5" spans="1:8">
      <c r="A5" s="2" t="s">
        <v>166</v>
      </c>
      <c r="B5" s="2" t="s">
        <v>362</v>
      </c>
      <c r="C5" s="2" t="s">
        <v>8</v>
      </c>
      <c r="D5" s="2">
        <v>18.73</v>
      </c>
      <c r="E5" s="2">
        <v>145.65</v>
      </c>
      <c r="F5" s="2">
        <v>47.05</v>
      </c>
      <c r="G5" s="2">
        <v>5.58</v>
      </c>
      <c r="H5" s="2">
        <v>136.96</v>
      </c>
    </row>
    <row r="6" spans="1:8">
      <c r="A6" s="2" t="s">
        <v>241</v>
      </c>
      <c r="B6" s="2" t="s">
        <v>355</v>
      </c>
      <c r="C6" s="2" t="s">
        <v>8</v>
      </c>
      <c r="D6" s="2">
        <v>18.73</v>
      </c>
      <c r="E6" s="2">
        <v>145.65</v>
      </c>
      <c r="F6" s="2">
        <v>47.99</v>
      </c>
      <c r="G6" s="2">
        <v>4.26</v>
      </c>
      <c r="H6" s="2">
        <v>136</v>
      </c>
    </row>
    <row r="7" spans="1:8">
      <c r="A7" s="2" t="s">
        <v>241</v>
      </c>
      <c r="B7" s="2" t="s">
        <v>355</v>
      </c>
      <c r="C7" s="2" t="s">
        <v>8</v>
      </c>
      <c r="D7" s="2">
        <v>18.73</v>
      </c>
      <c r="E7" s="2">
        <v>145.65</v>
      </c>
      <c r="F7" s="2">
        <v>46.64</v>
      </c>
      <c r="G7" s="2">
        <v>4.05</v>
      </c>
      <c r="H7" s="2">
        <v>132</v>
      </c>
    </row>
    <row r="8" spans="1:8">
      <c r="A8" s="2" t="s">
        <v>241</v>
      </c>
      <c r="B8" s="2" t="s">
        <v>355</v>
      </c>
      <c r="C8" s="2" t="s">
        <v>8</v>
      </c>
      <c r="D8" s="2">
        <v>18.73</v>
      </c>
      <c r="E8" s="2">
        <v>145.65</v>
      </c>
      <c r="F8" s="2">
        <v>47</v>
      </c>
      <c r="G8" s="2">
        <v>4.59</v>
      </c>
      <c r="H8" s="2">
        <v>124</v>
      </c>
    </row>
    <row r="9" spans="1:8">
      <c r="A9" s="2" t="s">
        <v>483</v>
      </c>
      <c r="B9" s="2" t="s">
        <v>484</v>
      </c>
      <c r="C9" s="2" t="s">
        <v>8</v>
      </c>
      <c r="D9" s="2">
        <v>18.73</v>
      </c>
      <c r="E9" s="2">
        <v>145.65</v>
      </c>
      <c r="F9" s="2">
        <v>50.9</v>
      </c>
      <c r="G9" s="2">
        <v>5.1</v>
      </c>
      <c r="H9" s="2">
        <v>121</v>
      </c>
    </row>
    <row r="10" spans="1:8">
      <c r="A10" s="2" t="s">
        <v>241</v>
      </c>
      <c r="B10" s="2" t="s">
        <v>355</v>
      </c>
      <c r="C10" s="2" t="s">
        <v>8</v>
      </c>
      <c r="D10" s="2">
        <v>18.73</v>
      </c>
      <c r="E10" s="2">
        <v>145.65</v>
      </c>
      <c r="F10" s="2">
        <v>48.36</v>
      </c>
      <c r="G10" s="2">
        <v>4.57</v>
      </c>
      <c r="H10" s="2">
        <v>121</v>
      </c>
    </row>
    <row r="11" spans="1:8">
      <c r="A11" s="2" t="s">
        <v>166</v>
      </c>
      <c r="B11" s="2" t="s">
        <v>364</v>
      </c>
      <c r="C11" s="2" t="s">
        <v>8</v>
      </c>
      <c r="D11" s="2">
        <v>18.73</v>
      </c>
      <c r="E11" s="2">
        <v>145.65</v>
      </c>
      <c r="F11" s="2">
        <v>47.41</v>
      </c>
      <c r="G11" s="2">
        <v>4.6</v>
      </c>
      <c r="H11" s="2">
        <v>118.64</v>
      </c>
    </row>
    <row r="12" spans="1:8">
      <c r="A12" s="2" t="s">
        <v>241</v>
      </c>
      <c r="B12" s="2" t="s">
        <v>355</v>
      </c>
      <c r="C12" s="2" t="s">
        <v>8</v>
      </c>
      <c r="D12" s="2">
        <v>18.73</v>
      </c>
      <c r="E12" s="2">
        <v>145.65</v>
      </c>
      <c r="F12" s="2">
        <v>46.27</v>
      </c>
      <c r="G12" s="2">
        <v>4.47</v>
      </c>
      <c r="H12" s="2">
        <v>114</v>
      </c>
    </row>
    <row r="13" spans="1:8">
      <c r="A13" s="2" t="s">
        <v>166</v>
      </c>
      <c r="B13" s="2" t="s">
        <v>364</v>
      </c>
      <c r="C13" s="2" t="s">
        <v>8</v>
      </c>
      <c r="D13" s="2">
        <v>18.73</v>
      </c>
      <c r="E13" s="2">
        <v>145.65</v>
      </c>
      <c r="F13" s="2">
        <v>49.18</v>
      </c>
      <c r="G13" s="2">
        <v>4.38</v>
      </c>
      <c r="H13" s="2">
        <v>112.7</v>
      </c>
    </row>
    <row r="14" spans="1:8">
      <c r="A14" s="2" t="s">
        <v>241</v>
      </c>
      <c r="B14" s="2" t="s">
        <v>355</v>
      </c>
      <c r="C14" s="2" t="s">
        <v>8</v>
      </c>
      <c r="D14" s="2">
        <v>18.73</v>
      </c>
      <c r="E14" s="2">
        <v>145.65</v>
      </c>
      <c r="F14" s="2">
        <v>47.92</v>
      </c>
      <c r="G14" s="2">
        <v>5.27</v>
      </c>
      <c r="H14" s="2">
        <v>110</v>
      </c>
    </row>
    <row r="15" spans="1:8">
      <c r="A15" s="2" t="s">
        <v>241</v>
      </c>
      <c r="B15" s="2" t="s">
        <v>355</v>
      </c>
      <c r="C15" s="2" t="s">
        <v>8</v>
      </c>
      <c r="D15" s="2">
        <v>18.73</v>
      </c>
      <c r="E15" s="2">
        <v>145.65</v>
      </c>
      <c r="F15" s="2">
        <v>46.49</v>
      </c>
      <c r="G15" s="2">
        <v>5.24</v>
      </c>
      <c r="H15" s="2">
        <v>107</v>
      </c>
    </row>
    <row r="16" spans="1:8">
      <c r="A16" s="2" t="s">
        <v>241</v>
      </c>
      <c r="B16" s="2" t="s">
        <v>355</v>
      </c>
      <c r="C16" s="2" t="s">
        <v>8</v>
      </c>
      <c r="D16" s="2">
        <v>18.73</v>
      </c>
      <c r="E16" s="2">
        <v>145.65</v>
      </c>
      <c r="F16" s="2">
        <v>46.13</v>
      </c>
      <c r="G16" s="2">
        <v>4.59</v>
      </c>
      <c r="H16" s="2">
        <v>107</v>
      </c>
    </row>
    <row r="17" spans="1:8">
      <c r="A17" s="2" t="s">
        <v>166</v>
      </c>
      <c r="B17" s="2" t="s">
        <v>364</v>
      </c>
      <c r="C17" s="2" t="s">
        <v>8</v>
      </c>
      <c r="D17" s="2">
        <v>18.73</v>
      </c>
      <c r="E17" s="2">
        <v>145.65</v>
      </c>
      <c r="F17" s="2">
        <v>49.88</v>
      </c>
      <c r="G17" s="2">
        <v>4.76</v>
      </c>
      <c r="H17" s="2">
        <v>106.67</v>
      </c>
    </row>
    <row r="18" spans="1:8">
      <c r="A18" s="2" t="s">
        <v>166</v>
      </c>
      <c r="B18" s="2" t="s">
        <v>362</v>
      </c>
      <c r="C18" s="2" t="s">
        <v>8</v>
      </c>
      <c r="D18" s="2">
        <v>18.73</v>
      </c>
      <c r="E18" s="2">
        <v>145.65</v>
      </c>
      <c r="F18" s="2">
        <v>47.77</v>
      </c>
      <c r="G18" s="2">
        <v>4.77</v>
      </c>
      <c r="H18" s="2">
        <v>91.25</v>
      </c>
    </row>
    <row r="19" spans="1:8">
      <c r="A19" s="2" t="s">
        <v>241</v>
      </c>
      <c r="B19" s="2" t="s">
        <v>355</v>
      </c>
      <c r="C19" s="2" t="s">
        <v>8</v>
      </c>
      <c r="D19" s="2">
        <v>18.73</v>
      </c>
      <c r="E19" s="2">
        <v>145.65</v>
      </c>
      <c r="F19" s="2">
        <v>48.36</v>
      </c>
      <c r="G19" s="2">
        <v>4.5</v>
      </c>
      <c r="H19" s="2">
        <v>90.9</v>
      </c>
    </row>
    <row r="20" spans="1:8">
      <c r="A20" s="2" t="s">
        <v>483</v>
      </c>
      <c r="B20" s="2" t="s">
        <v>485</v>
      </c>
      <c r="C20" s="2" t="s">
        <v>8</v>
      </c>
      <c r="D20" s="2">
        <v>18.73</v>
      </c>
      <c r="E20" s="2">
        <v>145.65</v>
      </c>
      <c r="F20" s="2">
        <v>48.7</v>
      </c>
      <c r="G20" s="2">
        <v>6.19</v>
      </c>
      <c r="H20" s="2">
        <v>75</v>
      </c>
    </row>
    <row r="21" spans="1:8">
      <c r="A21" s="2" t="s">
        <v>486</v>
      </c>
      <c r="B21" s="2" t="s">
        <v>487</v>
      </c>
      <c r="C21" s="2" t="s">
        <v>8</v>
      </c>
      <c r="D21" s="2">
        <v>18.73</v>
      </c>
      <c r="E21" s="2">
        <v>145.65</v>
      </c>
      <c r="F21" s="2">
        <v>51.84</v>
      </c>
      <c r="G21" s="2">
        <v>5.35</v>
      </c>
      <c r="H21" s="2">
        <v>64</v>
      </c>
    </row>
    <row r="22" spans="1:8">
      <c r="A22" s="2" t="s">
        <v>483</v>
      </c>
      <c r="B22" s="2" t="s">
        <v>488</v>
      </c>
      <c r="C22" s="2" t="s">
        <v>8</v>
      </c>
      <c r="D22" s="2">
        <v>18.73</v>
      </c>
      <c r="E22" s="2">
        <v>145.65</v>
      </c>
      <c r="F22" s="2">
        <v>53.3</v>
      </c>
      <c r="G22" s="2">
        <v>4.47</v>
      </c>
      <c r="H22" s="2">
        <v>56</v>
      </c>
    </row>
    <row r="23" spans="1:8">
      <c r="A23" s="2" t="s">
        <v>6</v>
      </c>
      <c r="B23" s="2" t="s">
        <v>263</v>
      </c>
      <c r="C23" s="2" t="s">
        <v>8</v>
      </c>
      <c r="D23" s="2">
        <v>18.73</v>
      </c>
      <c r="E23" s="2">
        <v>145.65</v>
      </c>
      <c r="F23" s="2">
        <v>50.71</v>
      </c>
      <c r="G23" s="2">
        <v>4.92</v>
      </c>
      <c r="H23" s="2">
        <v>50</v>
      </c>
    </row>
    <row r="24" spans="1:8">
      <c r="A24" s="2" t="s">
        <v>166</v>
      </c>
      <c r="B24" s="2" t="s">
        <v>358</v>
      </c>
      <c r="C24" s="2" t="s">
        <v>8</v>
      </c>
      <c r="D24" s="2">
        <v>17.58</v>
      </c>
      <c r="E24" s="2">
        <v>145.83</v>
      </c>
      <c r="F24" s="2">
        <v>43.19</v>
      </c>
      <c r="G24" s="2">
        <v>6.64</v>
      </c>
      <c r="H24" s="2">
        <v>205.76</v>
      </c>
    </row>
    <row r="25" spans="1:8">
      <c r="A25" s="2" t="s">
        <v>166</v>
      </c>
      <c r="B25" s="2" t="s">
        <v>358</v>
      </c>
      <c r="C25" s="2" t="s">
        <v>8</v>
      </c>
      <c r="D25" s="2">
        <v>17.58</v>
      </c>
      <c r="E25" s="2">
        <v>145.83</v>
      </c>
      <c r="F25" s="2">
        <v>48.62</v>
      </c>
      <c r="G25" s="2">
        <v>6.57</v>
      </c>
      <c r="H25" s="2">
        <v>169.94</v>
      </c>
    </row>
    <row r="26" spans="1:8">
      <c r="A26" s="2" t="s">
        <v>166</v>
      </c>
      <c r="B26" s="2" t="s">
        <v>358</v>
      </c>
      <c r="C26" s="2" t="s">
        <v>8</v>
      </c>
      <c r="D26" s="2">
        <v>17.58</v>
      </c>
      <c r="E26" s="2">
        <v>145.83</v>
      </c>
      <c r="F26" s="2">
        <v>47.19</v>
      </c>
      <c r="G26" s="2">
        <v>6.54</v>
      </c>
      <c r="H26" s="2">
        <v>126.47</v>
      </c>
    </row>
    <row r="27" spans="1:8">
      <c r="A27" s="2" t="s">
        <v>166</v>
      </c>
      <c r="B27" s="2" t="s">
        <v>358</v>
      </c>
      <c r="C27" s="2" t="s">
        <v>8</v>
      </c>
      <c r="D27" s="2">
        <v>17.58</v>
      </c>
      <c r="E27" s="2">
        <v>145.83</v>
      </c>
      <c r="F27" s="2">
        <v>45.72</v>
      </c>
      <c r="G27" s="2">
        <v>5.59</v>
      </c>
      <c r="H27" s="2">
        <v>110.86</v>
      </c>
    </row>
    <row r="28" spans="1:8">
      <c r="A28" s="2" t="s">
        <v>486</v>
      </c>
      <c r="B28" s="2" t="s">
        <v>11</v>
      </c>
      <c r="C28" s="2" t="s">
        <v>8</v>
      </c>
      <c r="D28" s="2">
        <v>17.58</v>
      </c>
      <c r="E28" s="2">
        <v>145.83</v>
      </c>
      <c r="F28" s="2">
        <v>54.49</v>
      </c>
      <c r="G28" s="2">
        <v>4.48</v>
      </c>
      <c r="H28" s="2">
        <v>110</v>
      </c>
    </row>
    <row r="29" spans="1:8">
      <c r="A29" s="2" t="s">
        <v>6</v>
      </c>
      <c r="B29" s="2" t="s">
        <v>11</v>
      </c>
      <c r="C29" s="2" t="s">
        <v>8</v>
      </c>
      <c r="D29" s="2">
        <v>17.58</v>
      </c>
      <c r="E29" s="2">
        <v>145.83</v>
      </c>
      <c r="F29" s="2">
        <v>54.49</v>
      </c>
      <c r="G29" s="2">
        <v>4.48</v>
      </c>
      <c r="H29" s="2">
        <v>110</v>
      </c>
    </row>
    <row r="30" spans="1:8">
      <c r="A30" s="2" t="s">
        <v>166</v>
      </c>
      <c r="B30" s="2" t="s">
        <v>358</v>
      </c>
      <c r="C30" s="2" t="s">
        <v>8</v>
      </c>
      <c r="D30" s="2">
        <v>17.58</v>
      </c>
      <c r="E30" s="2">
        <v>145.83</v>
      </c>
      <c r="F30" s="2">
        <v>49.6</v>
      </c>
      <c r="G30" s="2">
        <v>5.6</v>
      </c>
      <c r="H30" s="2">
        <v>108.32</v>
      </c>
    </row>
    <row r="31" spans="1:8">
      <c r="A31" s="2" t="s">
        <v>166</v>
      </c>
      <c r="B31" s="2" t="s">
        <v>358</v>
      </c>
      <c r="C31" s="2" t="s">
        <v>8</v>
      </c>
      <c r="D31" s="2">
        <v>17.58</v>
      </c>
      <c r="E31" s="2">
        <v>145.83</v>
      </c>
      <c r="F31" s="2">
        <v>45.9</v>
      </c>
      <c r="G31" s="2">
        <v>6.91</v>
      </c>
      <c r="H31" s="2">
        <v>108.28</v>
      </c>
    </row>
    <row r="32" spans="1:8">
      <c r="A32" s="2" t="s">
        <v>166</v>
      </c>
      <c r="B32" s="2" t="s">
        <v>358</v>
      </c>
      <c r="C32" s="2" t="s">
        <v>8</v>
      </c>
      <c r="D32" s="2">
        <v>17.58</v>
      </c>
      <c r="E32" s="2">
        <v>145.83</v>
      </c>
      <c r="F32" s="2">
        <v>45.82</v>
      </c>
      <c r="G32" s="2">
        <v>6.88</v>
      </c>
      <c r="H32" s="2">
        <v>106.77</v>
      </c>
    </row>
    <row r="33" spans="1:8">
      <c r="A33" s="2" t="s">
        <v>166</v>
      </c>
      <c r="B33" s="2" t="s">
        <v>358</v>
      </c>
      <c r="C33" s="2" t="s">
        <v>8</v>
      </c>
      <c r="D33" s="2">
        <v>17.58</v>
      </c>
      <c r="E33" s="2">
        <v>145.83</v>
      </c>
      <c r="F33" s="2">
        <v>45.55</v>
      </c>
      <c r="G33" s="2">
        <v>6.82</v>
      </c>
      <c r="H33" s="2">
        <v>104.74</v>
      </c>
    </row>
    <row r="34" spans="1:8">
      <c r="A34" s="2" t="s">
        <v>166</v>
      </c>
      <c r="B34" s="2" t="s">
        <v>358</v>
      </c>
      <c r="C34" s="2" t="s">
        <v>8</v>
      </c>
      <c r="D34" s="2">
        <v>17.58</v>
      </c>
      <c r="E34" s="2">
        <v>145.83</v>
      </c>
      <c r="F34" s="2">
        <v>46.76</v>
      </c>
      <c r="G34" s="2">
        <v>6.68</v>
      </c>
      <c r="H34" s="2">
        <v>99.23</v>
      </c>
    </row>
    <row r="35" spans="1:8">
      <c r="A35" s="2" t="s">
        <v>166</v>
      </c>
      <c r="B35" s="2" t="s">
        <v>358</v>
      </c>
      <c r="C35" s="2" t="s">
        <v>8</v>
      </c>
      <c r="D35" s="2">
        <v>17.58</v>
      </c>
      <c r="E35" s="2">
        <v>145.83</v>
      </c>
      <c r="F35" s="2">
        <v>45.22</v>
      </c>
      <c r="G35" s="2">
        <v>6.53</v>
      </c>
      <c r="H35" s="2">
        <v>93.31</v>
      </c>
    </row>
    <row r="36" spans="1:8">
      <c r="A36" s="2" t="s">
        <v>166</v>
      </c>
      <c r="B36" s="2" t="s">
        <v>359</v>
      </c>
      <c r="C36" s="2" t="s">
        <v>8</v>
      </c>
      <c r="D36" s="2">
        <v>17.58</v>
      </c>
      <c r="E36" s="2">
        <v>145.83</v>
      </c>
      <c r="F36" s="2">
        <v>45.41</v>
      </c>
      <c r="G36" s="2">
        <v>6.49</v>
      </c>
      <c r="H36" s="2">
        <v>70.39</v>
      </c>
    </row>
    <row r="37" spans="1:8">
      <c r="A37" s="2" t="s">
        <v>489</v>
      </c>
      <c r="B37" s="2" t="s">
        <v>490</v>
      </c>
      <c r="C37" s="2" t="s">
        <v>8</v>
      </c>
      <c r="D37" s="2">
        <v>16.37</v>
      </c>
      <c r="E37" s="2">
        <v>145.63</v>
      </c>
      <c r="F37" s="2">
        <v>51.66</v>
      </c>
      <c r="G37" s="2">
        <v>4.97</v>
      </c>
      <c r="H37" s="2">
        <v>116</v>
      </c>
    </row>
    <row r="38" spans="1:8">
      <c r="A38" s="2" t="s">
        <v>6</v>
      </c>
      <c r="B38" s="2" t="s">
        <v>491</v>
      </c>
      <c r="C38" s="2" t="s">
        <v>8</v>
      </c>
      <c r="D38" s="2">
        <v>16.37</v>
      </c>
      <c r="E38" s="2">
        <v>145.63</v>
      </c>
      <c r="F38" s="2">
        <v>49.28</v>
      </c>
      <c r="G38" s="2">
        <v>4.51</v>
      </c>
      <c r="H38" s="2">
        <v>113</v>
      </c>
    </row>
    <row r="39" spans="1:8">
      <c r="A39" s="2" t="s">
        <v>489</v>
      </c>
      <c r="B39" s="2" t="s">
        <v>492</v>
      </c>
      <c r="C39" s="2" t="s">
        <v>8</v>
      </c>
      <c r="D39" s="2">
        <v>16.37</v>
      </c>
      <c r="E39" s="2">
        <v>145.63</v>
      </c>
      <c r="F39" s="2">
        <v>49.28</v>
      </c>
      <c r="G39" s="2">
        <v>4.51</v>
      </c>
      <c r="H39" s="2">
        <v>104</v>
      </c>
    </row>
    <row r="40" spans="1:8">
      <c r="A40" s="2" t="s">
        <v>489</v>
      </c>
      <c r="B40" s="2" t="s">
        <v>493</v>
      </c>
      <c r="C40" s="2" t="s">
        <v>8</v>
      </c>
      <c r="D40" s="2">
        <v>16.37</v>
      </c>
      <c r="E40" s="2">
        <v>145.63</v>
      </c>
      <c r="F40" s="2">
        <v>52</v>
      </c>
      <c r="G40" s="2">
        <v>4.36</v>
      </c>
      <c r="H40" s="2">
        <v>95</v>
      </c>
    </row>
    <row r="41" spans="1:8">
      <c r="A41" s="2" t="s">
        <v>486</v>
      </c>
      <c r="B41" s="2" t="s">
        <v>494</v>
      </c>
      <c r="C41" s="2" t="s">
        <v>8</v>
      </c>
      <c r="D41" s="2">
        <v>19.57</v>
      </c>
      <c r="E41" s="2">
        <v>145.4</v>
      </c>
      <c r="F41" s="2">
        <v>54.54</v>
      </c>
      <c r="G41" s="2">
        <v>4.6</v>
      </c>
      <c r="H41" s="2">
        <v>80</v>
      </c>
    </row>
    <row r="42" spans="1:8">
      <c r="A42" s="2" t="s">
        <v>6</v>
      </c>
      <c r="B42" s="2" t="s">
        <v>494</v>
      </c>
      <c r="C42" s="2" t="s">
        <v>8</v>
      </c>
      <c r="D42" s="2">
        <v>19.57</v>
      </c>
      <c r="E42" s="2">
        <v>145.4</v>
      </c>
      <c r="F42" s="2">
        <v>54.54</v>
      </c>
      <c r="G42" s="2">
        <v>4.6</v>
      </c>
      <c r="H42" s="2">
        <v>80</v>
      </c>
    </row>
    <row r="43" spans="1:8">
      <c r="A43" s="2" t="s">
        <v>166</v>
      </c>
      <c r="B43" s="2" t="s">
        <v>360</v>
      </c>
      <c r="C43" s="2" t="s">
        <v>8</v>
      </c>
      <c r="D43" s="2">
        <v>17.33</v>
      </c>
      <c r="E43" s="2">
        <v>145.85</v>
      </c>
      <c r="F43" s="2">
        <v>48.22</v>
      </c>
      <c r="G43" s="2">
        <v>5.06</v>
      </c>
      <c r="H43" s="2">
        <v>170.97</v>
      </c>
    </row>
    <row r="44" spans="1:8">
      <c r="A44" s="2" t="s">
        <v>495</v>
      </c>
      <c r="B44" s="2" t="s">
        <v>496</v>
      </c>
      <c r="C44" s="2" t="s">
        <v>8</v>
      </c>
      <c r="D44" s="2">
        <v>17.403</v>
      </c>
      <c r="E44" s="2">
        <v>145.863</v>
      </c>
      <c r="F44" s="2">
        <v>47.09</v>
      </c>
      <c r="G44" s="2">
        <v>5.84</v>
      </c>
      <c r="H44" s="2">
        <v>152</v>
      </c>
    </row>
    <row r="45" spans="1:8">
      <c r="A45" s="2" t="s">
        <v>6</v>
      </c>
      <c r="B45" s="2" t="s">
        <v>497</v>
      </c>
      <c r="C45" s="2" t="s">
        <v>8</v>
      </c>
      <c r="D45" s="2">
        <v>17.33</v>
      </c>
      <c r="E45" s="2">
        <v>145.85</v>
      </c>
      <c r="F45" s="2">
        <v>52.9</v>
      </c>
      <c r="G45" s="2">
        <v>4.01</v>
      </c>
      <c r="H45" s="2">
        <v>143</v>
      </c>
    </row>
    <row r="46" spans="1:8">
      <c r="A46" s="2" t="s">
        <v>6</v>
      </c>
      <c r="B46" s="2" t="s">
        <v>255</v>
      </c>
      <c r="C46" s="2" t="s">
        <v>8</v>
      </c>
      <c r="D46" s="2">
        <v>17.33</v>
      </c>
      <c r="E46" s="2">
        <v>145.85</v>
      </c>
      <c r="F46" s="2">
        <v>51.97</v>
      </c>
      <c r="G46" s="2">
        <v>5.38</v>
      </c>
      <c r="H46" s="2">
        <v>128</v>
      </c>
    </row>
    <row r="47" spans="1:8">
      <c r="A47" s="2" t="s">
        <v>498</v>
      </c>
      <c r="B47" s="2" t="s">
        <v>499</v>
      </c>
      <c r="C47" s="2" t="s">
        <v>8</v>
      </c>
      <c r="D47" s="2">
        <v>17.403</v>
      </c>
      <c r="E47" s="2">
        <v>145.863</v>
      </c>
      <c r="F47" s="2">
        <v>47.14</v>
      </c>
      <c r="G47" s="2">
        <v>6.61</v>
      </c>
      <c r="H47" s="2">
        <v>120</v>
      </c>
    </row>
    <row r="48" spans="1:8">
      <c r="A48" s="2" t="s">
        <v>6</v>
      </c>
      <c r="B48" s="2" t="s">
        <v>500</v>
      </c>
      <c r="C48" s="2" t="s">
        <v>8</v>
      </c>
      <c r="D48" s="2">
        <v>17.33</v>
      </c>
      <c r="E48" s="2">
        <v>145.85</v>
      </c>
      <c r="F48" s="2">
        <v>53.36</v>
      </c>
      <c r="G48" s="2">
        <v>4.28</v>
      </c>
      <c r="H48" s="2">
        <v>108</v>
      </c>
    </row>
    <row r="49" spans="1:8">
      <c r="A49" s="2" t="s">
        <v>97</v>
      </c>
      <c r="B49" s="2" t="s">
        <v>501</v>
      </c>
      <c r="C49" s="2" t="s">
        <v>8</v>
      </c>
      <c r="D49" s="2">
        <v>17.32</v>
      </c>
      <c r="E49" s="2">
        <v>145.84</v>
      </c>
      <c r="F49" s="2">
        <v>49.7525683074861</v>
      </c>
      <c r="G49" s="2">
        <v>5.25343366590279</v>
      </c>
      <c r="H49" s="2">
        <v>96.1291496277403</v>
      </c>
    </row>
    <row r="50" spans="1:8">
      <c r="A50" s="2" t="s">
        <v>495</v>
      </c>
      <c r="B50" s="2" t="s">
        <v>502</v>
      </c>
      <c r="C50" s="2" t="s">
        <v>8</v>
      </c>
      <c r="D50" s="2">
        <v>17.403</v>
      </c>
      <c r="E50" s="2">
        <v>145.863</v>
      </c>
      <c r="F50" s="2">
        <v>47.65</v>
      </c>
      <c r="G50" s="2">
        <v>5.51</v>
      </c>
      <c r="H50" s="2">
        <v>89</v>
      </c>
    </row>
    <row r="51" spans="1:8">
      <c r="A51" s="2" t="s">
        <v>495</v>
      </c>
      <c r="B51" s="2" t="s">
        <v>503</v>
      </c>
      <c r="C51" s="2" t="s">
        <v>8</v>
      </c>
      <c r="D51" s="2">
        <v>17.253</v>
      </c>
      <c r="E51" s="2">
        <v>145.702</v>
      </c>
      <c r="F51" s="2">
        <v>50.54</v>
      </c>
      <c r="G51" s="2">
        <v>6.84</v>
      </c>
      <c r="H51" s="2">
        <v>84</v>
      </c>
    </row>
    <row r="52" spans="1:8">
      <c r="A52" s="2" t="s">
        <v>495</v>
      </c>
      <c r="B52" s="2" t="s">
        <v>504</v>
      </c>
      <c r="C52" s="2" t="s">
        <v>8</v>
      </c>
      <c r="D52" s="2">
        <v>17.253</v>
      </c>
      <c r="E52" s="2">
        <v>145.702</v>
      </c>
      <c r="F52" s="2">
        <v>50.54</v>
      </c>
      <c r="G52" s="2">
        <v>6.86</v>
      </c>
      <c r="H52" s="2">
        <v>81</v>
      </c>
    </row>
    <row r="53" spans="1:8">
      <c r="A53" s="2" t="s">
        <v>495</v>
      </c>
      <c r="B53" s="2" t="s">
        <v>505</v>
      </c>
      <c r="C53" s="2" t="s">
        <v>8</v>
      </c>
      <c r="D53" s="2">
        <v>17.253</v>
      </c>
      <c r="E53" s="2">
        <v>145.702</v>
      </c>
      <c r="F53" s="2">
        <v>50.76</v>
      </c>
      <c r="G53" s="2">
        <v>6.91</v>
      </c>
      <c r="H53" s="2">
        <v>78</v>
      </c>
    </row>
    <row r="54" spans="1:8">
      <c r="A54" s="2" t="s">
        <v>495</v>
      </c>
      <c r="B54" s="2" t="s">
        <v>506</v>
      </c>
      <c r="C54" s="2" t="s">
        <v>8</v>
      </c>
      <c r="D54" s="2">
        <v>17.275</v>
      </c>
      <c r="E54" s="2">
        <v>145.623</v>
      </c>
      <c r="F54" s="2">
        <v>50.3</v>
      </c>
      <c r="G54" s="2">
        <v>8.16</v>
      </c>
      <c r="H54" s="2">
        <v>75</v>
      </c>
    </row>
    <row r="55" spans="1:8">
      <c r="A55" s="2" t="s">
        <v>495</v>
      </c>
      <c r="B55" s="2" t="s">
        <v>507</v>
      </c>
      <c r="C55" s="2" t="s">
        <v>8</v>
      </c>
      <c r="D55" s="2">
        <v>17.275</v>
      </c>
      <c r="E55" s="2">
        <v>145.623</v>
      </c>
      <c r="F55" s="2">
        <v>50.19</v>
      </c>
      <c r="G55" s="2">
        <v>8.56</v>
      </c>
      <c r="H55" s="2">
        <v>72</v>
      </c>
    </row>
    <row r="56" spans="1:8">
      <c r="A56" s="2" t="s">
        <v>495</v>
      </c>
      <c r="B56" s="2" t="s">
        <v>508</v>
      </c>
      <c r="C56" s="2" t="s">
        <v>8</v>
      </c>
      <c r="D56" s="2">
        <v>17.275</v>
      </c>
      <c r="E56" s="2">
        <v>145.623</v>
      </c>
      <c r="F56" s="2">
        <v>49.82</v>
      </c>
      <c r="G56" s="2">
        <v>8.13</v>
      </c>
      <c r="H56" s="2">
        <v>68</v>
      </c>
    </row>
    <row r="57" spans="1:8">
      <c r="A57" s="2" t="s">
        <v>495</v>
      </c>
      <c r="B57" s="2" t="s">
        <v>509</v>
      </c>
      <c r="C57" s="2" t="s">
        <v>8</v>
      </c>
      <c r="D57" s="2">
        <v>17.275</v>
      </c>
      <c r="E57" s="2">
        <v>145.623</v>
      </c>
      <c r="F57" s="2">
        <v>50.83</v>
      </c>
      <c r="G57" s="2">
        <v>8.16</v>
      </c>
      <c r="H57" s="2">
        <v>66</v>
      </c>
    </row>
    <row r="58" spans="1:8">
      <c r="A58" s="2" t="s">
        <v>495</v>
      </c>
      <c r="B58" s="2" t="s">
        <v>510</v>
      </c>
      <c r="C58" s="2" t="s">
        <v>8</v>
      </c>
      <c r="D58" s="2">
        <v>17.275</v>
      </c>
      <c r="E58" s="2">
        <v>145.623</v>
      </c>
      <c r="F58" s="2">
        <v>50.57</v>
      </c>
      <c r="G58" s="2">
        <v>8.66</v>
      </c>
      <c r="H58" s="2">
        <v>65</v>
      </c>
    </row>
    <row r="59" spans="1:8">
      <c r="A59" s="2" t="s">
        <v>495</v>
      </c>
      <c r="B59" s="2" t="s">
        <v>511</v>
      </c>
      <c r="C59" s="2" t="s">
        <v>8</v>
      </c>
      <c r="D59" s="2">
        <v>17.275</v>
      </c>
      <c r="E59" s="2">
        <v>145.623</v>
      </c>
      <c r="F59" s="2">
        <v>50.39</v>
      </c>
      <c r="G59" s="2">
        <v>8.28</v>
      </c>
      <c r="H59" s="2">
        <v>65</v>
      </c>
    </row>
    <row r="60" spans="1:8">
      <c r="A60" s="2" t="s">
        <v>495</v>
      </c>
      <c r="B60" s="2" t="s">
        <v>512</v>
      </c>
      <c r="C60" s="2" t="s">
        <v>8</v>
      </c>
      <c r="D60" s="2">
        <v>17.275</v>
      </c>
      <c r="E60" s="2">
        <v>145.623</v>
      </c>
      <c r="F60" s="2">
        <v>50.73</v>
      </c>
      <c r="G60" s="2">
        <v>8.23</v>
      </c>
      <c r="H60" s="2">
        <v>64</v>
      </c>
    </row>
    <row r="61" spans="1:8">
      <c r="A61" s="2" t="s">
        <v>495</v>
      </c>
      <c r="B61" s="2" t="s">
        <v>513</v>
      </c>
      <c r="C61" s="2" t="s">
        <v>8</v>
      </c>
      <c r="D61" s="2">
        <v>17.275</v>
      </c>
      <c r="E61" s="2">
        <v>145.623</v>
      </c>
      <c r="F61" s="2">
        <v>50.05</v>
      </c>
      <c r="G61" s="2">
        <v>8.63</v>
      </c>
      <c r="H61" s="2">
        <v>63</v>
      </c>
    </row>
    <row r="62" spans="1:8">
      <c r="A62" s="2" t="s">
        <v>495</v>
      </c>
      <c r="B62" s="2" t="s">
        <v>329</v>
      </c>
      <c r="C62" s="2" t="s">
        <v>8</v>
      </c>
      <c r="D62" s="2">
        <v>17.275</v>
      </c>
      <c r="E62" s="2">
        <v>145.623</v>
      </c>
      <c r="F62" s="2">
        <v>50.43</v>
      </c>
      <c r="G62" s="2">
        <v>8.61</v>
      </c>
      <c r="H62" s="2">
        <v>62</v>
      </c>
    </row>
    <row r="63" spans="1:8">
      <c r="A63" s="2" t="s">
        <v>6</v>
      </c>
      <c r="B63" s="2" t="s">
        <v>259</v>
      </c>
      <c r="C63" s="2" t="s">
        <v>8</v>
      </c>
      <c r="D63" s="2">
        <v>17.33</v>
      </c>
      <c r="E63" s="2">
        <v>145.85</v>
      </c>
      <c r="F63" s="2">
        <v>53.27</v>
      </c>
      <c r="G63" s="2">
        <v>4.27</v>
      </c>
      <c r="H63" s="2">
        <v>59</v>
      </c>
    </row>
    <row r="64" spans="1:8">
      <c r="A64" s="2" t="s">
        <v>495</v>
      </c>
      <c r="B64" s="2" t="s">
        <v>328</v>
      </c>
      <c r="C64" s="2" t="s">
        <v>8</v>
      </c>
      <c r="D64" s="2">
        <v>17.403</v>
      </c>
      <c r="E64" s="2">
        <v>145.863</v>
      </c>
      <c r="F64" s="2">
        <v>46.53</v>
      </c>
      <c r="G64" s="2">
        <v>5.81</v>
      </c>
      <c r="H64" s="2">
        <v>55</v>
      </c>
    </row>
    <row r="65" spans="1:8">
      <c r="A65" s="2" t="s">
        <v>486</v>
      </c>
      <c r="B65" s="2" t="s">
        <v>257</v>
      </c>
      <c r="C65" s="2" t="s">
        <v>8</v>
      </c>
      <c r="D65" s="2">
        <v>17.33</v>
      </c>
      <c r="E65" s="2">
        <v>145.85</v>
      </c>
      <c r="F65" s="2">
        <v>50.96</v>
      </c>
      <c r="G65" s="2">
        <v>4</v>
      </c>
      <c r="H65" s="2">
        <v>32</v>
      </c>
    </row>
    <row r="66" spans="1:8">
      <c r="A66" s="2" t="s">
        <v>6</v>
      </c>
      <c r="B66" s="2" t="s">
        <v>257</v>
      </c>
      <c r="C66" s="2" t="s">
        <v>8</v>
      </c>
      <c r="D66" s="2">
        <v>17.33</v>
      </c>
      <c r="E66" s="2">
        <v>145.85</v>
      </c>
      <c r="F66" s="2">
        <v>50.96</v>
      </c>
      <c r="G66" s="2">
        <v>4</v>
      </c>
      <c r="H66" s="2">
        <v>32</v>
      </c>
    </row>
    <row r="67" spans="1:8">
      <c r="A67" s="2" t="s">
        <v>6</v>
      </c>
      <c r="B67" s="2" t="s">
        <v>12</v>
      </c>
      <c r="C67" s="2" t="s">
        <v>8</v>
      </c>
      <c r="D67" s="2">
        <v>18.16</v>
      </c>
      <c r="E67" s="2">
        <v>145.79</v>
      </c>
      <c r="F67" s="2">
        <v>52.22</v>
      </c>
      <c r="G67" s="2">
        <v>4.77</v>
      </c>
      <c r="H67" s="2">
        <v>202</v>
      </c>
    </row>
    <row r="68" spans="1:8">
      <c r="A68" s="2" t="s">
        <v>6</v>
      </c>
      <c r="B68" s="2" t="s">
        <v>252</v>
      </c>
      <c r="C68" s="2" t="s">
        <v>8</v>
      </c>
      <c r="D68" s="2">
        <v>18.16</v>
      </c>
      <c r="E68" s="2">
        <v>145.79</v>
      </c>
      <c r="F68" s="2">
        <v>51.54</v>
      </c>
      <c r="G68" s="2">
        <v>5.27</v>
      </c>
      <c r="H68" s="2">
        <v>198</v>
      </c>
    </row>
    <row r="69" spans="1:8">
      <c r="A69" s="2" t="s">
        <v>166</v>
      </c>
      <c r="B69" s="2" t="s">
        <v>361</v>
      </c>
      <c r="C69" s="2" t="s">
        <v>8</v>
      </c>
      <c r="D69" s="2">
        <v>18.1</v>
      </c>
      <c r="E69" s="2">
        <v>145.75</v>
      </c>
      <c r="F69" s="2">
        <v>50.71</v>
      </c>
      <c r="G69" s="2">
        <v>5.44</v>
      </c>
      <c r="H69" s="2">
        <v>190.08</v>
      </c>
    </row>
    <row r="70" spans="1:8">
      <c r="A70" s="2" t="s">
        <v>514</v>
      </c>
      <c r="B70" s="2" t="s">
        <v>515</v>
      </c>
      <c r="C70" s="2" t="s">
        <v>8</v>
      </c>
      <c r="D70" s="2">
        <v>18.1</v>
      </c>
      <c r="E70" s="2">
        <v>145.75</v>
      </c>
      <c r="F70" s="2">
        <v>51.21</v>
      </c>
      <c r="G70" s="2">
        <v>4.57</v>
      </c>
      <c r="H70" s="2">
        <v>181</v>
      </c>
    </row>
    <row r="71" spans="1:8">
      <c r="A71" s="2" t="s">
        <v>6</v>
      </c>
      <c r="B71" s="2" t="s">
        <v>13</v>
      </c>
      <c r="C71" s="2" t="s">
        <v>8</v>
      </c>
      <c r="D71" s="2">
        <v>18.16</v>
      </c>
      <c r="E71" s="2">
        <v>145.79</v>
      </c>
      <c r="F71" s="2">
        <v>51.13</v>
      </c>
      <c r="G71" s="2">
        <v>5.43</v>
      </c>
      <c r="H71" s="2">
        <v>154</v>
      </c>
    </row>
    <row r="72" spans="1:8">
      <c r="A72" s="2" t="s">
        <v>514</v>
      </c>
      <c r="B72" s="2" t="s">
        <v>516</v>
      </c>
      <c r="C72" s="2" t="s">
        <v>8</v>
      </c>
      <c r="D72" s="2">
        <v>18.1</v>
      </c>
      <c r="E72" s="2">
        <v>145.75</v>
      </c>
      <c r="F72" s="2">
        <v>51.85</v>
      </c>
      <c r="G72" s="2">
        <v>5.31</v>
      </c>
      <c r="H72" s="2">
        <v>131</v>
      </c>
    </row>
    <row r="73" spans="1:8">
      <c r="A73" s="2" t="s">
        <v>6</v>
      </c>
      <c r="B73" s="2" t="s">
        <v>14</v>
      </c>
      <c r="C73" s="2" t="s">
        <v>8</v>
      </c>
      <c r="D73" s="2">
        <v>18.1</v>
      </c>
      <c r="E73" s="2">
        <v>145.75</v>
      </c>
      <c r="F73" s="2">
        <v>49.19</v>
      </c>
      <c r="G73" s="2">
        <v>7.26</v>
      </c>
      <c r="H73" s="2">
        <v>123</v>
      </c>
    </row>
    <row r="74" spans="1:8">
      <c r="A74" s="2" t="s">
        <v>6</v>
      </c>
      <c r="B74" s="2" t="s">
        <v>253</v>
      </c>
      <c r="C74" s="2" t="s">
        <v>8</v>
      </c>
      <c r="D74" s="2">
        <v>18.1</v>
      </c>
      <c r="E74" s="2">
        <v>145.75</v>
      </c>
      <c r="F74" s="2">
        <v>49.26</v>
      </c>
      <c r="G74" s="2">
        <v>5.1</v>
      </c>
      <c r="H74" s="2">
        <v>115</v>
      </c>
    </row>
    <row r="75" spans="1:8">
      <c r="A75" s="2" t="s">
        <v>514</v>
      </c>
      <c r="B75" s="2" t="s">
        <v>517</v>
      </c>
      <c r="C75" s="2" t="s">
        <v>8</v>
      </c>
      <c r="D75" s="2">
        <v>18.1</v>
      </c>
      <c r="E75" s="2">
        <v>145.75</v>
      </c>
      <c r="F75" s="2">
        <v>49.91</v>
      </c>
      <c r="G75" s="2">
        <v>11.42</v>
      </c>
      <c r="H75" s="2">
        <v>111</v>
      </c>
    </row>
    <row r="76" spans="1:8">
      <c r="A76" s="2" t="s">
        <v>486</v>
      </c>
      <c r="B76" s="2" t="s">
        <v>518</v>
      </c>
      <c r="C76" s="2" t="s">
        <v>8</v>
      </c>
      <c r="D76" s="2">
        <v>18.1</v>
      </c>
      <c r="E76" s="2">
        <v>145.75</v>
      </c>
      <c r="F76" s="2">
        <v>49.56</v>
      </c>
      <c r="G76" s="2">
        <v>5.43</v>
      </c>
      <c r="H76" s="2">
        <v>105</v>
      </c>
    </row>
    <row r="77" spans="1:8">
      <c r="A77" s="2" t="s">
        <v>519</v>
      </c>
      <c r="B77" s="2" t="s">
        <v>520</v>
      </c>
      <c r="C77" s="2" t="s">
        <v>8</v>
      </c>
      <c r="D77" s="2">
        <v>18.21678</v>
      </c>
      <c r="E77" s="2">
        <v>145.84353</v>
      </c>
      <c r="F77" s="2">
        <v>49.62</v>
      </c>
      <c r="G77" s="2">
        <v>8.15</v>
      </c>
      <c r="H77" s="2">
        <v>151.4</v>
      </c>
    </row>
    <row r="78" spans="1:8">
      <c r="A78" s="2" t="s">
        <v>519</v>
      </c>
      <c r="B78" s="2" t="s">
        <v>521</v>
      </c>
      <c r="C78" s="2" t="s">
        <v>8</v>
      </c>
      <c r="D78" s="2">
        <v>18.21711</v>
      </c>
      <c r="E78" s="2">
        <v>145.84572</v>
      </c>
      <c r="F78" s="2">
        <v>48.59</v>
      </c>
      <c r="G78" s="2">
        <v>9.36</v>
      </c>
      <c r="H78" s="2">
        <v>142</v>
      </c>
    </row>
    <row r="79" spans="1:8">
      <c r="A79" s="2" t="s">
        <v>519</v>
      </c>
      <c r="B79" s="2" t="s">
        <v>522</v>
      </c>
      <c r="C79" s="2" t="s">
        <v>8</v>
      </c>
      <c r="D79" s="2">
        <v>17.9853</v>
      </c>
      <c r="E79" s="2">
        <v>145.6415</v>
      </c>
      <c r="F79" s="2">
        <v>52.04</v>
      </c>
      <c r="G79" s="2">
        <v>5.41</v>
      </c>
      <c r="H79" s="2">
        <v>138.8</v>
      </c>
    </row>
    <row r="80" spans="1:8">
      <c r="A80" s="2" t="s">
        <v>519</v>
      </c>
      <c r="B80" s="2" t="s">
        <v>523</v>
      </c>
      <c r="C80" s="2" t="s">
        <v>8</v>
      </c>
      <c r="D80" s="2">
        <v>17.98586</v>
      </c>
      <c r="E80" s="2">
        <v>145.64108</v>
      </c>
      <c r="F80" s="2">
        <v>52.02</v>
      </c>
      <c r="G80" s="2">
        <v>5.35</v>
      </c>
      <c r="H80" s="2">
        <v>136.1</v>
      </c>
    </row>
    <row r="81" spans="1:8">
      <c r="A81" s="2" t="s">
        <v>519</v>
      </c>
      <c r="B81" s="2" t="s">
        <v>524</v>
      </c>
      <c r="C81" s="2" t="s">
        <v>8</v>
      </c>
      <c r="D81" s="2">
        <v>17.98364</v>
      </c>
      <c r="E81" s="2">
        <v>145.64161</v>
      </c>
      <c r="F81" s="2">
        <v>51.69</v>
      </c>
      <c r="G81" s="2">
        <v>5.4</v>
      </c>
      <c r="H81" s="2">
        <v>135.6</v>
      </c>
    </row>
    <row r="82" spans="1:8">
      <c r="A82" s="2" t="s">
        <v>519</v>
      </c>
      <c r="B82" s="2" t="s">
        <v>525</v>
      </c>
      <c r="C82" s="2" t="s">
        <v>8</v>
      </c>
      <c r="D82" s="2">
        <v>17.98514</v>
      </c>
      <c r="E82" s="2">
        <v>145.64136</v>
      </c>
      <c r="F82" s="2">
        <v>51.81</v>
      </c>
      <c r="G82" s="2">
        <v>5.31</v>
      </c>
      <c r="H82" s="2">
        <v>133.6</v>
      </c>
    </row>
    <row r="83" spans="1:8">
      <c r="A83" s="2" t="s">
        <v>519</v>
      </c>
      <c r="B83" s="2" t="s">
        <v>526</v>
      </c>
      <c r="C83" s="2" t="s">
        <v>8</v>
      </c>
      <c r="D83" s="2">
        <v>17.98478</v>
      </c>
      <c r="E83" s="2">
        <v>145.64206</v>
      </c>
      <c r="F83" s="2">
        <v>48.04</v>
      </c>
      <c r="G83" s="2">
        <v>7.16</v>
      </c>
      <c r="H83" s="2">
        <v>133.2</v>
      </c>
    </row>
    <row r="84" spans="1:8">
      <c r="A84" s="2" t="s">
        <v>519</v>
      </c>
      <c r="B84" s="2" t="s">
        <v>527</v>
      </c>
      <c r="C84" s="2" t="s">
        <v>8</v>
      </c>
      <c r="D84" s="2">
        <v>17.99328</v>
      </c>
      <c r="E84" s="2">
        <v>145.6335</v>
      </c>
      <c r="F84" s="2">
        <v>51.82</v>
      </c>
      <c r="G84" s="2">
        <v>5.34</v>
      </c>
      <c r="H84" s="2">
        <v>130.4</v>
      </c>
    </row>
    <row r="85" spans="1:8">
      <c r="A85" s="2" t="s">
        <v>519</v>
      </c>
      <c r="B85" s="2" t="s">
        <v>528</v>
      </c>
      <c r="C85" s="2" t="s">
        <v>8</v>
      </c>
      <c r="D85" s="2">
        <v>17.9842</v>
      </c>
      <c r="E85" s="2">
        <v>145.64147</v>
      </c>
      <c r="F85" s="2">
        <v>52</v>
      </c>
      <c r="G85" s="2">
        <v>5.48</v>
      </c>
      <c r="H85" s="2">
        <v>130.1</v>
      </c>
    </row>
    <row r="86" spans="1:8">
      <c r="A86" s="2" t="s">
        <v>519</v>
      </c>
      <c r="B86" s="2" t="s">
        <v>529</v>
      </c>
      <c r="C86" s="2" t="s">
        <v>8</v>
      </c>
      <c r="D86" s="2">
        <v>17.984</v>
      </c>
      <c r="E86" s="2">
        <v>145.64242</v>
      </c>
      <c r="F86" s="2">
        <v>48.1</v>
      </c>
      <c r="G86" s="2">
        <v>7.26</v>
      </c>
      <c r="H86" s="2">
        <v>128.4</v>
      </c>
    </row>
    <row r="87" spans="1:8">
      <c r="A87" s="2" t="s">
        <v>519</v>
      </c>
      <c r="B87" s="2" t="s">
        <v>530</v>
      </c>
      <c r="C87" s="2" t="s">
        <v>8</v>
      </c>
      <c r="D87" s="2">
        <v>17.9942</v>
      </c>
      <c r="E87" s="2">
        <v>145.64178</v>
      </c>
      <c r="F87" s="2">
        <v>52.05</v>
      </c>
      <c r="G87" s="2">
        <v>5.48</v>
      </c>
      <c r="H87" s="2">
        <v>122.7</v>
      </c>
    </row>
    <row r="88" spans="1:8">
      <c r="A88" s="2" t="s">
        <v>519</v>
      </c>
      <c r="B88" s="2" t="s">
        <v>531</v>
      </c>
      <c r="C88" s="2" t="s">
        <v>8</v>
      </c>
      <c r="D88" s="2">
        <v>17.9855</v>
      </c>
      <c r="E88" s="2">
        <v>145.64197</v>
      </c>
      <c r="F88" s="2">
        <v>47.89</v>
      </c>
      <c r="G88" s="2">
        <v>7.48</v>
      </c>
      <c r="H88" s="2">
        <v>120.2</v>
      </c>
    </row>
    <row r="89" spans="1:8">
      <c r="A89" s="2" t="s">
        <v>519</v>
      </c>
      <c r="B89" s="2" t="s">
        <v>532</v>
      </c>
      <c r="C89" s="2" t="s">
        <v>8</v>
      </c>
      <c r="D89" s="2">
        <v>17.98314</v>
      </c>
      <c r="E89" s="2">
        <v>145.64236</v>
      </c>
      <c r="F89" s="2">
        <v>47.89</v>
      </c>
      <c r="G89" s="2">
        <v>7.43</v>
      </c>
      <c r="H89" s="2">
        <v>113.7</v>
      </c>
    </row>
    <row r="90" spans="1:8">
      <c r="A90" s="2" t="s">
        <v>519</v>
      </c>
      <c r="B90" s="2" t="s">
        <v>533</v>
      </c>
      <c r="C90" s="2" t="s">
        <v>8</v>
      </c>
      <c r="D90" s="2">
        <v>18.2355</v>
      </c>
      <c r="E90" s="2">
        <v>145.87383</v>
      </c>
      <c r="F90" s="2">
        <v>49.31</v>
      </c>
      <c r="G90" s="2">
        <v>8.08</v>
      </c>
      <c r="H90" s="2">
        <v>110.2</v>
      </c>
    </row>
    <row r="91" spans="1:8">
      <c r="A91" s="2" t="s">
        <v>519</v>
      </c>
      <c r="B91" s="2" t="s">
        <v>534</v>
      </c>
      <c r="C91" s="2" t="s">
        <v>8</v>
      </c>
      <c r="D91" s="2">
        <v>18.23708</v>
      </c>
      <c r="E91" s="2">
        <v>145.87553</v>
      </c>
      <c r="F91" s="2">
        <v>48.82</v>
      </c>
      <c r="G91" s="2">
        <v>7.97</v>
      </c>
      <c r="H91" s="2">
        <v>109.3</v>
      </c>
    </row>
    <row r="92" spans="1:8">
      <c r="A92" s="2" t="s">
        <v>519</v>
      </c>
      <c r="B92" s="2" t="s">
        <v>535</v>
      </c>
      <c r="C92" s="2" t="s">
        <v>8</v>
      </c>
      <c r="D92" s="2">
        <v>18.2355</v>
      </c>
      <c r="E92" s="2">
        <v>145.87383</v>
      </c>
      <c r="F92" s="2">
        <v>49.12</v>
      </c>
      <c r="G92" s="2">
        <v>7.87</v>
      </c>
      <c r="H92" s="2">
        <v>108.1</v>
      </c>
    </row>
    <row r="93" spans="1:8">
      <c r="A93" s="2" t="s">
        <v>519</v>
      </c>
      <c r="B93" s="2" t="s">
        <v>536</v>
      </c>
      <c r="C93" s="2" t="s">
        <v>8</v>
      </c>
      <c r="D93" s="2">
        <v>18.22439</v>
      </c>
      <c r="E93" s="2">
        <v>145.85397</v>
      </c>
      <c r="F93" s="2">
        <v>48.8</v>
      </c>
      <c r="G93" s="2">
        <v>10.25</v>
      </c>
      <c r="H93" s="2">
        <v>107</v>
      </c>
    </row>
    <row r="94" spans="1:8">
      <c r="A94" s="2" t="s">
        <v>519</v>
      </c>
      <c r="B94" s="2" t="s">
        <v>537</v>
      </c>
      <c r="C94" s="2" t="s">
        <v>8</v>
      </c>
      <c r="D94" s="2">
        <v>18.22317</v>
      </c>
      <c r="E94" s="2">
        <v>145.85061</v>
      </c>
      <c r="F94" s="2">
        <v>49.16</v>
      </c>
      <c r="G94" s="2">
        <v>10.45</v>
      </c>
      <c r="H94" s="2">
        <v>100.6</v>
      </c>
    </row>
    <row r="95" spans="1:8">
      <c r="A95" s="2" t="s">
        <v>519</v>
      </c>
      <c r="B95" s="2" t="s">
        <v>538</v>
      </c>
      <c r="C95" s="2" t="s">
        <v>8</v>
      </c>
      <c r="D95" s="2">
        <v>18.22367</v>
      </c>
      <c r="E95" s="2">
        <v>145.85208</v>
      </c>
      <c r="F95" s="2">
        <v>48.77</v>
      </c>
      <c r="G95" s="2">
        <v>10.31</v>
      </c>
      <c r="H95" s="2">
        <v>99.2</v>
      </c>
    </row>
    <row r="96" spans="1:8">
      <c r="A96" s="2" t="s">
        <v>519</v>
      </c>
      <c r="B96" s="2" t="s">
        <v>539</v>
      </c>
      <c r="C96" s="2" t="s">
        <v>8</v>
      </c>
      <c r="D96" s="2">
        <v>18.22475</v>
      </c>
      <c r="E96" s="2">
        <v>145.85508</v>
      </c>
      <c r="F96" s="2">
        <v>49.16</v>
      </c>
      <c r="G96" s="2">
        <v>10.08</v>
      </c>
      <c r="H96" s="2">
        <v>97.8</v>
      </c>
    </row>
    <row r="97" spans="1:8">
      <c r="A97" s="2" t="s">
        <v>519</v>
      </c>
      <c r="B97" s="2" t="s">
        <v>540</v>
      </c>
      <c r="C97" s="2" t="s">
        <v>8</v>
      </c>
      <c r="D97" s="2">
        <v>18.22347</v>
      </c>
      <c r="E97" s="2">
        <v>145.85147</v>
      </c>
      <c r="F97" s="2">
        <v>49.03</v>
      </c>
      <c r="G97" s="2">
        <v>10.45</v>
      </c>
      <c r="H97" s="2">
        <v>97.2</v>
      </c>
    </row>
    <row r="98" spans="1:8">
      <c r="A98" s="2" t="s">
        <v>519</v>
      </c>
      <c r="B98" s="2" t="s">
        <v>541</v>
      </c>
      <c r="C98" s="2" t="s">
        <v>8</v>
      </c>
      <c r="D98" s="2">
        <v>18.22317</v>
      </c>
      <c r="E98" s="2">
        <v>145.85061</v>
      </c>
      <c r="F98" s="2">
        <v>48.6</v>
      </c>
      <c r="G98" s="2">
        <v>10.87</v>
      </c>
      <c r="H98" s="2">
        <v>92.4</v>
      </c>
    </row>
    <row r="99" spans="1:8">
      <c r="A99" s="2" t="s">
        <v>519</v>
      </c>
      <c r="B99" s="2" t="s">
        <v>542</v>
      </c>
      <c r="C99" s="2" t="s">
        <v>8</v>
      </c>
      <c r="D99" s="2">
        <v>18.22394</v>
      </c>
      <c r="E99" s="2">
        <v>145.85256</v>
      </c>
      <c r="F99" s="2">
        <v>49.25</v>
      </c>
      <c r="G99" s="2">
        <v>10.44</v>
      </c>
      <c r="H99" s="2">
        <v>91.7</v>
      </c>
    </row>
    <row r="100" spans="1:8">
      <c r="A100" s="2" t="s">
        <v>519</v>
      </c>
      <c r="B100" s="2" t="s">
        <v>543</v>
      </c>
      <c r="C100" s="2" t="s">
        <v>8</v>
      </c>
      <c r="D100" s="2">
        <v>18.22908</v>
      </c>
      <c r="E100" s="2">
        <v>145.86369</v>
      </c>
      <c r="F100" s="2">
        <v>48.66</v>
      </c>
      <c r="G100" s="2">
        <v>10.24</v>
      </c>
      <c r="H100" s="2">
        <v>77.4</v>
      </c>
    </row>
    <row r="101" spans="1:8">
      <c r="A101" s="2" t="s">
        <v>519</v>
      </c>
      <c r="B101" s="2" t="s">
        <v>544</v>
      </c>
      <c r="C101" s="2" t="s">
        <v>8</v>
      </c>
      <c r="D101" s="2">
        <v>18.24211</v>
      </c>
      <c r="E101" s="2">
        <v>145.87142</v>
      </c>
      <c r="F101" s="2">
        <v>49.24</v>
      </c>
      <c r="G101" s="2">
        <v>10.86</v>
      </c>
      <c r="H101" s="2">
        <v>76.4</v>
      </c>
    </row>
    <row r="102" spans="1:8">
      <c r="A102" s="2" t="s">
        <v>519</v>
      </c>
      <c r="B102" s="2" t="s">
        <v>545</v>
      </c>
      <c r="C102" s="2" t="s">
        <v>8</v>
      </c>
      <c r="D102" s="2">
        <v>18.23019</v>
      </c>
      <c r="E102" s="2">
        <v>145.86664</v>
      </c>
      <c r="F102" s="2">
        <v>48.92</v>
      </c>
      <c r="G102" s="2">
        <v>10.45</v>
      </c>
      <c r="H102" s="2">
        <v>73.8</v>
      </c>
    </row>
    <row r="103" spans="1:8">
      <c r="A103" s="2" t="s">
        <v>519</v>
      </c>
      <c r="B103" s="2" t="s">
        <v>546</v>
      </c>
      <c r="C103" s="2" t="s">
        <v>8</v>
      </c>
      <c r="D103" s="2">
        <v>18.24144</v>
      </c>
      <c r="E103" s="2">
        <v>145.87036</v>
      </c>
      <c r="F103" s="2">
        <v>49.04</v>
      </c>
      <c r="G103" s="2">
        <v>10.9</v>
      </c>
      <c r="H103" s="2">
        <v>73.1</v>
      </c>
    </row>
    <row r="104" spans="1:8">
      <c r="A104" s="2" t="s">
        <v>519</v>
      </c>
      <c r="B104" s="2" t="s">
        <v>547</v>
      </c>
      <c r="C104" s="2" t="s">
        <v>8</v>
      </c>
      <c r="D104" s="2">
        <v>18.22947</v>
      </c>
      <c r="E104" s="2">
        <v>145.86492</v>
      </c>
      <c r="F104" s="2">
        <v>48.85</v>
      </c>
      <c r="G104" s="2">
        <v>10.63</v>
      </c>
      <c r="H104" s="2">
        <v>72.1</v>
      </c>
    </row>
    <row r="105" spans="1:8">
      <c r="A105" s="2" t="s">
        <v>519</v>
      </c>
      <c r="B105" s="2" t="s">
        <v>548</v>
      </c>
      <c r="C105" s="2" t="s">
        <v>8</v>
      </c>
      <c r="D105" s="2">
        <v>18.24236</v>
      </c>
      <c r="E105" s="2">
        <v>145.8672</v>
      </c>
      <c r="F105" s="2">
        <v>48.89</v>
      </c>
      <c r="G105" s="2">
        <v>10.81</v>
      </c>
      <c r="H105" s="2">
        <v>71.9</v>
      </c>
    </row>
    <row r="106" spans="1:8">
      <c r="A106" s="2" t="s">
        <v>519</v>
      </c>
      <c r="B106" s="2" t="s">
        <v>549</v>
      </c>
      <c r="C106" s="2" t="s">
        <v>8</v>
      </c>
      <c r="D106" s="2">
        <v>18.24033</v>
      </c>
      <c r="E106" s="2">
        <v>145.86842</v>
      </c>
      <c r="F106" s="2">
        <v>49.44</v>
      </c>
      <c r="G106" s="2">
        <v>11.1</v>
      </c>
      <c r="H106" s="2">
        <v>71.5</v>
      </c>
    </row>
    <row r="107" spans="1:8">
      <c r="A107" s="2" t="s">
        <v>519</v>
      </c>
      <c r="B107" s="2" t="s">
        <v>550</v>
      </c>
      <c r="C107" s="2" t="s">
        <v>8</v>
      </c>
      <c r="D107" s="2">
        <v>18.2394</v>
      </c>
      <c r="E107" s="2">
        <v>145.86736</v>
      </c>
      <c r="F107" s="2">
        <v>49</v>
      </c>
      <c r="G107" s="2">
        <v>10.93</v>
      </c>
      <c r="H107" s="2">
        <v>70.5</v>
      </c>
    </row>
    <row r="108" spans="1:8">
      <c r="A108" s="2" t="s">
        <v>519</v>
      </c>
      <c r="B108" s="2" t="s">
        <v>551</v>
      </c>
      <c r="C108" s="2" t="s">
        <v>8</v>
      </c>
      <c r="D108" s="2">
        <v>18.23872</v>
      </c>
      <c r="E108" s="2">
        <v>145.8775</v>
      </c>
      <c r="F108" s="2">
        <v>49.37</v>
      </c>
      <c r="G108" s="2">
        <v>11.15</v>
      </c>
      <c r="H108" s="2">
        <v>68.9</v>
      </c>
    </row>
    <row r="109" spans="1:8">
      <c r="A109" s="2" t="s">
        <v>519</v>
      </c>
      <c r="B109" s="2" t="s">
        <v>552</v>
      </c>
      <c r="C109" s="2" t="s">
        <v>8</v>
      </c>
      <c r="D109" s="2">
        <v>18.22986</v>
      </c>
      <c r="E109" s="2">
        <v>145.86619</v>
      </c>
      <c r="F109" s="2">
        <v>48.73</v>
      </c>
      <c r="G109" s="2">
        <v>10.34</v>
      </c>
      <c r="H109" s="2">
        <v>65.8</v>
      </c>
    </row>
    <row r="110" spans="1:8">
      <c r="A110" s="2" t="s">
        <v>514</v>
      </c>
      <c r="B110" s="2" t="s">
        <v>553</v>
      </c>
      <c r="C110" s="2" t="s">
        <v>8</v>
      </c>
      <c r="D110" s="2">
        <v>18.12</v>
      </c>
      <c r="E110" s="2">
        <v>145.76</v>
      </c>
      <c r="F110" s="2">
        <v>51.82</v>
      </c>
      <c r="G110" s="2">
        <v>4.48</v>
      </c>
      <c r="H110" s="2">
        <v>175</v>
      </c>
    </row>
    <row r="111" spans="1:8">
      <c r="A111" s="2" t="s">
        <v>514</v>
      </c>
      <c r="B111" s="2" t="s">
        <v>554</v>
      </c>
      <c r="C111" s="2" t="s">
        <v>8</v>
      </c>
      <c r="D111" s="2">
        <v>18.12</v>
      </c>
      <c r="E111" s="2">
        <v>145.76</v>
      </c>
      <c r="F111" s="2">
        <v>50.97</v>
      </c>
      <c r="G111" s="2">
        <v>4.71</v>
      </c>
      <c r="H111" s="2">
        <v>152</v>
      </c>
    </row>
    <row r="112" spans="1:8">
      <c r="A112" s="2" t="s">
        <v>166</v>
      </c>
      <c r="B112" s="2" t="s">
        <v>357</v>
      </c>
      <c r="C112" s="2" t="s">
        <v>8</v>
      </c>
      <c r="D112" s="2">
        <v>16.72</v>
      </c>
      <c r="E112" s="2">
        <v>145.78</v>
      </c>
      <c r="F112" s="2">
        <v>48.05</v>
      </c>
      <c r="G112" s="2">
        <v>6.41</v>
      </c>
      <c r="H112" s="2">
        <v>145.35</v>
      </c>
    </row>
    <row r="113" spans="1:8">
      <c r="A113" s="2" t="s">
        <v>166</v>
      </c>
      <c r="B113" s="2" t="s">
        <v>357</v>
      </c>
      <c r="C113" s="2" t="s">
        <v>8</v>
      </c>
      <c r="D113" s="2">
        <v>16.72</v>
      </c>
      <c r="E113" s="2">
        <v>145.78</v>
      </c>
      <c r="F113" s="2">
        <v>47.46</v>
      </c>
      <c r="G113" s="2">
        <v>6.24</v>
      </c>
      <c r="H113" s="2">
        <v>143.99</v>
      </c>
    </row>
    <row r="114" spans="1:8">
      <c r="A114" s="2" t="s">
        <v>166</v>
      </c>
      <c r="B114" s="2" t="s">
        <v>357</v>
      </c>
      <c r="C114" s="2" t="s">
        <v>8</v>
      </c>
      <c r="D114" s="2">
        <v>16.72</v>
      </c>
      <c r="E114" s="2">
        <v>145.78</v>
      </c>
      <c r="F114" s="2">
        <v>47.48</v>
      </c>
      <c r="G114" s="2">
        <v>6.44</v>
      </c>
      <c r="H114" s="2">
        <v>140.15</v>
      </c>
    </row>
    <row r="115" spans="1:8">
      <c r="A115" s="2" t="s">
        <v>166</v>
      </c>
      <c r="B115" s="2" t="s">
        <v>357</v>
      </c>
      <c r="C115" s="2" t="s">
        <v>8</v>
      </c>
      <c r="D115" s="2">
        <v>16.72</v>
      </c>
      <c r="E115" s="2">
        <v>145.78</v>
      </c>
      <c r="F115" s="2">
        <v>47.38</v>
      </c>
      <c r="G115" s="2">
        <v>6.29</v>
      </c>
      <c r="H115" s="2">
        <v>139.84</v>
      </c>
    </row>
    <row r="116" spans="1:8">
      <c r="A116" s="2" t="s">
        <v>555</v>
      </c>
      <c r="B116" s="2" t="s">
        <v>556</v>
      </c>
      <c r="C116" s="2" t="s">
        <v>8</v>
      </c>
      <c r="D116" s="2">
        <v>16.7</v>
      </c>
      <c r="E116" s="2">
        <v>145</v>
      </c>
      <c r="F116" s="2">
        <v>52.73</v>
      </c>
      <c r="G116" s="2">
        <v>5.58</v>
      </c>
      <c r="H116" s="2">
        <v>127</v>
      </c>
    </row>
    <row r="117" spans="1:8">
      <c r="A117" s="2" t="s">
        <v>166</v>
      </c>
      <c r="B117" s="2" t="s">
        <v>357</v>
      </c>
      <c r="C117" s="2" t="s">
        <v>8</v>
      </c>
      <c r="D117" s="2">
        <v>16.72</v>
      </c>
      <c r="E117" s="2">
        <v>145.78</v>
      </c>
      <c r="F117" s="2">
        <v>47.83</v>
      </c>
      <c r="G117" s="2">
        <v>6.89</v>
      </c>
      <c r="H117" s="2">
        <v>126.46</v>
      </c>
    </row>
    <row r="118" spans="1:8">
      <c r="A118" s="2" t="s">
        <v>166</v>
      </c>
      <c r="B118" s="2" t="s">
        <v>357</v>
      </c>
      <c r="C118" s="2" t="s">
        <v>8</v>
      </c>
      <c r="D118" s="2">
        <v>16.72</v>
      </c>
      <c r="E118" s="2">
        <v>145.78</v>
      </c>
      <c r="F118" s="2">
        <v>47.22</v>
      </c>
      <c r="G118" s="2">
        <v>6.65</v>
      </c>
      <c r="H118" s="2">
        <v>125.82</v>
      </c>
    </row>
    <row r="119" spans="1:8">
      <c r="A119" s="2" t="s">
        <v>166</v>
      </c>
      <c r="B119" s="2" t="s">
        <v>357</v>
      </c>
      <c r="C119" s="2" t="s">
        <v>8</v>
      </c>
      <c r="D119" s="2">
        <v>16.72</v>
      </c>
      <c r="E119" s="2">
        <v>145.78</v>
      </c>
      <c r="F119" s="2">
        <v>46.99</v>
      </c>
      <c r="G119" s="2">
        <v>6.49</v>
      </c>
      <c r="H119" s="2">
        <v>125.07</v>
      </c>
    </row>
    <row r="120" spans="1:8">
      <c r="A120" s="2" t="s">
        <v>166</v>
      </c>
      <c r="B120" s="2" t="s">
        <v>357</v>
      </c>
      <c r="C120" s="2" t="s">
        <v>8</v>
      </c>
      <c r="D120" s="2">
        <v>16.72</v>
      </c>
      <c r="E120" s="2">
        <v>145.78</v>
      </c>
      <c r="F120" s="2">
        <v>47.48</v>
      </c>
      <c r="G120" s="2">
        <v>6.66</v>
      </c>
      <c r="H120" s="2">
        <v>124.56</v>
      </c>
    </row>
    <row r="121" spans="1:8">
      <c r="A121" s="2" t="s">
        <v>166</v>
      </c>
      <c r="B121" s="2" t="s">
        <v>357</v>
      </c>
      <c r="C121" s="2" t="s">
        <v>8</v>
      </c>
      <c r="D121" s="2">
        <v>16.72</v>
      </c>
      <c r="E121" s="2">
        <v>145.78</v>
      </c>
      <c r="F121" s="2">
        <v>47.46</v>
      </c>
      <c r="G121" s="2">
        <v>6.96</v>
      </c>
      <c r="H121" s="2">
        <v>124.4</v>
      </c>
    </row>
    <row r="122" spans="1:8">
      <c r="A122" s="2" t="s">
        <v>166</v>
      </c>
      <c r="B122" s="2" t="s">
        <v>357</v>
      </c>
      <c r="C122" s="2" t="s">
        <v>8</v>
      </c>
      <c r="D122" s="2">
        <v>16.72</v>
      </c>
      <c r="E122" s="2">
        <v>145.78</v>
      </c>
      <c r="F122" s="2">
        <v>47.09</v>
      </c>
      <c r="G122" s="2">
        <v>6.6</v>
      </c>
      <c r="H122" s="2">
        <v>123.94</v>
      </c>
    </row>
    <row r="123" spans="1:8">
      <c r="A123" s="2" t="s">
        <v>166</v>
      </c>
      <c r="B123" s="2" t="s">
        <v>357</v>
      </c>
      <c r="C123" s="2" t="s">
        <v>8</v>
      </c>
      <c r="D123" s="2">
        <v>16.72</v>
      </c>
      <c r="E123" s="2">
        <v>145.78</v>
      </c>
      <c r="F123" s="2">
        <v>48.13</v>
      </c>
      <c r="G123" s="2">
        <v>6.46</v>
      </c>
      <c r="H123" s="2">
        <v>122</v>
      </c>
    </row>
    <row r="124" spans="1:8">
      <c r="A124" s="2" t="s">
        <v>166</v>
      </c>
      <c r="B124" s="2" t="s">
        <v>357</v>
      </c>
      <c r="C124" s="2" t="s">
        <v>8</v>
      </c>
      <c r="D124" s="2">
        <v>16.72</v>
      </c>
      <c r="E124" s="2">
        <v>145.78</v>
      </c>
      <c r="F124" s="2">
        <v>46.98</v>
      </c>
      <c r="G124" s="2">
        <v>6.76</v>
      </c>
      <c r="H124" s="2">
        <v>119.99</v>
      </c>
    </row>
    <row r="125" spans="1:8">
      <c r="A125" s="2" t="s">
        <v>166</v>
      </c>
      <c r="B125" s="2" t="s">
        <v>357</v>
      </c>
      <c r="C125" s="2" t="s">
        <v>8</v>
      </c>
      <c r="D125" s="2">
        <v>16.72</v>
      </c>
      <c r="E125" s="2">
        <v>145.78</v>
      </c>
      <c r="F125" s="2">
        <v>47.73</v>
      </c>
      <c r="G125" s="2">
        <v>6.38</v>
      </c>
      <c r="H125" s="2">
        <v>117.02</v>
      </c>
    </row>
    <row r="126" spans="1:8">
      <c r="A126" s="2" t="s">
        <v>166</v>
      </c>
      <c r="B126" s="2" t="s">
        <v>357</v>
      </c>
      <c r="C126" s="2" t="s">
        <v>8</v>
      </c>
      <c r="D126" s="2">
        <v>16.72</v>
      </c>
      <c r="E126" s="2">
        <v>145.78</v>
      </c>
      <c r="F126" s="2">
        <v>47.01</v>
      </c>
      <c r="G126" s="2">
        <v>6.47</v>
      </c>
      <c r="H126" s="2">
        <v>115.69</v>
      </c>
    </row>
    <row r="127" spans="1:8">
      <c r="A127" s="2" t="s">
        <v>166</v>
      </c>
      <c r="B127" s="2" t="s">
        <v>357</v>
      </c>
      <c r="C127" s="2" t="s">
        <v>8</v>
      </c>
      <c r="D127" s="2">
        <v>16.72</v>
      </c>
      <c r="E127" s="2">
        <v>145.78</v>
      </c>
      <c r="F127" s="2">
        <v>47.89</v>
      </c>
      <c r="G127" s="2">
        <v>6.48</v>
      </c>
      <c r="H127" s="2">
        <v>115.6</v>
      </c>
    </row>
    <row r="128" spans="1:8">
      <c r="A128" s="2" t="s">
        <v>166</v>
      </c>
      <c r="B128" s="2" t="s">
        <v>357</v>
      </c>
      <c r="C128" s="2" t="s">
        <v>8</v>
      </c>
      <c r="D128" s="2">
        <v>16.72</v>
      </c>
      <c r="E128" s="2">
        <v>145.78</v>
      </c>
      <c r="F128" s="2">
        <v>47.53</v>
      </c>
      <c r="G128" s="2">
        <v>5.87</v>
      </c>
      <c r="H128" s="2">
        <v>115.46</v>
      </c>
    </row>
    <row r="129" spans="1:8">
      <c r="A129" s="2" t="s">
        <v>166</v>
      </c>
      <c r="B129" s="2" t="s">
        <v>357</v>
      </c>
      <c r="C129" s="2" t="s">
        <v>8</v>
      </c>
      <c r="D129" s="2">
        <v>16.72</v>
      </c>
      <c r="E129" s="2">
        <v>145.78</v>
      </c>
      <c r="F129" s="2">
        <v>46.68</v>
      </c>
      <c r="G129" s="2">
        <v>6.47</v>
      </c>
      <c r="H129" s="2">
        <v>114.14</v>
      </c>
    </row>
    <row r="130" spans="1:8">
      <c r="A130" s="2" t="s">
        <v>555</v>
      </c>
      <c r="B130" s="2" t="s">
        <v>557</v>
      </c>
      <c r="C130" s="2" t="s">
        <v>8</v>
      </c>
      <c r="D130" s="2">
        <v>16.7</v>
      </c>
      <c r="E130" s="2">
        <v>145</v>
      </c>
      <c r="F130" s="2">
        <v>53.35</v>
      </c>
      <c r="G130" s="2">
        <v>5.75</v>
      </c>
      <c r="H130" s="2">
        <v>112</v>
      </c>
    </row>
    <row r="131" spans="1:8">
      <c r="A131" s="2" t="s">
        <v>6</v>
      </c>
      <c r="B131" s="2" t="s">
        <v>558</v>
      </c>
      <c r="C131" s="2" t="s">
        <v>8</v>
      </c>
      <c r="D131" s="2">
        <v>16.72</v>
      </c>
      <c r="E131" s="2">
        <v>145.78</v>
      </c>
      <c r="F131" s="2">
        <v>53</v>
      </c>
      <c r="G131" s="2">
        <v>6.03</v>
      </c>
      <c r="H131" s="2">
        <v>109</v>
      </c>
    </row>
    <row r="132" spans="1:8">
      <c r="A132" s="2" t="s">
        <v>555</v>
      </c>
      <c r="B132" s="2" t="s">
        <v>559</v>
      </c>
      <c r="C132" s="2" t="s">
        <v>8</v>
      </c>
      <c r="D132" s="2">
        <v>16.7</v>
      </c>
      <c r="E132" s="2">
        <v>145</v>
      </c>
      <c r="F132" s="2">
        <v>53.01</v>
      </c>
      <c r="G132" s="2">
        <v>5.91</v>
      </c>
      <c r="H132" s="2">
        <v>105</v>
      </c>
    </row>
    <row r="133" spans="1:8">
      <c r="A133" s="2" t="s">
        <v>555</v>
      </c>
      <c r="B133" s="2" t="s">
        <v>560</v>
      </c>
      <c r="C133" s="2" t="s">
        <v>8</v>
      </c>
      <c r="D133" s="2">
        <v>16.7</v>
      </c>
      <c r="E133" s="2">
        <v>145</v>
      </c>
      <c r="F133" s="2">
        <v>53.16</v>
      </c>
      <c r="G133" s="2">
        <v>5.68</v>
      </c>
      <c r="H133" s="2">
        <v>102</v>
      </c>
    </row>
    <row r="134" spans="1:8">
      <c r="A134" s="2" t="s">
        <v>555</v>
      </c>
      <c r="B134" s="2" t="s">
        <v>561</v>
      </c>
      <c r="C134" s="2" t="s">
        <v>8</v>
      </c>
      <c r="D134" s="2">
        <v>16.7</v>
      </c>
      <c r="E134" s="2">
        <v>145</v>
      </c>
      <c r="F134" s="2">
        <v>52.84</v>
      </c>
      <c r="G134" s="2">
        <v>5.95</v>
      </c>
      <c r="H134" s="2">
        <v>100</v>
      </c>
    </row>
    <row r="135" spans="1:8">
      <c r="A135" s="2" t="s">
        <v>555</v>
      </c>
      <c r="B135" s="2" t="s">
        <v>562</v>
      </c>
      <c r="C135" s="2" t="s">
        <v>8</v>
      </c>
      <c r="D135" s="2">
        <v>16.7</v>
      </c>
      <c r="E135" s="2">
        <v>145</v>
      </c>
      <c r="F135" s="2">
        <v>55.94</v>
      </c>
      <c r="G135" s="2">
        <v>4.17</v>
      </c>
      <c r="H135" s="2">
        <v>99</v>
      </c>
    </row>
    <row r="136" spans="1:8">
      <c r="A136" s="2" t="s">
        <v>555</v>
      </c>
      <c r="B136" s="2" t="s">
        <v>563</v>
      </c>
      <c r="C136" s="2" t="s">
        <v>8</v>
      </c>
      <c r="D136" s="2">
        <v>16.7</v>
      </c>
      <c r="E136" s="2">
        <v>145</v>
      </c>
      <c r="F136" s="2">
        <v>52.76</v>
      </c>
      <c r="G136" s="2">
        <v>6.62</v>
      </c>
      <c r="H136" s="2">
        <v>98</v>
      </c>
    </row>
    <row r="137" spans="1:8">
      <c r="A137" s="2" t="s">
        <v>486</v>
      </c>
      <c r="B137" s="2" t="s">
        <v>564</v>
      </c>
      <c r="C137" s="2" t="s">
        <v>8</v>
      </c>
      <c r="D137" s="2">
        <v>16.72</v>
      </c>
      <c r="E137" s="2">
        <v>145.78</v>
      </c>
      <c r="F137" s="2">
        <v>52.69</v>
      </c>
      <c r="G137" s="2">
        <v>6.12</v>
      </c>
      <c r="H137" s="2">
        <v>85</v>
      </c>
    </row>
    <row r="138" spans="1:8">
      <c r="A138" s="2" t="s">
        <v>555</v>
      </c>
      <c r="B138" s="2" t="s">
        <v>565</v>
      </c>
      <c r="C138" s="2" t="s">
        <v>8</v>
      </c>
      <c r="D138" s="2">
        <v>16.7</v>
      </c>
      <c r="E138" s="2">
        <v>145</v>
      </c>
      <c r="F138" s="2">
        <v>52.9</v>
      </c>
      <c r="G138" s="2">
        <v>6.27</v>
      </c>
      <c r="H138" s="2">
        <v>77</v>
      </c>
    </row>
    <row r="139" spans="1:8">
      <c r="A139" s="2" t="s">
        <v>555</v>
      </c>
      <c r="B139" s="2" t="s">
        <v>566</v>
      </c>
      <c r="C139" s="2" t="s">
        <v>8</v>
      </c>
      <c r="D139" s="2">
        <v>16.7</v>
      </c>
      <c r="E139" s="2">
        <v>145</v>
      </c>
      <c r="F139" s="2">
        <v>59.27</v>
      </c>
      <c r="G139" s="2">
        <v>4.45</v>
      </c>
      <c r="H139" s="2">
        <v>75</v>
      </c>
    </row>
    <row r="140" spans="1:8">
      <c r="A140" s="2" t="s">
        <v>6</v>
      </c>
      <c r="B140" s="2" t="s">
        <v>567</v>
      </c>
      <c r="C140" s="2" t="s">
        <v>8</v>
      </c>
      <c r="D140" s="2">
        <v>16.72</v>
      </c>
      <c r="E140" s="2">
        <v>145.78</v>
      </c>
      <c r="F140" s="2">
        <v>53.04</v>
      </c>
      <c r="G140" s="2">
        <v>6.32</v>
      </c>
      <c r="H140" s="2">
        <v>64</v>
      </c>
    </row>
    <row r="141" spans="1:8">
      <c r="A141" s="2" t="s">
        <v>555</v>
      </c>
      <c r="B141" s="2" t="s">
        <v>568</v>
      </c>
      <c r="C141" s="2" t="s">
        <v>8</v>
      </c>
      <c r="D141" s="2">
        <v>16.7</v>
      </c>
      <c r="E141" s="2">
        <v>145</v>
      </c>
      <c r="F141" s="2">
        <v>55.09</v>
      </c>
      <c r="G141" s="2">
        <v>4.32</v>
      </c>
      <c r="H141" s="2">
        <v>63</v>
      </c>
    </row>
    <row r="142" spans="1:8">
      <c r="A142" s="2" t="s">
        <v>486</v>
      </c>
      <c r="B142" s="2" t="s">
        <v>251</v>
      </c>
      <c r="C142" s="2" t="s">
        <v>8</v>
      </c>
      <c r="D142" s="2">
        <v>16.72</v>
      </c>
      <c r="E142" s="2">
        <v>145.78</v>
      </c>
      <c r="F142" s="2">
        <v>57.93</v>
      </c>
      <c r="G142" s="2">
        <v>4.5</v>
      </c>
      <c r="H142" s="2">
        <v>57</v>
      </c>
    </row>
    <row r="143" spans="1:8">
      <c r="A143" s="2" t="s">
        <v>6</v>
      </c>
      <c r="B143" s="2" t="s">
        <v>251</v>
      </c>
      <c r="C143" s="2" t="s">
        <v>8</v>
      </c>
      <c r="D143" s="2">
        <v>16.72</v>
      </c>
      <c r="E143" s="2">
        <v>145.78</v>
      </c>
      <c r="F143" s="2">
        <v>57.93</v>
      </c>
      <c r="G143" s="2">
        <v>4.5</v>
      </c>
      <c r="H143" s="2">
        <v>57</v>
      </c>
    </row>
    <row r="144" spans="1:8">
      <c r="A144" s="2" t="s">
        <v>555</v>
      </c>
      <c r="B144" s="2" t="s">
        <v>569</v>
      </c>
      <c r="C144" s="2" t="s">
        <v>8</v>
      </c>
      <c r="D144" s="2">
        <v>16.7</v>
      </c>
      <c r="E144" s="2">
        <v>145</v>
      </c>
      <c r="F144" s="2">
        <v>52.01</v>
      </c>
      <c r="G144" s="2">
        <v>7.57</v>
      </c>
      <c r="H144" s="2">
        <v>47</v>
      </c>
    </row>
    <row r="145" spans="1:8">
      <c r="A145" s="2" t="s">
        <v>555</v>
      </c>
      <c r="B145" s="2" t="s">
        <v>570</v>
      </c>
      <c r="C145" s="2" t="s">
        <v>8</v>
      </c>
      <c r="D145" s="2">
        <v>16.7</v>
      </c>
      <c r="E145" s="2">
        <v>145</v>
      </c>
      <c r="F145" s="2">
        <v>52.59</v>
      </c>
      <c r="G145" s="2">
        <v>6.76</v>
      </c>
      <c r="H145" s="2">
        <v>20</v>
      </c>
    </row>
    <row r="146" spans="1:8">
      <c r="A146" s="2" t="s">
        <v>555</v>
      </c>
      <c r="B146" s="2" t="s">
        <v>571</v>
      </c>
      <c r="C146" s="2" t="s">
        <v>8</v>
      </c>
      <c r="D146" s="2">
        <v>16.7</v>
      </c>
      <c r="E146" s="2">
        <v>145</v>
      </c>
      <c r="F146" s="2">
        <v>56.54</v>
      </c>
      <c r="G146" s="2">
        <v>4.57</v>
      </c>
      <c r="H146" s="2">
        <v>70</v>
      </c>
    </row>
    <row r="147" spans="1:8">
      <c r="A147" s="2" t="s">
        <v>555</v>
      </c>
      <c r="B147" s="2" t="s">
        <v>572</v>
      </c>
      <c r="C147" s="2" t="s">
        <v>8</v>
      </c>
      <c r="D147" s="2">
        <v>16.7</v>
      </c>
      <c r="E147" s="2">
        <v>145</v>
      </c>
      <c r="F147" s="2">
        <v>55.29</v>
      </c>
      <c r="G147" s="2">
        <v>5.25</v>
      </c>
      <c r="H147" s="2">
        <v>67</v>
      </c>
    </row>
    <row r="148" spans="1:8">
      <c r="A148" s="2" t="s">
        <v>573</v>
      </c>
      <c r="B148" s="2" t="s">
        <v>574</v>
      </c>
      <c r="C148" s="2" t="s">
        <v>8</v>
      </c>
      <c r="D148" s="2">
        <v>21.4833</v>
      </c>
      <c r="E148" s="2">
        <v>144.0333</v>
      </c>
      <c r="F148" s="2">
        <v>52.11</v>
      </c>
      <c r="G148" s="2">
        <v>7.31</v>
      </c>
      <c r="H148" s="2">
        <v>126</v>
      </c>
    </row>
    <row r="149" spans="1:8">
      <c r="A149" s="2" t="s">
        <v>575</v>
      </c>
      <c r="B149" s="2" t="s">
        <v>576</v>
      </c>
      <c r="C149" s="2" t="s">
        <v>8</v>
      </c>
      <c r="D149" s="2">
        <v>13.5</v>
      </c>
      <c r="E149" s="2">
        <v>144.67</v>
      </c>
      <c r="F149" s="2">
        <v>50.17</v>
      </c>
      <c r="G149" s="2">
        <v>9.09</v>
      </c>
      <c r="H149" s="2">
        <v>99.9</v>
      </c>
    </row>
    <row r="150" spans="1:8">
      <c r="A150" s="2" t="s">
        <v>575</v>
      </c>
      <c r="B150" s="2" t="s">
        <v>577</v>
      </c>
      <c r="C150" s="2" t="s">
        <v>8</v>
      </c>
      <c r="D150" s="2">
        <v>13.5</v>
      </c>
      <c r="E150" s="2">
        <v>144.67</v>
      </c>
      <c r="F150" s="2">
        <v>56.95</v>
      </c>
      <c r="G150" s="2">
        <v>6.54</v>
      </c>
      <c r="H150" s="2">
        <v>98.9</v>
      </c>
    </row>
    <row r="151" spans="1:8">
      <c r="A151" s="2" t="s">
        <v>575</v>
      </c>
      <c r="B151" s="2" t="s">
        <v>578</v>
      </c>
      <c r="C151" s="2" t="s">
        <v>8</v>
      </c>
      <c r="D151" s="2">
        <v>13.5</v>
      </c>
      <c r="E151" s="2">
        <v>144.67</v>
      </c>
      <c r="F151" s="2">
        <v>53.37</v>
      </c>
      <c r="G151" s="2">
        <v>8.21</v>
      </c>
      <c r="H151" s="2">
        <v>90.3</v>
      </c>
    </row>
    <row r="152" spans="1:8">
      <c r="A152" s="2" t="s">
        <v>579</v>
      </c>
      <c r="B152" s="2" t="s">
        <v>580</v>
      </c>
      <c r="C152" s="2" t="s">
        <v>8</v>
      </c>
      <c r="D152" s="2">
        <v>14.0727</v>
      </c>
      <c r="E152" s="2">
        <v>145.1056</v>
      </c>
      <c r="F152" s="2">
        <v>55.63</v>
      </c>
      <c r="G152" s="2">
        <v>5.08</v>
      </c>
      <c r="H152" s="2">
        <v>108</v>
      </c>
    </row>
    <row r="153" spans="1:8">
      <c r="A153" s="2" t="s">
        <v>579</v>
      </c>
      <c r="B153" s="2" t="s">
        <v>581</v>
      </c>
      <c r="C153" s="2" t="s">
        <v>8</v>
      </c>
      <c r="D153" s="2">
        <v>14.0839</v>
      </c>
      <c r="E153" s="2">
        <v>145.1124</v>
      </c>
      <c r="F153" s="2">
        <v>53.94</v>
      </c>
      <c r="G153" s="2">
        <v>6.48</v>
      </c>
      <c r="H153" s="2">
        <v>87.8</v>
      </c>
    </row>
    <row r="154" spans="1:8">
      <c r="A154" s="2" t="s">
        <v>579</v>
      </c>
      <c r="B154" s="2" t="s">
        <v>582</v>
      </c>
      <c r="C154" s="2" t="s">
        <v>8</v>
      </c>
      <c r="D154" s="2">
        <v>14.0703</v>
      </c>
      <c r="E154" s="2">
        <v>145.1118</v>
      </c>
      <c r="F154" s="2">
        <v>51.88</v>
      </c>
      <c r="G154" s="2">
        <v>9.87</v>
      </c>
      <c r="H154" s="2">
        <v>87.1</v>
      </c>
    </row>
    <row r="155" spans="1:8">
      <c r="A155" s="2" t="s">
        <v>579</v>
      </c>
      <c r="B155" s="2" t="s">
        <v>583</v>
      </c>
      <c r="C155" s="2" t="s">
        <v>8</v>
      </c>
      <c r="D155" s="2">
        <v>14.0703</v>
      </c>
      <c r="E155" s="2">
        <v>145.1118</v>
      </c>
      <c r="F155" s="2">
        <v>52.04</v>
      </c>
      <c r="G155" s="2">
        <v>7.9</v>
      </c>
      <c r="H155" s="2">
        <v>83.6</v>
      </c>
    </row>
    <row r="156" spans="1:8">
      <c r="A156" s="2" t="s">
        <v>579</v>
      </c>
      <c r="B156" s="2" t="s">
        <v>584</v>
      </c>
      <c r="C156" s="2" t="s">
        <v>8</v>
      </c>
      <c r="D156" s="2">
        <v>14.0852</v>
      </c>
      <c r="E156" s="2">
        <v>145.1115</v>
      </c>
      <c r="F156" s="2">
        <v>54.99</v>
      </c>
      <c r="G156" s="2">
        <v>5.86</v>
      </c>
      <c r="H156" s="2">
        <v>65.8</v>
      </c>
    </row>
    <row r="157" spans="1:8">
      <c r="A157" s="2" t="s">
        <v>575</v>
      </c>
      <c r="B157" s="2" t="s">
        <v>585</v>
      </c>
      <c r="C157" s="2" t="s">
        <v>8</v>
      </c>
      <c r="D157" s="2">
        <v>14.1436</v>
      </c>
      <c r="E157" s="2">
        <v>145.1856</v>
      </c>
      <c r="F157" s="2">
        <v>56.39</v>
      </c>
      <c r="G157" s="2">
        <v>4.88</v>
      </c>
      <c r="H157" s="2">
        <v>79.8</v>
      </c>
    </row>
    <row r="158" spans="1:8">
      <c r="A158" s="2" t="s">
        <v>575</v>
      </c>
      <c r="B158" s="2" t="s">
        <v>586</v>
      </c>
      <c r="C158" s="2" t="s">
        <v>8</v>
      </c>
      <c r="D158" s="2">
        <v>14.1436</v>
      </c>
      <c r="E158" s="2">
        <v>145.1856</v>
      </c>
      <c r="F158" s="2">
        <v>56.28</v>
      </c>
      <c r="G158" s="2">
        <v>4.93</v>
      </c>
      <c r="H158" s="2">
        <v>72.3</v>
      </c>
    </row>
    <row r="159" spans="1:8">
      <c r="A159" s="2" t="s">
        <v>587</v>
      </c>
      <c r="B159" s="2" t="s">
        <v>588</v>
      </c>
      <c r="C159" s="2" t="s">
        <v>8</v>
      </c>
      <c r="D159" s="2">
        <v>15.2</v>
      </c>
      <c r="E159" s="2">
        <v>145.72</v>
      </c>
      <c r="F159" s="2">
        <v>57.2</v>
      </c>
      <c r="G159" s="2">
        <v>4.65</v>
      </c>
      <c r="H159" s="2">
        <v>62</v>
      </c>
    </row>
    <row r="160" spans="1:8">
      <c r="A160" s="2" t="s">
        <v>288</v>
      </c>
      <c r="B160" s="2" t="s">
        <v>310</v>
      </c>
      <c r="C160" s="2" t="s">
        <v>35</v>
      </c>
      <c r="D160" s="2">
        <v>23.1483</v>
      </c>
      <c r="E160" s="2">
        <v>142.11</v>
      </c>
      <c r="F160" s="2">
        <v>54.1357381821691</v>
      </c>
      <c r="G160" s="2">
        <v>5.04821224647355</v>
      </c>
      <c r="H160" s="2">
        <v>217.6231</v>
      </c>
    </row>
    <row r="161" spans="1:8">
      <c r="A161" s="2" t="s">
        <v>288</v>
      </c>
      <c r="B161" s="2" t="s">
        <v>311</v>
      </c>
      <c r="C161" s="2" t="s">
        <v>35</v>
      </c>
      <c r="D161" s="2">
        <v>23.1617</v>
      </c>
      <c r="E161" s="2">
        <v>142.3033</v>
      </c>
      <c r="F161" s="2">
        <v>44.949158067252</v>
      </c>
      <c r="G161" s="2">
        <v>5.73884540973859</v>
      </c>
      <c r="H161" s="2">
        <v>182.7839</v>
      </c>
    </row>
    <row r="162" spans="1:8">
      <c r="A162" s="2" t="s">
        <v>498</v>
      </c>
      <c r="B162" s="2" t="s">
        <v>589</v>
      </c>
      <c r="C162" s="2" t="s">
        <v>35</v>
      </c>
      <c r="D162" s="2">
        <v>21.6089</v>
      </c>
      <c r="E162" s="2">
        <v>143.2144</v>
      </c>
      <c r="F162" s="2">
        <v>50.83</v>
      </c>
      <c r="G162" s="2">
        <v>9.98</v>
      </c>
      <c r="H162" s="2">
        <v>100</v>
      </c>
    </row>
    <row r="163" spans="1:8">
      <c r="A163" s="2" t="s">
        <v>288</v>
      </c>
      <c r="B163" s="2" t="s">
        <v>297</v>
      </c>
      <c r="C163" s="2" t="s">
        <v>35</v>
      </c>
      <c r="D163" s="2">
        <v>19.145</v>
      </c>
      <c r="E163" s="2">
        <v>144.4383</v>
      </c>
      <c r="F163" s="2">
        <v>51.6653113674467</v>
      </c>
      <c r="G163" s="2">
        <v>8.46720677850395</v>
      </c>
      <c r="H163" s="2">
        <v>91.3115</v>
      </c>
    </row>
    <row r="164" spans="1:8">
      <c r="A164" s="2" t="s">
        <v>498</v>
      </c>
      <c r="B164" s="2" t="s">
        <v>590</v>
      </c>
      <c r="C164" s="2" t="s">
        <v>35</v>
      </c>
      <c r="D164" s="2">
        <v>19.425</v>
      </c>
      <c r="E164" s="2">
        <v>144.4789</v>
      </c>
      <c r="F164" s="2">
        <v>50.64</v>
      </c>
      <c r="G164" s="2">
        <v>9.16</v>
      </c>
      <c r="H164" s="2">
        <v>90</v>
      </c>
    </row>
    <row r="165" spans="1:8">
      <c r="A165" s="2" t="s">
        <v>498</v>
      </c>
      <c r="B165" s="2" t="s">
        <v>591</v>
      </c>
      <c r="C165" s="2" t="s">
        <v>35</v>
      </c>
      <c r="D165" s="2">
        <v>21.6089</v>
      </c>
      <c r="E165" s="2">
        <v>143.2144</v>
      </c>
      <c r="F165" s="2">
        <v>50.79</v>
      </c>
      <c r="G165" s="2">
        <v>9.96</v>
      </c>
      <c r="H165" s="2">
        <v>90</v>
      </c>
    </row>
    <row r="166" spans="1:8">
      <c r="A166" s="2" t="s">
        <v>498</v>
      </c>
      <c r="B166" s="2" t="s">
        <v>592</v>
      </c>
      <c r="C166" s="2" t="s">
        <v>35</v>
      </c>
      <c r="D166" s="2">
        <v>14.17</v>
      </c>
      <c r="E166" s="2">
        <v>143.97</v>
      </c>
      <c r="F166" s="2">
        <v>49.66</v>
      </c>
      <c r="G166" s="2">
        <v>7.79</v>
      </c>
      <c r="H166" s="2">
        <v>80</v>
      </c>
    </row>
    <row r="167" spans="1:8">
      <c r="A167" s="2" t="s">
        <v>498</v>
      </c>
      <c r="B167" s="2" t="s">
        <v>593</v>
      </c>
      <c r="C167" s="2" t="s">
        <v>35</v>
      </c>
      <c r="D167" s="2">
        <v>20.2889</v>
      </c>
      <c r="E167" s="2">
        <v>143.9314</v>
      </c>
      <c r="F167" s="2">
        <v>49.28</v>
      </c>
      <c r="G167" s="2">
        <v>9.05</v>
      </c>
      <c r="H167" s="2">
        <v>80</v>
      </c>
    </row>
    <row r="168" spans="1:8">
      <c r="A168" s="2" t="s">
        <v>498</v>
      </c>
      <c r="B168" s="2" t="s">
        <v>594</v>
      </c>
      <c r="C168" s="2" t="s">
        <v>35</v>
      </c>
      <c r="D168" s="2">
        <v>21.11</v>
      </c>
      <c r="E168" s="2">
        <v>143.3094</v>
      </c>
      <c r="F168" s="2">
        <v>51.1</v>
      </c>
      <c r="G168" s="2">
        <v>9.16</v>
      </c>
      <c r="H168" s="2">
        <v>80</v>
      </c>
    </row>
    <row r="169" spans="1:8">
      <c r="A169" s="2" t="s">
        <v>498</v>
      </c>
      <c r="B169" s="2" t="s">
        <v>595</v>
      </c>
      <c r="C169" s="2" t="s">
        <v>35</v>
      </c>
      <c r="D169" s="2">
        <v>21.3628</v>
      </c>
      <c r="E169" s="2">
        <v>143.2831</v>
      </c>
      <c r="F169" s="2">
        <v>50.44</v>
      </c>
      <c r="G169" s="2">
        <v>8.54</v>
      </c>
      <c r="H169" s="2">
        <v>80</v>
      </c>
    </row>
    <row r="170" spans="1:8">
      <c r="A170" s="2" t="s">
        <v>498</v>
      </c>
      <c r="B170" s="2" t="s">
        <v>596</v>
      </c>
      <c r="C170" s="2" t="s">
        <v>35</v>
      </c>
      <c r="D170" s="2">
        <v>21.6089</v>
      </c>
      <c r="E170" s="2">
        <v>143.2144</v>
      </c>
      <c r="F170" s="2">
        <v>50.66</v>
      </c>
      <c r="G170" s="2">
        <v>10.04</v>
      </c>
      <c r="H170" s="2">
        <v>80</v>
      </c>
    </row>
    <row r="171" spans="1:8">
      <c r="A171" s="2" t="s">
        <v>288</v>
      </c>
      <c r="B171" s="2" t="s">
        <v>305</v>
      </c>
      <c r="C171" s="2" t="s">
        <v>35</v>
      </c>
      <c r="D171" s="2">
        <v>21.3533</v>
      </c>
      <c r="E171" s="2">
        <v>143.265</v>
      </c>
      <c r="F171" s="2">
        <v>52.6263383630792</v>
      </c>
      <c r="G171" s="2">
        <v>8.54273878746087</v>
      </c>
      <c r="H171" s="2">
        <v>77.8448</v>
      </c>
    </row>
    <row r="172" spans="1:8">
      <c r="A172" s="2" t="s">
        <v>288</v>
      </c>
      <c r="B172" s="2" t="s">
        <v>309</v>
      </c>
      <c r="C172" s="2" t="s">
        <v>35</v>
      </c>
      <c r="D172" s="2">
        <v>22.7833</v>
      </c>
      <c r="E172" s="2">
        <v>142.4133</v>
      </c>
      <c r="F172" s="2">
        <v>55.8558793864848</v>
      </c>
      <c r="G172" s="2">
        <v>4.59352811408778</v>
      </c>
      <c r="H172" s="2">
        <v>76.6004</v>
      </c>
    </row>
    <row r="173" spans="1:8">
      <c r="A173" s="2" t="s">
        <v>288</v>
      </c>
      <c r="B173" s="2" t="s">
        <v>304</v>
      </c>
      <c r="C173" s="2" t="s">
        <v>35</v>
      </c>
      <c r="D173" s="2">
        <v>21.3167</v>
      </c>
      <c r="E173" s="2">
        <v>143.35</v>
      </c>
      <c r="F173" s="2">
        <v>54.0693093851399</v>
      </c>
      <c r="G173" s="2">
        <v>7.13588184344618</v>
      </c>
      <c r="H173" s="2">
        <v>75.1409</v>
      </c>
    </row>
    <row r="174" spans="1:8">
      <c r="A174" s="2" t="s">
        <v>288</v>
      </c>
      <c r="B174" s="2" t="s">
        <v>295</v>
      </c>
      <c r="C174" s="2" t="s">
        <v>35</v>
      </c>
      <c r="D174" s="2">
        <v>18.7433</v>
      </c>
      <c r="E174" s="2">
        <v>144.6517</v>
      </c>
      <c r="F174" s="2">
        <v>53.5089930279054</v>
      </c>
      <c r="G174" s="2">
        <v>7.13959352377471</v>
      </c>
      <c r="H174" s="2">
        <v>73.7658</v>
      </c>
    </row>
    <row r="175" spans="1:8">
      <c r="A175" s="2" t="s">
        <v>498</v>
      </c>
      <c r="B175" s="2" t="s">
        <v>597</v>
      </c>
      <c r="C175" s="2" t="s">
        <v>35</v>
      </c>
      <c r="D175" s="2">
        <v>19.425</v>
      </c>
      <c r="E175" s="2">
        <v>144.4789</v>
      </c>
      <c r="F175" s="2">
        <v>50.51</v>
      </c>
      <c r="G175" s="2">
        <v>8.95</v>
      </c>
      <c r="H175" s="2">
        <v>70</v>
      </c>
    </row>
    <row r="176" spans="1:8">
      <c r="A176" s="2" t="s">
        <v>498</v>
      </c>
      <c r="B176" s="2" t="s">
        <v>598</v>
      </c>
      <c r="C176" s="2" t="s">
        <v>35</v>
      </c>
      <c r="D176" s="2">
        <v>19.425</v>
      </c>
      <c r="E176" s="2">
        <v>144.4789</v>
      </c>
      <c r="F176" s="2">
        <v>50.54</v>
      </c>
      <c r="G176" s="2">
        <v>8.94</v>
      </c>
      <c r="H176" s="2">
        <v>70</v>
      </c>
    </row>
    <row r="177" spans="1:8">
      <c r="A177" s="2" t="s">
        <v>498</v>
      </c>
      <c r="B177" s="2" t="s">
        <v>599</v>
      </c>
      <c r="C177" s="2" t="s">
        <v>35</v>
      </c>
      <c r="D177" s="2">
        <v>14.5833</v>
      </c>
      <c r="E177" s="2">
        <v>144.1</v>
      </c>
      <c r="F177" s="2">
        <v>50.59</v>
      </c>
      <c r="G177" s="2">
        <v>6.41</v>
      </c>
      <c r="H177" s="2">
        <v>70</v>
      </c>
    </row>
    <row r="178" spans="1:8">
      <c r="A178" s="2" t="s">
        <v>498</v>
      </c>
      <c r="B178" s="2" t="s">
        <v>600</v>
      </c>
      <c r="C178" s="2" t="s">
        <v>35</v>
      </c>
      <c r="D178" s="2">
        <v>20.4106</v>
      </c>
      <c r="E178" s="2">
        <v>143.9467</v>
      </c>
      <c r="F178" s="2">
        <v>49.76</v>
      </c>
      <c r="G178" s="2">
        <v>9</v>
      </c>
      <c r="H178" s="2">
        <v>70</v>
      </c>
    </row>
    <row r="179" spans="1:8">
      <c r="A179" s="2" t="s">
        <v>498</v>
      </c>
      <c r="B179" s="2" t="s">
        <v>601</v>
      </c>
      <c r="C179" s="2" t="s">
        <v>35</v>
      </c>
      <c r="D179" s="2">
        <v>20.4106</v>
      </c>
      <c r="E179" s="2">
        <v>143.9467</v>
      </c>
      <c r="F179" s="2">
        <v>49.82</v>
      </c>
      <c r="G179" s="2">
        <v>8.91</v>
      </c>
      <c r="H179" s="2">
        <v>70</v>
      </c>
    </row>
    <row r="180" spans="1:8">
      <c r="A180" s="2" t="s">
        <v>602</v>
      </c>
      <c r="B180" s="2" t="s">
        <v>37</v>
      </c>
      <c r="C180" s="2" t="s">
        <v>35</v>
      </c>
      <c r="D180" s="2">
        <v>18.2667</v>
      </c>
      <c r="E180" s="2">
        <v>144.7</v>
      </c>
      <c r="F180" s="2">
        <v>48.517388456755</v>
      </c>
      <c r="G180" s="2">
        <v>7.67779097501441</v>
      </c>
      <c r="H180" s="2">
        <v>67.1875753353847</v>
      </c>
    </row>
    <row r="181" spans="1:8">
      <c r="A181" s="2" t="s">
        <v>288</v>
      </c>
      <c r="B181" s="2" t="s">
        <v>307</v>
      </c>
      <c r="C181" s="2" t="s">
        <v>35</v>
      </c>
      <c r="D181" s="2">
        <v>22.3767</v>
      </c>
      <c r="E181" s="2">
        <v>142.7983</v>
      </c>
      <c r="F181" s="2">
        <v>53.8372479498094</v>
      </c>
      <c r="G181" s="2">
        <v>7.94059141485496</v>
      </c>
      <c r="H181" s="2">
        <v>66.9019</v>
      </c>
    </row>
    <row r="182" spans="1:8">
      <c r="A182" s="2" t="s">
        <v>288</v>
      </c>
      <c r="B182" s="2" t="s">
        <v>306</v>
      </c>
      <c r="C182" s="2" t="s">
        <v>35</v>
      </c>
      <c r="D182" s="2">
        <v>21.845</v>
      </c>
      <c r="E182" s="2">
        <v>142.7833</v>
      </c>
      <c r="F182" s="2">
        <v>54.4099624511066</v>
      </c>
      <c r="G182" s="2">
        <v>6.68000935460267</v>
      </c>
      <c r="H182" s="2">
        <v>66.7441</v>
      </c>
    </row>
    <row r="183" spans="1:8">
      <c r="A183" s="2" t="s">
        <v>603</v>
      </c>
      <c r="B183" s="2" t="s">
        <v>604</v>
      </c>
      <c r="C183" s="2" t="s">
        <v>35</v>
      </c>
      <c r="D183" s="2">
        <v>18.2567</v>
      </c>
      <c r="E183" s="2">
        <v>144.7167</v>
      </c>
      <c r="F183" s="2">
        <v>51.58</v>
      </c>
      <c r="G183" s="2">
        <v>6.64</v>
      </c>
      <c r="H183" s="2">
        <v>63.4</v>
      </c>
    </row>
    <row r="184" spans="1:8">
      <c r="A184" s="2" t="s">
        <v>288</v>
      </c>
      <c r="B184" s="2" t="s">
        <v>302</v>
      </c>
      <c r="C184" s="2" t="s">
        <v>35</v>
      </c>
      <c r="D184" s="2">
        <v>20.795</v>
      </c>
      <c r="E184" s="2">
        <v>143.545</v>
      </c>
      <c r="F184" s="2">
        <v>54.0892997501438</v>
      </c>
      <c r="G184" s="2">
        <v>6.24158655173349</v>
      </c>
      <c r="H184" s="2">
        <v>62.8621</v>
      </c>
    </row>
    <row r="185" spans="1:8">
      <c r="A185" s="2" t="s">
        <v>603</v>
      </c>
      <c r="B185" s="2" t="s">
        <v>605</v>
      </c>
      <c r="C185" s="2" t="s">
        <v>35</v>
      </c>
      <c r="D185" s="2">
        <v>18.2203</v>
      </c>
      <c r="E185" s="2">
        <v>144.6808</v>
      </c>
      <c r="F185" s="2">
        <v>51.1</v>
      </c>
      <c r="G185" s="2">
        <v>6.78</v>
      </c>
      <c r="H185" s="2">
        <v>62.5</v>
      </c>
    </row>
    <row r="186" spans="1:8">
      <c r="A186" s="2" t="s">
        <v>603</v>
      </c>
      <c r="B186" s="2" t="s">
        <v>606</v>
      </c>
      <c r="C186" s="2" t="s">
        <v>35</v>
      </c>
      <c r="D186" s="2">
        <v>16.9852</v>
      </c>
      <c r="E186" s="2">
        <v>144.8341</v>
      </c>
      <c r="F186" s="2">
        <v>49.99</v>
      </c>
      <c r="G186" s="2">
        <v>8.65</v>
      </c>
      <c r="H186" s="2">
        <v>62.2</v>
      </c>
    </row>
    <row r="187" spans="1:8">
      <c r="A187" s="2" t="s">
        <v>603</v>
      </c>
      <c r="B187" s="2" t="s">
        <v>607</v>
      </c>
      <c r="C187" s="2" t="s">
        <v>35</v>
      </c>
      <c r="D187" s="2">
        <v>18.1778</v>
      </c>
      <c r="E187" s="2">
        <v>144.7578</v>
      </c>
      <c r="F187" s="2">
        <v>49.88</v>
      </c>
      <c r="G187" s="2">
        <v>8.2</v>
      </c>
      <c r="H187" s="2">
        <v>61.4</v>
      </c>
    </row>
    <row r="188" spans="1:8">
      <c r="A188" s="2" t="s">
        <v>288</v>
      </c>
      <c r="B188" s="2" t="s">
        <v>296</v>
      </c>
      <c r="C188" s="2" t="s">
        <v>35</v>
      </c>
      <c r="D188" s="2">
        <v>19.1133</v>
      </c>
      <c r="E188" s="2">
        <v>144.6667</v>
      </c>
      <c r="F188" s="2">
        <v>54.1529856626759</v>
      </c>
      <c r="G188" s="2">
        <v>6.58173820606277</v>
      </c>
      <c r="H188" s="2">
        <v>61.3089</v>
      </c>
    </row>
    <row r="189" spans="1:8">
      <c r="A189" s="2" t="s">
        <v>498</v>
      </c>
      <c r="B189" s="2" t="s">
        <v>608</v>
      </c>
      <c r="C189" s="2" t="s">
        <v>35</v>
      </c>
      <c r="D189" s="2">
        <v>19.425</v>
      </c>
      <c r="E189" s="2">
        <v>144.4789</v>
      </c>
      <c r="F189" s="2">
        <v>50.52</v>
      </c>
      <c r="G189" s="2">
        <v>9.11</v>
      </c>
      <c r="H189" s="2">
        <v>60</v>
      </c>
    </row>
    <row r="190" spans="1:8">
      <c r="A190" s="2" t="s">
        <v>288</v>
      </c>
      <c r="B190" s="2" t="s">
        <v>290</v>
      </c>
      <c r="C190" s="2" t="s">
        <v>35</v>
      </c>
      <c r="D190" s="2">
        <v>17.558</v>
      </c>
      <c r="E190" s="2">
        <v>144.877</v>
      </c>
      <c r="F190" s="2">
        <v>53.9102504889696</v>
      </c>
      <c r="G190" s="2">
        <v>7.04327029273915</v>
      </c>
      <c r="H190" s="2">
        <v>59.8572</v>
      </c>
    </row>
    <row r="191" spans="1:8">
      <c r="A191" s="2" t="s">
        <v>288</v>
      </c>
      <c r="B191" s="2" t="s">
        <v>299</v>
      </c>
      <c r="C191" s="2" t="s">
        <v>35</v>
      </c>
      <c r="D191" s="2">
        <v>19.8383</v>
      </c>
      <c r="E191" s="2">
        <v>144.3</v>
      </c>
      <c r="F191" s="2">
        <v>53.6112508699359</v>
      </c>
      <c r="G191" s="2">
        <v>6.85896141953457</v>
      </c>
      <c r="H191" s="2">
        <v>59.149</v>
      </c>
    </row>
    <row r="192" spans="1:8">
      <c r="A192" s="2" t="s">
        <v>288</v>
      </c>
      <c r="B192" s="2" t="s">
        <v>301</v>
      </c>
      <c r="C192" s="2" t="s">
        <v>35</v>
      </c>
      <c r="D192" s="2">
        <v>20.5583</v>
      </c>
      <c r="E192" s="2">
        <v>143.575</v>
      </c>
      <c r="F192" s="2">
        <v>53.143480363532</v>
      </c>
      <c r="G192" s="2">
        <v>7.36936947783911</v>
      </c>
      <c r="H192" s="2">
        <v>58.378</v>
      </c>
    </row>
    <row r="193" spans="1:8">
      <c r="A193" s="2" t="s">
        <v>603</v>
      </c>
      <c r="B193" s="2" t="s">
        <v>609</v>
      </c>
      <c r="C193" s="2" t="s">
        <v>35</v>
      </c>
      <c r="D193" s="2">
        <v>18.2567</v>
      </c>
      <c r="E193" s="2">
        <v>144.7167</v>
      </c>
      <c r="F193" s="2">
        <v>51.45</v>
      </c>
      <c r="G193" s="2">
        <v>6.68</v>
      </c>
      <c r="H193" s="2">
        <v>56.8</v>
      </c>
    </row>
    <row r="194" spans="1:8">
      <c r="A194" s="2" t="s">
        <v>288</v>
      </c>
      <c r="B194" s="2" t="s">
        <v>292</v>
      </c>
      <c r="C194" s="2" t="s">
        <v>35</v>
      </c>
      <c r="D194" s="2">
        <v>18.008</v>
      </c>
      <c r="E194" s="2">
        <v>144.81</v>
      </c>
      <c r="F194" s="2">
        <v>54.3493321927092</v>
      </c>
      <c r="G194" s="2">
        <v>6.21951390938866</v>
      </c>
      <c r="H194" s="2">
        <v>56.7864</v>
      </c>
    </row>
    <row r="195" spans="1:8">
      <c r="A195" s="2" t="s">
        <v>573</v>
      </c>
      <c r="B195" s="2" t="s">
        <v>610</v>
      </c>
      <c r="C195" s="2" t="s">
        <v>35</v>
      </c>
      <c r="D195" s="2">
        <v>18.0333</v>
      </c>
      <c r="E195" s="2">
        <v>144.75</v>
      </c>
      <c r="F195" s="2">
        <v>52.03</v>
      </c>
      <c r="G195" s="2">
        <v>6.94</v>
      </c>
      <c r="H195" s="2">
        <v>55.8</v>
      </c>
    </row>
    <row r="196" spans="1:8">
      <c r="A196" s="2" t="s">
        <v>288</v>
      </c>
      <c r="B196" s="2" t="s">
        <v>303</v>
      </c>
      <c r="C196" s="2" t="s">
        <v>35</v>
      </c>
      <c r="D196" s="2">
        <v>20.9517</v>
      </c>
      <c r="E196" s="2">
        <v>143.4133</v>
      </c>
      <c r="F196" s="2">
        <v>54.1588372279772</v>
      </c>
      <c r="G196" s="2">
        <v>5.81657030434434</v>
      </c>
      <c r="H196" s="2">
        <v>55.0276</v>
      </c>
    </row>
    <row r="197" spans="1:8">
      <c r="A197" s="2" t="s">
        <v>603</v>
      </c>
      <c r="B197" s="2" t="s">
        <v>611</v>
      </c>
      <c r="C197" s="2" t="s">
        <v>35</v>
      </c>
      <c r="D197" s="2">
        <v>18.034</v>
      </c>
      <c r="E197" s="2">
        <v>144.7382</v>
      </c>
      <c r="F197" s="2">
        <v>51.37</v>
      </c>
      <c r="G197" s="2">
        <v>7.05</v>
      </c>
      <c r="H197" s="2">
        <v>54.3</v>
      </c>
    </row>
    <row r="198" spans="1:8">
      <c r="A198" s="2" t="s">
        <v>603</v>
      </c>
      <c r="B198" s="2" t="s">
        <v>612</v>
      </c>
      <c r="C198" s="2" t="s">
        <v>35</v>
      </c>
      <c r="D198" s="2">
        <v>16.9852</v>
      </c>
      <c r="E198" s="2">
        <v>144.8341</v>
      </c>
      <c r="F198" s="2">
        <v>49.84</v>
      </c>
      <c r="G198" s="2">
        <v>8.64</v>
      </c>
      <c r="H198" s="2">
        <v>53.3</v>
      </c>
    </row>
    <row r="199" spans="1:8">
      <c r="A199" s="2" t="s">
        <v>288</v>
      </c>
      <c r="B199" s="2" t="s">
        <v>294</v>
      </c>
      <c r="C199" s="2" t="s">
        <v>35</v>
      </c>
      <c r="D199" s="2">
        <v>18.122</v>
      </c>
      <c r="E199" s="2">
        <v>144.748</v>
      </c>
      <c r="F199" s="2">
        <v>53.0323615918605</v>
      </c>
      <c r="G199" s="2">
        <v>7.20155125165564</v>
      </c>
      <c r="H199" s="2">
        <v>53.103</v>
      </c>
    </row>
    <row r="200" spans="1:8">
      <c r="A200" s="2" t="s">
        <v>603</v>
      </c>
      <c r="B200" s="2" t="s">
        <v>613</v>
      </c>
      <c r="C200" s="2" t="s">
        <v>35</v>
      </c>
      <c r="D200" s="2">
        <v>18.2203</v>
      </c>
      <c r="E200" s="2">
        <v>144.6808</v>
      </c>
      <c r="F200" s="2">
        <v>52.3</v>
      </c>
      <c r="G200" s="2">
        <v>6.84</v>
      </c>
      <c r="H200" s="2">
        <v>52.9</v>
      </c>
    </row>
    <row r="201" spans="1:8">
      <c r="A201" s="2" t="s">
        <v>288</v>
      </c>
      <c r="B201" s="2" t="s">
        <v>289</v>
      </c>
      <c r="C201" s="2" t="s">
        <v>35</v>
      </c>
      <c r="D201" s="2">
        <v>17.308</v>
      </c>
      <c r="E201" s="2">
        <v>144.843</v>
      </c>
      <c r="F201" s="2">
        <v>53.1973938345123</v>
      </c>
      <c r="G201" s="2">
        <v>6.54263241998355</v>
      </c>
      <c r="H201" s="2">
        <v>52.4855</v>
      </c>
    </row>
    <row r="202" spans="1:8">
      <c r="A202" s="2" t="s">
        <v>603</v>
      </c>
      <c r="B202" s="2" t="s">
        <v>614</v>
      </c>
      <c r="C202" s="2" t="s">
        <v>35</v>
      </c>
      <c r="D202" s="2">
        <v>18.1778</v>
      </c>
      <c r="E202" s="2">
        <v>144.7578</v>
      </c>
      <c r="F202" s="2">
        <v>50.04</v>
      </c>
      <c r="G202" s="2">
        <v>8.22</v>
      </c>
      <c r="H202" s="2">
        <v>52.1</v>
      </c>
    </row>
    <row r="203" spans="1:8">
      <c r="A203" s="2" t="s">
        <v>288</v>
      </c>
      <c r="B203" s="2" t="s">
        <v>300</v>
      </c>
      <c r="C203" s="2" t="s">
        <v>35</v>
      </c>
      <c r="D203" s="2">
        <v>20.31</v>
      </c>
      <c r="E203" s="2">
        <v>143.915</v>
      </c>
      <c r="F203" s="2">
        <v>54.255468649621</v>
      </c>
      <c r="G203" s="2">
        <v>6.18204339586278</v>
      </c>
      <c r="H203" s="2">
        <v>51.9742</v>
      </c>
    </row>
    <row r="204" spans="1:8">
      <c r="A204" s="2" t="s">
        <v>603</v>
      </c>
      <c r="B204" s="2" t="s">
        <v>615</v>
      </c>
      <c r="C204" s="2" t="s">
        <v>35</v>
      </c>
      <c r="D204" s="2">
        <v>18.2188</v>
      </c>
      <c r="E204" s="2">
        <v>144.7352</v>
      </c>
      <c r="F204" s="2">
        <v>50.36</v>
      </c>
      <c r="G204" s="2">
        <v>7.92</v>
      </c>
      <c r="H204" s="2">
        <v>51.4</v>
      </c>
    </row>
    <row r="205" spans="1:8">
      <c r="A205" s="2" t="s">
        <v>603</v>
      </c>
      <c r="B205" s="2" t="s">
        <v>616</v>
      </c>
      <c r="C205" s="2" t="s">
        <v>35</v>
      </c>
      <c r="D205" s="2">
        <v>18.034</v>
      </c>
      <c r="E205" s="2">
        <v>144.7382</v>
      </c>
      <c r="F205" s="2">
        <v>51.63</v>
      </c>
      <c r="G205" s="2">
        <v>7.29</v>
      </c>
      <c r="H205" s="2">
        <v>51.1</v>
      </c>
    </row>
    <row r="206" spans="1:8">
      <c r="A206" s="2" t="s">
        <v>603</v>
      </c>
      <c r="B206" s="2" t="s">
        <v>617</v>
      </c>
      <c r="C206" s="2" t="s">
        <v>35</v>
      </c>
      <c r="D206" s="2">
        <v>18.1847</v>
      </c>
      <c r="E206" s="2">
        <v>144.6975</v>
      </c>
      <c r="F206" s="2">
        <v>50.79</v>
      </c>
      <c r="G206" s="2">
        <v>8.23</v>
      </c>
      <c r="H206" s="2">
        <v>50.6</v>
      </c>
    </row>
    <row r="207" spans="1:8">
      <c r="A207" s="2" t="s">
        <v>603</v>
      </c>
      <c r="B207" s="2" t="s">
        <v>618</v>
      </c>
      <c r="C207" s="2" t="s">
        <v>35</v>
      </c>
      <c r="D207" s="2">
        <v>15.4155</v>
      </c>
      <c r="E207" s="2">
        <v>144.4798</v>
      </c>
      <c r="F207" s="2">
        <v>50.27</v>
      </c>
      <c r="G207" s="2">
        <v>7.11</v>
      </c>
      <c r="H207" s="2">
        <v>50.3</v>
      </c>
    </row>
    <row r="208" spans="1:8">
      <c r="A208" s="2" t="s">
        <v>603</v>
      </c>
      <c r="B208" s="2" t="s">
        <v>619</v>
      </c>
      <c r="C208" s="2" t="s">
        <v>35</v>
      </c>
      <c r="D208" s="2">
        <v>18.2137</v>
      </c>
      <c r="E208" s="2">
        <v>144.7137</v>
      </c>
      <c r="F208" s="2">
        <v>51.8</v>
      </c>
      <c r="G208" s="2">
        <v>6.02</v>
      </c>
      <c r="H208" s="2">
        <v>49.6</v>
      </c>
    </row>
    <row r="209" spans="1:8">
      <c r="A209" s="2" t="s">
        <v>603</v>
      </c>
      <c r="B209" s="2" t="s">
        <v>620</v>
      </c>
      <c r="C209" s="2" t="s">
        <v>35</v>
      </c>
      <c r="D209" s="2">
        <v>18.2203</v>
      </c>
      <c r="E209" s="2">
        <v>144.6808</v>
      </c>
      <c r="F209" s="2">
        <v>51.17</v>
      </c>
      <c r="G209" s="2">
        <v>6.75</v>
      </c>
      <c r="H209" s="2">
        <v>49.5</v>
      </c>
    </row>
    <row r="210" spans="1:8">
      <c r="A210" s="2" t="s">
        <v>603</v>
      </c>
      <c r="B210" s="2" t="s">
        <v>621</v>
      </c>
      <c r="C210" s="2" t="s">
        <v>35</v>
      </c>
      <c r="D210" s="2">
        <v>18.2172</v>
      </c>
      <c r="E210" s="2">
        <v>144.7745</v>
      </c>
      <c r="F210" s="2">
        <v>50.32</v>
      </c>
      <c r="G210" s="2">
        <v>7.26</v>
      </c>
      <c r="H210" s="2">
        <v>49.3</v>
      </c>
    </row>
    <row r="211" spans="1:8">
      <c r="A211" s="2" t="s">
        <v>603</v>
      </c>
      <c r="B211" s="2" t="s">
        <v>622</v>
      </c>
      <c r="C211" s="2" t="s">
        <v>35</v>
      </c>
      <c r="D211" s="2">
        <v>18.2203</v>
      </c>
      <c r="E211" s="2">
        <v>144.6808</v>
      </c>
      <c r="F211" s="2">
        <v>51.45</v>
      </c>
      <c r="G211" s="2">
        <v>6.7</v>
      </c>
      <c r="H211" s="2">
        <v>48.9</v>
      </c>
    </row>
    <row r="212" spans="1:8">
      <c r="A212" s="2" t="s">
        <v>603</v>
      </c>
      <c r="B212" s="2" t="s">
        <v>623</v>
      </c>
      <c r="C212" s="2" t="s">
        <v>35</v>
      </c>
      <c r="D212" s="2">
        <v>18.0308</v>
      </c>
      <c r="E212" s="2">
        <v>144.7137</v>
      </c>
      <c r="F212" s="2">
        <v>50.11</v>
      </c>
      <c r="G212" s="2">
        <v>9.87</v>
      </c>
      <c r="H212" s="2">
        <v>48.7</v>
      </c>
    </row>
    <row r="213" spans="1:8">
      <c r="A213" s="2" t="s">
        <v>603</v>
      </c>
      <c r="B213" s="2" t="s">
        <v>624</v>
      </c>
      <c r="C213" s="2" t="s">
        <v>35</v>
      </c>
      <c r="D213" s="2">
        <v>18.1847</v>
      </c>
      <c r="E213" s="2">
        <v>144.6975</v>
      </c>
      <c r="F213" s="2">
        <v>50.45</v>
      </c>
      <c r="G213" s="2">
        <v>8.36</v>
      </c>
      <c r="H213" s="2">
        <v>48.6</v>
      </c>
    </row>
    <row r="214" spans="1:8">
      <c r="A214" s="2" t="s">
        <v>603</v>
      </c>
      <c r="B214" s="2" t="s">
        <v>625</v>
      </c>
      <c r="C214" s="2" t="s">
        <v>35</v>
      </c>
      <c r="D214" s="2">
        <v>18.2042</v>
      </c>
      <c r="E214" s="2">
        <v>144.7248</v>
      </c>
      <c r="F214" s="2">
        <v>52.18</v>
      </c>
      <c r="G214" s="2">
        <v>6.38</v>
      </c>
      <c r="H214" s="2">
        <v>48</v>
      </c>
    </row>
    <row r="215" spans="1:8">
      <c r="A215" s="2" t="s">
        <v>603</v>
      </c>
      <c r="B215" s="2" t="s">
        <v>626</v>
      </c>
      <c r="C215" s="2" t="s">
        <v>35</v>
      </c>
      <c r="D215" s="2">
        <v>18.0912</v>
      </c>
      <c r="E215" s="2">
        <v>144.7382</v>
      </c>
      <c r="F215" s="2">
        <v>50.43</v>
      </c>
      <c r="G215" s="2">
        <v>7.06</v>
      </c>
      <c r="H215" s="2">
        <v>45.6</v>
      </c>
    </row>
    <row r="216" spans="1:8">
      <c r="A216" s="2" t="s">
        <v>603</v>
      </c>
      <c r="B216" s="2" t="s">
        <v>627</v>
      </c>
      <c r="C216" s="2" t="s">
        <v>35</v>
      </c>
      <c r="D216" s="2">
        <v>18.2172</v>
      </c>
      <c r="E216" s="2">
        <v>144.7745</v>
      </c>
      <c r="F216" s="2">
        <v>50.2</v>
      </c>
      <c r="G216" s="2">
        <v>9.06</v>
      </c>
      <c r="H216" s="2">
        <v>45.2</v>
      </c>
    </row>
    <row r="217" spans="1:8">
      <c r="A217" s="2" t="s">
        <v>603</v>
      </c>
      <c r="B217" s="2" t="s">
        <v>628</v>
      </c>
      <c r="C217" s="2" t="s">
        <v>35</v>
      </c>
      <c r="D217" s="2">
        <v>18.2042</v>
      </c>
      <c r="E217" s="2">
        <v>144.7248</v>
      </c>
      <c r="F217" s="2">
        <v>52.12</v>
      </c>
      <c r="G217" s="2">
        <v>6.1</v>
      </c>
      <c r="H217" s="2">
        <v>44.2</v>
      </c>
    </row>
    <row r="218" spans="1:8">
      <c r="A218" s="2" t="s">
        <v>603</v>
      </c>
      <c r="B218" s="2" t="s">
        <v>629</v>
      </c>
      <c r="C218" s="2" t="s">
        <v>35</v>
      </c>
      <c r="D218" s="2">
        <v>18.1868</v>
      </c>
      <c r="E218" s="2">
        <v>144.8175</v>
      </c>
      <c r="F218" s="2">
        <v>52.52</v>
      </c>
      <c r="G218" s="2">
        <v>6.75</v>
      </c>
      <c r="H218" s="2">
        <v>43.8</v>
      </c>
    </row>
    <row r="219" spans="1:8">
      <c r="A219" s="2" t="s">
        <v>603</v>
      </c>
      <c r="B219" s="2" t="s">
        <v>630</v>
      </c>
      <c r="C219" s="2" t="s">
        <v>35</v>
      </c>
      <c r="D219" s="2">
        <v>18.2042</v>
      </c>
      <c r="E219" s="2">
        <v>144.7248</v>
      </c>
      <c r="F219" s="2">
        <v>52.48</v>
      </c>
      <c r="G219" s="2">
        <v>5.64</v>
      </c>
      <c r="H219" s="2">
        <v>43.2</v>
      </c>
    </row>
    <row r="220" spans="1:8">
      <c r="A220" s="2" t="s">
        <v>573</v>
      </c>
      <c r="B220" s="2" t="s">
        <v>631</v>
      </c>
      <c r="C220" s="2" t="s">
        <v>35</v>
      </c>
      <c r="D220" s="2">
        <v>18.2</v>
      </c>
      <c r="E220" s="2">
        <v>144.7</v>
      </c>
      <c r="F220" s="2">
        <v>53.67</v>
      </c>
      <c r="G220" s="2">
        <v>5.63</v>
      </c>
      <c r="H220" s="2">
        <v>42.8</v>
      </c>
    </row>
    <row r="221" spans="1:8">
      <c r="A221" s="2" t="s">
        <v>573</v>
      </c>
      <c r="B221" s="2" t="s">
        <v>632</v>
      </c>
      <c r="C221" s="2" t="s">
        <v>35</v>
      </c>
      <c r="D221" s="2">
        <v>18.2</v>
      </c>
      <c r="E221" s="2">
        <v>144.7</v>
      </c>
      <c r="F221" s="2">
        <v>52.75</v>
      </c>
      <c r="G221" s="2">
        <v>5.67</v>
      </c>
      <c r="H221" s="2">
        <v>42.3</v>
      </c>
    </row>
    <row r="222" spans="1:8">
      <c r="A222" s="2" t="s">
        <v>603</v>
      </c>
      <c r="B222" s="2" t="s">
        <v>633</v>
      </c>
      <c r="C222" s="2" t="s">
        <v>35</v>
      </c>
      <c r="D222" s="2">
        <v>18.2137</v>
      </c>
      <c r="E222" s="2">
        <v>144.7137</v>
      </c>
      <c r="F222" s="2">
        <v>51.8</v>
      </c>
      <c r="G222" s="2">
        <v>6.33</v>
      </c>
      <c r="H222" s="2">
        <v>42.2</v>
      </c>
    </row>
    <row r="223" spans="1:8">
      <c r="A223" s="2" t="s">
        <v>603</v>
      </c>
      <c r="B223" s="2" t="s">
        <v>634</v>
      </c>
      <c r="C223" s="2" t="s">
        <v>35</v>
      </c>
      <c r="D223" s="2">
        <v>18.2322</v>
      </c>
      <c r="E223" s="2">
        <v>144.6927</v>
      </c>
      <c r="F223" s="2">
        <v>51.27</v>
      </c>
      <c r="G223" s="2">
        <v>7.67</v>
      </c>
      <c r="H223" s="2">
        <v>42.2</v>
      </c>
    </row>
    <row r="224" spans="1:8">
      <c r="A224" s="2" t="s">
        <v>573</v>
      </c>
      <c r="B224" s="2" t="s">
        <v>635</v>
      </c>
      <c r="C224" s="2" t="s">
        <v>35</v>
      </c>
      <c r="D224" s="2">
        <v>18</v>
      </c>
      <c r="E224" s="2">
        <v>144.75</v>
      </c>
      <c r="F224" s="2">
        <v>51.09</v>
      </c>
      <c r="G224" s="2">
        <v>6.67</v>
      </c>
      <c r="H224" s="2">
        <v>41.8</v>
      </c>
    </row>
    <row r="225" spans="1:8">
      <c r="A225" s="2" t="s">
        <v>603</v>
      </c>
      <c r="B225" s="2" t="s">
        <v>636</v>
      </c>
      <c r="C225" s="2" t="s">
        <v>35</v>
      </c>
      <c r="D225" s="2">
        <v>18.0448</v>
      </c>
      <c r="E225" s="2">
        <v>144.7485</v>
      </c>
      <c r="F225" s="2">
        <v>52.03</v>
      </c>
      <c r="G225" s="2">
        <v>6.07</v>
      </c>
      <c r="H225" s="2">
        <v>39.9</v>
      </c>
    </row>
    <row r="226" spans="1:8">
      <c r="A226" s="2" t="s">
        <v>603</v>
      </c>
      <c r="B226" s="2" t="s">
        <v>637</v>
      </c>
      <c r="C226" s="2" t="s">
        <v>35</v>
      </c>
      <c r="D226" s="2">
        <v>18.2567</v>
      </c>
      <c r="E226" s="2">
        <v>144.7167</v>
      </c>
      <c r="F226" s="2">
        <v>51.57</v>
      </c>
      <c r="G226" s="2">
        <v>6.66</v>
      </c>
      <c r="H226" s="2">
        <v>39.4</v>
      </c>
    </row>
    <row r="227" spans="1:8">
      <c r="A227" s="2" t="s">
        <v>288</v>
      </c>
      <c r="B227" s="2" t="s">
        <v>298</v>
      </c>
      <c r="C227" s="2" t="s">
        <v>35</v>
      </c>
      <c r="D227" s="2">
        <v>19.4417</v>
      </c>
      <c r="E227" s="2">
        <v>144.5367</v>
      </c>
      <c r="F227" s="2">
        <v>52.9006581814749</v>
      </c>
      <c r="G227" s="2">
        <v>7.88853695718105</v>
      </c>
      <c r="H227" s="2">
        <v>38.4263</v>
      </c>
    </row>
    <row r="228" spans="1:8">
      <c r="A228" s="2" t="s">
        <v>288</v>
      </c>
      <c r="B228" s="2" t="s">
        <v>293</v>
      </c>
      <c r="C228" s="2" t="s">
        <v>35</v>
      </c>
      <c r="D228" s="2">
        <v>18.042</v>
      </c>
      <c r="E228" s="2">
        <v>144.373</v>
      </c>
      <c r="F228" s="2">
        <v>55.4859060092651</v>
      </c>
      <c r="G228" s="2">
        <v>4.48834530553466</v>
      </c>
      <c r="H228" s="2">
        <v>31.2985</v>
      </c>
    </row>
    <row r="229" spans="1:8">
      <c r="A229" s="2" t="s">
        <v>603</v>
      </c>
      <c r="B229" s="2" t="s">
        <v>638</v>
      </c>
      <c r="C229" s="2" t="s">
        <v>35</v>
      </c>
      <c r="D229" s="2">
        <v>18.1778</v>
      </c>
      <c r="E229" s="2">
        <v>144.7578</v>
      </c>
      <c r="F229" s="2">
        <v>50.12</v>
      </c>
      <c r="G229" s="2">
        <v>8.22</v>
      </c>
      <c r="H229" s="2">
        <v>31</v>
      </c>
    </row>
    <row r="230" spans="1:8">
      <c r="A230" s="2" t="s">
        <v>603</v>
      </c>
      <c r="B230" s="2" t="s">
        <v>639</v>
      </c>
      <c r="C230" s="2" t="s">
        <v>35</v>
      </c>
      <c r="D230" s="2">
        <v>18.2168</v>
      </c>
      <c r="E230" s="2">
        <v>144.7113</v>
      </c>
      <c r="F230" s="2">
        <v>52.9</v>
      </c>
      <c r="G230" s="2">
        <v>4.75</v>
      </c>
      <c r="H230" s="2">
        <v>30.7</v>
      </c>
    </row>
    <row r="231" spans="1:8">
      <c r="A231" s="2" t="s">
        <v>288</v>
      </c>
      <c r="B231" s="2" t="s">
        <v>291</v>
      </c>
      <c r="C231" s="2" t="s">
        <v>35</v>
      </c>
      <c r="D231" s="2">
        <v>17.948</v>
      </c>
      <c r="E231" s="2">
        <v>144.818</v>
      </c>
      <c r="F231" s="2">
        <v>60.0538695754007</v>
      </c>
      <c r="G231" s="2">
        <v>7.5795496369659</v>
      </c>
      <c r="H231" s="2">
        <v>5</v>
      </c>
    </row>
    <row r="232" spans="1:8">
      <c r="A232" s="2" t="s">
        <v>640</v>
      </c>
      <c r="B232" s="2" t="s">
        <v>641</v>
      </c>
      <c r="C232" s="2" t="s">
        <v>35</v>
      </c>
      <c r="D232" s="2">
        <v>18.01</v>
      </c>
      <c r="E232" s="2">
        <v>144.7</v>
      </c>
      <c r="F232" s="2">
        <v>51.04</v>
      </c>
      <c r="G232" s="2">
        <v>7.54</v>
      </c>
      <c r="H232" s="2">
        <v>73</v>
      </c>
    </row>
    <row r="233" spans="1:8">
      <c r="A233" s="2" t="s">
        <v>640</v>
      </c>
      <c r="B233" s="2" t="s">
        <v>642</v>
      </c>
      <c r="C233" s="2" t="s">
        <v>35</v>
      </c>
      <c r="D233" s="2">
        <v>18.01</v>
      </c>
      <c r="E233" s="2">
        <v>144.7</v>
      </c>
      <c r="F233" s="2">
        <v>50.67</v>
      </c>
      <c r="G233" s="2">
        <v>7.93</v>
      </c>
      <c r="H233" s="2">
        <v>71</v>
      </c>
    </row>
    <row r="234" spans="1:8">
      <c r="A234" s="2" t="s">
        <v>640</v>
      </c>
      <c r="B234" s="2" t="s">
        <v>643</v>
      </c>
      <c r="C234" s="2" t="s">
        <v>35</v>
      </c>
      <c r="D234" s="2">
        <v>18.01</v>
      </c>
      <c r="E234" s="2">
        <v>144.7</v>
      </c>
      <c r="F234" s="2">
        <v>51.64</v>
      </c>
      <c r="G234" s="2">
        <v>7.42</v>
      </c>
      <c r="H234" s="2">
        <v>65</v>
      </c>
    </row>
    <row r="235" spans="1:8">
      <c r="A235" s="2" t="s">
        <v>640</v>
      </c>
      <c r="B235" s="2" t="s">
        <v>644</v>
      </c>
      <c r="C235" s="2" t="s">
        <v>35</v>
      </c>
      <c r="D235" s="2">
        <v>18.01</v>
      </c>
      <c r="E235" s="2">
        <v>144.7</v>
      </c>
      <c r="F235" s="2">
        <v>51.27</v>
      </c>
      <c r="G235" s="2">
        <v>7.36</v>
      </c>
      <c r="H235" s="2">
        <v>64</v>
      </c>
    </row>
    <row r="236" spans="1:8">
      <c r="A236" s="2" t="s">
        <v>640</v>
      </c>
      <c r="B236" s="2" t="s">
        <v>645</v>
      </c>
      <c r="C236" s="2" t="s">
        <v>35</v>
      </c>
      <c r="D236" s="2">
        <v>18.01</v>
      </c>
      <c r="E236" s="2">
        <v>144.7</v>
      </c>
      <c r="F236" s="2">
        <v>51.27</v>
      </c>
      <c r="G236" s="2">
        <v>6.71</v>
      </c>
      <c r="H236" s="2">
        <v>63</v>
      </c>
    </row>
    <row r="237" spans="1:8">
      <c r="A237" s="2" t="s">
        <v>640</v>
      </c>
      <c r="B237" s="2" t="s">
        <v>646</v>
      </c>
      <c r="C237" s="2" t="s">
        <v>35</v>
      </c>
      <c r="D237" s="2">
        <v>18.01</v>
      </c>
      <c r="E237" s="2">
        <v>144.7</v>
      </c>
      <c r="F237" s="2">
        <v>51.5</v>
      </c>
      <c r="G237" s="2">
        <v>6.67</v>
      </c>
      <c r="H237" s="2">
        <v>60</v>
      </c>
    </row>
    <row r="238" spans="1:8">
      <c r="A238" s="2" t="s">
        <v>640</v>
      </c>
      <c r="B238" s="2" t="s">
        <v>647</v>
      </c>
      <c r="C238" s="2" t="s">
        <v>35</v>
      </c>
      <c r="D238" s="2">
        <v>18.01</v>
      </c>
      <c r="E238" s="2">
        <v>144.7</v>
      </c>
      <c r="F238" s="2">
        <v>51.72</v>
      </c>
      <c r="G238" s="2">
        <v>6.78</v>
      </c>
      <c r="H238" s="2">
        <v>59</v>
      </c>
    </row>
    <row r="239" spans="1:8">
      <c r="A239" s="2" t="s">
        <v>640</v>
      </c>
      <c r="B239" s="2" t="s">
        <v>648</v>
      </c>
      <c r="C239" s="2" t="s">
        <v>35</v>
      </c>
      <c r="D239" s="2">
        <v>18</v>
      </c>
      <c r="E239" s="2">
        <v>144.88</v>
      </c>
      <c r="F239" s="2">
        <v>50.68</v>
      </c>
      <c r="G239" s="2">
        <v>6.9</v>
      </c>
      <c r="H239" s="2">
        <v>75</v>
      </c>
    </row>
    <row r="240" spans="1:8">
      <c r="A240" s="2" t="s">
        <v>640</v>
      </c>
      <c r="B240" s="2" t="s">
        <v>649</v>
      </c>
      <c r="C240" s="2" t="s">
        <v>35</v>
      </c>
      <c r="D240" s="2">
        <v>18</v>
      </c>
      <c r="E240" s="2">
        <v>144.88</v>
      </c>
      <c r="F240" s="2">
        <v>50.15</v>
      </c>
      <c r="G240" s="2">
        <v>6.89</v>
      </c>
      <c r="H240" s="2">
        <v>71</v>
      </c>
    </row>
    <row r="241" spans="1:8">
      <c r="A241" s="2" t="s">
        <v>640</v>
      </c>
      <c r="B241" s="2" t="s">
        <v>650</v>
      </c>
      <c r="C241" s="2" t="s">
        <v>35</v>
      </c>
      <c r="D241" s="2">
        <v>18</v>
      </c>
      <c r="E241" s="2">
        <v>144.88</v>
      </c>
      <c r="F241" s="2">
        <v>49.38</v>
      </c>
      <c r="G241" s="2">
        <v>5.77</v>
      </c>
      <c r="H241" s="2">
        <v>71</v>
      </c>
    </row>
    <row r="242" spans="1:8">
      <c r="A242" s="2" t="s">
        <v>640</v>
      </c>
      <c r="B242" s="2" t="s">
        <v>651</v>
      </c>
      <c r="C242" s="2" t="s">
        <v>35</v>
      </c>
      <c r="D242" s="2">
        <v>18</v>
      </c>
      <c r="E242" s="2">
        <v>144.88</v>
      </c>
      <c r="F242" s="2">
        <v>51.22</v>
      </c>
      <c r="G242" s="2">
        <v>6.94</v>
      </c>
      <c r="H242" s="2">
        <v>70</v>
      </c>
    </row>
    <row r="243" spans="1:8">
      <c r="A243" s="2" t="s">
        <v>640</v>
      </c>
      <c r="B243" s="2" t="s">
        <v>652</v>
      </c>
      <c r="C243" s="2" t="s">
        <v>35</v>
      </c>
      <c r="D243" s="2">
        <v>18</v>
      </c>
      <c r="E243" s="2">
        <v>144.88</v>
      </c>
      <c r="F243" s="2">
        <v>49.96</v>
      </c>
      <c r="G243" s="2">
        <v>7.26</v>
      </c>
      <c r="H243" s="2">
        <v>66</v>
      </c>
    </row>
    <row r="244" spans="1:8">
      <c r="A244" s="2" t="s">
        <v>640</v>
      </c>
      <c r="B244" s="2" t="s">
        <v>653</v>
      </c>
      <c r="C244" s="2" t="s">
        <v>35</v>
      </c>
      <c r="D244" s="2">
        <v>17.48</v>
      </c>
      <c r="E244" s="2">
        <v>144.75</v>
      </c>
      <c r="F244" s="2">
        <v>48.85</v>
      </c>
      <c r="G244" s="2">
        <v>8.1</v>
      </c>
      <c r="H244" s="2">
        <v>75</v>
      </c>
    </row>
    <row r="245" spans="1:8">
      <c r="A245" s="2" t="s">
        <v>640</v>
      </c>
      <c r="B245" s="2" t="s">
        <v>654</v>
      </c>
      <c r="C245" s="2" t="s">
        <v>35</v>
      </c>
      <c r="D245" s="2">
        <v>17.48</v>
      </c>
      <c r="E245" s="2">
        <v>144.75</v>
      </c>
      <c r="F245" s="2">
        <v>49.44</v>
      </c>
      <c r="G245" s="2">
        <v>7.49</v>
      </c>
      <c r="H245" s="2">
        <v>71</v>
      </c>
    </row>
    <row r="246" spans="1:8">
      <c r="A246" s="2" t="s">
        <v>640</v>
      </c>
      <c r="B246" s="2" t="s">
        <v>655</v>
      </c>
      <c r="C246" s="2" t="s">
        <v>35</v>
      </c>
      <c r="D246" s="2">
        <v>17.48</v>
      </c>
      <c r="E246" s="2">
        <v>144.75</v>
      </c>
      <c r="F246" s="2">
        <v>50.88</v>
      </c>
      <c r="G246" s="2">
        <v>6.65</v>
      </c>
      <c r="H246" s="2">
        <v>60</v>
      </c>
    </row>
    <row r="247" spans="1:8">
      <c r="A247" s="2" t="s">
        <v>640</v>
      </c>
      <c r="B247" s="2" t="s">
        <v>656</v>
      </c>
      <c r="C247" s="2" t="s">
        <v>35</v>
      </c>
      <c r="D247" s="2">
        <v>17.48</v>
      </c>
      <c r="E247" s="2">
        <v>144.75</v>
      </c>
      <c r="F247" s="2">
        <v>50.63</v>
      </c>
      <c r="G247" s="2">
        <v>6.25</v>
      </c>
      <c r="H247" s="2">
        <v>59</v>
      </c>
    </row>
    <row r="248" spans="1:8">
      <c r="A248" s="2" t="s">
        <v>640</v>
      </c>
      <c r="B248" s="2" t="s">
        <v>657</v>
      </c>
      <c r="C248" s="2" t="s">
        <v>35</v>
      </c>
      <c r="D248" s="2">
        <v>17.48</v>
      </c>
      <c r="E248" s="2">
        <v>144.75</v>
      </c>
      <c r="F248" s="2">
        <v>50.9</v>
      </c>
      <c r="G248" s="2">
        <v>6.42</v>
      </c>
      <c r="H248" s="2">
        <v>56</v>
      </c>
    </row>
    <row r="249" spans="1:8">
      <c r="A249" s="2" t="s">
        <v>640</v>
      </c>
      <c r="B249" s="2" t="s">
        <v>658</v>
      </c>
      <c r="C249" s="2" t="s">
        <v>35</v>
      </c>
      <c r="D249" s="2">
        <v>17.67</v>
      </c>
      <c r="E249" s="2">
        <v>144.74</v>
      </c>
      <c r="F249" s="2">
        <v>53.71</v>
      </c>
      <c r="G249" s="2">
        <v>5.36</v>
      </c>
      <c r="H249" s="2">
        <v>57</v>
      </c>
    </row>
    <row r="250" spans="1:8">
      <c r="A250" s="2" t="s">
        <v>166</v>
      </c>
      <c r="B250" s="2" t="s">
        <v>381</v>
      </c>
      <c r="C250" s="2" t="s">
        <v>35</v>
      </c>
      <c r="D250" s="2">
        <v>13.505</v>
      </c>
      <c r="E250" s="2">
        <v>143.18</v>
      </c>
      <c r="F250" s="2">
        <v>53.37</v>
      </c>
      <c r="G250" s="2">
        <v>5.64</v>
      </c>
      <c r="H250" s="2">
        <v>98.611</v>
      </c>
    </row>
    <row r="251" spans="1:8">
      <c r="A251" s="2" t="s">
        <v>166</v>
      </c>
      <c r="B251" s="2" t="s">
        <v>366</v>
      </c>
      <c r="C251" s="2" t="s">
        <v>35</v>
      </c>
      <c r="D251" s="2">
        <v>13.197</v>
      </c>
      <c r="E251" s="2">
        <v>143.7</v>
      </c>
      <c r="F251" s="2">
        <v>53.72</v>
      </c>
      <c r="G251" s="2">
        <v>5.24</v>
      </c>
      <c r="H251" s="2">
        <v>72.957</v>
      </c>
    </row>
    <row r="252" spans="1:8">
      <c r="A252" s="2" t="s">
        <v>166</v>
      </c>
      <c r="B252" s="2" t="s">
        <v>365</v>
      </c>
      <c r="C252" s="2" t="s">
        <v>35</v>
      </c>
      <c r="D252" s="2">
        <v>13.239</v>
      </c>
      <c r="E252" s="2">
        <v>143.714</v>
      </c>
      <c r="F252" s="2">
        <v>51.9</v>
      </c>
      <c r="G252" s="2">
        <v>5.88</v>
      </c>
      <c r="H252" s="2">
        <v>72.001</v>
      </c>
    </row>
    <row r="253" spans="1:8">
      <c r="A253" s="2" t="s">
        <v>166</v>
      </c>
      <c r="B253" s="2" t="s">
        <v>372</v>
      </c>
      <c r="C253" s="2" t="s">
        <v>35</v>
      </c>
      <c r="D253" s="2">
        <v>13.895</v>
      </c>
      <c r="E253" s="2">
        <v>143.569</v>
      </c>
      <c r="F253" s="2">
        <v>53.88</v>
      </c>
      <c r="G253" s="2">
        <v>4.31</v>
      </c>
      <c r="H253" s="2">
        <v>48.716</v>
      </c>
    </row>
    <row r="254" spans="1:8">
      <c r="A254" s="2" t="s">
        <v>166</v>
      </c>
      <c r="B254" s="2" t="s">
        <v>379</v>
      </c>
      <c r="C254" s="2" t="s">
        <v>35</v>
      </c>
      <c r="D254" s="2">
        <v>13.66</v>
      </c>
      <c r="E254" s="2">
        <v>143.355</v>
      </c>
      <c r="F254" s="2">
        <v>52.99</v>
      </c>
      <c r="G254" s="2">
        <v>4.77</v>
      </c>
      <c r="H254" s="2">
        <v>42.363</v>
      </c>
    </row>
    <row r="255" spans="1:8">
      <c r="A255" s="2" t="s">
        <v>166</v>
      </c>
      <c r="B255" s="2" t="s">
        <v>369</v>
      </c>
      <c r="C255" s="2" t="s">
        <v>35</v>
      </c>
      <c r="D255" s="2">
        <v>13.053</v>
      </c>
      <c r="E255" s="2">
        <v>143.667</v>
      </c>
      <c r="F255" s="2">
        <v>53.59</v>
      </c>
      <c r="G255" s="2">
        <v>4.33</v>
      </c>
      <c r="H255" s="2">
        <v>38.84</v>
      </c>
    </row>
    <row r="256" spans="1:8">
      <c r="A256" s="2" t="s">
        <v>166</v>
      </c>
      <c r="B256" s="2" t="s">
        <v>380</v>
      </c>
      <c r="C256" s="2" t="s">
        <v>35</v>
      </c>
      <c r="D256" s="2">
        <v>13.607</v>
      </c>
      <c r="E256" s="2">
        <v>143.219</v>
      </c>
      <c r="F256" s="2">
        <v>52.8</v>
      </c>
      <c r="G256" s="2">
        <v>4.79</v>
      </c>
      <c r="H256" s="2">
        <v>37.465</v>
      </c>
    </row>
    <row r="257" spans="1:8">
      <c r="A257" s="2" t="s">
        <v>659</v>
      </c>
      <c r="B257" s="2" t="s">
        <v>660</v>
      </c>
      <c r="C257" s="2" t="s">
        <v>35</v>
      </c>
      <c r="D257" s="2">
        <v>18.013</v>
      </c>
      <c r="E257" s="2">
        <v>144.532</v>
      </c>
      <c r="F257" s="2">
        <v>49</v>
      </c>
      <c r="G257" s="2">
        <v>7.46</v>
      </c>
      <c r="H257" s="2">
        <v>78</v>
      </c>
    </row>
    <row r="258" spans="1:8">
      <c r="A258" s="2" t="s">
        <v>659</v>
      </c>
      <c r="B258" s="2" t="s">
        <v>661</v>
      </c>
      <c r="C258" s="2" t="s">
        <v>35</v>
      </c>
      <c r="D258" s="2">
        <v>18.013</v>
      </c>
      <c r="E258" s="2">
        <v>144.532</v>
      </c>
      <c r="F258" s="2">
        <v>49</v>
      </c>
      <c r="G258" s="2">
        <v>10.55</v>
      </c>
      <c r="H258" s="2">
        <v>58</v>
      </c>
    </row>
    <row r="259" spans="1:8">
      <c r="A259" s="2" t="s">
        <v>659</v>
      </c>
      <c r="B259" s="2" t="s">
        <v>662</v>
      </c>
      <c r="C259" s="2" t="s">
        <v>35</v>
      </c>
      <c r="D259" s="2">
        <v>18.013</v>
      </c>
      <c r="E259" s="2">
        <v>144.532</v>
      </c>
      <c r="F259" s="2">
        <v>49</v>
      </c>
      <c r="G259" s="2">
        <v>7.99</v>
      </c>
      <c r="H259" s="2">
        <v>58</v>
      </c>
    </row>
    <row r="260" spans="1:8">
      <c r="A260" s="2" t="s">
        <v>659</v>
      </c>
      <c r="B260" s="2" t="s">
        <v>663</v>
      </c>
      <c r="C260" s="2" t="s">
        <v>35</v>
      </c>
      <c r="D260" s="2">
        <v>18.013</v>
      </c>
      <c r="E260" s="2">
        <v>144.532</v>
      </c>
      <c r="F260" s="2">
        <v>49.4</v>
      </c>
      <c r="G260" s="2">
        <v>8.35</v>
      </c>
      <c r="H260" s="2">
        <v>54</v>
      </c>
    </row>
    <row r="261" spans="1:8">
      <c r="A261" s="2" t="s">
        <v>659</v>
      </c>
      <c r="B261" s="2" t="s">
        <v>664</v>
      </c>
      <c r="C261" s="2" t="s">
        <v>35</v>
      </c>
      <c r="D261" s="2">
        <v>18.013</v>
      </c>
      <c r="E261" s="2">
        <v>144.532</v>
      </c>
      <c r="F261" s="2">
        <v>48.7</v>
      </c>
      <c r="G261" s="2">
        <v>10.08</v>
      </c>
      <c r="H261" s="2">
        <v>52</v>
      </c>
    </row>
    <row r="262" spans="1:8">
      <c r="A262" s="2" t="s">
        <v>659</v>
      </c>
      <c r="B262" s="2" t="s">
        <v>665</v>
      </c>
      <c r="C262" s="2" t="s">
        <v>35</v>
      </c>
      <c r="D262" s="2">
        <v>18.013</v>
      </c>
      <c r="E262" s="2">
        <v>144.532</v>
      </c>
      <c r="F262" s="2">
        <v>48.9</v>
      </c>
      <c r="G262" s="2">
        <v>8.21</v>
      </c>
      <c r="H262" s="2">
        <v>51</v>
      </c>
    </row>
    <row r="263" spans="1:8">
      <c r="A263" s="2" t="s">
        <v>659</v>
      </c>
      <c r="B263" s="2" t="s">
        <v>666</v>
      </c>
      <c r="C263" s="2" t="s">
        <v>35</v>
      </c>
      <c r="D263" s="2">
        <v>18.013</v>
      </c>
      <c r="E263" s="2">
        <v>144.532</v>
      </c>
      <c r="F263" s="2">
        <v>49.1</v>
      </c>
      <c r="G263" s="2">
        <v>10.63</v>
      </c>
      <c r="H263" s="2">
        <v>50</v>
      </c>
    </row>
    <row r="264" spans="1:8">
      <c r="A264" s="2" t="s">
        <v>659</v>
      </c>
      <c r="B264" s="2" t="s">
        <v>667</v>
      </c>
      <c r="C264" s="2" t="s">
        <v>35</v>
      </c>
      <c r="D264" s="2">
        <v>18.013</v>
      </c>
      <c r="E264" s="2">
        <v>144.532</v>
      </c>
      <c r="F264" s="2">
        <v>50.2</v>
      </c>
      <c r="G264" s="2">
        <v>9.46</v>
      </c>
      <c r="H264" s="2">
        <v>48</v>
      </c>
    </row>
    <row r="265" spans="1:8">
      <c r="A265" s="2" t="s">
        <v>659</v>
      </c>
      <c r="B265" s="2" t="s">
        <v>668</v>
      </c>
      <c r="C265" s="2" t="s">
        <v>35</v>
      </c>
      <c r="D265" s="2">
        <v>18.013</v>
      </c>
      <c r="E265" s="2">
        <v>144.532</v>
      </c>
      <c r="F265" s="2">
        <v>49</v>
      </c>
      <c r="G265" s="2">
        <v>8.28</v>
      </c>
      <c r="H265" s="2">
        <v>43</v>
      </c>
    </row>
    <row r="266" spans="1:8">
      <c r="A266" s="2" t="s">
        <v>659</v>
      </c>
      <c r="B266" s="2" t="s">
        <v>669</v>
      </c>
      <c r="C266" s="2" t="s">
        <v>35</v>
      </c>
      <c r="D266" s="2">
        <v>18.013</v>
      </c>
      <c r="E266" s="2">
        <v>144.532</v>
      </c>
      <c r="F266" s="2">
        <v>49</v>
      </c>
      <c r="G266" s="2">
        <v>9.82</v>
      </c>
      <c r="H266" s="2">
        <v>40</v>
      </c>
    </row>
    <row r="267" spans="1:8">
      <c r="A267" s="2" t="s">
        <v>659</v>
      </c>
      <c r="B267" s="2" t="s">
        <v>670</v>
      </c>
      <c r="C267" s="2" t="s">
        <v>35</v>
      </c>
      <c r="D267" s="2">
        <v>17.9117</v>
      </c>
      <c r="E267" s="2">
        <v>145.18</v>
      </c>
      <c r="F267" s="2">
        <v>49.5</v>
      </c>
      <c r="G267" s="2">
        <v>7.76</v>
      </c>
      <c r="H267" s="2">
        <v>75</v>
      </c>
    </row>
    <row r="268" spans="1:8">
      <c r="A268" s="2" t="s">
        <v>659</v>
      </c>
      <c r="B268" s="2" t="s">
        <v>671</v>
      </c>
      <c r="C268" s="2" t="s">
        <v>35</v>
      </c>
      <c r="D268" s="2">
        <v>17.9117</v>
      </c>
      <c r="E268" s="2">
        <v>145.18</v>
      </c>
      <c r="F268" s="2">
        <v>52.2</v>
      </c>
      <c r="G268" s="2">
        <v>4.52</v>
      </c>
      <c r="H268" s="2">
        <v>69</v>
      </c>
    </row>
    <row r="269" spans="1:8">
      <c r="A269" s="2" t="s">
        <v>659</v>
      </c>
      <c r="B269" s="2" t="s">
        <v>672</v>
      </c>
      <c r="C269" s="2" t="s">
        <v>35</v>
      </c>
      <c r="D269" s="2">
        <v>17.9117</v>
      </c>
      <c r="E269" s="2">
        <v>145.18</v>
      </c>
      <c r="F269" s="2">
        <v>49.8</v>
      </c>
      <c r="G269" s="2">
        <v>7.63</v>
      </c>
      <c r="H269" s="2">
        <v>63</v>
      </c>
    </row>
    <row r="270" spans="1:8">
      <c r="A270" s="2" t="s">
        <v>659</v>
      </c>
      <c r="B270" s="2" t="s">
        <v>673</v>
      </c>
      <c r="C270" s="2" t="s">
        <v>35</v>
      </c>
      <c r="D270" s="2">
        <v>17.9117</v>
      </c>
      <c r="E270" s="2">
        <v>145.18</v>
      </c>
      <c r="F270" s="2">
        <v>48.4</v>
      </c>
      <c r="G270" s="2">
        <v>7.78</v>
      </c>
      <c r="H270" s="2">
        <v>50</v>
      </c>
    </row>
    <row r="271" spans="1:8">
      <c r="A271" s="2" t="s">
        <v>659</v>
      </c>
      <c r="B271" s="2" t="s">
        <v>674</v>
      </c>
      <c r="C271" s="2" t="s">
        <v>35</v>
      </c>
      <c r="D271" s="2">
        <v>17.9117</v>
      </c>
      <c r="E271" s="2">
        <v>145.18</v>
      </c>
      <c r="F271" s="2">
        <v>49.6</v>
      </c>
      <c r="G271" s="2">
        <v>6.76</v>
      </c>
      <c r="H271" s="2">
        <v>48</v>
      </c>
    </row>
    <row r="272" spans="1:8">
      <c r="A272" s="2" t="s">
        <v>659</v>
      </c>
      <c r="B272" s="2" t="s">
        <v>675</v>
      </c>
      <c r="C272" s="2" t="s">
        <v>35</v>
      </c>
      <c r="D272" s="2">
        <v>17.9117</v>
      </c>
      <c r="E272" s="2">
        <v>145.18</v>
      </c>
      <c r="F272" s="2">
        <v>47.4</v>
      </c>
      <c r="G272" s="2">
        <v>7.16</v>
      </c>
      <c r="H272" s="2">
        <v>40</v>
      </c>
    </row>
    <row r="273" spans="1:8">
      <c r="A273" s="2" t="s">
        <v>659</v>
      </c>
      <c r="B273" s="2" t="s">
        <v>676</v>
      </c>
      <c r="C273" s="2" t="s">
        <v>35</v>
      </c>
      <c r="D273" s="2">
        <v>17.9117</v>
      </c>
      <c r="E273" s="2">
        <v>145.18</v>
      </c>
      <c r="F273" s="2">
        <v>45.9</v>
      </c>
      <c r="G273" s="2">
        <v>7.89</v>
      </c>
      <c r="H273" s="2">
        <v>39</v>
      </c>
    </row>
    <row r="274" spans="1:8">
      <c r="A274" s="2" t="s">
        <v>659</v>
      </c>
      <c r="B274" s="2" t="s">
        <v>677</v>
      </c>
      <c r="C274" s="2" t="s">
        <v>35</v>
      </c>
      <c r="D274" s="2">
        <v>17.9117</v>
      </c>
      <c r="E274" s="2">
        <v>145.18</v>
      </c>
      <c r="F274" s="2">
        <v>47.4</v>
      </c>
      <c r="G274" s="2">
        <v>5.7</v>
      </c>
      <c r="H274" s="2">
        <v>37</v>
      </c>
    </row>
    <row r="276" s="2" customFormat="1" spans="1:1">
      <c r="A276" s="2" t="s">
        <v>678</v>
      </c>
    </row>
    <row r="277" s="2" customFormat="1" spans="1:1">
      <c r="A277" s="2" t="s">
        <v>679</v>
      </c>
    </row>
    <row r="278" s="2" customFormat="1" spans="1:1">
      <c r="A278" s="2" t="s">
        <v>245</v>
      </c>
    </row>
    <row r="279" s="2" customFormat="1" spans="1:1">
      <c r="A279" s="2" t="s">
        <v>680</v>
      </c>
    </row>
    <row r="280" s="2" customFormat="1" spans="1:1">
      <c r="A280" s="2" t="s">
        <v>246</v>
      </c>
    </row>
    <row r="281" s="2" customFormat="1" spans="1:1">
      <c r="A281" s="2" t="s">
        <v>681</v>
      </c>
    </row>
    <row r="282" s="2" customFormat="1" spans="1:1">
      <c r="A282" s="2" t="s">
        <v>247</v>
      </c>
    </row>
    <row r="283" s="2" customFormat="1" spans="1:1">
      <c r="A283" s="2" t="s">
        <v>682</v>
      </c>
    </row>
    <row r="284" s="2" customFormat="1" spans="1:1">
      <c r="A284" s="2" t="s">
        <v>683</v>
      </c>
    </row>
    <row r="285" s="2" customFormat="1" spans="1:1">
      <c r="A285" s="2" t="s">
        <v>684</v>
      </c>
    </row>
    <row r="286" s="2" customFormat="1" ht="13.15" spans="1:1">
      <c r="A286" s="2" t="s">
        <v>685</v>
      </c>
    </row>
    <row r="287" s="2" customFormat="1" spans="1:1">
      <c r="A287" s="2" t="s">
        <v>686</v>
      </c>
    </row>
    <row r="288" s="2" customFormat="1" spans="1:1">
      <c r="A288" s="2" t="s">
        <v>687</v>
      </c>
    </row>
    <row r="289" s="2" customFormat="1" spans="1:1">
      <c r="A289" s="2" t="s">
        <v>688</v>
      </c>
    </row>
    <row r="290" s="2" customFormat="1" spans="1:1">
      <c r="A290" s="2" t="s">
        <v>689</v>
      </c>
    </row>
    <row r="291" s="2" customFormat="1" spans="1:1">
      <c r="A291" s="2" t="s">
        <v>690</v>
      </c>
    </row>
    <row r="292" s="2" customFormat="1" spans="1:1">
      <c r="A292" s="2" t="s">
        <v>46</v>
      </c>
    </row>
    <row r="293" s="2" customFormat="1" spans="1:1">
      <c r="A293" s="2" t="s">
        <v>691</v>
      </c>
    </row>
    <row r="294" s="2" customFormat="1" spans="1:1">
      <c r="A294" s="2" t="s">
        <v>315</v>
      </c>
    </row>
    <row r="295" s="2" customFormat="1" spans="1:1">
      <c r="A295" s="2" t="s">
        <v>692</v>
      </c>
    </row>
    <row r="296" s="2" customFormat="1" spans="1:1">
      <c r="A296" s="2" t="s">
        <v>693</v>
      </c>
    </row>
    <row r="297" s="2" customFormat="1" spans="1:1">
      <c r="A297" s="2" t="s">
        <v>694</v>
      </c>
    </row>
    <row r="298" s="2" customFormat="1" spans="1:1">
      <c r="A298" s="2" t="s">
        <v>695</v>
      </c>
    </row>
    <row r="299" s="2" customFormat="1" spans="1:1">
      <c r="A299" s="2" t="s">
        <v>696</v>
      </c>
    </row>
    <row r="300" s="2" customFormat="1" spans="1:1">
      <c r="A300" s="2" t="s">
        <v>697</v>
      </c>
    </row>
    <row r="301" s="2" customFormat="1" spans="1:1">
      <c r="A301" s="2" t="s">
        <v>698</v>
      </c>
    </row>
    <row r="302" s="2" customFormat="1" spans="1:1">
      <c r="A302" s="2" t="s">
        <v>699</v>
      </c>
    </row>
    <row r="303" s="2" customFormat="1" spans="1:1">
      <c r="A303" s="2" t="s">
        <v>700</v>
      </c>
    </row>
  </sheetData>
  <sortState ref="A1:Q303">
    <sortCondition ref="C1"/>
  </sortState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53"/>
  <sheetViews>
    <sheetView topLeftCell="A493" workbookViewId="0">
      <selection activeCell="I11" sqref="I11"/>
    </sheetView>
  </sheetViews>
  <sheetFormatPr defaultColWidth="9.55752212389381" defaultRowHeight="13.1" outlineLevelCol="7"/>
  <cols>
    <col min="1" max="2" width="9.55752212389381" style="2"/>
    <col min="3" max="3" width="15.3982300884956" style="2" customWidth="1"/>
    <col min="4" max="4" width="9.55752212389381" style="2"/>
    <col min="5" max="5" width="10.5309734513274" style="2"/>
    <col min="6" max="9" width="12.7964601769912" style="2"/>
    <col min="10" max="16384" width="9.55752212389381" style="2"/>
  </cols>
  <sheetData>
    <row r="1" spans="1:8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701</v>
      </c>
      <c r="G1" s="2" t="s">
        <v>702</v>
      </c>
      <c r="H1" s="2" t="s">
        <v>703</v>
      </c>
    </row>
    <row r="2" spans="1:8">
      <c r="A2" s="2" t="s">
        <v>704</v>
      </c>
      <c r="B2" s="2" t="s">
        <v>705</v>
      </c>
      <c r="C2" s="2" t="s">
        <v>8</v>
      </c>
      <c r="D2" s="2">
        <v>18.73</v>
      </c>
      <c r="E2" s="2">
        <v>145.65</v>
      </c>
      <c r="F2" s="2">
        <v>167</v>
      </c>
      <c r="G2" s="2">
        <v>44.7</v>
      </c>
      <c r="H2" s="2">
        <f t="shared" ref="H2:H65" si="0">F2/G2</f>
        <v>3.73601789709172</v>
      </c>
    </row>
    <row r="3" spans="1:8">
      <c r="A3" s="2" t="s">
        <v>706</v>
      </c>
      <c r="B3" s="2" t="s">
        <v>707</v>
      </c>
      <c r="C3" s="2" t="s">
        <v>8</v>
      </c>
      <c r="D3" s="2">
        <v>18.74</v>
      </c>
      <c r="E3" s="2">
        <v>145.65</v>
      </c>
      <c r="F3" s="2">
        <v>158</v>
      </c>
      <c r="G3" s="2">
        <v>6.84</v>
      </c>
      <c r="H3" s="2">
        <f t="shared" si="0"/>
        <v>23.0994152046784</v>
      </c>
    </row>
    <row r="4" spans="1:8">
      <c r="A4" s="2" t="s">
        <v>706</v>
      </c>
      <c r="B4" s="2" t="s">
        <v>708</v>
      </c>
      <c r="C4" s="2" t="s">
        <v>8</v>
      </c>
      <c r="D4" s="2">
        <v>18.8</v>
      </c>
      <c r="E4" s="2">
        <v>145.65</v>
      </c>
      <c r="F4" s="2">
        <v>177</v>
      </c>
      <c r="G4" s="2">
        <v>7.56</v>
      </c>
      <c r="H4" s="2">
        <f t="shared" si="0"/>
        <v>23.4126984126984</v>
      </c>
    </row>
    <row r="5" spans="1:8">
      <c r="A5" s="2" t="s">
        <v>706</v>
      </c>
      <c r="B5" s="2" t="s">
        <v>709</v>
      </c>
      <c r="C5" s="2" t="s">
        <v>8</v>
      </c>
      <c r="D5" s="2">
        <v>18.79</v>
      </c>
      <c r="E5" s="2">
        <v>145.64</v>
      </c>
      <c r="F5" s="2">
        <v>183</v>
      </c>
      <c r="G5" s="2">
        <v>7.49</v>
      </c>
      <c r="H5" s="2">
        <f t="shared" si="0"/>
        <v>24.4325767690254</v>
      </c>
    </row>
    <row r="6" spans="1:8">
      <c r="A6" s="2" t="s">
        <v>706</v>
      </c>
      <c r="B6" s="2" t="s">
        <v>710</v>
      </c>
      <c r="C6" s="2" t="s">
        <v>8</v>
      </c>
      <c r="D6" s="2">
        <v>18.73</v>
      </c>
      <c r="E6" s="2">
        <v>145.67</v>
      </c>
      <c r="F6" s="2">
        <v>165</v>
      </c>
      <c r="G6" s="2">
        <v>7.45</v>
      </c>
      <c r="H6" s="2">
        <f t="shared" si="0"/>
        <v>22.1476510067114</v>
      </c>
    </row>
    <row r="7" spans="1:8">
      <c r="A7" s="2" t="s">
        <v>706</v>
      </c>
      <c r="B7" s="2" t="s">
        <v>711</v>
      </c>
      <c r="C7" s="2" t="s">
        <v>8</v>
      </c>
      <c r="D7" s="2">
        <v>18.77</v>
      </c>
      <c r="E7" s="2">
        <v>145.67</v>
      </c>
      <c r="F7" s="2">
        <v>278</v>
      </c>
      <c r="G7" s="2">
        <v>11.41</v>
      </c>
      <c r="H7" s="2">
        <f t="shared" si="0"/>
        <v>24.364592462752</v>
      </c>
    </row>
    <row r="8" spans="1:8">
      <c r="A8" s="2" t="s">
        <v>712</v>
      </c>
      <c r="B8" s="2" t="s">
        <v>487</v>
      </c>
      <c r="C8" s="2" t="s">
        <v>8</v>
      </c>
      <c r="D8" s="2">
        <v>18.73</v>
      </c>
      <c r="E8" s="2">
        <v>145.65</v>
      </c>
      <c r="F8" s="2">
        <v>141</v>
      </c>
      <c r="G8" s="2">
        <v>6.41</v>
      </c>
      <c r="H8" s="2">
        <f t="shared" si="0"/>
        <v>21.996879875195</v>
      </c>
    </row>
    <row r="9" spans="1:8">
      <c r="A9" s="2" t="s">
        <v>713</v>
      </c>
      <c r="B9" s="2" t="s">
        <v>714</v>
      </c>
      <c r="C9" s="2" t="s">
        <v>8</v>
      </c>
      <c r="D9" s="2">
        <v>18.73</v>
      </c>
      <c r="E9" s="2">
        <v>145.65</v>
      </c>
      <c r="F9" s="2">
        <v>179</v>
      </c>
      <c r="G9" s="2">
        <v>9.72</v>
      </c>
      <c r="H9" s="2">
        <f t="shared" si="0"/>
        <v>18.4156378600823</v>
      </c>
    </row>
    <row r="10" spans="1:8">
      <c r="A10" s="2" t="s">
        <v>713</v>
      </c>
      <c r="B10" s="2" t="s">
        <v>715</v>
      </c>
      <c r="C10" s="2" t="s">
        <v>8</v>
      </c>
      <c r="D10" s="2">
        <v>18.73</v>
      </c>
      <c r="E10" s="2">
        <v>145.65</v>
      </c>
      <c r="F10" s="2">
        <v>294</v>
      </c>
      <c r="G10" s="2">
        <v>10.22</v>
      </c>
      <c r="H10" s="2">
        <f t="shared" si="0"/>
        <v>28.7671232876712</v>
      </c>
    </row>
    <row r="11" spans="1:8">
      <c r="A11" s="2" t="s">
        <v>716</v>
      </c>
      <c r="B11" s="2" t="s">
        <v>717</v>
      </c>
      <c r="C11" s="2" t="s">
        <v>8</v>
      </c>
      <c r="D11" s="2">
        <v>18.73</v>
      </c>
      <c r="E11" s="2">
        <v>145.65</v>
      </c>
      <c r="F11" s="2">
        <v>175</v>
      </c>
      <c r="G11" s="2">
        <v>7.8</v>
      </c>
      <c r="H11" s="2">
        <f t="shared" si="0"/>
        <v>22.4358974358974</v>
      </c>
    </row>
    <row r="12" spans="1:8">
      <c r="A12" s="2" t="s">
        <v>716</v>
      </c>
      <c r="B12" s="2" t="s">
        <v>718</v>
      </c>
      <c r="C12" s="2" t="s">
        <v>8</v>
      </c>
      <c r="D12" s="2">
        <v>18.73</v>
      </c>
      <c r="E12" s="2">
        <v>145.65</v>
      </c>
      <c r="F12" s="2">
        <v>281</v>
      </c>
      <c r="G12" s="2">
        <v>9.9</v>
      </c>
      <c r="H12" s="2">
        <f t="shared" si="0"/>
        <v>28.3838383838384</v>
      </c>
    </row>
    <row r="13" spans="1:8">
      <c r="A13" s="2" t="s">
        <v>716</v>
      </c>
      <c r="B13" s="2" t="s">
        <v>719</v>
      </c>
      <c r="C13" s="2" t="s">
        <v>8</v>
      </c>
      <c r="D13" s="2">
        <v>18.73</v>
      </c>
      <c r="E13" s="2">
        <v>145.65</v>
      </c>
      <c r="F13" s="2">
        <v>352</v>
      </c>
      <c r="G13" s="2">
        <v>15.7</v>
      </c>
      <c r="H13" s="2">
        <f t="shared" si="0"/>
        <v>22.4203821656051</v>
      </c>
    </row>
    <row r="14" spans="1:8">
      <c r="A14" s="2" t="s">
        <v>338</v>
      </c>
      <c r="B14" s="2" t="s">
        <v>339</v>
      </c>
      <c r="C14" s="2" t="s">
        <v>8</v>
      </c>
      <c r="D14" s="2">
        <v>18.73</v>
      </c>
      <c r="E14" s="2">
        <v>145.67</v>
      </c>
      <c r="F14" s="2">
        <v>220</v>
      </c>
      <c r="G14" s="2">
        <v>9.42</v>
      </c>
      <c r="H14" s="2">
        <f t="shared" si="0"/>
        <v>23.3545647558386</v>
      </c>
    </row>
    <row r="15" spans="1:8">
      <c r="A15" s="2" t="s">
        <v>338</v>
      </c>
      <c r="B15" s="2" t="s">
        <v>341</v>
      </c>
      <c r="C15" s="2" t="s">
        <v>8</v>
      </c>
      <c r="D15" s="2">
        <v>18.73</v>
      </c>
      <c r="E15" s="2">
        <v>145.67</v>
      </c>
      <c r="F15" s="2">
        <v>183</v>
      </c>
      <c r="G15" s="2">
        <v>7.61</v>
      </c>
      <c r="H15" s="2">
        <f t="shared" si="0"/>
        <v>24.0473061760841</v>
      </c>
    </row>
    <row r="16" spans="1:8">
      <c r="A16" s="2" t="s">
        <v>338</v>
      </c>
      <c r="B16" s="2" t="s">
        <v>342</v>
      </c>
      <c r="C16" s="2" t="s">
        <v>8</v>
      </c>
      <c r="D16" s="2">
        <v>18.73</v>
      </c>
      <c r="E16" s="2">
        <v>145.67</v>
      </c>
      <c r="F16" s="2">
        <v>23</v>
      </c>
      <c r="G16" s="2">
        <v>0.95</v>
      </c>
      <c r="H16" s="2">
        <f t="shared" si="0"/>
        <v>24.2105263157895</v>
      </c>
    </row>
    <row r="17" spans="1:8">
      <c r="A17" s="2" t="s">
        <v>338</v>
      </c>
      <c r="B17" s="2" t="s">
        <v>343</v>
      </c>
      <c r="C17" s="2" t="s">
        <v>8</v>
      </c>
      <c r="D17" s="2">
        <v>18.73</v>
      </c>
      <c r="E17" s="2">
        <v>145.67</v>
      </c>
      <c r="F17" s="2">
        <v>30</v>
      </c>
      <c r="G17" s="2">
        <v>0.9</v>
      </c>
      <c r="H17" s="2">
        <f t="shared" si="0"/>
        <v>33.3333333333333</v>
      </c>
    </row>
    <row r="18" spans="1:8">
      <c r="A18" s="2" t="s">
        <v>338</v>
      </c>
      <c r="B18" s="2" t="s">
        <v>344</v>
      </c>
      <c r="C18" s="2" t="s">
        <v>8</v>
      </c>
      <c r="D18" s="2">
        <v>18.73</v>
      </c>
      <c r="E18" s="2">
        <v>145.67</v>
      </c>
      <c r="F18" s="2">
        <v>143</v>
      </c>
      <c r="G18" s="2">
        <v>6.28</v>
      </c>
      <c r="H18" s="2">
        <f t="shared" si="0"/>
        <v>22.7707006369427</v>
      </c>
    </row>
    <row r="19" spans="1:8">
      <c r="A19" s="2" t="s">
        <v>338</v>
      </c>
      <c r="B19" s="2" t="s">
        <v>345</v>
      </c>
      <c r="C19" s="2" t="s">
        <v>8</v>
      </c>
      <c r="D19" s="2">
        <v>18.73</v>
      </c>
      <c r="E19" s="2">
        <v>145.67</v>
      </c>
      <c r="F19" s="2">
        <v>191</v>
      </c>
      <c r="G19" s="2">
        <v>11.1</v>
      </c>
      <c r="H19" s="2">
        <f t="shared" si="0"/>
        <v>17.2072072072072</v>
      </c>
    </row>
    <row r="20" spans="1:8">
      <c r="A20" s="2" t="s">
        <v>338</v>
      </c>
      <c r="B20" s="2" t="s">
        <v>346</v>
      </c>
      <c r="C20" s="2" t="s">
        <v>8</v>
      </c>
      <c r="D20" s="2">
        <v>18.73</v>
      </c>
      <c r="E20" s="2">
        <v>145.67</v>
      </c>
      <c r="F20" s="2">
        <v>80</v>
      </c>
      <c r="G20" s="2">
        <v>6.35</v>
      </c>
      <c r="H20" s="2">
        <f t="shared" si="0"/>
        <v>12.5984251968504</v>
      </c>
    </row>
    <row r="21" spans="1:8">
      <c r="A21" s="2" t="s">
        <v>338</v>
      </c>
      <c r="B21" s="2" t="s">
        <v>347</v>
      </c>
      <c r="C21" s="2" t="s">
        <v>8</v>
      </c>
      <c r="D21" s="2">
        <v>18.73</v>
      </c>
      <c r="E21" s="2">
        <v>145.67</v>
      </c>
      <c r="F21" s="2">
        <v>70</v>
      </c>
      <c r="G21" s="2">
        <v>5.82</v>
      </c>
      <c r="H21" s="2">
        <f t="shared" si="0"/>
        <v>12.0274914089347</v>
      </c>
    </row>
    <row r="22" spans="1:8">
      <c r="A22" s="2" t="s">
        <v>338</v>
      </c>
      <c r="B22" s="2" t="s">
        <v>348</v>
      </c>
      <c r="C22" s="2" t="s">
        <v>8</v>
      </c>
      <c r="D22" s="2">
        <v>18.73</v>
      </c>
      <c r="E22" s="2">
        <v>145.67</v>
      </c>
      <c r="F22" s="2">
        <v>271</v>
      </c>
      <c r="G22" s="2">
        <v>12.2</v>
      </c>
      <c r="H22" s="2">
        <f t="shared" si="0"/>
        <v>22.2131147540984</v>
      </c>
    </row>
    <row r="23" spans="1:8">
      <c r="A23" s="2" t="s">
        <v>338</v>
      </c>
      <c r="B23" s="2" t="s">
        <v>349</v>
      </c>
      <c r="C23" s="2" t="s">
        <v>8</v>
      </c>
      <c r="D23" s="2">
        <v>18.73</v>
      </c>
      <c r="E23" s="2">
        <v>145.67</v>
      </c>
      <c r="F23" s="2">
        <v>238</v>
      </c>
      <c r="G23" s="2">
        <v>12.25</v>
      </c>
      <c r="H23" s="2">
        <f t="shared" si="0"/>
        <v>19.4285714285714</v>
      </c>
    </row>
    <row r="24" spans="1:8">
      <c r="A24" s="2" t="s">
        <v>720</v>
      </c>
      <c r="B24" s="2" t="s">
        <v>721</v>
      </c>
      <c r="C24" s="2" t="s">
        <v>8</v>
      </c>
      <c r="D24" s="2">
        <v>18.73</v>
      </c>
      <c r="E24" s="2">
        <v>145.65</v>
      </c>
      <c r="F24" s="2">
        <v>349</v>
      </c>
      <c r="G24" s="2">
        <v>14.01</v>
      </c>
      <c r="H24" s="2">
        <f t="shared" si="0"/>
        <v>24.9107780157031</v>
      </c>
    </row>
    <row r="25" spans="1:8">
      <c r="A25" s="2" t="s">
        <v>97</v>
      </c>
      <c r="B25" s="2" t="s">
        <v>722</v>
      </c>
      <c r="C25" s="2" t="s">
        <v>8</v>
      </c>
      <c r="D25" s="2">
        <v>18.77</v>
      </c>
      <c r="E25" s="2">
        <v>145.67</v>
      </c>
      <c r="F25" s="2">
        <v>220</v>
      </c>
      <c r="G25" s="2">
        <v>7.89</v>
      </c>
      <c r="H25" s="2">
        <f t="shared" si="0"/>
        <v>27.8833967046895</v>
      </c>
    </row>
    <row r="26" spans="1:8">
      <c r="A26" s="2" t="s">
        <v>97</v>
      </c>
      <c r="B26" s="2" t="s">
        <v>723</v>
      </c>
      <c r="C26" s="2" t="s">
        <v>8</v>
      </c>
      <c r="D26" s="2">
        <v>18.77</v>
      </c>
      <c r="E26" s="2">
        <v>145.67</v>
      </c>
      <c r="F26" s="2">
        <v>191.867302701016</v>
      </c>
      <c r="G26" s="2">
        <v>4.28089411434494</v>
      </c>
      <c r="H26" s="2">
        <f t="shared" si="0"/>
        <v>44.8194460260261</v>
      </c>
    </row>
    <row r="27" spans="1:8">
      <c r="A27" s="2" t="s">
        <v>241</v>
      </c>
      <c r="B27" s="2" t="s">
        <v>355</v>
      </c>
      <c r="C27" s="2" t="s">
        <v>8</v>
      </c>
      <c r="D27" s="2">
        <v>18.73</v>
      </c>
      <c r="E27" s="2">
        <v>145.65</v>
      </c>
      <c r="F27" s="2">
        <v>240</v>
      </c>
      <c r="G27" s="2">
        <v>11.1</v>
      </c>
      <c r="H27" s="2">
        <f t="shared" si="0"/>
        <v>21.6216216216216</v>
      </c>
    </row>
    <row r="28" spans="1:8">
      <c r="A28" s="2" t="s">
        <v>241</v>
      </c>
      <c r="B28" s="2" t="s">
        <v>355</v>
      </c>
      <c r="C28" s="2" t="s">
        <v>8</v>
      </c>
      <c r="D28" s="2">
        <v>18.73</v>
      </c>
      <c r="E28" s="2">
        <v>145.65</v>
      </c>
      <c r="F28" s="2">
        <v>99.9</v>
      </c>
      <c r="G28" s="2">
        <v>4.87</v>
      </c>
      <c r="H28" s="2">
        <f t="shared" si="0"/>
        <v>20.5133470225873</v>
      </c>
    </row>
    <row r="29" spans="1:8">
      <c r="A29" s="2" t="s">
        <v>241</v>
      </c>
      <c r="B29" s="2" t="s">
        <v>355</v>
      </c>
      <c r="C29" s="2" t="s">
        <v>8</v>
      </c>
      <c r="D29" s="2">
        <v>18.73</v>
      </c>
      <c r="E29" s="2">
        <v>145.65</v>
      </c>
      <c r="F29" s="2">
        <v>229</v>
      </c>
      <c r="G29" s="2">
        <v>11.6</v>
      </c>
      <c r="H29" s="2">
        <f t="shared" si="0"/>
        <v>19.7413793103448</v>
      </c>
    </row>
    <row r="30" spans="1:8">
      <c r="A30" s="2" t="s">
        <v>241</v>
      </c>
      <c r="B30" s="2" t="s">
        <v>355</v>
      </c>
      <c r="C30" s="2" t="s">
        <v>8</v>
      </c>
      <c r="D30" s="2">
        <v>18.73</v>
      </c>
      <c r="E30" s="2">
        <v>145.65</v>
      </c>
      <c r="F30" s="2">
        <v>100</v>
      </c>
      <c r="G30" s="2">
        <v>3.75</v>
      </c>
      <c r="H30" s="2">
        <f t="shared" si="0"/>
        <v>26.6666666666667</v>
      </c>
    </row>
    <row r="31" spans="1:8">
      <c r="A31" s="2" t="s">
        <v>241</v>
      </c>
      <c r="B31" s="2" t="s">
        <v>355</v>
      </c>
      <c r="C31" s="2" t="s">
        <v>8</v>
      </c>
      <c r="D31" s="2">
        <v>18.73</v>
      </c>
      <c r="E31" s="2">
        <v>145.65</v>
      </c>
      <c r="F31" s="2">
        <v>104</v>
      </c>
      <c r="G31" s="2">
        <v>4.76</v>
      </c>
      <c r="H31" s="2">
        <f t="shared" si="0"/>
        <v>21.8487394957983</v>
      </c>
    </row>
    <row r="32" spans="1:8">
      <c r="A32" s="2" t="s">
        <v>241</v>
      </c>
      <c r="B32" s="2" t="s">
        <v>355</v>
      </c>
      <c r="C32" s="2" t="s">
        <v>8</v>
      </c>
      <c r="D32" s="2">
        <v>18.73</v>
      </c>
      <c r="E32" s="2">
        <v>145.65</v>
      </c>
      <c r="F32" s="2">
        <v>132</v>
      </c>
      <c r="G32" s="2">
        <v>5.59</v>
      </c>
      <c r="H32" s="2">
        <f t="shared" si="0"/>
        <v>23.613595706619</v>
      </c>
    </row>
    <row r="33" spans="1:8">
      <c r="A33" s="2" t="s">
        <v>241</v>
      </c>
      <c r="B33" s="2" t="s">
        <v>355</v>
      </c>
      <c r="C33" s="2" t="s">
        <v>8</v>
      </c>
      <c r="D33" s="2">
        <v>18.73</v>
      </c>
      <c r="E33" s="2">
        <v>145.65</v>
      </c>
      <c r="F33" s="2">
        <v>85.2</v>
      </c>
      <c r="G33" s="2">
        <v>3.92</v>
      </c>
      <c r="H33" s="2">
        <f t="shared" si="0"/>
        <v>21.734693877551</v>
      </c>
    </row>
    <row r="34" spans="1:8">
      <c r="A34" s="2" t="s">
        <v>241</v>
      </c>
      <c r="B34" s="2" t="s">
        <v>355</v>
      </c>
      <c r="C34" s="2" t="s">
        <v>8</v>
      </c>
      <c r="D34" s="2">
        <v>18.73</v>
      </c>
      <c r="E34" s="2">
        <v>145.65</v>
      </c>
      <c r="F34" s="2">
        <v>167</v>
      </c>
      <c r="G34" s="2">
        <v>7.91</v>
      </c>
      <c r="H34" s="2">
        <f t="shared" si="0"/>
        <v>21.1125158027813</v>
      </c>
    </row>
    <row r="35" spans="1:8">
      <c r="A35" s="2" t="s">
        <v>241</v>
      </c>
      <c r="B35" s="2" t="s">
        <v>355</v>
      </c>
      <c r="C35" s="2" t="s">
        <v>8</v>
      </c>
      <c r="D35" s="2">
        <v>18.73</v>
      </c>
      <c r="E35" s="2">
        <v>145.65</v>
      </c>
      <c r="F35" s="2">
        <v>100</v>
      </c>
      <c r="G35" s="2">
        <v>4.32</v>
      </c>
      <c r="H35" s="2">
        <f t="shared" si="0"/>
        <v>23.1481481481481</v>
      </c>
    </row>
    <row r="36" spans="1:8">
      <c r="A36" s="2" t="s">
        <v>241</v>
      </c>
      <c r="B36" s="2" t="s">
        <v>355</v>
      </c>
      <c r="C36" s="2" t="s">
        <v>8</v>
      </c>
      <c r="D36" s="2">
        <v>18.73</v>
      </c>
      <c r="E36" s="2">
        <v>145.65</v>
      </c>
      <c r="F36" s="2">
        <v>118</v>
      </c>
      <c r="G36" s="2">
        <v>4.79</v>
      </c>
      <c r="H36" s="2">
        <f t="shared" si="0"/>
        <v>24.6346555323591</v>
      </c>
    </row>
    <row r="37" spans="1:8">
      <c r="A37" s="2" t="s">
        <v>241</v>
      </c>
      <c r="B37" s="2" t="s">
        <v>355</v>
      </c>
      <c r="C37" s="2" t="s">
        <v>8</v>
      </c>
      <c r="D37" s="2">
        <v>18.73</v>
      </c>
      <c r="E37" s="2">
        <v>145.65</v>
      </c>
      <c r="F37" s="2">
        <v>101</v>
      </c>
      <c r="G37" s="2">
        <v>4.52</v>
      </c>
      <c r="H37" s="2">
        <f t="shared" si="0"/>
        <v>22.3451327433628</v>
      </c>
    </row>
    <row r="38" spans="1:8">
      <c r="A38" s="2" t="s">
        <v>241</v>
      </c>
      <c r="B38" s="2" t="s">
        <v>355</v>
      </c>
      <c r="C38" s="2" t="s">
        <v>8</v>
      </c>
      <c r="D38" s="2">
        <v>18.73</v>
      </c>
      <c r="E38" s="2">
        <v>145.65</v>
      </c>
      <c r="F38" s="2">
        <v>91.6</v>
      </c>
      <c r="G38" s="2">
        <v>3.7</v>
      </c>
      <c r="H38" s="2">
        <f t="shared" si="0"/>
        <v>24.7567567567568</v>
      </c>
    </row>
    <row r="39" spans="1:8">
      <c r="A39" s="2" t="s">
        <v>241</v>
      </c>
      <c r="B39" s="2" t="s">
        <v>355</v>
      </c>
      <c r="C39" s="2" t="s">
        <v>8</v>
      </c>
      <c r="D39" s="2">
        <v>18.73</v>
      </c>
      <c r="E39" s="2">
        <v>145.65</v>
      </c>
      <c r="F39" s="2">
        <v>81</v>
      </c>
      <c r="G39" s="2">
        <v>4.22</v>
      </c>
      <c r="H39" s="2">
        <f t="shared" si="0"/>
        <v>19.1943127962085</v>
      </c>
    </row>
    <row r="40" spans="1:8">
      <c r="A40" s="2" t="s">
        <v>241</v>
      </c>
      <c r="B40" s="2" t="s">
        <v>355</v>
      </c>
      <c r="C40" s="2" t="s">
        <v>8</v>
      </c>
      <c r="D40" s="2">
        <v>18.73</v>
      </c>
      <c r="E40" s="2">
        <v>145.65</v>
      </c>
      <c r="F40" s="2">
        <v>145</v>
      </c>
      <c r="G40" s="2">
        <v>7.32</v>
      </c>
      <c r="H40" s="2">
        <f t="shared" si="0"/>
        <v>19.8087431693989</v>
      </c>
    </row>
    <row r="41" spans="1:8">
      <c r="A41" s="2" t="s">
        <v>241</v>
      </c>
      <c r="B41" s="2" t="s">
        <v>355</v>
      </c>
      <c r="C41" s="2" t="s">
        <v>8</v>
      </c>
      <c r="D41" s="2">
        <v>18.73</v>
      </c>
      <c r="E41" s="2">
        <v>145.65</v>
      </c>
      <c r="F41" s="2">
        <v>124</v>
      </c>
      <c r="G41" s="2">
        <v>5.32</v>
      </c>
      <c r="H41" s="2">
        <f t="shared" si="0"/>
        <v>23.3082706766917</v>
      </c>
    </row>
    <row r="42" spans="1:8">
      <c r="A42" s="2" t="s">
        <v>241</v>
      </c>
      <c r="B42" s="2" t="s">
        <v>355</v>
      </c>
      <c r="C42" s="2" t="s">
        <v>8</v>
      </c>
      <c r="D42" s="2">
        <v>18.73</v>
      </c>
      <c r="E42" s="2">
        <v>145.65</v>
      </c>
      <c r="F42" s="2">
        <v>96</v>
      </c>
      <c r="G42" s="2">
        <v>4.01</v>
      </c>
      <c r="H42" s="2">
        <f t="shared" si="0"/>
        <v>23.9401496259352</v>
      </c>
    </row>
    <row r="43" spans="1:8">
      <c r="A43" s="2" t="s">
        <v>241</v>
      </c>
      <c r="B43" s="2" t="s">
        <v>355</v>
      </c>
      <c r="C43" s="2" t="s">
        <v>8</v>
      </c>
      <c r="D43" s="2">
        <v>18.73</v>
      </c>
      <c r="E43" s="2">
        <v>145.65</v>
      </c>
      <c r="F43" s="2">
        <v>107</v>
      </c>
      <c r="G43" s="2">
        <v>5.11</v>
      </c>
      <c r="H43" s="2">
        <f t="shared" si="0"/>
        <v>20.9393346379648</v>
      </c>
    </row>
    <row r="44" spans="1:8">
      <c r="A44" s="2" t="s">
        <v>166</v>
      </c>
      <c r="B44" s="2" t="s">
        <v>362</v>
      </c>
      <c r="C44" s="2" t="s">
        <v>8</v>
      </c>
      <c r="D44" s="2">
        <v>18.73</v>
      </c>
      <c r="E44" s="2">
        <v>145.65</v>
      </c>
      <c r="F44" s="2">
        <v>112.59</v>
      </c>
      <c r="G44" s="2">
        <v>4.78</v>
      </c>
      <c r="H44" s="2">
        <f t="shared" si="0"/>
        <v>23.5543933054393</v>
      </c>
    </row>
    <row r="45" spans="1:8">
      <c r="A45" s="2" t="s">
        <v>166</v>
      </c>
      <c r="B45" s="2" t="s">
        <v>362</v>
      </c>
      <c r="C45" s="2" t="s">
        <v>8</v>
      </c>
      <c r="D45" s="2">
        <v>18.73</v>
      </c>
      <c r="E45" s="2">
        <v>145.65</v>
      </c>
      <c r="F45" s="2">
        <v>124.02</v>
      </c>
      <c r="G45" s="2">
        <v>6.16</v>
      </c>
      <c r="H45" s="2">
        <f t="shared" si="0"/>
        <v>20.1331168831169</v>
      </c>
    </row>
    <row r="46" spans="1:8">
      <c r="A46" s="2" t="s">
        <v>166</v>
      </c>
      <c r="B46" s="2" t="s">
        <v>362</v>
      </c>
      <c r="C46" s="2" t="s">
        <v>8</v>
      </c>
      <c r="D46" s="2">
        <v>18.73</v>
      </c>
      <c r="E46" s="2">
        <v>145.65</v>
      </c>
      <c r="F46" s="2">
        <v>127.8</v>
      </c>
      <c r="G46" s="2">
        <v>6.78</v>
      </c>
      <c r="H46" s="2">
        <f t="shared" si="0"/>
        <v>18.8495575221239</v>
      </c>
    </row>
    <row r="47" spans="1:8">
      <c r="A47" s="2" t="s">
        <v>166</v>
      </c>
      <c r="B47" s="2" t="s">
        <v>363</v>
      </c>
      <c r="C47" s="2" t="s">
        <v>8</v>
      </c>
      <c r="D47" s="2">
        <v>18.73</v>
      </c>
      <c r="E47" s="2">
        <v>145.65</v>
      </c>
      <c r="F47" s="2">
        <v>170.31</v>
      </c>
      <c r="G47" s="2">
        <v>8.56</v>
      </c>
      <c r="H47" s="2">
        <f t="shared" si="0"/>
        <v>19.8960280373832</v>
      </c>
    </row>
    <row r="48" spans="1:8">
      <c r="A48" s="2" t="s">
        <v>166</v>
      </c>
      <c r="B48" s="2" t="s">
        <v>364</v>
      </c>
      <c r="C48" s="2" t="s">
        <v>8</v>
      </c>
      <c r="D48" s="2">
        <v>18.73</v>
      </c>
      <c r="E48" s="2">
        <v>145.65</v>
      </c>
      <c r="F48" s="2">
        <v>118.17</v>
      </c>
      <c r="G48" s="2">
        <v>4.36</v>
      </c>
      <c r="H48" s="2">
        <f t="shared" si="0"/>
        <v>27.1032110091743</v>
      </c>
    </row>
    <row r="49" spans="1:8">
      <c r="A49" s="2" t="s">
        <v>166</v>
      </c>
      <c r="B49" s="2" t="s">
        <v>364</v>
      </c>
      <c r="C49" s="2" t="s">
        <v>8</v>
      </c>
      <c r="D49" s="2">
        <v>18.73</v>
      </c>
      <c r="E49" s="2">
        <v>145.65</v>
      </c>
      <c r="F49" s="2">
        <v>157.36</v>
      </c>
      <c r="G49" s="2">
        <v>6.47</v>
      </c>
      <c r="H49" s="2">
        <f t="shared" si="0"/>
        <v>24.3214837712519</v>
      </c>
    </row>
    <row r="50" spans="1:8">
      <c r="A50" s="2" t="s">
        <v>166</v>
      </c>
      <c r="B50" s="2" t="s">
        <v>364</v>
      </c>
      <c r="C50" s="2" t="s">
        <v>8</v>
      </c>
      <c r="D50" s="2">
        <v>18.73</v>
      </c>
      <c r="E50" s="2">
        <v>145.65</v>
      </c>
      <c r="F50" s="2">
        <v>98.28</v>
      </c>
      <c r="G50" s="2">
        <v>4.77</v>
      </c>
      <c r="H50" s="2">
        <f t="shared" si="0"/>
        <v>20.6037735849057</v>
      </c>
    </row>
    <row r="51" spans="1:8">
      <c r="A51" s="2" t="s">
        <v>706</v>
      </c>
      <c r="B51" s="2" t="s">
        <v>724</v>
      </c>
      <c r="C51" s="2" t="s">
        <v>8</v>
      </c>
      <c r="D51" s="2">
        <v>17.62</v>
      </c>
      <c r="E51" s="2">
        <v>145.83</v>
      </c>
      <c r="F51" s="2">
        <v>251</v>
      </c>
      <c r="G51" s="2">
        <v>5.9</v>
      </c>
      <c r="H51" s="2">
        <f t="shared" si="0"/>
        <v>42.5423728813559</v>
      </c>
    </row>
    <row r="52" spans="1:8">
      <c r="A52" s="2" t="s">
        <v>706</v>
      </c>
      <c r="B52" s="2" t="s">
        <v>725</v>
      </c>
      <c r="C52" s="2" t="s">
        <v>8</v>
      </c>
      <c r="D52" s="2">
        <v>17.59</v>
      </c>
      <c r="E52" s="2">
        <v>145.83</v>
      </c>
      <c r="F52" s="2">
        <v>238</v>
      </c>
      <c r="G52" s="2">
        <v>5.85</v>
      </c>
      <c r="H52" s="2">
        <f t="shared" si="0"/>
        <v>40.6837606837607</v>
      </c>
    </row>
    <row r="53" spans="1:8">
      <c r="A53" s="2" t="s">
        <v>712</v>
      </c>
      <c r="B53" s="2" t="s">
        <v>726</v>
      </c>
      <c r="C53" s="2" t="s">
        <v>8</v>
      </c>
      <c r="D53" s="2">
        <v>17.58</v>
      </c>
      <c r="E53" s="2">
        <v>145.83</v>
      </c>
      <c r="F53" s="2">
        <v>218</v>
      </c>
      <c r="G53" s="2">
        <v>6.12</v>
      </c>
      <c r="H53" s="2">
        <f t="shared" si="0"/>
        <v>35.6209150326797</v>
      </c>
    </row>
    <row r="54" spans="1:8">
      <c r="A54" s="2" t="s">
        <v>166</v>
      </c>
      <c r="B54" s="2" t="s">
        <v>358</v>
      </c>
      <c r="C54" s="2" t="s">
        <v>8</v>
      </c>
      <c r="D54" s="2">
        <v>17.58</v>
      </c>
      <c r="E54" s="2">
        <v>145.83</v>
      </c>
      <c r="F54" s="2">
        <v>108.49</v>
      </c>
      <c r="G54" s="2">
        <v>2.69</v>
      </c>
      <c r="H54" s="2">
        <f t="shared" si="0"/>
        <v>40.3308550185874</v>
      </c>
    </row>
    <row r="55" spans="1:8">
      <c r="A55" s="2" t="s">
        <v>166</v>
      </c>
      <c r="B55" s="2" t="s">
        <v>358</v>
      </c>
      <c r="C55" s="2" t="s">
        <v>8</v>
      </c>
      <c r="D55" s="2">
        <v>17.58</v>
      </c>
      <c r="E55" s="2">
        <v>145.83</v>
      </c>
      <c r="F55" s="2">
        <v>193.58</v>
      </c>
      <c r="G55" s="2">
        <v>5.37</v>
      </c>
      <c r="H55" s="2">
        <f t="shared" si="0"/>
        <v>36.048417132216</v>
      </c>
    </row>
    <row r="56" spans="1:8">
      <c r="A56" s="2" t="s">
        <v>166</v>
      </c>
      <c r="B56" s="2" t="s">
        <v>358</v>
      </c>
      <c r="C56" s="2" t="s">
        <v>8</v>
      </c>
      <c r="D56" s="2">
        <v>17.58</v>
      </c>
      <c r="E56" s="2">
        <v>145.83</v>
      </c>
      <c r="F56" s="2">
        <v>156.08</v>
      </c>
      <c r="G56" s="2">
        <v>3.88</v>
      </c>
      <c r="H56" s="2">
        <f t="shared" si="0"/>
        <v>40.2268041237113</v>
      </c>
    </row>
    <row r="57" spans="1:8">
      <c r="A57" s="2" t="s">
        <v>166</v>
      </c>
      <c r="B57" s="2" t="s">
        <v>358</v>
      </c>
      <c r="C57" s="2" t="s">
        <v>8</v>
      </c>
      <c r="D57" s="2">
        <v>17.58</v>
      </c>
      <c r="E57" s="2">
        <v>145.83</v>
      </c>
      <c r="F57" s="2">
        <v>106</v>
      </c>
      <c r="G57" s="2">
        <v>3.69</v>
      </c>
      <c r="H57" s="2">
        <f t="shared" si="0"/>
        <v>28.7262872628726</v>
      </c>
    </row>
    <row r="58" spans="1:8">
      <c r="A58" s="2" t="s">
        <v>166</v>
      </c>
      <c r="B58" s="2" t="s">
        <v>358</v>
      </c>
      <c r="C58" s="2" t="s">
        <v>8</v>
      </c>
      <c r="D58" s="2">
        <v>17.58</v>
      </c>
      <c r="E58" s="2">
        <v>145.83</v>
      </c>
      <c r="F58" s="2">
        <v>138.23</v>
      </c>
      <c r="G58" s="2">
        <v>4.11</v>
      </c>
      <c r="H58" s="2">
        <f t="shared" si="0"/>
        <v>33.632603406326</v>
      </c>
    </row>
    <row r="59" spans="1:8">
      <c r="A59" s="2" t="s">
        <v>166</v>
      </c>
      <c r="B59" s="2" t="s">
        <v>358</v>
      </c>
      <c r="C59" s="2" t="s">
        <v>8</v>
      </c>
      <c r="D59" s="2">
        <v>17.58</v>
      </c>
      <c r="E59" s="2">
        <v>145.83</v>
      </c>
      <c r="F59" s="2">
        <v>108.42</v>
      </c>
      <c r="G59" s="2">
        <v>2.96</v>
      </c>
      <c r="H59" s="2">
        <f t="shared" si="0"/>
        <v>36.6283783783784</v>
      </c>
    </row>
    <row r="60" spans="1:8">
      <c r="A60" s="2" t="s">
        <v>166</v>
      </c>
      <c r="B60" s="2" t="s">
        <v>358</v>
      </c>
      <c r="C60" s="2" t="s">
        <v>8</v>
      </c>
      <c r="D60" s="2">
        <v>17.58</v>
      </c>
      <c r="E60" s="2">
        <v>145.83</v>
      </c>
      <c r="F60" s="2">
        <v>94.59</v>
      </c>
      <c r="G60" s="2">
        <v>1.52</v>
      </c>
      <c r="H60" s="2">
        <f t="shared" si="0"/>
        <v>62.2302631578947</v>
      </c>
    </row>
    <row r="61" spans="1:8">
      <c r="A61" s="2" t="s">
        <v>166</v>
      </c>
      <c r="B61" s="2" t="s">
        <v>358</v>
      </c>
      <c r="C61" s="2" t="s">
        <v>8</v>
      </c>
      <c r="D61" s="2">
        <v>17.58</v>
      </c>
      <c r="E61" s="2">
        <v>145.83</v>
      </c>
      <c r="F61" s="2">
        <v>94.5</v>
      </c>
      <c r="G61" s="2">
        <v>3.09</v>
      </c>
      <c r="H61" s="2">
        <f t="shared" si="0"/>
        <v>30.5825242718447</v>
      </c>
    </row>
    <row r="62" spans="1:8">
      <c r="A62" s="2" t="s">
        <v>166</v>
      </c>
      <c r="B62" s="2" t="s">
        <v>358</v>
      </c>
      <c r="C62" s="2" t="s">
        <v>8</v>
      </c>
      <c r="D62" s="2">
        <v>17.58</v>
      </c>
      <c r="E62" s="2">
        <v>145.83</v>
      </c>
      <c r="F62" s="2">
        <v>125.27</v>
      </c>
      <c r="G62" s="2">
        <v>3.84</v>
      </c>
      <c r="H62" s="2">
        <f t="shared" si="0"/>
        <v>32.6223958333333</v>
      </c>
    </row>
    <row r="63" spans="1:8">
      <c r="A63" s="2" t="s">
        <v>166</v>
      </c>
      <c r="B63" s="2" t="s">
        <v>358</v>
      </c>
      <c r="C63" s="2" t="s">
        <v>8</v>
      </c>
      <c r="D63" s="2">
        <v>17.58</v>
      </c>
      <c r="E63" s="2">
        <v>145.83</v>
      </c>
      <c r="F63" s="2">
        <v>106.81</v>
      </c>
      <c r="G63" s="2">
        <v>4.74</v>
      </c>
      <c r="H63" s="2">
        <f t="shared" si="0"/>
        <v>22.5337552742616</v>
      </c>
    </row>
    <row r="64" spans="1:8">
      <c r="A64" s="2" t="s">
        <v>166</v>
      </c>
      <c r="B64" s="2" t="s">
        <v>359</v>
      </c>
      <c r="C64" s="2" t="s">
        <v>8</v>
      </c>
      <c r="D64" s="2">
        <v>17.58</v>
      </c>
      <c r="E64" s="2">
        <v>145.83</v>
      </c>
      <c r="F64" s="2">
        <v>106.14</v>
      </c>
      <c r="G64" s="2">
        <v>5.25</v>
      </c>
      <c r="H64" s="2">
        <f t="shared" si="0"/>
        <v>20.2171428571429</v>
      </c>
    </row>
    <row r="65" spans="1:8">
      <c r="A65" s="2" t="s">
        <v>489</v>
      </c>
      <c r="B65" s="2" t="s">
        <v>727</v>
      </c>
      <c r="C65" s="2" t="s">
        <v>8</v>
      </c>
      <c r="D65" s="2">
        <v>16.36192</v>
      </c>
      <c r="E65" s="2">
        <v>145.63431</v>
      </c>
      <c r="F65" s="2">
        <v>376</v>
      </c>
      <c r="G65" s="2">
        <v>11.2</v>
      </c>
      <c r="H65" s="2">
        <f t="shared" si="0"/>
        <v>33.5714285714286</v>
      </c>
    </row>
    <row r="66" spans="1:8">
      <c r="A66" s="2" t="s">
        <v>489</v>
      </c>
      <c r="B66" s="2" t="s">
        <v>728</v>
      </c>
      <c r="C66" s="2" t="s">
        <v>8</v>
      </c>
      <c r="D66" s="2">
        <v>16.36192</v>
      </c>
      <c r="E66" s="2">
        <v>145.63431</v>
      </c>
      <c r="F66" s="2">
        <v>406</v>
      </c>
      <c r="G66" s="2">
        <v>12.1</v>
      </c>
      <c r="H66" s="2">
        <f t="shared" ref="H66:H129" si="1">F66/G66</f>
        <v>33.5537190082645</v>
      </c>
    </row>
    <row r="67" spans="1:8">
      <c r="A67" s="2" t="s">
        <v>489</v>
      </c>
      <c r="B67" s="2" t="s">
        <v>729</v>
      </c>
      <c r="C67" s="2" t="s">
        <v>8</v>
      </c>
      <c r="D67" s="2">
        <v>16.36192</v>
      </c>
      <c r="E67" s="2">
        <v>145.63431</v>
      </c>
      <c r="F67" s="2">
        <v>390</v>
      </c>
      <c r="G67" s="2">
        <v>11.6</v>
      </c>
      <c r="H67" s="2">
        <f t="shared" si="1"/>
        <v>33.6206896551724</v>
      </c>
    </row>
    <row r="68" spans="1:8">
      <c r="A68" s="2" t="s">
        <v>489</v>
      </c>
      <c r="B68" s="2" t="s">
        <v>730</v>
      </c>
      <c r="C68" s="2" t="s">
        <v>8</v>
      </c>
      <c r="D68" s="2">
        <v>16.36192</v>
      </c>
      <c r="E68" s="2">
        <v>145.63431</v>
      </c>
      <c r="F68" s="2">
        <v>367</v>
      </c>
      <c r="G68" s="2">
        <v>11</v>
      </c>
      <c r="H68" s="2">
        <f t="shared" si="1"/>
        <v>33.3636363636364</v>
      </c>
    </row>
    <row r="69" spans="1:8">
      <c r="A69" s="2" t="s">
        <v>489</v>
      </c>
      <c r="B69" s="2" t="s">
        <v>731</v>
      </c>
      <c r="C69" s="2" t="s">
        <v>8</v>
      </c>
      <c r="D69" s="2">
        <v>16.36192</v>
      </c>
      <c r="E69" s="2">
        <v>145.63431</v>
      </c>
      <c r="F69" s="2">
        <v>394</v>
      </c>
      <c r="G69" s="2">
        <v>11.7</v>
      </c>
      <c r="H69" s="2">
        <f t="shared" si="1"/>
        <v>33.6752136752137</v>
      </c>
    </row>
    <row r="70" spans="1:8">
      <c r="A70" s="2" t="s">
        <v>489</v>
      </c>
      <c r="B70" s="2" t="s">
        <v>732</v>
      </c>
      <c r="C70" s="2" t="s">
        <v>8</v>
      </c>
      <c r="D70" s="2">
        <v>16.36192</v>
      </c>
      <c r="E70" s="2">
        <v>145.63431</v>
      </c>
      <c r="F70" s="2">
        <v>398</v>
      </c>
      <c r="G70" s="2">
        <v>12</v>
      </c>
      <c r="H70" s="2">
        <f t="shared" si="1"/>
        <v>33.1666666666667</v>
      </c>
    </row>
    <row r="71" spans="1:8">
      <c r="A71" s="2" t="s">
        <v>489</v>
      </c>
      <c r="B71" s="2" t="s">
        <v>733</v>
      </c>
      <c r="C71" s="2" t="s">
        <v>8</v>
      </c>
      <c r="D71" s="2">
        <v>16.36192</v>
      </c>
      <c r="E71" s="2">
        <v>145.63431</v>
      </c>
      <c r="F71" s="2">
        <v>392</v>
      </c>
      <c r="G71" s="2">
        <v>11.8</v>
      </c>
      <c r="H71" s="2">
        <f t="shared" si="1"/>
        <v>33.2203389830508</v>
      </c>
    </row>
    <row r="72" spans="1:8">
      <c r="A72" s="2" t="s">
        <v>489</v>
      </c>
      <c r="B72" s="2" t="s">
        <v>734</v>
      </c>
      <c r="C72" s="2" t="s">
        <v>8</v>
      </c>
      <c r="D72" s="2">
        <v>16.36192</v>
      </c>
      <c r="E72" s="2">
        <v>145.63431</v>
      </c>
      <c r="F72" s="2">
        <v>406</v>
      </c>
      <c r="G72" s="2">
        <v>11.6</v>
      </c>
      <c r="H72" s="2">
        <f t="shared" si="1"/>
        <v>35</v>
      </c>
    </row>
    <row r="73" spans="1:8">
      <c r="A73" s="2" t="s">
        <v>489</v>
      </c>
      <c r="B73" s="2" t="s">
        <v>735</v>
      </c>
      <c r="C73" s="2" t="s">
        <v>8</v>
      </c>
      <c r="D73" s="2">
        <v>16.36192</v>
      </c>
      <c r="E73" s="2">
        <v>145.63431</v>
      </c>
      <c r="F73" s="2">
        <v>402</v>
      </c>
      <c r="G73" s="2">
        <v>12.4</v>
      </c>
      <c r="H73" s="2">
        <f t="shared" si="1"/>
        <v>32.4193548387097</v>
      </c>
    </row>
    <row r="74" spans="1:8">
      <c r="A74" s="2" t="s">
        <v>489</v>
      </c>
      <c r="B74" s="2" t="s">
        <v>736</v>
      </c>
      <c r="C74" s="2" t="s">
        <v>8</v>
      </c>
      <c r="D74" s="2">
        <v>16.36192</v>
      </c>
      <c r="E74" s="2">
        <v>145.63431</v>
      </c>
      <c r="F74" s="2">
        <v>379</v>
      </c>
      <c r="G74" s="2">
        <v>11.7</v>
      </c>
      <c r="H74" s="2">
        <f t="shared" si="1"/>
        <v>32.3931623931624</v>
      </c>
    </row>
    <row r="75" spans="1:8">
      <c r="A75" s="2" t="s">
        <v>489</v>
      </c>
      <c r="B75" s="2" t="s">
        <v>737</v>
      </c>
      <c r="C75" s="2" t="s">
        <v>8</v>
      </c>
      <c r="D75" s="2">
        <v>16.36192</v>
      </c>
      <c r="E75" s="2">
        <v>145.63431</v>
      </c>
      <c r="F75" s="2">
        <v>407</v>
      </c>
      <c r="G75" s="2">
        <v>12.6</v>
      </c>
      <c r="H75" s="2">
        <f t="shared" si="1"/>
        <v>32.3015873015873</v>
      </c>
    </row>
    <row r="76" spans="1:8">
      <c r="A76" s="2" t="s">
        <v>489</v>
      </c>
      <c r="B76" s="2" t="s">
        <v>738</v>
      </c>
      <c r="C76" s="2" t="s">
        <v>8</v>
      </c>
      <c r="D76" s="2">
        <v>16.36192</v>
      </c>
      <c r="E76" s="2">
        <v>145.63431</v>
      </c>
      <c r="F76" s="2">
        <v>397</v>
      </c>
      <c r="G76" s="2">
        <v>12.2</v>
      </c>
      <c r="H76" s="2">
        <f t="shared" si="1"/>
        <v>32.5409836065574</v>
      </c>
    </row>
    <row r="77" spans="1:8">
      <c r="A77" s="2" t="s">
        <v>489</v>
      </c>
      <c r="B77" s="2" t="s">
        <v>739</v>
      </c>
      <c r="C77" s="2" t="s">
        <v>8</v>
      </c>
      <c r="D77" s="2">
        <v>16.34628</v>
      </c>
      <c r="E77" s="2">
        <v>145.66543</v>
      </c>
      <c r="F77" s="2">
        <v>427</v>
      </c>
      <c r="G77" s="2">
        <v>12.8</v>
      </c>
      <c r="H77" s="2">
        <f t="shared" si="1"/>
        <v>33.359375</v>
      </c>
    </row>
    <row r="78" spans="1:8">
      <c r="A78" s="2" t="s">
        <v>489</v>
      </c>
      <c r="B78" s="2" t="s">
        <v>740</v>
      </c>
      <c r="C78" s="2" t="s">
        <v>8</v>
      </c>
      <c r="D78" s="2">
        <v>16.37</v>
      </c>
      <c r="E78" s="2">
        <v>145.63</v>
      </c>
      <c r="F78" s="2">
        <v>425</v>
      </c>
      <c r="G78" s="2">
        <v>13.2</v>
      </c>
      <c r="H78" s="2">
        <f t="shared" si="1"/>
        <v>32.1969696969697</v>
      </c>
    </row>
    <row r="79" spans="1:8">
      <c r="A79" s="2" t="s">
        <v>489</v>
      </c>
      <c r="B79" s="2" t="s">
        <v>741</v>
      </c>
      <c r="C79" s="2" t="s">
        <v>8</v>
      </c>
      <c r="D79" s="2">
        <v>16.37</v>
      </c>
      <c r="E79" s="2">
        <v>145.63</v>
      </c>
      <c r="F79" s="2">
        <v>524</v>
      </c>
      <c r="G79" s="2">
        <v>16</v>
      </c>
      <c r="H79" s="2">
        <f t="shared" si="1"/>
        <v>32.75</v>
      </c>
    </row>
    <row r="80" spans="1:8">
      <c r="A80" s="2" t="s">
        <v>489</v>
      </c>
      <c r="B80" s="2" t="s">
        <v>493</v>
      </c>
      <c r="C80" s="2" t="s">
        <v>8</v>
      </c>
      <c r="D80" s="2">
        <v>16.37</v>
      </c>
      <c r="E80" s="2">
        <v>145.63</v>
      </c>
      <c r="F80" s="2">
        <v>190</v>
      </c>
      <c r="G80" s="2">
        <v>4.39</v>
      </c>
      <c r="H80" s="2">
        <f t="shared" si="1"/>
        <v>43.2801822323462</v>
      </c>
    </row>
    <row r="81" spans="1:8">
      <c r="A81" s="2" t="s">
        <v>489</v>
      </c>
      <c r="B81" s="2" t="s">
        <v>742</v>
      </c>
      <c r="C81" s="2" t="s">
        <v>8</v>
      </c>
      <c r="D81" s="2">
        <v>16.37</v>
      </c>
      <c r="E81" s="2">
        <v>145.63</v>
      </c>
      <c r="F81" s="2">
        <v>444</v>
      </c>
      <c r="G81" s="2">
        <v>13.9</v>
      </c>
      <c r="H81" s="2">
        <f t="shared" si="1"/>
        <v>31.9424460431655</v>
      </c>
    </row>
    <row r="82" spans="1:8">
      <c r="A82" s="2" t="s">
        <v>489</v>
      </c>
      <c r="B82" s="2" t="s">
        <v>743</v>
      </c>
      <c r="C82" s="2" t="s">
        <v>8</v>
      </c>
      <c r="D82" s="2">
        <v>16.37</v>
      </c>
      <c r="E82" s="2">
        <v>145.63</v>
      </c>
      <c r="F82" s="2">
        <v>435</v>
      </c>
      <c r="G82" s="2">
        <v>13.7</v>
      </c>
      <c r="H82" s="2">
        <f t="shared" si="1"/>
        <v>31.7518248175183</v>
      </c>
    </row>
    <row r="83" spans="1:8">
      <c r="A83" s="2" t="s">
        <v>489</v>
      </c>
      <c r="B83" s="2" t="s">
        <v>744</v>
      </c>
      <c r="C83" s="2" t="s">
        <v>8</v>
      </c>
      <c r="D83" s="2">
        <v>16.36192</v>
      </c>
      <c r="E83" s="2">
        <v>145.63431</v>
      </c>
      <c r="F83" s="2">
        <v>538</v>
      </c>
      <c r="G83" s="2">
        <v>15.9</v>
      </c>
      <c r="H83" s="2">
        <f t="shared" si="1"/>
        <v>33.8364779874214</v>
      </c>
    </row>
    <row r="84" spans="1:8">
      <c r="A84" s="2" t="s">
        <v>489</v>
      </c>
      <c r="B84" s="2" t="s">
        <v>745</v>
      </c>
      <c r="C84" s="2" t="s">
        <v>8</v>
      </c>
      <c r="D84" s="2">
        <v>16.3358</v>
      </c>
      <c r="E84" s="2">
        <v>145.6583</v>
      </c>
      <c r="F84" s="2">
        <v>405</v>
      </c>
      <c r="G84" s="2">
        <v>12.6</v>
      </c>
      <c r="H84" s="2">
        <f t="shared" si="1"/>
        <v>32.1428571428571</v>
      </c>
    </row>
    <row r="85" spans="1:8">
      <c r="A85" s="2" t="s">
        <v>489</v>
      </c>
      <c r="B85" s="2" t="s">
        <v>746</v>
      </c>
      <c r="C85" s="2" t="s">
        <v>8</v>
      </c>
      <c r="D85" s="2">
        <v>16.3364</v>
      </c>
      <c r="E85" s="2">
        <v>145.6786</v>
      </c>
      <c r="F85" s="2">
        <v>342</v>
      </c>
      <c r="G85" s="2">
        <v>10.2</v>
      </c>
      <c r="H85" s="2">
        <f t="shared" si="1"/>
        <v>33.5294117647059</v>
      </c>
    </row>
    <row r="86" spans="1:8">
      <c r="A86" s="2" t="s">
        <v>489</v>
      </c>
      <c r="B86" s="2" t="s">
        <v>747</v>
      </c>
      <c r="C86" s="2" t="s">
        <v>8</v>
      </c>
      <c r="D86" s="2">
        <v>16.337</v>
      </c>
      <c r="E86" s="2">
        <v>145.6622</v>
      </c>
      <c r="F86" s="2">
        <v>331</v>
      </c>
      <c r="G86" s="2">
        <v>9.8</v>
      </c>
      <c r="H86" s="2">
        <f t="shared" si="1"/>
        <v>33.7755102040816</v>
      </c>
    </row>
    <row r="87" spans="1:8">
      <c r="A87" s="2" t="s">
        <v>489</v>
      </c>
      <c r="B87" s="2" t="s">
        <v>748</v>
      </c>
      <c r="C87" s="2" t="s">
        <v>8</v>
      </c>
      <c r="D87" s="2">
        <v>16.33928</v>
      </c>
      <c r="E87" s="2">
        <v>145.64044</v>
      </c>
      <c r="F87" s="2">
        <v>280</v>
      </c>
      <c r="G87" s="2">
        <v>8.2</v>
      </c>
      <c r="H87" s="2">
        <f t="shared" si="1"/>
        <v>34.1463414634146</v>
      </c>
    </row>
    <row r="88" spans="1:8">
      <c r="A88" s="2" t="s">
        <v>489</v>
      </c>
      <c r="B88" s="2" t="s">
        <v>749</v>
      </c>
      <c r="C88" s="2" t="s">
        <v>8</v>
      </c>
      <c r="D88" s="2">
        <v>16.3358</v>
      </c>
      <c r="E88" s="2">
        <v>145.6583</v>
      </c>
      <c r="F88" s="2">
        <v>374</v>
      </c>
      <c r="G88" s="2">
        <v>11.3</v>
      </c>
      <c r="H88" s="2">
        <f t="shared" si="1"/>
        <v>33.0973451327434</v>
      </c>
    </row>
    <row r="89" spans="1:8">
      <c r="A89" s="2" t="s">
        <v>489</v>
      </c>
      <c r="B89" s="2" t="s">
        <v>750</v>
      </c>
      <c r="C89" s="2" t="s">
        <v>8</v>
      </c>
      <c r="D89" s="2">
        <v>16.3358</v>
      </c>
      <c r="E89" s="2">
        <v>145.6583</v>
      </c>
      <c r="F89" s="2">
        <v>357</v>
      </c>
      <c r="G89" s="2">
        <v>10.8</v>
      </c>
      <c r="H89" s="2">
        <f t="shared" si="1"/>
        <v>33.0555555555556</v>
      </c>
    </row>
    <row r="90" spans="1:8">
      <c r="A90" s="2" t="s">
        <v>489</v>
      </c>
      <c r="B90" s="2" t="s">
        <v>751</v>
      </c>
      <c r="C90" s="2" t="s">
        <v>8</v>
      </c>
      <c r="D90" s="2">
        <v>16.37</v>
      </c>
      <c r="E90" s="2">
        <v>145.63</v>
      </c>
      <c r="F90" s="2">
        <v>173</v>
      </c>
      <c r="G90" s="2">
        <v>5.7</v>
      </c>
      <c r="H90" s="2">
        <f t="shared" si="1"/>
        <v>30.3508771929825</v>
      </c>
    </row>
    <row r="91" spans="1:8">
      <c r="A91" s="2" t="s">
        <v>489</v>
      </c>
      <c r="B91" s="2" t="s">
        <v>752</v>
      </c>
      <c r="C91" s="2" t="s">
        <v>8</v>
      </c>
      <c r="D91" s="2">
        <v>16.37</v>
      </c>
      <c r="E91" s="2">
        <v>145.63</v>
      </c>
      <c r="F91" s="2">
        <v>224</v>
      </c>
      <c r="G91" s="2">
        <v>6.26</v>
      </c>
      <c r="H91" s="2">
        <f t="shared" si="1"/>
        <v>35.7827476038339</v>
      </c>
    </row>
    <row r="92" spans="1:8">
      <c r="A92" s="2" t="s">
        <v>489</v>
      </c>
      <c r="B92" s="2" t="s">
        <v>753</v>
      </c>
      <c r="C92" s="2" t="s">
        <v>8</v>
      </c>
      <c r="D92" s="2">
        <v>16.37</v>
      </c>
      <c r="E92" s="2">
        <v>145.63</v>
      </c>
      <c r="F92" s="2">
        <v>345</v>
      </c>
      <c r="G92" s="2">
        <v>11.7</v>
      </c>
      <c r="H92" s="2">
        <f t="shared" si="1"/>
        <v>29.4871794871795</v>
      </c>
    </row>
    <row r="93" spans="1:8">
      <c r="A93" s="2" t="s">
        <v>489</v>
      </c>
      <c r="B93" s="2" t="s">
        <v>754</v>
      </c>
      <c r="C93" s="2" t="s">
        <v>8</v>
      </c>
      <c r="D93" s="2">
        <v>16.37</v>
      </c>
      <c r="E93" s="2">
        <v>145.63</v>
      </c>
      <c r="F93" s="2">
        <v>459</v>
      </c>
      <c r="G93" s="2">
        <v>14.4</v>
      </c>
      <c r="H93" s="2">
        <f t="shared" si="1"/>
        <v>31.875</v>
      </c>
    </row>
    <row r="94" spans="1:8">
      <c r="A94" s="2" t="s">
        <v>489</v>
      </c>
      <c r="B94" s="2" t="s">
        <v>755</v>
      </c>
      <c r="C94" s="2" t="s">
        <v>8</v>
      </c>
      <c r="D94" s="2">
        <v>16.37</v>
      </c>
      <c r="E94" s="2">
        <v>145.63</v>
      </c>
      <c r="F94" s="2">
        <v>377</v>
      </c>
      <c r="G94" s="2">
        <v>13.1</v>
      </c>
      <c r="H94" s="2">
        <f t="shared" si="1"/>
        <v>28.7786259541985</v>
      </c>
    </row>
    <row r="95" spans="1:8">
      <c r="A95" s="2" t="s">
        <v>489</v>
      </c>
      <c r="B95" s="2" t="s">
        <v>756</v>
      </c>
      <c r="C95" s="2" t="s">
        <v>8</v>
      </c>
      <c r="D95" s="2">
        <v>16.37</v>
      </c>
      <c r="E95" s="2">
        <v>145.63</v>
      </c>
      <c r="F95" s="2">
        <v>488</v>
      </c>
      <c r="G95" s="2">
        <v>15.5</v>
      </c>
      <c r="H95" s="2">
        <f t="shared" si="1"/>
        <v>31.4838709677419</v>
      </c>
    </row>
    <row r="96" spans="1:8">
      <c r="A96" s="2" t="s">
        <v>489</v>
      </c>
      <c r="B96" s="2" t="s">
        <v>757</v>
      </c>
      <c r="C96" s="2" t="s">
        <v>8</v>
      </c>
      <c r="D96" s="2">
        <v>16.37</v>
      </c>
      <c r="E96" s="2">
        <v>145.63</v>
      </c>
      <c r="F96" s="2">
        <v>460</v>
      </c>
      <c r="G96" s="2">
        <v>12.8</v>
      </c>
      <c r="H96" s="2">
        <f t="shared" si="1"/>
        <v>35.9375</v>
      </c>
    </row>
    <row r="97" spans="1:8">
      <c r="A97" s="2" t="s">
        <v>489</v>
      </c>
      <c r="B97" s="2" t="s">
        <v>758</v>
      </c>
      <c r="C97" s="2" t="s">
        <v>8</v>
      </c>
      <c r="D97" s="2">
        <v>16.37</v>
      </c>
      <c r="E97" s="2">
        <v>145.63</v>
      </c>
      <c r="F97" s="2">
        <v>470</v>
      </c>
      <c r="G97" s="2">
        <v>15.1</v>
      </c>
      <c r="H97" s="2">
        <f t="shared" si="1"/>
        <v>31.1258278145695</v>
      </c>
    </row>
    <row r="98" spans="1:8">
      <c r="A98" s="2" t="s">
        <v>489</v>
      </c>
      <c r="B98" s="2" t="s">
        <v>759</v>
      </c>
      <c r="C98" s="2" t="s">
        <v>8</v>
      </c>
      <c r="D98" s="2">
        <v>16.37</v>
      </c>
      <c r="E98" s="2">
        <v>145.63</v>
      </c>
      <c r="F98" s="2">
        <v>521</v>
      </c>
      <c r="G98" s="2">
        <v>17.1</v>
      </c>
      <c r="H98" s="2">
        <f t="shared" si="1"/>
        <v>30.4678362573099</v>
      </c>
    </row>
    <row r="99" spans="1:8">
      <c r="A99" s="2" t="s">
        <v>489</v>
      </c>
      <c r="B99" s="2" t="s">
        <v>760</v>
      </c>
      <c r="C99" s="2" t="s">
        <v>8</v>
      </c>
      <c r="D99" s="2">
        <v>16.37</v>
      </c>
      <c r="E99" s="2">
        <v>145.63</v>
      </c>
      <c r="F99" s="2">
        <v>545</v>
      </c>
      <c r="G99" s="2">
        <v>17.7</v>
      </c>
      <c r="H99" s="2">
        <f t="shared" si="1"/>
        <v>30.7909604519774</v>
      </c>
    </row>
    <row r="100" spans="1:8">
      <c r="A100" s="2" t="s">
        <v>489</v>
      </c>
      <c r="B100" s="2" t="s">
        <v>761</v>
      </c>
      <c r="C100" s="2" t="s">
        <v>8</v>
      </c>
      <c r="D100" s="2">
        <v>16.37</v>
      </c>
      <c r="E100" s="2">
        <v>145.63</v>
      </c>
      <c r="F100" s="2">
        <v>548</v>
      </c>
      <c r="G100" s="2">
        <v>18</v>
      </c>
      <c r="H100" s="2">
        <f t="shared" si="1"/>
        <v>30.4444444444444</v>
      </c>
    </row>
    <row r="101" spans="1:8">
      <c r="A101" s="2" t="s">
        <v>489</v>
      </c>
      <c r="B101" s="2" t="s">
        <v>490</v>
      </c>
      <c r="C101" s="2" t="s">
        <v>8</v>
      </c>
      <c r="D101" s="2">
        <v>16.37</v>
      </c>
      <c r="E101" s="2">
        <v>145.63</v>
      </c>
      <c r="F101" s="2">
        <v>199</v>
      </c>
      <c r="G101" s="2">
        <v>5.69</v>
      </c>
      <c r="H101" s="2">
        <f t="shared" si="1"/>
        <v>34.9736379613357</v>
      </c>
    </row>
    <row r="102" spans="1:8">
      <c r="A102" s="2" t="s">
        <v>489</v>
      </c>
      <c r="B102" s="2" t="s">
        <v>762</v>
      </c>
      <c r="C102" s="2" t="s">
        <v>8</v>
      </c>
      <c r="D102" s="2">
        <v>16.37</v>
      </c>
      <c r="E102" s="2">
        <v>145.63</v>
      </c>
      <c r="F102" s="2">
        <v>191</v>
      </c>
      <c r="G102" s="2">
        <v>5.25</v>
      </c>
      <c r="H102" s="2">
        <f t="shared" si="1"/>
        <v>36.3809523809524</v>
      </c>
    </row>
    <row r="103" spans="1:8">
      <c r="A103" s="2" t="s">
        <v>489</v>
      </c>
      <c r="B103" s="2" t="s">
        <v>763</v>
      </c>
      <c r="C103" s="2" t="s">
        <v>8</v>
      </c>
      <c r="D103" s="2">
        <v>16.37</v>
      </c>
      <c r="E103" s="2">
        <v>145.63</v>
      </c>
      <c r="F103" s="2">
        <v>136</v>
      </c>
      <c r="G103" s="2">
        <v>3.66</v>
      </c>
      <c r="H103" s="2">
        <f t="shared" si="1"/>
        <v>37.1584699453552</v>
      </c>
    </row>
    <row r="104" spans="1:8">
      <c r="A104" s="2" t="s">
        <v>489</v>
      </c>
      <c r="B104" s="2" t="s">
        <v>764</v>
      </c>
      <c r="C104" s="2" t="s">
        <v>8</v>
      </c>
      <c r="D104" s="2">
        <v>16.37</v>
      </c>
      <c r="E104" s="2">
        <v>145.63</v>
      </c>
      <c r="F104" s="2">
        <v>481</v>
      </c>
      <c r="G104" s="2">
        <v>15.2</v>
      </c>
      <c r="H104" s="2">
        <f t="shared" si="1"/>
        <v>31.6447368421053</v>
      </c>
    </row>
    <row r="105" spans="1:8">
      <c r="A105" s="2" t="s">
        <v>489</v>
      </c>
      <c r="B105" s="2" t="s">
        <v>765</v>
      </c>
      <c r="C105" s="2" t="s">
        <v>8</v>
      </c>
      <c r="D105" s="2">
        <v>16.37</v>
      </c>
      <c r="E105" s="2">
        <v>145.63</v>
      </c>
      <c r="F105" s="2">
        <v>247</v>
      </c>
      <c r="G105" s="2">
        <v>5.98</v>
      </c>
      <c r="H105" s="2">
        <f t="shared" si="1"/>
        <v>41.304347826087</v>
      </c>
    </row>
    <row r="106" spans="1:8">
      <c r="A106" s="2" t="s">
        <v>489</v>
      </c>
      <c r="B106" s="2" t="s">
        <v>766</v>
      </c>
      <c r="C106" s="2" t="s">
        <v>8</v>
      </c>
      <c r="D106" s="2">
        <v>16.37</v>
      </c>
      <c r="E106" s="2">
        <v>145.63</v>
      </c>
      <c r="F106" s="2">
        <v>443</v>
      </c>
      <c r="G106" s="2">
        <v>13.8</v>
      </c>
      <c r="H106" s="2">
        <f t="shared" si="1"/>
        <v>32.1014492753623</v>
      </c>
    </row>
    <row r="107" spans="1:8">
      <c r="A107" s="2" t="s">
        <v>489</v>
      </c>
      <c r="B107" s="2" t="s">
        <v>767</v>
      </c>
      <c r="C107" s="2" t="s">
        <v>8</v>
      </c>
      <c r="D107" s="2">
        <v>16.37</v>
      </c>
      <c r="E107" s="2">
        <v>145.63</v>
      </c>
      <c r="F107" s="2">
        <v>241</v>
      </c>
      <c r="G107" s="2">
        <v>5.79</v>
      </c>
      <c r="H107" s="2">
        <f t="shared" si="1"/>
        <v>41.6234887737478</v>
      </c>
    </row>
    <row r="108" spans="1:8">
      <c r="A108" s="2" t="s">
        <v>489</v>
      </c>
      <c r="B108" s="2" t="s">
        <v>492</v>
      </c>
      <c r="C108" s="2" t="s">
        <v>8</v>
      </c>
      <c r="D108" s="2">
        <v>16.37</v>
      </c>
      <c r="E108" s="2">
        <v>145.63</v>
      </c>
      <c r="F108" s="2">
        <v>148</v>
      </c>
      <c r="G108" s="2">
        <v>4.89</v>
      </c>
      <c r="H108" s="2">
        <f t="shared" si="1"/>
        <v>30.2658486707566</v>
      </c>
    </row>
    <row r="109" spans="1:8">
      <c r="A109" s="2" t="s">
        <v>489</v>
      </c>
      <c r="B109" s="2" t="s">
        <v>768</v>
      </c>
      <c r="C109" s="2" t="s">
        <v>8</v>
      </c>
      <c r="D109" s="2">
        <v>16.37</v>
      </c>
      <c r="E109" s="2">
        <v>145.63</v>
      </c>
      <c r="F109" s="2">
        <v>479</v>
      </c>
      <c r="G109" s="2">
        <v>15.1</v>
      </c>
      <c r="H109" s="2">
        <f t="shared" si="1"/>
        <v>31.7218543046358</v>
      </c>
    </row>
    <row r="110" spans="1:8">
      <c r="A110" s="2" t="s">
        <v>489</v>
      </c>
      <c r="B110" s="2" t="s">
        <v>769</v>
      </c>
      <c r="C110" s="2" t="s">
        <v>8</v>
      </c>
      <c r="D110" s="2">
        <v>16.37</v>
      </c>
      <c r="E110" s="2">
        <v>145.63</v>
      </c>
      <c r="F110" s="2">
        <v>237</v>
      </c>
      <c r="G110" s="2">
        <v>5.78</v>
      </c>
      <c r="H110" s="2">
        <f t="shared" si="1"/>
        <v>41.0034602076125</v>
      </c>
    </row>
    <row r="111" spans="1:8">
      <c r="A111" s="2" t="s">
        <v>489</v>
      </c>
      <c r="B111" s="2" t="s">
        <v>770</v>
      </c>
      <c r="C111" s="2" t="s">
        <v>8</v>
      </c>
      <c r="D111" s="2">
        <v>16.37</v>
      </c>
      <c r="E111" s="2">
        <v>145.63</v>
      </c>
      <c r="F111" s="2">
        <v>446</v>
      </c>
      <c r="G111" s="2">
        <v>14.1</v>
      </c>
      <c r="H111" s="2">
        <f t="shared" si="1"/>
        <v>31.6312056737589</v>
      </c>
    </row>
    <row r="112" spans="1:8">
      <c r="A112" s="2" t="s">
        <v>489</v>
      </c>
      <c r="B112" s="2" t="s">
        <v>771</v>
      </c>
      <c r="C112" s="2" t="s">
        <v>8</v>
      </c>
      <c r="D112" s="2">
        <v>16.37</v>
      </c>
      <c r="E112" s="2">
        <v>145.63</v>
      </c>
      <c r="F112" s="2">
        <v>468</v>
      </c>
      <c r="G112" s="2">
        <v>14.6</v>
      </c>
      <c r="H112" s="2">
        <f t="shared" si="1"/>
        <v>32.0547945205479</v>
      </c>
    </row>
    <row r="113" spans="1:8">
      <c r="A113" s="2" t="s">
        <v>489</v>
      </c>
      <c r="B113" s="2" t="s">
        <v>772</v>
      </c>
      <c r="C113" s="2" t="s">
        <v>8</v>
      </c>
      <c r="D113" s="2">
        <v>16.37</v>
      </c>
      <c r="E113" s="2">
        <v>145.63</v>
      </c>
      <c r="F113" s="2">
        <v>330</v>
      </c>
      <c r="G113" s="2">
        <v>9.21</v>
      </c>
      <c r="H113" s="2">
        <f t="shared" si="1"/>
        <v>35.8306188925081</v>
      </c>
    </row>
    <row r="114" spans="1:8">
      <c r="A114" s="2" t="s">
        <v>489</v>
      </c>
      <c r="B114" s="2" t="s">
        <v>773</v>
      </c>
      <c r="C114" s="2" t="s">
        <v>8</v>
      </c>
      <c r="D114" s="2">
        <v>16.37</v>
      </c>
      <c r="E114" s="2">
        <v>145.63</v>
      </c>
      <c r="F114" s="2">
        <v>444</v>
      </c>
      <c r="G114" s="2">
        <v>14</v>
      </c>
      <c r="H114" s="2">
        <f t="shared" si="1"/>
        <v>31.7142857142857</v>
      </c>
    </row>
    <row r="115" spans="1:8">
      <c r="A115" s="2" t="s">
        <v>489</v>
      </c>
      <c r="B115" s="2" t="s">
        <v>774</v>
      </c>
      <c r="C115" s="2" t="s">
        <v>8</v>
      </c>
      <c r="D115" s="2">
        <v>16.37</v>
      </c>
      <c r="E115" s="2">
        <v>145.63</v>
      </c>
      <c r="F115" s="2">
        <v>460</v>
      </c>
      <c r="G115" s="2">
        <v>14.5</v>
      </c>
      <c r="H115" s="2">
        <f t="shared" si="1"/>
        <v>31.7241379310345</v>
      </c>
    </row>
    <row r="116" spans="1:8">
      <c r="A116" s="2" t="s">
        <v>489</v>
      </c>
      <c r="B116" s="2" t="s">
        <v>775</v>
      </c>
      <c r="C116" s="2" t="s">
        <v>8</v>
      </c>
      <c r="D116" s="2">
        <v>16.37</v>
      </c>
      <c r="E116" s="2">
        <v>145.63</v>
      </c>
      <c r="F116" s="2">
        <v>463</v>
      </c>
      <c r="G116" s="2">
        <v>14.4</v>
      </c>
      <c r="H116" s="2">
        <f t="shared" si="1"/>
        <v>32.1527777777778</v>
      </c>
    </row>
    <row r="117" spans="1:8">
      <c r="A117" s="2" t="s">
        <v>776</v>
      </c>
      <c r="B117" s="2" t="s">
        <v>777</v>
      </c>
      <c r="C117" s="2" t="s">
        <v>8</v>
      </c>
      <c r="D117" s="2">
        <v>16.34964</v>
      </c>
      <c r="E117" s="2">
        <v>145.69058</v>
      </c>
      <c r="F117" s="2">
        <v>405</v>
      </c>
      <c r="G117" s="2">
        <v>13.3</v>
      </c>
      <c r="H117" s="2">
        <f t="shared" si="1"/>
        <v>30.4511278195489</v>
      </c>
    </row>
    <row r="118" spans="1:8">
      <c r="A118" s="2" t="s">
        <v>776</v>
      </c>
      <c r="B118" s="2" t="s">
        <v>778</v>
      </c>
      <c r="C118" s="2" t="s">
        <v>8</v>
      </c>
      <c r="D118" s="2">
        <v>16.35011</v>
      </c>
      <c r="E118" s="2">
        <v>145.68998</v>
      </c>
      <c r="F118" s="2">
        <v>407</v>
      </c>
      <c r="G118" s="2">
        <v>13</v>
      </c>
      <c r="H118" s="2">
        <f t="shared" si="1"/>
        <v>31.3076923076923</v>
      </c>
    </row>
    <row r="119" spans="1:8">
      <c r="A119" s="2" t="s">
        <v>776</v>
      </c>
      <c r="B119" s="2" t="s">
        <v>779</v>
      </c>
      <c r="C119" s="2" t="s">
        <v>8</v>
      </c>
      <c r="D119" s="2">
        <v>16.35011</v>
      </c>
      <c r="E119" s="2">
        <v>145.68998</v>
      </c>
      <c r="F119" s="2">
        <v>409</v>
      </c>
      <c r="G119" s="2">
        <v>13.1</v>
      </c>
      <c r="H119" s="2">
        <f t="shared" si="1"/>
        <v>31.2213740458015</v>
      </c>
    </row>
    <row r="120" spans="1:8">
      <c r="A120" s="2" t="s">
        <v>776</v>
      </c>
      <c r="B120" s="2" t="s">
        <v>780</v>
      </c>
      <c r="C120" s="2" t="s">
        <v>8</v>
      </c>
      <c r="D120" s="2">
        <v>16.34628</v>
      </c>
      <c r="E120" s="2">
        <v>145.66543</v>
      </c>
      <c r="F120" s="2">
        <v>403</v>
      </c>
      <c r="G120" s="2">
        <v>13.4</v>
      </c>
      <c r="H120" s="2">
        <f t="shared" si="1"/>
        <v>30.0746268656716</v>
      </c>
    </row>
    <row r="121" spans="1:8">
      <c r="A121" s="2" t="s">
        <v>776</v>
      </c>
      <c r="B121" s="2" t="s">
        <v>781</v>
      </c>
      <c r="C121" s="2" t="s">
        <v>8</v>
      </c>
      <c r="D121" s="2">
        <v>16.35634</v>
      </c>
      <c r="E121" s="2">
        <v>145.68255</v>
      </c>
      <c r="F121" s="2">
        <v>412</v>
      </c>
      <c r="G121" s="2">
        <v>13.4</v>
      </c>
      <c r="H121" s="2">
        <f t="shared" si="1"/>
        <v>30.7462686567164</v>
      </c>
    </row>
    <row r="122" spans="1:8">
      <c r="A122" s="2" t="s">
        <v>776</v>
      </c>
      <c r="B122" s="2" t="s">
        <v>782</v>
      </c>
      <c r="C122" s="2" t="s">
        <v>8</v>
      </c>
      <c r="D122" s="2">
        <v>16.34626</v>
      </c>
      <c r="E122" s="2">
        <v>145.66544</v>
      </c>
      <c r="F122" s="2">
        <v>428</v>
      </c>
      <c r="G122" s="2">
        <v>13.4</v>
      </c>
      <c r="H122" s="2">
        <f t="shared" si="1"/>
        <v>31.9402985074627</v>
      </c>
    </row>
    <row r="123" spans="1:8">
      <c r="A123" s="2" t="s">
        <v>776</v>
      </c>
      <c r="B123" s="2" t="s">
        <v>783</v>
      </c>
      <c r="C123" s="2" t="s">
        <v>8</v>
      </c>
      <c r="D123" s="2">
        <v>16.33455</v>
      </c>
      <c r="E123" s="2">
        <v>145.6622</v>
      </c>
      <c r="F123" s="2">
        <v>403</v>
      </c>
      <c r="G123" s="2">
        <v>12.8</v>
      </c>
      <c r="H123" s="2">
        <f t="shared" si="1"/>
        <v>31.484375</v>
      </c>
    </row>
    <row r="124" spans="1:8">
      <c r="A124" s="2" t="s">
        <v>784</v>
      </c>
      <c r="B124" s="2" t="s">
        <v>785</v>
      </c>
      <c r="C124" s="2" t="s">
        <v>8</v>
      </c>
      <c r="D124" s="2">
        <v>16.37</v>
      </c>
      <c r="E124" s="2">
        <v>145.63</v>
      </c>
      <c r="F124" s="2">
        <v>139.794356455062</v>
      </c>
      <c r="G124" s="2">
        <v>3.82481895885817</v>
      </c>
      <c r="H124" s="2">
        <f t="shared" si="1"/>
        <v>36.5492740855884</v>
      </c>
    </row>
    <row r="125" spans="1:8">
      <c r="A125" s="2" t="s">
        <v>784</v>
      </c>
      <c r="B125" s="2" t="s">
        <v>785</v>
      </c>
      <c r="C125" s="2" t="s">
        <v>8</v>
      </c>
      <c r="D125" s="2">
        <v>16.37</v>
      </c>
      <c r="E125" s="2">
        <v>145.63</v>
      </c>
      <c r="F125" s="2">
        <v>142.46045405585</v>
      </c>
      <c r="G125" s="2">
        <v>3.90646070816723</v>
      </c>
      <c r="H125" s="2">
        <f t="shared" si="1"/>
        <v>36.4679091122069</v>
      </c>
    </row>
    <row r="126" spans="1:8">
      <c r="A126" s="2" t="s">
        <v>784</v>
      </c>
      <c r="B126" s="2" t="s">
        <v>786</v>
      </c>
      <c r="C126" s="2" t="s">
        <v>8</v>
      </c>
      <c r="D126" s="2">
        <v>16.37</v>
      </c>
      <c r="E126" s="2">
        <v>145.63</v>
      </c>
      <c r="F126" s="2">
        <v>449.468450383608</v>
      </c>
      <c r="G126" s="2">
        <v>14.3465293688548</v>
      </c>
      <c r="H126" s="2">
        <f t="shared" si="1"/>
        <v>31.3294204352566</v>
      </c>
    </row>
    <row r="127" spans="1:8">
      <c r="A127" s="2" t="s">
        <v>784</v>
      </c>
      <c r="B127" s="2" t="s">
        <v>786</v>
      </c>
      <c r="C127" s="2" t="s">
        <v>8</v>
      </c>
      <c r="D127" s="2">
        <v>16.37</v>
      </c>
      <c r="E127" s="2">
        <v>145.63</v>
      </c>
      <c r="F127" s="2">
        <v>449.743808607379</v>
      </c>
      <c r="G127" s="2">
        <v>14.3642392822715</v>
      </c>
      <c r="H127" s="2">
        <f t="shared" si="1"/>
        <v>31.3099635678207</v>
      </c>
    </row>
    <row r="128" spans="1:8">
      <c r="A128" s="2" t="s">
        <v>706</v>
      </c>
      <c r="B128" s="2" t="s">
        <v>787</v>
      </c>
      <c r="C128" s="2" t="s">
        <v>8</v>
      </c>
      <c r="D128" s="2">
        <v>19.7</v>
      </c>
      <c r="E128" s="2">
        <v>145.4</v>
      </c>
      <c r="F128" s="2">
        <v>188</v>
      </c>
      <c r="G128" s="2">
        <v>4.77</v>
      </c>
      <c r="H128" s="2">
        <f t="shared" si="1"/>
        <v>39.4129979035639</v>
      </c>
    </row>
    <row r="129" spans="1:8">
      <c r="A129" s="2" t="s">
        <v>713</v>
      </c>
      <c r="B129" s="2" t="s">
        <v>788</v>
      </c>
      <c r="C129" s="2" t="s">
        <v>8</v>
      </c>
      <c r="D129" s="2">
        <v>19.57</v>
      </c>
      <c r="E129" s="2">
        <v>145.4</v>
      </c>
      <c r="F129" s="2">
        <v>178</v>
      </c>
      <c r="G129" s="2">
        <v>4.65</v>
      </c>
      <c r="H129" s="2">
        <f t="shared" si="1"/>
        <v>38.2795698924731</v>
      </c>
    </row>
    <row r="130" spans="1:8">
      <c r="A130" s="2" t="s">
        <v>713</v>
      </c>
      <c r="B130" s="2" t="s">
        <v>789</v>
      </c>
      <c r="C130" s="2" t="s">
        <v>8</v>
      </c>
      <c r="D130" s="2">
        <v>19.57</v>
      </c>
      <c r="E130" s="2">
        <v>145.4</v>
      </c>
      <c r="F130" s="2">
        <v>202</v>
      </c>
      <c r="G130" s="2">
        <v>5.05</v>
      </c>
      <c r="H130" s="2">
        <f t="shared" ref="H130:H193" si="2">F130/G130</f>
        <v>40</v>
      </c>
    </row>
    <row r="131" spans="1:8">
      <c r="A131" s="2" t="s">
        <v>713</v>
      </c>
      <c r="B131" s="2" t="s">
        <v>790</v>
      </c>
      <c r="C131" s="2" t="s">
        <v>8</v>
      </c>
      <c r="D131" s="2">
        <v>19.57</v>
      </c>
      <c r="E131" s="2">
        <v>145.4</v>
      </c>
      <c r="F131" s="2">
        <v>216</v>
      </c>
      <c r="G131" s="2">
        <v>6.07</v>
      </c>
      <c r="H131" s="2">
        <f t="shared" si="2"/>
        <v>35.5848434925865</v>
      </c>
    </row>
    <row r="132" spans="1:8">
      <c r="A132" s="2" t="s">
        <v>716</v>
      </c>
      <c r="B132" s="2" t="s">
        <v>791</v>
      </c>
      <c r="C132" s="2" t="s">
        <v>8</v>
      </c>
      <c r="D132" s="2">
        <v>19.57</v>
      </c>
      <c r="E132" s="2">
        <v>145.4</v>
      </c>
      <c r="F132" s="2">
        <v>204</v>
      </c>
      <c r="G132" s="2">
        <v>4.4</v>
      </c>
      <c r="H132" s="2">
        <f t="shared" si="2"/>
        <v>46.3636363636364</v>
      </c>
    </row>
    <row r="133" spans="1:8">
      <c r="A133" s="2" t="s">
        <v>716</v>
      </c>
      <c r="B133" s="2" t="s">
        <v>792</v>
      </c>
      <c r="C133" s="2" t="s">
        <v>8</v>
      </c>
      <c r="D133" s="2">
        <v>19.57</v>
      </c>
      <c r="E133" s="2">
        <v>145.4</v>
      </c>
      <c r="F133" s="2">
        <v>189</v>
      </c>
      <c r="G133" s="2">
        <v>4.3</v>
      </c>
      <c r="H133" s="2">
        <f t="shared" si="2"/>
        <v>43.953488372093</v>
      </c>
    </row>
    <row r="134" spans="1:8">
      <c r="A134" s="2" t="s">
        <v>716</v>
      </c>
      <c r="B134" s="2" t="s">
        <v>793</v>
      </c>
      <c r="C134" s="2" t="s">
        <v>8</v>
      </c>
      <c r="D134" s="2">
        <v>19.57</v>
      </c>
      <c r="E134" s="2">
        <v>145.4</v>
      </c>
      <c r="F134" s="2">
        <v>196</v>
      </c>
      <c r="G134" s="2">
        <v>5.1</v>
      </c>
      <c r="H134" s="2">
        <f t="shared" si="2"/>
        <v>38.4313725490196</v>
      </c>
    </row>
    <row r="135" spans="1:8">
      <c r="A135" s="2" t="s">
        <v>716</v>
      </c>
      <c r="B135" s="2" t="s">
        <v>794</v>
      </c>
      <c r="C135" s="2" t="s">
        <v>8</v>
      </c>
      <c r="D135" s="2">
        <v>19.57</v>
      </c>
      <c r="E135" s="2">
        <v>145.4</v>
      </c>
      <c r="F135" s="2">
        <v>199</v>
      </c>
      <c r="G135" s="2">
        <v>4.7</v>
      </c>
      <c r="H135" s="2">
        <f t="shared" si="2"/>
        <v>42.3404255319149</v>
      </c>
    </row>
    <row r="136" spans="1:8">
      <c r="A136" s="2" t="s">
        <v>716</v>
      </c>
      <c r="B136" s="2" t="s">
        <v>795</v>
      </c>
      <c r="C136" s="2" t="s">
        <v>8</v>
      </c>
      <c r="D136" s="2">
        <v>19.57</v>
      </c>
      <c r="E136" s="2">
        <v>145.4</v>
      </c>
      <c r="F136" s="2">
        <v>220</v>
      </c>
      <c r="G136" s="2">
        <v>4.8</v>
      </c>
      <c r="H136" s="2">
        <f t="shared" si="2"/>
        <v>45.8333333333333</v>
      </c>
    </row>
    <row r="137" spans="1:8">
      <c r="A137" s="2" t="s">
        <v>706</v>
      </c>
      <c r="B137" s="2" t="s">
        <v>796</v>
      </c>
      <c r="C137" s="2" t="s">
        <v>8</v>
      </c>
      <c r="D137" s="2">
        <v>17.32</v>
      </c>
      <c r="E137" s="2">
        <v>145.84</v>
      </c>
      <c r="F137" s="2">
        <v>217</v>
      </c>
      <c r="G137" s="2">
        <v>7.4</v>
      </c>
      <c r="H137" s="2">
        <f t="shared" si="2"/>
        <v>29.3243243243243</v>
      </c>
    </row>
    <row r="138" spans="1:8">
      <c r="A138" s="2" t="s">
        <v>706</v>
      </c>
      <c r="B138" s="2" t="s">
        <v>797</v>
      </c>
      <c r="C138" s="2" t="s">
        <v>8</v>
      </c>
      <c r="D138" s="2">
        <v>17.32</v>
      </c>
      <c r="E138" s="2">
        <v>145.84</v>
      </c>
      <c r="F138" s="2">
        <v>167</v>
      </c>
      <c r="G138" s="2">
        <v>3.55</v>
      </c>
      <c r="H138" s="2">
        <f t="shared" si="2"/>
        <v>47.0422535211268</v>
      </c>
    </row>
    <row r="139" spans="1:8">
      <c r="A139" s="2" t="s">
        <v>706</v>
      </c>
      <c r="B139" s="2" t="s">
        <v>798</v>
      </c>
      <c r="C139" s="2" t="s">
        <v>8</v>
      </c>
      <c r="D139" s="2">
        <v>17.33</v>
      </c>
      <c r="E139" s="2">
        <v>145.85</v>
      </c>
      <c r="F139" s="2">
        <v>160</v>
      </c>
      <c r="G139" s="2">
        <v>3.14</v>
      </c>
      <c r="H139" s="2">
        <f t="shared" si="2"/>
        <v>50.9554140127388</v>
      </c>
    </row>
    <row r="140" spans="1:8">
      <c r="A140" s="2" t="s">
        <v>706</v>
      </c>
      <c r="B140" s="2" t="s">
        <v>799</v>
      </c>
      <c r="C140" s="2" t="s">
        <v>8</v>
      </c>
      <c r="D140" s="2">
        <v>17.33</v>
      </c>
      <c r="E140" s="2">
        <v>145.85</v>
      </c>
      <c r="F140" s="2">
        <v>139</v>
      </c>
      <c r="G140" s="2">
        <v>2.85</v>
      </c>
      <c r="H140" s="2">
        <f t="shared" si="2"/>
        <v>48.7719298245614</v>
      </c>
    </row>
    <row r="141" spans="1:8">
      <c r="A141" s="2" t="s">
        <v>706</v>
      </c>
      <c r="B141" s="2" t="s">
        <v>360</v>
      </c>
      <c r="C141" s="2" t="s">
        <v>8</v>
      </c>
      <c r="D141" s="2">
        <v>17.33</v>
      </c>
      <c r="E141" s="2">
        <v>145.85</v>
      </c>
      <c r="F141" s="2">
        <v>190</v>
      </c>
      <c r="G141" s="2">
        <v>3.18</v>
      </c>
      <c r="H141" s="2">
        <f t="shared" si="2"/>
        <v>59.748427672956</v>
      </c>
    </row>
    <row r="142" spans="1:8">
      <c r="A142" s="2" t="s">
        <v>706</v>
      </c>
      <c r="B142" s="2" t="s">
        <v>800</v>
      </c>
      <c r="C142" s="2" t="s">
        <v>8</v>
      </c>
      <c r="D142" s="2">
        <v>17.33</v>
      </c>
      <c r="E142" s="2">
        <v>145.85</v>
      </c>
      <c r="F142" s="2">
        <v>172</v>
      </c>
      <c r="G142" s="2">
        <v>3.26</v>
      </c>
      <c r="H142" s="2">
        <f t="shared" si="2"/>
        <v>52.760736196319</v>
      </c>
    </row>
    <row r="143" spans="1:8">
      <c r="A143" s="2" t="s">
        <v>706</v>
      </c>
      <c r="B143" s="2" t="s">
        <v>801</v>
      </c>
      <c r="C143" s="2" t="s">
        <v>8</v>
      </c>
      <c r="D143" s="2">
        <v>17.32</v>
      </c>
      <c r="E143" s="2">
        <v>145.84</v>
      </c>
      <c r="F143" s="2">
        <v>162</v>
      </c>
      <c r="G143" s="2">
        <v>2.75</v>
      </c>
      <c r="H143" s="2">
        <f t="shared" si="2"/>
        <v>58.9090909090909</v>
      </c>
    </row>
    <row r="144" spans="1:8">
      <c r="A144" s="2" t="s">
        <v>713</v>
      </c>
      <c r="B144" s="2" t="s">
        <v>802</v>
      </c>
      <c r="C144" s="2" t="s">
        <v>8</v>
      </c>
      <c r="D144" s="2">
        <v>17.33</v>
      </c>
      <c r="E144" s="2">
        <v>145.85</v>
      </c>
      <c r="F144" s="2">
        <v>134</v>
      </c>
      <c r="G144" s="2">
        <v>2.65</v>
      </c>
      <c r="H144" s="2">
        <f t="shared" si="2"/>
        <v>50.5660377358491</v>
      </c>
    </row>
    <row r="145" spans="1:8">
      <c r="A145" s="2" t="s">
        <v>713</v>
      </c>
      <c r="B145" s="2" t="s">
        <v>803</v>
      </c>
      <c r="C145" s="2" t="s">
        <v>8</v>
      </c>
      <c r="D145" s="2">
        <v>17.33</v>
      </c>
      <c r="E145" s="2">
        <v>145.85</v>
      </c>
      <c r="F145" s="2">
        <v>161</v>
      </c>
      <c r="G145" s="2">
        <v>3.51</v>
      </c>
      <c r="H145" s="2">
        <f t="shared" si="2"/>
        <v>45.8689458689459</v>
      </c>
    </row>
    <row r="146" spans="1:8">
      <c r="A146" s="2" t="s">
        <v>716</v>
      </c>
      <c r="B146" s="2" t="s">
        <v>804</v>
      </c>
      <c r="C146" s="2" t="s">
        <v>8</v>
      </c>
      <c r="D146" s="2">
        <v>17.33</v>
      </c>
      <c r="E146" s="2">
        <v>145.85</v>
      </c>
      <c r="F146" s="2">
        <v>171</v>
      </c>
      <c r="G146" s="2">
        <v>3</v>
      </c>
      <c r="H146" s="2">
        <f t="shared" si="2"/>
        <v>57</v>
      </c>
    </row>
    <row r="147" spans="1:8">
      <c r="A147" s="2" t="s">
        <v>338</v>
      </c>
      <c r="B147" s="2" t="s">
        <v>350</v>
      </c>
      <c r="C147" s="2" t="s">
        <v>8</v>
      </c>
      <c r="D147" s="2">
        <v>17.32</v>
      </c>
      <c r="E147" s="2">
        <v>145.84</v>
      </c>
      <c r="F147" s="2">
        <v>194</v>
      </c>
      <c r="G147" s="2">
        <v>2.96</v>
      </c>
      <c r="H147" s="2">
        <f t="shared" si="2"/>
        <v>65.5405405405405</v>
      </c>
    </row>
    <row r="148" spans="1:8">
      <c r="A148" s="2" t="s">
        <v>338</v>
      </c>
      <c r="B148" s="2" t="s">
        <v>805</v>
      </c>
      <c r="C148" s="2" t="s">
        <v>8</v>
      </c>
      <c r="D148" s="2">
        <v>17.32</v>
      </c>
      <c r="E148" s="2">
        <v>145.84</v>
      </c>
      <c r="F148" s="2">
        <v>78.7</v>
      </c>
      <c r="G148" s="2">
        <v>1.69</v>
      </c>
      <c r="H148" s="2">
        <f t="shared" si="2"/>
        <v>46.5680473372781</v>
      </c>
    </row>
    <row r="149" spans="1:8">
      <c r="A149" s="2" t="s">
        <v>338</v>
      </c>
      <c r="B149" s="2" t="s">
        <v>351</v>
      </c>
      <c r="C149" s="2" t="s">
        <v>8</v>
      </c>
      <c r="D149" s="2">
        <v>17.32</v>
      </c>
      <c r="E149" s="2">
        <v>145.84</v>
      </c>
      <c r="F149" s="2">
        <v>131</v>
      </c>
      <c r="G149" s="2">
        <v>4.44</v>
      </c>
      <c r="H149" s="2">
        <f t="shared" si="2"/>
        <v>29.5045045045045</v>
      </c>
    </row>
    <row r="150" spans="1:8">
      <c r="A150" s="2" t="s">
        <v>338</v>
      </c>
      <c r="B150" s="2" t="s">
        <v>352</v>
      </c>
      <c r="C150" s="2" t="s">
        <v>8</v>
      </c>
      <c r="D150" s="2">
        <v>17.32</v>
      </c>
      <c r="E150" s="2">
        <v>145.84</v>
      </c>
      <c r="F150" s="2">
        <v>115</v>
      </c>
      <c r="G150" s="2">
        <v>3.44</v>
      </c>
      <c r="H150" s="2">
        <f t="shared" si="2"/>
        <v>33.4302325581395</v>
      </c>
    </row>
    <row r="151" spans="1:8">
      <c r="A151" s="2" t="s">
        <v>338</v>
      </c>
      <c r="B151" s="2" t="s">
        <v>353</v>
      </c>
      <c r="C151" s="2" t="s">
        <v>8</v>
      </c>
      <c r="D151" s="2">
        <v>17.32</v>
      </c>
      <c r="E151" s="2">
        <v>145.84</v>
      </c>
      <c r="F151" s="2">
        <v>94</v>
      </c>
      <c r="G151" s="2">
        <v>3.11</v>
      </c>
      <c r="H151" s="2">
        <f t="shared" si="2"/>
        <v>30.2250803858521</v>
      </c>
    </row>
    <row r="152" spans="1:8">
      <c r="A152" s="2" t="s">
        <v>338</v>
      </c>
      <c r="B152" s="2" t="s">
        <v>354</v>
      </c>
      <c r="C152" s="2" t="s">
        <v>8</v>
      </c>
      <c r="D152" s="2">
        <v>17.32</v>
      </c>
      <c r="E152" s="2">
        <v>145.84</v>
      </c>
      <c r="F152" s="2">
        <v>90.6</v>
      </c>
      <c r="G152" s="2">
        <v>2.85</v>
      </c>
      <c r="H152" s="2">
        <f t="shared" si="2"/>
        <v>31.7894736842105</v>
      </c>
    </row>
    <row r="153" spans="1:8">
      <c r="A153" s="2" t="s">
        <v>495</v>
      </c>
      <c r="B153" s="2" t="s">
        <v>496</v>
      </c>
      <c r="C153" s="2" t="s">
        <v>8</v>
      </c>
      <c r="D153" s="2">
        <v>17.403</v>
      </c>
      <c r="E153" s="2">
        <v>145.863</v>
      </c>
      <c r="F153" s="2">
        <v>76</v>
      </c>
      <c r="G153" s="2">
        <v>2.6</v>
      </c>
      <c r="H153" s="2">
        <f t="shared" si="2"/>
        <v>29.2307692307692</v>
      </c>
    </row>
    <row r="154" spans="1:8">
      <c r="A154" s="2" t="s">
        <v>495</v>
      </c>
      <c r="B154" s="2" t="s">
        <v>502</v>
      </c>
      <c r="C154" s="2" t="s">
        <v>8</v>
      </c>
      <c r="D154" s="2">
        <v>17.403</v>
      </c>
      <c r="E154" s="2">
        <v>145.863</v>
      </c>
      <c r="F154" s="2">
        <v>87</v>
      </c>
      <c r="G154" s="2">
        <v>2.3</v>
      </c>
      <c r="H154" s="2">
        <f t="shared" si="2"/>
        <v>37.8260869565217</v>
      </c>
    </row>
    <row r="155" spans="1:8">
      <c r="A155" s="2" t="s">
        <v>495</v>
      </c>
      <c r="B155" s="2" t="s">
        <v>505</v>
      </c>
      <c r="C155" s="2" t="s">
        <v>8</v>
      </c>
      <c r="D155" s="2">
        <v>17.253</v>
      </c>
      <c r="E155" s="2">
        <v>145.702</v>
      </c>
      <c r="F155" s="2">
        <v>117</v>
      </c>
      <c r="G155" s="2">
        <v>4.56</v>
      </c>
      <c r="H155" s="2">
        <f t="shared" si="2"/>
        <v>25.6578947368421</v>
      </c>
    </row>
    <row r="156" spans="1:8">
      <c r="A156" s="2" t="s">
        <v>495</v>
      </c>
      <c r="B156" s="2" t="s">
        <v>504</v>
      </c>
      <c r="C156" s="2" t="s">
        <v>8</v>
      </c>
      <c r="D156" s="2">
        <v>17.253</v>
      </c>
      <c r="E156" s="2">
        <v>145.702</v>
      </c>
      <c r="F156" s="2">
        <v>125</v>
      </c>
      <c r="G156" s="2">
        <v>4.78</v>
      </c>
      <c r="H156" s="2">
        <f t="shared" si="2"/>
        <v>26.1506276150628</v>
      </c>
    </row>
    <row r="157" spans="1:8">
      <c r="A157" s="2" t="s">
        <v>495</v>
      </c>
      <c r="B157" s="2" t="s">
        <v>503</v>
      </c>
      <c r="C157" s="2" t="s">
        <v>8</v>
      </c>
      <c r="D157" s="2">
        <v>17.253</v>
      </c>
      <c r="E157" s="2">
        <v>145.702</v>
      </c>
      <c r="F157" s="2">
        <v>122</v>
      </c>
      <c r="G157" s="2">
        <v>4.95</v>
      </c>
      <c r="H157" s="2">
        <f t="shared" si="2"/>
        <v>24.6464646464646</v>
      </c>
    </row>
    <row r="158" spans="1:8">
      <c r="A158" s="2" t="s">
        <v>495</v>
      </c>
      <c r="B158" s="2" t="s">
        <v>512</v>
      </c>
      <c r="C158" s="2" t="s">
        <v>8</v>
      </c>
      <c r="D158" s="2">
        <v>17.275</v>
      </c>
      <c r="E158" s="2">
        <v>145.623</v>
      </c>
      <c r="F158" s="2">
        <v>176</v>
      </c>
      <c r="G158" s="2">
        <v>8.19</v>
      </c>
      <c r="H158" s="2">
        <f t="shared" si="2"/>
        <v>21.4896214896215</v>
      </c>
    </row>
    <row r="159" spans="1:8">
      <c r="A159" s="2" t="s">
        <v>495</v>
      </c>
      <c r="B159" s="2" t="s">
        <v>507</v>
      </c>
      <c r="C159" s="2" t="s">
        <v>8</v>
      </c>
      <c r="D159" s="2">
        <v>17.275</v>
      </c>
      <c r="E159" s="2">
        <v>145.623</v>
      </c>
      <c r="F159" s="2">
        <v>169</v>
      </c>
      <c r="G159" s="2">
        <v>6.48</v>
      </c>
      <c r="H159" s="2">
        <f t="shared" si="2"/>
        <v>26.0802469135802</v>
      </c>
    </row>
    <row r="160" spans="1:8">
      <c r="A160" s="2" t="s">
        <v>495</v>
      </c>
      <c r="B160" s="2" t="s">
        <v>329</v>
      </c>
      <c r="C160" s="2" t="s">
        <v>8</v>
      </c>
      <c r="D160" s="2">
        <v>17.275</v>
      </c>
      <c r="E160" s="2">
        <v>145.623</v>
      </c>
      <c r="F160" s="2">
        <v>176</v>
      </c>
      <c r="G160" s="2">
        <v>7.19</v>
      </c>
      <c r="H160" s="2">
        <f t="shared" si="2"/>
        <v>24.4784422809458</v>
      </c>
    </row>
    <row r="161" spans="1:8">
      <c r="A161" s="2" t="s">
        <v>495</v>
      </c>
      <c r="B161" s="2" t="s">
        <v>806</v>
      </c>
      <c r="C161" s="2" t="s">
        <v>8</v>
      </c>
      <c r="D161" s="2">
        <v>17.275</v>
      </c>
      <c r="E161" s="2">
        <v>145.623</v>
      </c>
      <c r="F161" s="2">
        <v>360</v>
      </c>
      <c r="G161" s="2">
        <v>7.51</v>
      </c>
      <c r="H161" s="2">
        <f t="shared" si="2"/>
        <v>47.9360852197071</v>
      </c>
    </row>
    <row r="162" spans="1:8">
      <c r="A162" s="2" t="s">
        <v>495</v>
      </c>
      <c r="B162" s="2" t="s">
        <v>509</v>
      </c>
      <c r="C162" s="2" t="s">
        <v>8</v>
      </c>
      <c r="D162" s="2">
        <v>17.275</v>
      </c>
      <c r="E162" s="2">
        <v>145.623</v>
      </c>
      <c r="F162" s="2">
        <v>169</v>
      </c>
      <c r="G162" s="2">
        <v>6.92</v>
      </c>
      <c r="H162" s="2">
        <f t="shared" si="2"/>
        <v>24.4219653179191</v>
      </c>
    </row>
    <row r="163" spans="1:8">
      <c r="A163" s="2" t="s">
        <v>495</v>
      </c>
      <c r="B163" s="2" t="s">
        <v>508</v>
      </c>
      <c r="C163" s="2" t="s">
        <v>8</v>
      </c>
      <c r="D163" s="2">
        <v>17.275</v>
      </c>
      <c r="E163" s="2">
        <v>145.623</v>
      </c>
      <c r="F163" s="2">
        <v>170</v>
      </c>
      <c r="G163" s="2">
        <v>7.37</v>
      </c>
      <c r="H163" s="2">
        <f t="shared" si="2"/>
        <v>23.0664857530529</v>
      </c>
    </row>
    <row r="164" spans="1:8">
      <c r="A164" s="2" t="s">
        <v>495</v>
      </c>
      <c r="B164" s="2" t="s">
        <v>510</v>
      </c>
      <c r="C164" s="2" t="s">
        <v>8</v>
      </c>
      <c r="D164" s="2">
        <v>17.275</v>
      </c>
      <c r="E164" s="2">
        <v>145.623</v>
      </c>
      <c r="F164" s="2">
        <v>168</v>
      </c>
      <c r="G164" s="2">
        <v>7.6</v>
      </c>
      <c r="H164" s="2">
        <f t="shared" si="2"/>
        <v>22.1052631578947</v>
      </c>
    </row>
    <row r="165" spans="1:8">
      <c r="A165" s="2" t="s">
        <v>495</v>
      </c>
      <c r="B165" s="2" t="s">
        <v>513</v>
      </c>
      <c r="C165" s="2" t="s">
        <v>8</v>
      </c>
      <c r="D165" s="2">
        <v>17.275</v>
      </c>
      <c r="E165" s="2">
        <v>145.623</v>
      </c>
      <c r="F165" s="2">
        <v>166</v>
      </c>
      <c r="G165" s="2">
        <v>7.13</v>
      </c>
      <c r="H165" s="2">
        <f t="shared" si="2"/>
        <v>23.2819074333801</v>
      </c>
    </row>
    <row r="166" spans="1:8">
      <c r="A166" s="2" t="s">
        <v>495</v>
      </c>
      <c r="B166" s="2" t="s">
        <v>506</v>
      </c>
      <c r="C166" s="2" t="s">
        <v>8</v>
      </c>
      <c r="D166" s="2">
        <v>17.275</v>
      </c>
      <c r="E166" s="2">
        <v>145.623</v>
      </c>
      <c r="F166" s="2">
        <v>171</v>
      </c>
      <c r="G166" s="2">
        <v>6.5</v>
      </c>
      <c r="H166" s="2">
        <f t="shared" si="2"/>
        <v>26.3076923076923</v>
      </c>
    </row>
    <row r="167" spans="1:8">
      <c r="A167" s="2" t="s">
        <v>495</v>
      </c>
      <c r="B167" s="2" t="s">
        <v>511</v>
      </c>
      <c r="C167" s="2" t="s">
        <v>8</v>
      </c>
      <c r="D167" s="2">
        <v>17.275</v>
      </c>
      <c r="E167" s="2">
        <v>145.623</v>
      </c>
      <c r="F167" s="2">
        <v>170</v>
      </c>
      <c r="G167" s="2">
        <v>7.39</v>
      </c>
      <c r="H167" s="2">
        <f t="shared" si="2"/>
        <v>23.0040595399188</v>
      </c>
    </row>
    <row r="168" spans="1:8">
      <c r="A168" s="2" t="s">
        <v>495</v>
      </c>
      <c r="B168" s="2" t="s">
        <v>807</v>
      </c>
      <c r="C168" s="2" t="s">
        <v>8</v>
      </c>
      <c r="D168" s="2">
        <v>17.205</v>
      </c>
      <c r="E168" s="2">
        <v>145.583</v>
      </c>
      <c r="F168" s="2">
        <v>98</v>
      </c>
      <c r="G168" s="2">
        <v>7.63</v>
      </c>
      <c r="H168" s="2">
        <f t="shared" si="2"/>
        <v>12.8440366972477</v>
      </c>
    </row>
    <row r="169" spans="1:8">
      <c r="A169" s="2" t="s">
        <v>495</v>
      </c>
      <c r="B169" s="2" t="s">
        <v>808</v>
      </c>
      <c r="C169" s="2" t="s">
        <v>8</v>
      </c>
      <c r="D169" s="2">
        <v>17.205</v>
      </c>
      <c r="E169" s="2">
        <v>145.583</v>
      </c>
      <c r="F169" s="2">
        <v>105</v>
      </c>
      <c r="G169" s="2">
        <v>6.43</v>
      </c>
      <c r="H169" s="2">
        <f t="shared" si="2"/>
        <v>16.3297045101089</v>
      </c>
    </row>
    <row r="170" spans="1:8">
      <c r="A170" s="2" t="s">
        <v>495</v>
      </c>
      <c r="B170" s="2" t="s">
        <v>330</v>
      </c>
      <c r="C170" s="2" t="s">
        <v>8</v>
      </c>
      <c r="D170" s="2">
        <v>17.205</v>
      </c>
      <c r="E170" s="2">
        <v>145.583</v>
      </c>
      <c r="F170" s="2">
        <v>110</v>
      </c>
      <c r="G170" s="2">
        <v>6.94</v>
      </c>
      <c r="H170" s="2">
        <f t="shared" si="2"/>
        <v>15.850144092219</v>
      </c>
    </row>
    <row r="171" spans="1:8">
      <c r="A171" s="2" t="s">
        <v>97</v>
      </c>
      <c r="B171" s="2" t="s">
        <v>501</v>
      </c>
      <c r="C171" s="2" t="s">
        <v>8</v>
      </c>
      <c r="D171" s="2">
        <v>17.32</v>
      </c>
      <c r="E171" s="2">
        <v>145.84</v>
      </c>
      <c r="F171" s="2">
        <v>106.180631356898</v>
      </c>
      <c r="G171" s="2">
        <v>2.63172740071181</v>
      </c>
      <c r="H171" s="2">
        <f t="shared" si="2"/>
        <v>40.3463638856285</v>
      </c>
    </row>
    <row r="172" spans="1:8">
      <c r="A172" s="2" t="s">
        <v>166</v>
      </c>
      <c r="B172" s="2" t="s">
        <v>360</v>
      </c>
      <c r="C172" s="2" t="s">
        <v>8</v>
      </c>
      <c r="D172" s="2">
        <v>17.33</v>
      </c>
      <c r="E172" s="2">
        <v>145.85</v>
      </c>
      <c r="F172" s="2">
        <v>116.63</v>
      </c>
      <c r="G172" s="2">
        <v>2.43</v>
      </c>
      <c r="H172" s="2">
        <f t="shared" si="2"/>
        <v>47.9958847736625</v>
      </c>
    </row>
    <row r="173" spans="1:8">
      <c r="A173" s="2" t="s">
        <v>498</v>
      </c>
      <c r="B173" s="2" t="s">
        <v>499</v>
      </c>
      <c r="C173" s="2" t="s">
        <v>8</v>
      </c>
      <c r="D173" s="2">
        <v>17.403</v>
      </c>
      <c r="E173" s="2">
        <v>145.863</v>
      </c>
      <c r="F173" s="2">
        <v>75</v>
      </c>
      <c r="G173" s="2">
        <v>2.34</v>
      </c>
      <c r="H173" s="2">
        <f t="shared" si="2"/>
        <v>32.0512820512821</v>
      </c>
    </row>
    <row r="174" spans="1:8">
      <c r="A174" s="2" t="s">
        <v>706</v>
      </c>
      <c r="B174" s="2" t="s">
        <v>809</v>
      </c>
      <c r="C174" s="2" t="s">
        <v>8</v>
      </c>
      <c r="D174" s="2">
        <v>18.16</v>
      </c>
      <c r="E174" s="2">
        <v>145.8</v>
      </c>
      <c r="F174" s="2">
        <v>175</v>
      </c>
      <c r="G174" s="2">
        <v>3.8</v>
      </c>
      <c r="H174" s="2">
        <f t="shared" si="2"/>
        <v>46.0526315789474</v>
      </c>
    </row>
    <row r="175" spans="1:8">
      <c r="A175" s="2" t="s">
        <v>706</v>
      </c>
      <c r="B175" s="2" t="s">
        <v>810</v>
      </c>
      <c r="C175" s="2" t="s">
        <v>8</v>
      </c>
      <c r="D175" s="2">
        <v>18.16</v>
      </c>
      <c r="E175" s="2">
        <v>145.79</v>
      </c>
      <c r="F175" s="2">
        <v>230</v>
      </c>
      <c r="G175" s="2">
        <v>5.18</v>
      </c>
      <c r="H175" s="2">
        <f t="shared" si="2"/>
        <v>44.4015444015444</v>
      </c>
    </row>
    <row r="176" spans="1:8">
      <c r="A176" s="2" t="s">
        <v>706</v>
      </c>
      <c r="B176" s="2" t="s">
        <v>811</v>
      </c>
      <c r="C176" s="2" t="s">
        <v>8</v>
      </c>
      <c r="D176" s="2">
        <v>18.12</v>
      </c>
      <c r="E176" s="2">
        <v>145.76</v>
      </c>
      <c r="F176" s="2">
        <v>404</v>
      </c>
      <c r="G176" s="2">
        <v>10.55</v>
      </c>
      <c r="H176" s="2">
        <f t="shared" si="2"/>
        <v>38.2938388625592</v>
      </c>
    </row>
    <row r="177" spans="1:8">
      <c r="A177" s="2" t="s">
        <v>712</v>
      </c>
      <c r="B177" s="2" t="s">
        <v>812</v>
      </c>
      <c r="C177" s="2" t="s">
        <v>8</v>
      </c>
      <c r="D177" s="2">
        <v>18.1</v>
      </c>
      <c r="E177" s="2">
        <v>145.75</v>
      </c>
      <c r="F177" s="2">
        <v>207</v>
      </c>
      <c r="G177" s="2">
        <v>5.24</v>
      </c>
      <c r="H177" s="2">
        <f t="shared" si="2"/>
        <v>39.5038167938931</v>
      </c>
    </row>
    <row r="178" spans="1:8">
      <c r="A178" s="2" t="s">
        <v>712</v>
      </c>
      <c r="B178" s="2" t="s">
        <v>813</v>
      </c>
      <c r="C178" s="2" t="s">
        <v>8</v>
      </c>
      <c r="D178" s="2">
        <v>18.16</v>
      </c>
      <c r="E178" s="2">
        <v>145.79</v>
      </c>
      <c r="F178" s="2">
        <v>164</v>
      </c>
      <c r="G178" s="2">
        <v>4.21</v>
      </c>
      <c r="H178" s="2">
        <f t="shared" si="2"/>
        <v>38.9548693586698</v>
      </c>
    </row>
    <row r="179" spans="1:8">
      <c r="A179" s="2" t="s">
        <v>713</v>
      </c>
      <c r="B179" s="2" t="s">
        <v>814</v>
      </c>
      <c r="C179" s="2" t="s">
        <v>8</v>
      </c>
      <c r="D179" s="2">
        <v>18.1</v>
      </c>
      <c r="E179" s="2">
        <v>145.75</v>
      </c>
      <c r="F179" s="2">
        <v>122</v>
      </c>
      <c r="G179" s="2">
        <v>5.27</v>
      </c>
      <c r="H179" s="2">
        <f t="shared" si="2"/>
        <v>23.1499051233397</v>
      </c>
    </row>
    <row r="180" spans="1:8">
      <c r="A180" s="2" t="s">
        <v>713</v>
      </c>
      <c r="B180" s="2" t="s">
        <v>815</v>
      </c>
      <c r="C180" s="2" t="s">
        <v>8</v>
      </c>
      <c r="D180" s="2">
        <v>18.1</v>
      </c>
      <c r="E180" s="2">
        <v>145.75</v>
      </c>
      <c r="F180" s="2">
        <v>206</v>
      </c>
      <c r="G180" s="2">
        <v>7.29</v>
      </c>
      <c r="H180" s="2">
        <f t="shared" si="2"/>
        <v>28.2578875171468</v>
      </c>
    </row>
    <row r="181" spans="1:8">
      <c r="A181" s="2" t="s">
        <v>97</v>
      </c>
      <c r="B181" s="2" t="s">
        <v>816</v>
      </c>
      <c r="C181" s="2" t="s">
        <v>8</v>
      </c>
      <c r="D181" s="2">
        <v>18.1</v>
      </c>
      <c r="E181" s="2">
        <v>145.75</v>
      </c>
      <c r="F181" s="2">
        <v>213.717894306458</v>
      </c>
      <c r="G181" s="2">
        <v>5.36975237427475</v>
      </c>
      <c r="H181" s="2">
        <f t="shared" si="2"/>
        <v>39.8003258642487</v>
      </c>
    </row>
    <row r="182" spans="1:8">
      <c r="A182" s="2" t="s">
        <v>97</v>
      </c>
      <c r="B182" s="2" t="s">
        <v>817</v>
      </c>
      <c r="C182" s="2" t="s">
        <v>8</v>
      </c>
      <c r="D182" s="2">
        <v>18.1</v>
      </c>
      <c r="E182" s="2">
        <v>145.75</v>
      </c>
      <c r="F182" s="2">
        <v>202.78257309142</v>
      </c>
      <c r="G182" s="2">
        <v>4.9174335400269</v>
      </c>
      <c r="H182" s="2">
        <f t="shared" si="2"/>
        <v>41.237481186235</v>
      </c>
    </row>
    <row r="183" spans="1:8">
      <c r="A183" s="2" t="s">
        <v>97</v>
      </c>
      <c r="B183" s="2" t="s">
        <v>818</v>
      </c>
      <c r="C183" s="2" t="s">
        <v>8</v>
      </c>
      <c r="D183" s="2">
        <v>18.1</v>
      </c>
      <c r="E183" s="2">
        <v>145.75</v>
      </c>
      <c r="F183" s="2">
        <v>230.656082558583</v>
      </c>
      <c r="G183" s="2">
        <v>5.79819530243856</v>
      </c>
      <c r="H183" s="2">
        <f t="shared" si="2"/>
        <v>39.7806680402048</v>
      </c>
    </row>
    <row r="184" spans="1:8">
      <c r="A184" s="2" t="s">
        <v>166</v>
      </c>
      <c r="B184" s="2" t="s">
        <v>361</v>
      </c>
      <c r="C184" s="2" t="s">
        <v>8</v>
      </c>
      <c r="D184" s="2">
        <v>18.1</v>
      </c>
      <c r="E184" s="2">
        <v>145.75</v>
      </c>
      <c r="F184" s="2">
        <v>189.68</v>
      </c>
      <c r="G184" s="2">
        <v>4.22</v>
      </c>
      <c r="H184" s="2">
        <f t="shared" si="2"/>
        <v>44.9478672985782</v>
      </c>
    </row>
    <row r="185" spans="1:8">
      <c r="A185" s="2" t="s">
        <v>819</v>
      </c>
      <c r="B185" s="2" t="s">
        <v>820</v>
      </c>
      <c r="C185" s="2" t="s">
        <v>8</v>
      </c>
      <c r="D185" s="2">
        <v>18.094</v>
      </c>
      <c r="E185" s="2">
        <v>145.7493</v>
      </c>
      <c r="F185" s="2">
        <v>101</v>
      </c>
      <c r="G185" s="2">
        <v>4.27</v>
      </c>
      <c r="H185" s="2">
        <f t="shared" si="2"/>
        <v>23.6533957845433</v>
      </c>
    </row>
    <row r="186" spans="1:8">
      <c r="A186" s="2" t="s">
        <v>819</v>
      </c>
      <c r="B186" s="2" t="s">
        <v>821</v>
      </c>
      <c r="C186" s="2" t="s">
        <v>8</v>
      </c>
      <c r="D186" s="2">
        <v>18.0873</v>
      </c>
      <c r="E186" s="2">
        <v>145.7508</v>
      </c>
      <c r="F186" s="2">
        <v>244</v>
      </c>
      <c r="G186" s="2">
        <v>9.17</v>
      </c>
      <c r="H186" s="2">
        <f t="shared" si="2"/>
        <v>26.608505997819</v>
      </c>
    </row>
    <row r="187" spans="1:8">
      <c r="A187" s="2" t="s">
        <v>819</v>
      </c>
      <c r="B187" s="2" t="s">
        <v>822</v>
      </c>
      <c r="C187" s="2" t="s">
        <v>8</v>
      </c>
      <c r="D187" s="2">
        <v>18.1</v>
      </c>
      <c r="E187" s="2">
        <v>145.75</v>
      </c>
      <c r="F187" s="2">
        <v>185</v>
      </c>
      <c r="G187" s="2">
        <v>7.4</v>
      </c>
      <c r="H187" s="2">
        <f t="shared" si="2"/>
        <v>25</v>
      </c>
    </row>
    <row r="188" spans="1:8">
      <c r="A188" s="2" t="s">
        <v>819</v>
      </c>
      <c r="B188" s="2" t="s">
        <v>823</v>
      </c>
      <c r="C188" s="2" t="s">
        <v>8</v>
      </c>
      <c r="D188" s="2">
        <v>18.0975</v>
      </c>
      <c r="E188" s="2">
        <v>145.7545</v>
      </c>
      <c r="F188" s="2">
        <v>143</v>
      </c>
      <c r="G188" s="2">
        <v>5.87</v>
      </c>
      <c r="H188" s="2">
        <f t="shared" si="2"/>
        <v>24.3611584327087</v>
      </c>
    </row>
    <row r="189" spans="1:8">
      <c r="A189" s="2" t="s">
        <v>819</v>
      </c>
      <c r="B189" s="2" t="s">
        <v>824</v>
      </c>
      <c r="C189" s="2" t="s">
        <v>8</v>
      </c>
      <c r="D189" s="2">
        <v>18.092</v>
      </c>
      <c r="E189" s="2">
        <v>145.7583</v>
      </c>
      <c r="F189" s="2">
        <v>153</v>
      </c>
      <c r="G189" s="2">
        <v>6.14</v>
      </c>
      <c r="H189" s="2">
        <f t="shared" si="2"/>
        <v>24.9185667752443</v>
      </c>
    </row>
    <row r="190" spans="1:8">
      <c r="A190" s="2" t="s">
        <v>819</v>
      </c>
      <c r="B190" s="2" t="s">
        <v>825</v>
      </c>
      <c r="C190" s="2" t="s">
        <v>8</v>
      </c>
      <c r="D190" s="2">
        <v>18.0951</v>
      </c>
      <c r="E190" s="2">
        <v>145.7602</v>
      </c>
      <c r="F190" s="2">
        <v>145</v>
      </c>
      <c r="G190" s="2">
        <v>5.91</v>
      </c>
      <c r="H190" s="2">
        <f t="shared" si="2"/>
        <v>24.5346869712352</v>
      </c>
    </row>
    <row r="191" spans="1:8">
      <c r="A191" s="2" t="s">
        <v>819</v>
      </c>
      <c r="B191" s="2" t="s">
        <v>826</v>
      </c>
      <c r="C191" s="2" t="s">
        <v>8</v>
      </c>
      <c r="D191" s="2">
        <v>18.092</v>
      </c>
      <c r="E191" s="2">
        <v>145.7583</v>
      </c>
      <c r="F191" s="2">
        <v>153</v>
      </c>
      <c r="G191" s="2">
        <v>6.16</v>
      </c>
      <c r="H191" s="2">
        <f t="shared" si="2"/>
        <v>24.8376623376623</v>
      </c>
    </row>
    <row r="192" spans="1:8">
      <c r="A192" s="2" t="s">
        <v>819</v>
      </c>
      <c r="B192" s="2" t="s">
        <v>827</v>
      </c>
      <c r="C192" s="2" t="s">
        <v>8</v>
      </c>
      <c r="D192" s="2">
        <v>18.0896</v>
      </c>
      <c r="E192" s="2">
        <v>145.7572</v>
      </c>
      <c r="F192" s="2">
        <v>156</v>
      </c>
      <c r="G192" s="2">
        <v>5.84</v>
      </c>
      <c r="H192" s="2">
        <f t="shared" si="2"/>
        <v>26.7123287671233</v>
      </c>
    </row>
    <row r="193" spans="1:8">
      <c r="A193" s="2" t="s">
        <v>819</v>
      </c>
      <c r="B193" s="2" t="s">
        <v>828</v>
      </c>
      <c r="C193" s="2" t="s">
        <v>8</v>
      </c>
      <c r="D193" s="2">
        <v>18.0888</v>
      </c>
      <c r="E193" s="2">
        <v>145.7567</v>
      </c>
      <c r="F193" s="2">
        <v>192</v>
      </c>
      <c r="G193" s="2">
        <v>7.36</v>
      </c>
      <c r="H193" s="2">
        <f t="shared" si="2"/>
        <v>26.0869565217391</v>
      </c>
    </row>
    <row r="194" spans="1:8">
      <c r="A194" s="2" t="s">
        <v>519</v>
      </c>
      <c r="B194" s="2" t="s">
        <v>548</v>
      </c>
      <c r="C194" s="2" t="s">
        <v>8</v>
      </c>
      <c r="D194" s="2">
        <v>18.24236</v>
      </c>
      <c r="E194" s="2">
        <v>145.8672</v>
      </c>
      <c r="F194" s="2">
        <v>83.7</v>
      </c>
      <c r="G194" s="2">
        <v>1.4</v>
      </c>
      <c r="H194" s="2">
        <f t="shared" ref="H194:H257" si="3">F194/G194</f>
        <v>59.7857142857143</v>
      </c>
    </row>
    <row r="195" spans="1:8">
      <c r="A195" s="2" t="s">
        <v>519</v>
      </c>
      <c r="B195" s="2" t="s">
        <v>544</v>
      </c>
      <c r="C195" s="2" t="s">
        <v>8</v>
      </c>
      <c r="D195" s="2">
        <v>18.24211</v>
      </c>
      <c r="E195" s="2">
        <v>145.87142</v>
      </c>
      <c r="F195" s="2">
        <v>94.1</v>
      </c>
      <c r="G195" s="2">
        <v>1.38</v>
      </c>
      <c r="H195" s="2">
        <f t="shared" si="3"/>
        <v>68.1884057971015</v>
      </c>
    </row>
    <row r="196" spans="1:8">
      <c r="A196" s="2" t="s">
        <v>519</v>
      </c>
      <c r="B196" s="2" t="s">
        <v>546</v>
      </c>
      <c r="C196" s="2" t="s">
        <v>8</v>
      </c>
      <c r="D196" s="2">
        <v>18.24144</v>
      </c>
      <c r="E196" s="2">
        <v>145.87036</v>
      </c>
      <c r="F196" s="2">
        <v>97.9</v>
      </c>
      <c r="G196" s="2">
        <v>1.44</v>
      </c>
      <c r="H196" s="2">
        <f t="shared" si="3"/>
        <v>67.9861111111111</v>
      </c>
    </row>
    <row r="197" spans="1:8">
      <c r="A197" s="2" t="s">
        <v>519</v>
      </c>
      <c r="B197" s="2" t="s">
        <v>549</v>
      </c>
      <c r="C197" s="2" t="s">
        <v>8</v>
      </c>
      <c r="D197" s="2">
        <v>18.24033</v>
      </c>
      <c r="E197" s="2">
        <v>145.86842</v>
      </c>
      <c r="F197" s="2">
        <v>81.8</v>
      </c>
      <c r="G197" s="2">
        <v>1.4</v>
      </c>
      <c r="H197" s="2">
        <f t="shared" si="3"/>
        <v>58.4285714285714</v>
      </c>
    </row>
    <row r="198" spans="1:8">
      <c r="A198" s="2" t="s">
        <v>519</v>
      </c>
      <c r="B198" s="2" t="s">
        <v>550</v>
      </c>
      <c r="C198" s="2" t="s">
        <v>8</v>
      </c>
      <c r="D198" s="2">
        <v>18.2394</v>
      </c>
      <c r="E198" s="2">
        <v>145.86736</v>
      </c>
      <c r="F198" s="2">
        <v>87.2</v>
      </c>
      <c r="G198" s="2">
        <v>1.42</v>
      </c>
      <c r="H198" s="2">
        <f t="shared" si="3"/>
        <v>61.4084507042254</v>
      </c>
    </row>
    <row r="199" spans="1:8">
      <c r="A199" s="2" t="s">
        <v>519</v>
      </c>
      <c r="B199" s="2" t="s">
        <v>551</v>
      </c>
      <c r="C199" s="2" t="s">
        <v>8</v>
      </c>
      <c r="D199" s="2">
        <v>18.23872</v>
      </c>
      <c r="E199" s="2">
        <v>145.8775</v>
      </c>
      <c r="F199" s="2">
        <v>96.6</v>
      </c>
      <c r="G199" s="2">
        <v>1.4</v>
      </c>
      <c r="H199" s="2">
        <f t="shared" si="3"/>
        <v>69</v>
      </c>
    </row>
    <row r="200" spans="1:8">
      <c r="A200" s="2" t="s">
        <v>519</v>
      </c>
      <c r="B200" s="2" t="s">
        <v>534</v>
      </c>
      <c r="C200" s="2" t="s">
        <v>8</v>
      </c>
      <c r="D200" s="2">
        <v>18.23708</v>
      </c>
      <c r="E200" s="2">
        <v>145.87553</v>
      </c>
      <c r="F200" s="2">
        <v>111.7</v>
      </c>
      <c r="G200" s="2">
        <v>2.51</v>
      </c>
      <c r="H200" s="2">
        <f t="shared" si="3"/>
        <v>44.5019920318725</v>
      </c>
    </row>
    <row r="201" spans="1:8">
      <c r="A201" s="2" t="s">
        <v>519</v>
      </c>
      <c r="B201" s="2" t="s">
        <v>533</v>
      </c>
      <c r="C201" s="2" t="s">
        <v>8</v>
      </c>
      <c r="D201" s="2">
        <v>18.2355</v>
      </c>
      <c r="E201" s="2">
        <v>145.87383</v>
      </c>
      <c r="F201" s="2">
        <v>118.9</v>
      </c>
      <c r="G201" s="2">
        <v>2.58</v>
      </c>
      <c r="H201" s="2">
        <f t="shared" si="3"/>
        <v>46.0852713178295</v>
      </c>
    </row>
    <row r="202" spans="1:8">
      <c r="A202" s="2" t="s">
        <v>519</v>
      </c>
      <c r="B202" s="2" t="s">
        <v>545</v>
      </c>
      <c r="C202" s="2" t="s">
        <v>8</v>
      </c>
      <c r="D202" s="2">
        <v>18.23019</v>
      </c>
      <c r="E202" s="2">
        <v>145.86664</v>
      </c>
      <c r="F202" s="2">
        <v>77.6</v>
      </c>
      <c r="G202" s="2">
        <v>1.45</v>
      </c>
      <c r="H202" s="2">
        <f t="shared" si="3"/>
        <v>53.5172413793103</v>
      </c>
    </row>
    <row r="203" spans="1:8">
      <c r="A203" s="2" t="s">
        <v>519</v>
      </c>
      <c r="B203" s="2" t="s">
        <v>552</v>
      </c>
      <c r="C203" s="2" t="s">
        <v>8</v>
      </c>
      <c r="D203" s="2">
        <v>18.22986</v>
      </c>
      <c r="E203" s="2">
        <v>145.86619</v>
      </c>
      <c r="F203" s="2">
        <v>100.9</v>
      </c>
      <c r="G203" s="2">
        <v>1.53</v>
      </c>
      <c r="H203" s="2">
        <f t="shared" si="3"/>
        <v>65.9477124183007</v>
      </c>
    </row>
    <row r="204" spans="1:8">
      <c r="A204" s="2" t="s">
        <v>519</v>
      </c>
      <c r="B204" s="2" t="s">
        <v>547</v>
      </c>
      <c r="C204" s="2" t="s">
        <v>8</v>
      </c>
      <c r="D204" s="2">
        <v>18.22947</v>
      </c>
      <c r="E204" s="2">
        <v>145.86492</v>
      </c>
      <c r="F204" s="2">
        <v>94.8</v>
      </c>
      <c r="G204" s="2">
        <v>1.49</v>
      </c>
      <c r="H204" s="2">
        <f t="shared" si="3"/>
        <v>63.6241610738255</v>
      </c>
    </row>
    <row r="205" spans="1:8">
      <c r="A205" s="2" t="s">
        <v>519</v>
      </c>
      <c r="B205" s="2" t="s">
        <v>543</v>
      </c>
      <c r="C205" s="2" t="s">
        <v>8</v>
      </c>
      <c r="D205" s="2">
        <v>18.22908</v>
      </c>
      <c r="E205" s="2">
        <v>145.86369</v>
      </c>
      <c r="F205" s="2">
        <v>97.9</v>
      </c>
      <c r="G205" s="2">
        <v>1.52</v>
      </c>
      <c r="H205" s="2">
        <f t="shared" si="3"/>
        <v>64.4078947368421</v>
      </c>
    </row>
    <row r="206" spans="1:8">
      <c r="A206" s="2" t="s">
        <v>519</v>
      </c>
      <c r="B206" s="2" t="s">
        <v>539</v>
      </c>
      <c r="C206" s="2" t="s">
        <v>8</v>
      </c>
      <c r="D206" s="2">
        <v>18.22475</v>
      </c>
      <c r="E206" s="2">
        <v>145.85508</v>
      </c>
      <c r="F206" s="2">
        <v>119.9</v>
      </c>
      <c r="G206" s="2">
        <v>3.37</v>
      </c>
      <c r="H206" s="2">
        <f t="shared" si="3"/>
        <v>35.5786350148368</v>
      </c>
    </row>
    <row r="207" spans="1:8">
      <c r="A207" s="2" t="s">
        <v>519</v>
      </c>
      <c r="B207" s="2" t="s">
        <v>536</v>
      </c>
      <c r="C207" s="2" t="s">
        <v>8</v>
      </c>
      <c r="D207" s="2">
        <v>18.22439</v>
      </c>
      <c r="E207" s="2">
        <v>145.85397</v>
      </c>
      <c r="F207" s="2">
        <v>120.7</v>
      </c>
      <c r="G207" s="2">
        <v>3.17</v>
      </c>
      <c r="H207" s="2">
        <f t="shared" si="3"/>
        <v>38.0757097791798</v>
      </c>
    </row>
    <row r="208" spans="1:8">
      <c r="A208" s="2" t="s">
        <v>519</v>
      </c>
      <c r="B208" s="2" t="s">
        <v>542</v>
      </c>
      <c r="C208" s="2" t="s">
        <v>8</v>
      </c>
      <c r="D208" s="2">
        <v>18.22394</v>
      </c>
      <c r="E208" s="2">
        <v>145.85256</v>
      </c>
      <c r="F208" s="2">
        <v>127.1</v>
      </c>
      <c r="G208" s="2">
        <v>3.29</v>
      </c>
      <c r="H208" s="2">
        <f t="shared" si="3"/>
        <v>38.6322188449848</v>
      </c>
    </row>
    <row r="209" spans="1:8">
      <c r="A209" s="2" t="s">
        <v>519</v>
      </c>
      <c r="B209" s="2" t="s">
        <v>538</v>
      </c>
      <c r="C209" s="2" t="s">
        <v>8</v>
      </c>
      <c r="D209" s="2">
        <v>18.22367</v>
      </c>
      <c r="E209" s="2">
        <v>145.85208</v>
      </c>
      <c r="F209" s="2">
        <v>125.3</v>
      </c>
      <c r="G209" s="2">
        <v>3.13</v>
      </c>
      <c r="H209" s="2">
        <f t="shared" si="3"/>
        <v>40.0319488817891</v>
      </c>
    </row>
    <row r="210" spans="1:8">
      <c r="A210" s="2" t="s">
        <v>519</v>
      </c>
      <c r="B210" s="2" t="s">
        <v>540</v>
      </c>
      <c r="C210" s="2" t="s">
        <v>8</v>
      </c>
      <c r="D210" s="2">
        <v>18.22347</v>
      </c>
      <c r="E210" s="2">
        <v>145.85147</v>
      </c>
      <c r="F210" s="2">
        <v>119.8</v>
      </c>
      <c r="G210" s="2">
        <v>3.29</v>
      </c>
      <c r="H210" s="2">
        <f t="shared" si="3"/>
        <v>36.4133738601824</v>
      </c>
    </row>
    <row r="211" spans="1:8">
      <c r="A211" s="2" t="s">
        <v>519</v>
      </c>
      <c r="B211" s="2" t="s">
        <v>537</v>
      </c>
      <c r="C211" s="2" t="s">
        <v>8</v>
      </c>
      <c r="D211" s="2">
        <v>18.22317</v>
      </c>
      <c r="E211" s="2">
        <v>145.85061</v>
      </c>
      <c r="F211" s="2">
        <v>133.7</v>
      </c>
      <c r="G211" s="2">
        <v>3.2</v>
      </c>
      <c r="H211" s="2">
        <f t="shared" si="3"/>
        <v>41.78125</v>
      </c>
    </row>
    <row r="212" spans="1:8">
      <c r="A212" s="2" t="s">
        <v>519</v>
      </c>
      <c r="B212" s="2" t="s">
        <v>521</v>
      </c>
      <c r="C212" s="2" t="s">
        <v>8</v>
      </c>
      <c r="D212" s="2">
        <v>18.21711</v>
      </c>
      <c r="E212" s="2">
        <v>145.84572</v>
      </c>
      <c r="F212" s="2">
        <v>175.9</v>
      </c>
      <c r="G212" s="2">
        <v>5.63</v>
      </c>
      <c r="H212" s="2">
        <f t="shared" si="3"/>
        <v>31.2433392539964</v>
      </c>
    </row>
    <row r="213" spans="1:8">
      <c r="A213" s="2" t="s">
        <v>519</v>
      </c>
      <c r="B213" s="2" t="s">
        <v>520</v>
      </c>
      <c r="C213" s="2" t="s">
        <v>8</v>
      </c>
      <c r="D213" s="2">
        <v>18.21678</v>
      </c>
      <c r="E213" s="2">
        <v>145.84353</v>
      </c>
      <c r="F213" s="2">
        <v>159.4</v>
      </c>
      <c r="G213" s="2">
        <v>5.86</v>
      </c>
      <c r="H213" s="2">
        <f t="shared" si="3"/>
        <v>27.2013651877133</v>
      </c>
    </row>
    <row r="214" spans="1:8">
      <c r="A214" s="2" t="s">
        <v>519</v>
      </c>
      <c r="B214" s="2" t="s">
        <v>532</v>
      </c>
      <c r="C214" s="2" t="s">
        <v>8</v>
      </c>
      <c r="D214" s="2">
        <v>17.98314</v>
      </c>
      <c r="E214" s="2">
        <v>145.64236</v>
      </c>
      <c r="F214" s="2">
        <v>128.7</v>
      </c>
      <c r="G214" s="2">
        <v>7.46</v>
      </c>
      <c r="H214" s="2">
        <f t="shared" si="3"/>
        <v>17.2520107238606</v>
      </c>
    </row>
    <row r="215" spans="1:8">
      <c r="A215" s="2" t="s">
        <v>519</v>
      </c>
      <c r="B215" s="2" t="s">
        <v>529</v>
      </c>
      <c r="C215" s="2" t="s">
        <v>8</v>
      </c>
      <c r="D215" s="2">
        <v>17.984</v>
      </c>
      <c r="E215" s="2">
        <v>145.64242</v>
      </c>
      <c r="F215" s="2">
        <v>137</v>
      </c>
      <c r="G215" s="2">
        <v>6.76</v>
      </c>
      <c r="H215" s="2">
        <f t="shared" si="3"/>
        <v>20.2662721893491</v>
      </c>
    </row>
    <row r="216" spans="1:8">
      <c r="A216" s="2" t="s">
        <v>519</v>
      </c>
      <c r="B216" s="2" t="s">
        <v>526</v>
      </c>
      <c r="C216" s="2" t="s">
        <v>8</v>
      </c>
      <c r="D216" s="2">
        <v>17.98478</v>
      </c>
      <c r="E216" s="2">
        <v>145.64206</v>
      </c>
      <c r="F216" s="2">
        <v>148</v>
      </c>
      <c r="G216" s="2">
        <v>7.38</v>
      </c>
      <c r="H216" s="2">
        <f t="shared" si="3"/>
        <v>20.0542005420054</v>
      </c>
    </row>
    <row r="217" spans="1:8">
      <c r="A217" s="2" t="s">
        <v>519</v>
      </c>
      <c r="B217" s="2" t="s">
        <v>531</v>
      </c>
      <c r="C217" s="2" t="s">
        <v>8</v>
      </c>
      <c r="D217" s="2">
        <v>17.9855</v>
      </c>
      <c r="E217" s="2">
        <v>145.64197</v>
      </c>
      <c r="F217" s="2">
        <v>130.6</v>
      </c>
      <c r="G217" s="2">
        <v>6.95</v>
      </c>
      <c r="H217" s="2">
        <f t="shared" si="3"/>
        <v>18.7913669064748</v>
      </c>
    </row>
    <row r="218" spans="1:8">
      <c r="A218" s="2" t="s">
        <v>519</v>
      </c>
      <c r="B218" s="2" t="s">
        <v>530</v>
      </c>
      <c r="C218" s="2" t="s">
        <v>8</v>
      </c>
      <c r="D218" s="2">
        <v>17.9942</v>
      </c>
      <c r="E218" s="2">
        <v>145.64178</v>
      </c>
      <c r="F218" s="2">
        <v>200.5</v>
      </c>
      <c r="G218" s="2">
        <v>8.29</v>
      </c>
      <c r="H218" s="2">
        <f t="shared" si="3"/>
        <v>24.1857659831122</v>
      </c>
    </row>
    <row r="219" spans="1:8">
      <c r="A219" s="2" t="s">
        <v>519</v>
      </c>
      <c r="B219" s="2" t="s">
        <v>524</v>
      </c>
      <c r="C219" s="2" t="s">
        <v>8</v>
      </c>
      <c r="D219" s="2">
        <v>17.98364</v>
      </c>
      <c r="E219" s="2">
        <v>145.64161</v>
      </c>
      <c r="F219" s="2">
        <v>186.2</v>
      </c>
      <c r="G219" s="2">
        <v>8.66</v>
      </c>
      <c r="H219" s="2">
        <f t="shared" si="3"/>
        <v>21.5011547344111</v>
      </c>
    </row>
    <row r="220" spans="1:8">
      <c r="A220" s="2" t="s">
        <v>519</v>
      </c>
      <c r="B220" s="2" t="s">
        <v>528</v>
      </c>
      <c r="C220" s="2" t="s">
        <v>8</v>
      </c>
      <c r="D220" s="2">
        <v>17.9842</v>
      </c>
      <c r="E220" s="2">
        <v>145.64147</v>
      </c>
      <c r="F220" s="2">
        <v>199.7</v>
      </c>
      <c r="G220" s="2">
        <v>8.54</v>
      </c>
      <c r="H220" s="2">
        <f t="shared" si="3"/>
        <v>23.384074941452</v>
      </c>
    </row>
    <row r="221" spans="1:8">
      <c r="A221" s="2" t="s">
        <v>519</v>
      </c>
      <c r="B221" s="2" t="s">
        <v>525</v>
      </c>
      <c r="C221" s="2" t="s">
        <v>8</v>
      </c>
      <c r="D221" s="2">
        <v>17.98514</v>
      </c>
      <c r="E221" s="2">
        <v>145.64136</v>
      </c>
      <c r="F221" s="2">
        <v>193.2</v>
      </c>
      <c r="G221" s="2">
        <v>8.77</v>
      </c>
      <c r="H221" s="2">
        <f t="shared" si="3"/>
        <v>22.0296465222349</v>
      </c>
    </row>
    <row r="222" spans="1:8">
      <c r="A222" s="2" t="s">
        <v>519</v>
      </c>
      <c r="B222" s="2" t="s">
        <v>522</v>
      </c>
      <c r="C222" s="2" t="s">
        <v>8</v>
      </c>
      <c r="D222" s="2">
        <v>17.9853</v>
      </c>
      <c r="E222" s="2">
        <v>145.6415</v>
      </c>
      <c r="F222" s="2">
        <v>188.5</v>
      </c>
      <c r="G222" s="2">
        <v>8.62</v>
      </c>
      <c r="H222" s="2">
        <f t="shared" si="3"/>
        <v>21.8677494199536</v>
      </c>
    </row>
    <row r="223" spans="1:8">
      <c r="A223" s="2" t="s">
        <v>519</v>
      </c>
      <c r="B223" s="2" t="s">
        <v>523</v>
      </c>
      <c r="C223" s="2" t="s">
        <v>8</v>
      </c>
      <c r="D223" s="2">
        <v>17.98586</v>
      </c>
      <c r="E223" s="2">
        <v>145.64108</v>
      </c>
      <c r="F223" s="2">
        <v>199.4</v>
      </c>
      <c r="G223" s="2">
        <v>8.52</v>
      </c>
      <c r="H223" s="2">
        <f t="shared" si="3"/>
        <v>23.4037558685446</v>
      </c>
    </row>
    <row r="224" spans="1:8">
      <c r="A224" s="2" t="s">
        <v>519</v>
      </c>
      <c r="B224" s="2" t="s">
        <v>829</v>
      </c>
      <c r="C224" s="2" t="s">
        <v>8</v>
      </c>
      <c r="D224" s="2">
        <v>17.98628</v>
      </c>
      <c r="E224" s="2">
        <v>145.64117</v>
      </c>
      <c r="F224" s="2">
        <v>379.4</v>
      </c>
      <c r="G224" s="2">
        <v>12.6</v>
      </c>
      <c r="H224" s="2">
        <f t="shared" si="3"/>
        <v>30.1111111111111</v>
      </c>
    </row>
    <row r="225" spans="1:8">
      <c r="A225" s="2" t="s">
        <v>519</v>
      </c>
      <c r="B225" s="2" t="s">
        <v>830</v>
      </c>
      <c r="C225" s="2" t="s">
        <v>8</v>
      </c>
      <c r="D225" s="2">
        <v>17.992</v>
      </c>
      <c r="E225" s="2">
        <v>145.63</v>
      </c>
      <c r="F225" s="2">
        <v>341.5</v>
      </c>
      <c r="G225" s="2">
        <v>11.99</v>
      </c>
      <c r="H225" s="2">
        <f t="shared" si="3"/>
        <v>28.4820683903253</v>
      </c>
    </row>
    <row r="226" spans="1:8">
      <c r="A226" s="2" t="s">
        <v>519</v>
      </c>
      <c r="B226" s="2" t="s">
        <v>831</v>
      </c>
      <c r="C226" s="2" t="s">
        <v>8</v>
      </c>
      <c r="D226" s="2">
        <v>17.99247</v>
      </c>
      <c r="E226" s="2">
        <v>145.6335</v>
      </c>
      <c r="F226" s="2">
        <v>365.1</v>
      </c>
      <c r="G226" s="2">
        <v>13.09</v>
      </c>
      <c r="H226" s="2">
        <f t="shared" si="3"/>
        <v>27.8915202444614</v>
      </c>
    </row>
    <row r="227" spans="1:8">
      <c r="A227" s="2" t="s">
        <v>519</v>
      </c>
      <c r="B227" s="2" t="s">
        <v>832</v>
      </c>
      <c r="C227" s="2" t="s">
        <v>8</v>
      </c>
      <c r="D227" s="2">
        <v>17.9928</v>
      </c>
      <c r="E227" s="2">
        <v>145.63339</v>
      </c>
      <c r="F227" s="2">
        <v>344.3</v>
      </c>
      <c r="G227" s="2">
        <v>13.01</v>
      </c>
      <c r="H227" s="2">
        <f t="shared" si="3"/>
        <v>26.4642582628747</v>
      </c>
    </row>
    <row r="228" spans="1:8">
      <c r="A228" s="2" t="s">
        <v>519</v>
      </c>
      <c r="B228" s="2" t="s">
        <v>527</v>
      </c>
      <c r="C228" s="2" t="s">
        <v>8</v>
      </c>
      <c r="D228" s="2">
        <v>17.99328</v>
      </c>
      <c r="E228" s="2">
        <v>145.6335</v>
      </c>
      <c r="F228" s="2">
        <v>189.1</v>
      </c>
      <c r="G228" s="2">
        <v>8.34</v>
      </c>
      <c r="H228" s="2">
        <f t="shared" si="3"/>
        <v>22.673860911271</v>
      </c>
    </row>
    <row r="229" spans="1:8">
      <c r="A229" s="2" t="s">
        <v>519</v>
      </c>
      <c r="B229" s="2" t="s">
        <v>833</v>
      </c>
      <c r="C229" s="2" t="s">
        <v>8</v>
      </c>
      <c r="D229" s="2">
        <v>17.99367</v>
      </c>
      <c r="E229" s="2">
        <v>145.63358</v>
      </c>
      <c r="F229" s="2">
        <v>340</v>
      </c>
      <c r="G229" s="2">
        <v>12.19</v>
      </c>
      <c r="H229" s="2">
        <f t="shared" si="3"/>
        <v>27.8917145200984</v>
      </c>
    </row>
    <row r="230" spans="1:8">
      <c r="A230" s="2" t="s">
        <v>519</v>
      </c>
      <c r="B230" s="2" t="s">
        <v>834</v>
      </c>
      <c r="C230" s="2" t="s">
        <v>8</v>
      </c>
      <c r="D230" s="2">
        <v>17.99481</v>
      </c>
      <c r="E230" s="2">
        <v>145.64411</v>
      </c>
      <c r="F230" s="2">
        <v>372.9</v>
      </c>
      <c r="G230" s="2">
        <v>12.52</v>
      </c>
      <c r="H230" s="2">
        <f t="shared" si="3"/>
        <v>29.7843450479233</v>
      </c>
    </row>
    <row r="231" spans="1:8">
      <c r="A231" s="2" t="s">
        <v>519</v>
      </c>
      <c r="B231" s="2" t="s">
        <v>835</v>
      </c>
      <c r="C231" s="2" t="s">
        <v>8</v>
      </c>
      <c r="D231" s="2">
        <v>17.99675</v>
      </c>
      <c r="E231" s="2">
        <v>145.64378</v>
      </c>
      <c r="F231" s="2">
        <v>365.3</v>
      </c>
      <c r="G231" s="2">
        <v>12.56</v>
      </c>
      <c r="H231" s="2">
        <f t="shared" si="3"/>
        <v>29.0843949044586</v>
      </c>
    </row>
    <row r="232" spans="1:8">
      <c r="A232" s="2" t="s">
        <v>519</v>
      </c>
      <c r="B232" s="2" t="s">
        <v>836</v>
      </c>
      <c r="C232" s="2" t="s">
        <v>8</v>
      </c>
      <c r="D232" s="2">
        <v>17.99819</v>
      </c>
      <c r="E232" s="2">
        <v>145.64372</v>
      </c>
      <c r="F232" s="2">
        <v>324</v>
      </c>
      <c r="G232" s="2">
        <v>11.59</v>
      </c>
      <c r="H232" s="2">
        <f t="shared" si="3"/>
        <v>27.9551337359793</v>
      </c>
    </row>
    <row r="233" spans="1:8">
      <c r="A233" s="2" t="s">
        <v>819</v>
      </c>
      <c r="B233" s="2" t="s">
        <v>837</v>
      </c>
      <c r="C233" s="2" t="s">
        <v>8</v>
      </c>
      <c r="D233" s="2">
        <v>18.0627</v>
      </c>
      <c r="E233" s="2">
        <v>145.7167</v>
      </c>
      <c r="F233" s="2">
        <v>208</v>
      </c>
      <c r="G233" s="2">
        <v>8.07</v>
      </c>
      <c r="H233" s="2">
        <f t="shared" si="3"/>
        <v>25.7744733581165</v>
      </c>
    </row>
    <row r="234" spans="1:8">
      <c r="A234" s="2" t="s">
        <v>819</v>
      </c>
      <c r="B234" s="2" t="s">
        <v>838</v>
      </c>
      <c r="C234" s="2" t="s">
        <v>8</v>
      </c>
      <c r="D234" s="2">
        <v>18.081</v>
      </c>
      <c r="E234" s="2">
        <v>145.7322</v>
      </c>
      <c r="F234" s="2">
        <v>201</v>
      </c>
      <c r="G234" s="2">
        <v>8.05</v>
      </c>
      <c r="H234" s="2">
        <f t="shared" si="3"/>
        <v>24.9689440993789</v>
      </c>
    </row>
    <row r="235" spans="1:8">
      <c r="A235" s="2" t="s">
        <v>819</v>
      </c>
      <c r="B235" s="2" t="s">
        <v>839</v>
      </c>
      <c r="C235" s="2" t="s">
        <v>8</v>
      </c>
      <c r="D235" s="2">
        <v>18.0703</v>
      </c>
      <c r="E235" s="2">
        <v>145.7198</v>
      </c>
      <c r="F235" s="2">
        <v>186</v>
      </c>
      <c r="G235" s="2">
        <v>7.56</v>
      </c>
      <c r="H235" s="2">
        <f t="shared" si="3"/>
        <v>24.6031746031746</v>
      </c>
    </row>
    <row r="236" spans="1:8">
      <c r="A236" s="2" t="s">
        <v>819</v>
      </c>
      <c r="B236" s="2" t="s">
        <v>840</v>
      </c>
      <c r="C236" s="2" t="s">
        <v>8</v>
      </c>
      <c r="D236" s="2">
        <v>18.075</v>
      </c>
      <c r="E236" s="2">
        <v>145.7322</v>
      </c>
      <c r="F236" s="2">
        <v>358</v>
      </c>
      <c r="G236" s="2">
        <v>14</v>
      </c>
      <c r="H236" s="2">
        <f t="shared" si="3"/>
        <v>25.5714285714286</v>
      </c>
    </row>
    <row r="237" spans="1:8">
      <c r="A237" s="2" t="s">
        <v>819</v>
      </c>
      <c r="B237" s="2" t="s">
        <v>841</v>
      </c>
      <c r="C237" s="2" t="s">
        <v>8</v>
      </c>
      <c r="D237" s="2">
        <v>18.0511</v>
      </c>
      <c r="E237" s="2">
        <v>145.7191</v>
      </c>
      <c r="F237" s="2">
        <v>226</v>
      </c>
      <c r="G237" s="2">
        <v>9.1</v>
      </c>
      <c r="H237" s="2">
        <f t="shared" si="3"/>
        <v>24.8351648351648</v>
      </c>
    </row>
    <row r="238" spans="1:8">
      <c r="A238" s="2" t="s">
        <v>819</v>
      </c>
      <c r="B238" s="2" t="s">
        <v>842</v>
      </c>
      <c r="C238" s="2" t="s">
        <v>8</v>
      </c>
      <c r="D238" s="2">
        <v>18.0617</v>
      </c>
      <c r="E238" s="2">
        <v>145.7173</v>
      </c>
      <c r="F238" s="2">
        <v>193</v>
      </c>
      <c r="G238" s="2">
        <v>7.47</v>
      </c>
      <c r="H238" s="2">
        <f t="shared" si="3"/>
        <v>25.8366800535475</v>
      </c>
    </row>
    <row r="239" spans="1:8">
      <c r="A239" s="2" t="s">
        <v>706</v>
      </c>
      <c r="B239" s="2" t="s">
        <v>843</v>
      </c>
      <c r="C239" s="2" t="s">
        <v>8</v>
      </c>
      <c r="D239" s="2">
        <v>16.71</v>
      </c>
      <c r="E239" s="2">
        <v>145.81</v>
      </c>
      <c r="F239" s="2">
        <v>253</v>
      </c>
      <c r="G239" s="2">
        <v>6.17</v>
      </c>
      <c r="H239" s="2">
        <f t="shared" si="3"/>
        <v>41.0048622366289</v>
      </c>
    </row>
    <row r="240" spans="1:8">
      <c r="A240" s="2" t="s">
        <v>713</v>
      </c>
      <c r="B240" s="2" t="s">
        <v>844</v>
      </c>
      <c r="C240" s="2" t="s">
        <v>8</v>
      </c>
      <c r="D240" s="2">
        <v>16.72</v>
      </c>
      <c r="E240" s="2">
        <v>145.78</v>
      </c>
      <c r="F240" s="2">
        <v>217</v>
      </c>
      <c r="G240" s="2">
        <v>6.79</v>
      </c>
      <c r="H240" s="2">
        <f t="shared" si="3"/>
        <v>31.9587628865979</v>
      </c>
    </row>
    <row r="241" spans="1:8">
      <c r="A241" s="2" t="s">
        <v>713</v>
      </c>
      <c r="B241" s="2" t="s">
        <v>845</v>
      </c>
      <c r="C241" s="2" t="s">
        <v>8</v>
      </c>
      <c r="D241" s="2">
        <v>16.72</v>
      </c>
      <c r="E241" s="2">
        <v>145.78</v>
      </c>
      <c r="F241" s="2">
        <v>337</v>
      </c>
      <c r="G241" s="2">
        <v>7.3</v>
      </c>
      <c r="H241" s="2">
        <f t="shared" si="3"/>
        <v>46.1643835616438</v>
      </c>
    </row>
    <row r="242" spans="1:8">
      <c r="A242" s="2" t="s">
        <v>166</v>
      </c>
      <c r="B242" s="2" t="s">
        <v>357</v>
      </c>
      <c r="C242" s="2" t="s">
        <v>8</v>
      </c>
      <c r="D242" s="2">
        <v>16.72</v>
      </c>
      <c r="E242" s="2">
        <v>145.78</v>
      </c>
      <c r="F242" s="2">
        <v>108.11</v>
      </c>
      <c r="G242" s="2">
        <v>2.17</v>
      </c>
      <c r="H242" s="2">
        <f t="shared" si="3"/>
        <v>49.8202764976959</v>
      </c>
    </row>
    <row r="243" spans="1:8">
      <c r="A243" s="2" t="s">
        <v>166</v>
      </c>
      <c r="B243" s="2" t="s">
        <v>357</v>
      </c>
      <c r="C243" s="2" t="s">
        <v>8</v>
      </c>
      <c r="D243" s="2">
        <v>16.72</v>
      </c>
      <c r="E243" s="2">
        <v>145.78</v>
      </c>
      <c r="F243" s="2">
        <v>107.42</v>
      </c>
      <c r="G243" s="2">
        <v>2.24</v>
      </c>
      <c r="H243" s="2">
        <f t="shared" si="3"/>
        <v>47.9553571428571</v>
      </c>
    </row>
    <row r="244" spans="1:8">
      <c r="A244" s="2" t="s">
        <v>166</v>
      </c>
      <c r="B244" s="2" t="s">
        <v>357</v>
      </c>
      <c r="C244" s="2" t="s">
        <v>8</v>
      </c>
      <c r="D244" s="2">
        <v>16.72</v>
      </c>
      <c r="E244" s="2">
        <v>145.78</v>
      </c>
      <c r="F244" s="2">
        <v>153.28</v>
      </c>
      <c r="G244" s="2">
        <v>4.99</v>
      </c>
      <c r="H244" s="2">
        <f t="shared" si="3"/>
        <v>30.7174348697395</v>
      </c>
    </row>
    <row r="245" spans="1:8">
      <c r="A245" s="2" t="s">
        <v>166</v>
      </c>
      <c r="B245" s="2" t="s">
        <v>357</v>
      </c>
      <c r="C245" s="2" t="s">
        <v>8</v>
      </c>
      <c r="D245" s="2">
        <v>16.72</v>
      </c>
      <c r="E245" s="2">
        <v>145.78</v>
      </c>
      <c r="F245" s="2">
        <v>134.6</v>
      </c>
      <c r="G245" s="2">
        <v>3.22</v>
      </c>
      <c r="H245" s="2">
        <f t="shared" si="3"/>
        <v>41.8012422360248</v>
      </c>
    </row>
    <row r="246" spans="1:8">
      <c r="A246" s="2" t="s">
        <v>166</v>
      </c>
      <c r="B246" s="2" t="s">
        <v>357</v>
      </c>
      <c r="C246" s="2" t="s">
        <v>8</v>
      </c>
      <c r="D246" s="2">
        <v>16.72</v>
      </c>
      <c r="E246" s="2">
        <v>145.78</v>
      </c>
      <c r="F246" s="2">
        <v>100.17</v>
      </c>
      <c r="G246" s="2">
        <v>2.02</v>
      </c>
      <c r="H246" s="2">
        <f t="shared" si="3"/>
        <v>49.5891089108911</v>
      </c>
    </row>
    <row r="247" spans="1:8">
      <c r="A247" s="2" t="s">
        <v>166</v>
      </c>
      <c r="B247" s="2" t="s">
        <v>357</v>
      </c>
      <c r="C247" s="2" t="s">
        <v>8</v>
      </c>
      <c r="D247" s="2">
        <v>16.72</v>
      </c>
      <c r="E247" s="2">
        <v>145.78</v>
      </c>
      <c r="F247" s="2">
        <v>113.16</v>
      </c>
      <c r="G247" s="2">
        <v>2.08</v>
      </c>
      <c r="H247" s="2">
        <f t="shared" si="3"/>
        <v>54.4038461538462</v>
      </c>
    </row>
    <row r="248" spans="1:8">
      <c r="A248" s="2" t="s">
        <v>166</v>
      </c>
      <c r="B248" s="2" t="s">
        <v>357</v>
      </c>
      <c r="C248" s="2" t="s">
        <v>8</v>
      </c>
      <c r="D248" s="2">
        <v>16.72</v>
      </c>
      <c r="E248" s="2">
        <v>145.78</v>
      </c>
      <c r="F248" s="2">
        <v>131.28</v>
      </c>
      <c r="G248" s="2">
        <v>3.04</v>
      </c>
      <c r="H248" s="2">
        <f t="shared" si="3"/>
        <v>43.1842105263158</v>
      </c>
    </row>
    <row r="249" spans="1:8">
      <c r="A249" s="2" t="s">
        <v>166</v>
      </c>
      <c r="B249" s="2" t="s">
        <v>357</v>
      </c>
      <c r="C249" s="2" t="s">
        <v>8</v>
      </c>
      <c r="D249" s="2">
        <v>16.72</v>
      </c>
      <c r="E249" s="2">
        <v>145.78</v>
      </c>
      <c r="F249" s="2">
        <v>140.11</v>
      </c>
      <c r="G249" s="2">
        <v>3.27</v>
      </c>
      <c r="H249" s="2">
        <f t="shared" si="3"/>
        <v>42.8470948012232</v>
      </c>
    </row>
    <row r="250" spans="1:8">
      <c r="A250" s="2" t="s">
        <v>166</v>
      </c>
      <c r="B250" s="2" t="s">
        <v>357</v>
      </c>
      <c r="C250" s="2" t="s">
        <v>8</v>
      </c>
      <c r="D250" s="2">
        <v>16.72</v>
      </c>
      <c r="E250" s="2">
        <v>145.78</v>
      </c>
      <c r="F250" s="2">
        <v>111.14</v>
      </c>
      <c r="G250" s="2">
        <v>2.1</v>
      </c>
      <c r="H250" s="2">
        <f t="shared" si="3"/>
        <v>52.9238095238095</v>
      </c>
    </row>
    <row r="251" spans="1:8">
      <c r="A251" s="2" t="s">
        <v>166</v>
      </c>
      <c r="B251" s="2" t="s">
        <v>357</v>
      </c>
      <c r="C251" s="2" t="s">
        <v>8</v>
      </c>
      <c r="D251" s="2">
        <v>16.72</v>
      </c>
      <c r="E251" s="2">
        <v>145.78</v>
      </c>
      <c r="F251" s="2">
        <v>108.69</v>
      </c>
      <c r="G251" s="2">
        <v>2.19</v>
      </c>
      <c r="H251" s="2">
        <f t="shared" si="3"/>
        <v>49.6301369863014</v>
      </c>
    </row>
    <row r="252" spans="1:8">
      <c r="A252" s="2" t="s">
        <v>166</v>
      </c>
      <c r="B252" s="2" t="s">
        <v>357</v>
      </c>
      <c r="C252" s="2" t="s">
        <v>8</v>
      </c>
      <c r="D252" s="2">
        <v>16.72</v>
      </c>
      <c r="E252" s="2">
        <v>145.78</v>
      </c>
      <c r="F252" s="2">
        <v>104.55</v>
      </c>
      <c r="G252" s="2">
        <v>2.26</v>
      </c>
      <c r="H252" s="2">
        <f t="shared" si="3"/>
        <v>46.2610619469027</v>
      </c>
    </row>
    <row r="253" spans="1:8">
      <c r="A253" s="2" t="s">
        <v>166</v>
      </c>
      <c r="B253" s="2" t="s">
        <v>357</v>
      </c>
      <c r="C253" s="2" t="s">
        <v>8</v>
      </c>
      <c r="D253" s="2">
        <v>16.72</v>
      </c>
      <c r="E253" s="2">
        <v>145.78</v>
      </c>
      <c r="F253" s="2">
        <v>101.49</v>
      </c>
      <c r="G253" s="2">
        <v>1.94</v>
      </c>
      <c r="H253" s="2">
        <f t="shared" si="3"/>
        <v>52.3144329896907</v>
      </c>
    </row>
    <row r="254" spans="1:8">
      <c r="A254" s="2" t="s">
        <v>166</v>
      </c>
      <c r="B254" s="2" t="s">
        <v>357</v>
      </c>
      <c r="C254" s="2" t="s">
        <v>8</v>
      </c>
      <c r="D254" s="2">
        <v>16.72</v>
      </c>
      <c r="E254" s="2">
        <v>145.78</v>
      </c>
      <c r="F254" s="2">
        <v>103.7</v>
      </c>
      <c r="G254" s="2">
        <v>2.1</v>
      </c>
      <c r="H254" s="2">
        <f t="shared" si="3"/>
        <v>49.3809523809524</v>
      </c>
    </row>
    <row r="255" spans="1:8">
      <c r="A255" s="2" t="s">
        <v>166</v>
      </c>
      <c r="B255" s="2" t="s">
        <v>357</v>
      </c>
      <c r="C255" s="2" t="s">
        <v>8</v>
      </c>
      <c r="D255" s="2">
        <v>16.72</v>
      </c>
      <c r="E255" s="2">
        <v>145.78</v>
      </c>
      <c r="F255" s="2">
        <v>110.23</v>
      </c>
      <c r="G255" s="2">
        <v>2.09</v>
      </c>
      <c r="H255" s="2">
        <f t="shared" si="3"/>
        <v>52.7416267942584</v>
      </c>
    </row>
    <row r="256" spans="1:8">
      <c r="A256" s="2" t="s">
        <v>166</v>
      </c>
      <c r="B256" s="2" t="s">
        <v>357</v>
      </c>
      <c r="C256" s="2" t="s">
        <v>8</v>
      </c>
      <c r="D256" s="2">
        <v>16.72</v>
      </c>
      <c r="E256" s="2">
        <v>145.78</v>
      </c>
      <c r="F256" s="2">
        <v>102.16</v>
      </c>
      <c r="G256" s="2">
        <v>2.06</v>
      </c>
      <c r="H256" s="2">
        <f t="shared" si="3"/>
        <v>49.5922330097087</v>
      </c>
    </row>
    <row r="257" spans="1:8">
      <c r="A257" s="2" t="s">
        <v>166</v>
      </c>
      <c r="B257" s="2" t="s">
        <v>357</v>
      </c>
      <c r="C257" s="2" t="s">
        <v>8</v>
      </c>
      <c r="D257" s="2">
        <v>16.72</v>
      </c>
      <c r="E257" s="2">
        <v>145.78</v>
      </c>
      <c r="F257" s="2">
        <v>95.17</v>
      </c>
      <c r="G257" s="2">
        <v>1.93</v>
      </c>
      <c r="H257" s="2">
        <f t="shared" si="3"/>
        <v>49.3108808290155</v>
      </c>
    </row>
    <row r="258" spans="1:8">
      <c r="A258" s="2" t="s">
        <v>166</v>
      </c>
      <c r="B258" s="2" t="s">
        <v>357</v>
      </c>
      <c r="C258" s="2" t="s">
        <v>8</v>
      </c>
      <c r="D258" s="2">
        <v>16.72</v>
      </c>
      <c r="E258" s="2">
        <v>145.78</v>
      </c>
      <c r="F258" s="2">
        <v>224.78</v>
      </c>
      <c r="G258" s="2">
        <v>6.15</v>
      </c>
      <c r="H258" s="2">
        <f t="shared" ref="H258:H321" si="4">F258/G258</f>
        <v>36.549593495935</v>
      </c>
    </row>
    <row r="259" spans="1:8">
      <c r="A259" s="2" t="s">
        <v>846</v>
      </c>
      <c r="B259" s="2" t="s">
        <v>847</v>
      </c>
      <c r="C259" s="2" t="s">
        <v>8</v>
      </c>
      <c r="D259" s="2">
        <v>17.8332</v>
      </c>
      <c r="E259" s="2">
        <v>145.817</v>
      </c>
      <c r="F259" s="2">
        <v>255</v>
      </c>
      <c r="G259" s="2">
        <v>16</v>
      </c>
      <c r="H259" s="2">
        <f t="shared" si="4"/>
        <v>15.9375</v>
      </c>
    </row>
    <row r="260" spans="1:8">
      <c r="A260" s="2" t="s">
        <v>706</v>
      </c>
      <c r="B260" s="2" t="s">
        <v>848</v>
      </c>
      <c r="C260" s="2" t="s">
        <v>8</v>
      </c>
      <c r="D260" s="2">
        <v>20.54</v>
      </c>
      <c r="E260" s="2">
        <v>145.87</v>
      </c>
      <c r="F260" s="2">
        <v>198</v>
      </c>
      <c r="G260" s="2">
        <v>4.45</v>
      </c>
      <c r="H260" s="2">
        <f t="shared" si="4"/>
        <v>44.4943820224719</v>
      </c>
    </row>
    <row r="261" spans="1:8">
      <c r="A261" s="2" t="s">
        <v>706</v>
      </c>
      <c r="B261" s="2" t="s">
        <v>849</v>
      </c>
      <c r="C261" s="2" t="s">
        <v>8</v>
      </c>
      <c r="D261" s="2">
        <v>20.54</v>
      </c>
      <c r="E261" s="2">
        <v>145.87</v>
      </c>
      <c r="F261" s="2">
        <v>424</v>
      </c>
      <c r="G261" s="2">
        <v>10.05</v>
      </c>
      <c r="H261" s="2">
        <f t="shared" si="4"/>
        <v>42.1890547263682</v>
      </c>
    </row>
    <row r="262" spans="1:8">
      <c r="A262" s="2" t="s">
        <v>706</v>
      </c>
      <c r="B262" s="2" t="s">
        <v>850</v>
      </c>
      <c r="C262" s="2" t="s">
        <v>8</v>
      </c>
      <c r="D262" s="2">
        <v>20.54</v>
      </c>
      <c r="E262" s="2">
        <v>145.86</v>
      </c>
      <c r="F262" s="2">
        <v>290</v>
      </c>
      <c r="G262" s="2">
        <v>7.97</v>
      </c>
      <c r="H262" s="2">
        <f t="shared" si="4"/>
        <v>36.3864491844417</v>
      </c>
    </row>
    <row r="263" spans="1:8">
      <c r="A263" s="2" t="s">
        <v>706</v>
      </c>
      <c r="B263" s="2" t="s">
        <v>851</v>
      </c>
      <c r="C263" s="2" t="s">
        <v>8</v>
      </c>
      <c r="D263" s="2">
        <v>20.55</v>
      </c>
      <c r="E263" s="2">
        <v>145.86</v>
      </c>
      <c r="F263" s="2">
        <v>245</v>
      </c>
      <c r="G263" s="2">
        <v>7.29</v>
      </c>
      <c r="H263" s="2">
        <f t="shared" si="4"/>
        <v>33.6076817558299</v>
      </c>
    </row>
    <row r="264" spans="1:8">
      <c r="A264" s="2" t="s">
        <v>852</v>
      </c>
      <c r="B264" s="2" t="s">
        <v>853</v>
      </c>
      <c r="C264" s="2" t="s">
        <v>8</v>
      </c>
      <c r="D264" s="2">
        <v>20.53</v>
      </c>
      <c r="E264" s="2">
        <v>145.6</v>
      </c>
      <c r="F264" s="2">
        <v>272</v>
      </c>
      <c r="G264" s="2">
        <v>7.9</v>
      </c>
      <c r="H264" s="2">
        <f t="shared" si="4"/>
        <v>34.4303797468354</v>
      </c>
    </row>
    <row r="265" spans="1:8">
      <c r="A265" s="2" t="s">
        <v>720</v>
      </c>
      <c r="B265" s="2" t="s">
        <v>854</v>
      </c>
      <c r="C265" s="2" t="s">
        <v>8</v>
      </c>
      <c r="D265" s="2">
        <v>13.5</v>
      </c>
      <c r="E265" s="2">
        <v>144.67</v>
      </c>
      <c r="F265" s="2">
        <v>58</v>
      </c>
      <c r="G265" s="2">
        <v>2.89</v>
      </c>
      <c r="H265" s="2">
        <f t="shared" si="4"/>
        <v>20.0692041522491</v>
      </c>
    </row>
    <row r="266" spans="1:8">
      <c r="A266" s="2" t="s">
        <v>575</v>
      </c>
      <c r="B266" s="2" t="s">
        <v>576</v>
      </c>
      <c r="C266" s="2" t="s">
        <v>8</v>
      </c>
      <c r="D266" s="2">
        <v>13.5</v>
      </c>
      <c r="E266" s="2">
        <v>144.67</v>
      </c>
      <c r="F266" s="2">
        <v>48</v>
      </c>
      <c r="G266" s="2">
        <v>2.42</v>
      </c>
      <c r="H266" s="2">
        <f t="shared" si="4"/>
        <v>19.8347107438017</v>
      </c>
    </row>
    <row r="267" spans="1:8">
      <c r="A267" s="2" t="s">
        <v>575</v>
      </c>
      <c r="B267" s="2" t="s">
        <v>855</v>
      </c>
      <c r="C267" s="2" t="s">
        <v>8</v>
      </c>
      <c r="D267" s="2">
        <v>13.5</v>
      </c>
      <c r="E267" s="2">
        <v>144.67</v>
      </c>
      <c r="F267" s="2">
        <v>99</v>
      </c>
      <c r="G267" s="2">
        <v>5.2</v>
      </c>
      <c r="H267" s="2">
        <f t="shared" si="4"/>
        <v>19.0384615384615</v>
      </c>
    </row>
    <row r="268" spans="1:8">
      <c r="A268" s="2" t="s">
        <v>720</v>
      </c>
      <c r="B268" s="2" t="s">
        <v>856</v>
      </c>
      <c r="C268" s="2" t="s">
        <v>8</v>
      </c>
      <c r="D268" s="2">
        <v>13.5</v>
      </c>
      <c r="E268" s="2">
        <v>144.67</v>
      </c>
      <c r="F268" s="2">
        <v>72</v>
      </c>
      <c r="G268" s="2">
        <v>3.33</v>
      </c>
      <c r="H268" s="2">
        <f t="shared" si="4"/>
        <v>21.6216216216216</v>
      </c>
    </row>
    <row r="269" spans="1:8">
      <c r="A269" s="2" t="s">
        <v>575</v>
      </c>
      <c r="B269" s="2" t="s">
        <v>577</v>
      </c>
      <c r="C269" s="2" t="s">
        <v>8</v>
      </c>
      <c r="D269" s="2">
        <v>13.5</v>
      </c>
      <c r="E269" s="2">
        <v>144.67</v>
      </c>
      <c r="F269" s="2">
        <v>80</v>
      </c>
      <c r="G269" s="2">
        <v>4.32</v>
      </c>
      <c r="H269" s="2">
        <f t="shared" si="4"/>
        <v>18.5185185185185</v>
      </c>
    </row>
    <row r="270" spans="1:8">
      <c r="A270" s="2" t="s">
        <v>575</v>
      </c>
      <c r="B270" s="2" t="s">
        <v>578</v>
      </c>
      <c r="C270" s="2" t="s">
        <v>8</v>
      </c>
      <c r="D270" s="2">
        <v>13.5</v>
      </c>
      <c r="E270" s="2">
        <v>144.67</v>
      </c>
      <c r="F270" s="2">
        <v>19</v>
      </c>
      <c r="G270" s="2">
        <v>1.38</v>
      </c>
      <c r="H270" s="2">
        <f t="shared" si="4"/>
        <v>13.768115942029</v>
      </c>
    </row>
    <row r="271" spans="1:8">
      <c r="A271" s="2" t="s">
        <v>857</v>
      </c>
      <c r="B271" s="2" t="s">
        <v>858</v>
      </c>
      <c r="C271" s="2" t="s">
        <v>8</v>
      </c>
      <c r="D271" s="2">
        <v>13.5</v>
      </c>
      <c r="E271" s="2">
        <v>144.67</v>
      </c>
      <c r="F271" s="2">
        <v>42.1131848016313</v>
      </c>
      <c r="G271" s="2">
        <v>2.63413243941388</v>
      </c>
      <c r="H271" s="2">
        <f t="shared" si="4"/>
        <v>15.9874971248605</v>
      </c>
    </row>
    <row r="272" spans="1:8">
      <c r="A272" s="2" t="s">
        <v>857</v>
      </c>
      <c r="B272" s="2" t="s">
        <v>859</v>
      </c>
      <c r="C272" s="2" t="s">
        <v>8</v>
      </c>
      <c r="D272" s="2">
        <v>13.5</v>
      </c>
      <c r="E272" s="2">
        <v>144.67</v>
      </c>
      <c r="F272" s="2">
        <v>32.4703530177426</v>
      </c>
      <c r="G272" s="2">
        <v>1.64444270572781</v>
      </c>
      <c r="H272" s="2">
        <f t="shared" si="4"/>
        <v>19.7455058206918</v>
      </c>
    </row>
    <row r="273" spans="1:8">
      <c r="A273" s="2" t="s">
        <v>857</v>
      </c>
      <c r="B273" s="2" t="s">
        <v>860</v>
      </c>
      <c r="C273" s="2" t="s">
        <v>8</v>
      </c>
      <c r="D273" s="2">
        <v>13.5</v>
      </c>
      <c r="E273" s="2">
        <v>144.67</v>
      </c>
      <c r="F273" s="2">
        <v>36.5732511173514</v>
      </c>
      <c r="G273" s="2">
        <v>1.09444932624404</v>
      </c>
      <c r="H273" s="2">
        <f t="shared" si="4"/>
        <v>33.417034704443</v>
      </c>
    </row>
    <row r="274" spans="1:8">
      <c r="A274" s="2" t="s">
        <v>857</v>
      </c>
      <c r="B274" s="2" t="s">
        <v>861</v>
      </c>
      <c r="C274" s="2" t="s">
        <v>8</v>
      </c>
      <c r="D274" s="2">
        <v>13.5</v>
      </c>
      <c r="E274" s="2">
        <v>144.67</v>
      </c>
      <c r="F274" s="2">
        <v>39.9438117600337</v>
      </c>
      <c r="G274" s="2">
        <v>1.65485242654636</v>
      </c>
      <c r="H274" s="2">
        <f t="shared" si="4"/>
        <v>24.1373859803291</v>
      </c>
    </row>
    <row r="275" spans="1:8">
      <c r="A275" s="2" t="s">
        <v>857</v>
      </c>
      <c r="B275" s="2" t="s">
        <v>862</v>
      </c>
      <c r="C275" s="2" t="s">
        <v>8</v>
      </c>
      <c r="D275" s="2">
        <v>13.5</v>
      </c>
      <c r="E275" s="2">
        <v>144.67</v>
      </c>
      <c r="F275" s="2">
        <v>33.6700991131382</v>
      </c>
      <c r="G275" s="2">
        <v>2.05719229621929</v>
      </c>
      <c r="H275" s="2">
        <f t="shared" si="4"/>
        <v>16.3670159445071</v>
      </c>
    </row>
    <row r="276" spans="1:8">
      <c r="A276" s="2" t="s">
        <v>857</v>
      </c>
      <c r="B276" s="2" t="s">
        <v>863</v>
      </c>
      <c r="C276" s="2" t="s">
        <v>8</v>
      </c>
      <c r="D276" s="2">
        <v>13.5</v>
      </c>
      <c r="E276" s="2">
        <v>144.67</v>
      </c>
      <c r="F276" s="2">
        <v>31.5649720554138</v>
      </c>
      <c r="G276" s="2">
        <v>1.12086262099195</v>
      </c>
      <c r="H276" s="2">
        <f t="shared" si="4"/>
        <v>28.1613209899704</v>
      </c>
    </row>
    <row r="277" spans="1:8">
      <c r="A277" s="2" t="s">
        <v>857</v>
      </c>
      <c r="B277" s="2" t="s">
        <v>864</v>
      </c>
      <c r="C277" s="2" t="s">
        <v>8</v>
      </c>
      <c r="D277" s="2">
        <v>13.5</v>
      </c>
      <c r="E277" s="2">
        <v>144.67</v>
      </c>
      <c r="F277" s="2">
        <v>40.4938975607269</v>
      </c>
      <c r="G277" s="2">
        <v>2.19839025055733</v>
      </c>
      <c r="H277" s="2">
        <f t="shared" si="4"/>
        <v>18.4197949160578</v>
      </c>
    </row>
    <row r="278" spans="1:8">
      <c r="A278" s="2" t="s">
        <v>857</v>
      </c>
      <c r="B278" s="2" t="s">
        <v>865</v>
      </c>
      <c r="C278" s="2" t="s">
        <v>8</v>
      </c>
      <c r="D278" s="2">
        <v>13.5</v>
      </c>
      <c r="E278" s="2">
        <v>144.67</v>
      </c>
      <c r="F278" s="2">
        <v>38.1310064940309</v>
      </c>
      <c r="G278" s="2">
        <v>1.30621691933967</v>
      </c>
      <c r="H278" s="2">
        <f t="shared" si="4"/>
        <v>29.1919404269447</v>
      </c>
    </row>
    <row r="279" spans="1:8">
      <c r="A279" s="2" t="s">
        <v>857</v>
      </c>
      <c r="B279" s="2" t="s">
        <v>866</v>
      </c>
      <c r="C279" s="2" t="s">
        <v>8</v>
      </c>
      <c r="D279" s="2">
        <v>13.5</v>
      </c>
      <c r="E279" s="2">
        <v>144.67</v>
      </c>
      <c r="F279" s="2">
        <v>34.1624349967035</v>
      </c>
      <c r="G279" s="2">
        <v>1.56567459347025</v>
      </c>
      <c r="H279" s="2">
        <f t="shared" si="4"/>
        <v>21.8196265936614</v>
      </c>
    </row>
    <row r="280" spans="1:8">
      <c r="A280" s="2" t="s">
        <v>857</v>
      </c>
      <c r="B280" s="2" t="s">
        <v>867</v>
      </c>
      <c r="C280" s="2" t="s">
        <v>8</v>
      </c>
      <c r="D280" s="2">
        <v>13.5</v>
      </c>
      <c r="E280" s="2">
        <v>144.67</v>
      </c>
      <c r="F280" s="2">
        <v>32.7963628737417</v>
      </c>
      <c r="G280" s="2">
        <v>1.02986929307968</v>
      </c>
      <c r="H280" s="2">
        <f t="shared" si="4"/>
        <v>31.8451701532616</v>
      </c>
    </row>
    <row r="281" spans="1:8">
      <c r="A281" s="2" t="s">
        <v>857</v>
      </c>
      <c r="B281" s="2" t="s">
        <v>868</v>
      </c>
      <c r="C281" s="2" t="s">
        <v>8</v>
      </c>
      <c r="D281" s="2">
        <v>13.5</v>
      </c>
      <c r="E281" s="2">
        <v>144.67</v>
      </c>
      <c r="F281" s="2">
        <v>30.9148724843204</v>
      </c>
      <c r="G281" s="2">
        <v>1.31091362897475</v>
      </c>
      <c r="H281" s="2">
        <f t="shared" si="4"/>
        <v>23.5826921019187</v>
      </c>
    </row>
    <row r="282" spans="1:8">
      <c r="A282" s="2" t="s">
        <v>857</v>
      </c>
      <c r="B282" s="2" t="s">
        <v>869</v>
      </c>
      <c r="C282" s="2" t="s">
        <v>8</v>
      </c>
      <c r="D282" s="2">
        <v>13.5</v>
      </c>
      <c r="E282" s="2">
        <v>144.67</v>
      </c>
      <c r="F282" s="2">
        <v>36.0290630702936</v>
      </c>
      <c r="G282" s="2">
        <v>1.03347406881506</v>
      </c>
      <c r="H282" s="2">
        <f t="shared" si="4"/>
        <v>34.8620871654797</v>
      </c>
    </row>
    <row r="283" spans="1:8">
      <c r="A283" s="2" t="s">
        <v>857</v>
      </c>
      <c r="B283" s="2" t="s">
        <v>870</v>
      </c>
      <c r="C283" s="2" t="s">
        <v>8</v>
      </c>
      <c r="D283" s="2">
        <v>13.5</v>
      </c>
      <c r="E283" s="2">
        <v>144.67</v>
      </c>
      <c r="F283" s="2">
        <v>39.6824050447866</v>
      </c>
      <c r="G283" s="2">
        <v>1.41499817792747</v>
      </c>
      <c r="H283" s="2">
        <f t="shared" si="4"/>
        <v>28.0441386171316</v>
      </c>
    </row>
    <row r="284" spans="1:8">
      <c r="A284" s="2" t="s">
        <v>857</v>
      </c>
      <c r="B284" s="2" t="s">
        <v>871</v>
      </c>
      <c r="C284" s="2" t="s">
        <v>8</v>
      </c>
      <c r="D284" s="2">
        <v>13.5</v>
      </c>
      <c r="E284" s="2">
        <v>144.67</v>
      </c>
      <c r="F284" s="2">
        <v>29.5425332192715</v>
      </c>
      <c r="G284" s="2">
        <v>1.33095427755419</v>
      </c>
      <c r="H284" s="2">
        <f t="shared" si="4"/>
        <v>22.1965049569997</v>
      </c>
    </row>
    <row r="285" spans="1:8">
      <c r="A285" s="2" t="s">
        <v>857</v>
      </c>
      <c r="B285" s="2" t="s">
        <v>872</v>
      </c>
      <c r="C285" s="2" t="s">
        <v>8</v>
      </c>
      <c r="D285" s="2">
        <v>13.5</v>
      </c>
      <c r="E285" s="2">
        <v>144.67</v>
      </c>
      <c r="F285" s="2">
        <v>25.1772836849502</v>
      </c>
      <c r="G285" s="2">
        <v>2.07789966958718</v>
      </c>
      <c r="H285" s="2">
        <f t="shared" si="4"/>
        <v>12.1166984399936</v>
      </c>
    </row>
    <row r="286" spans="1:8">
      <c r="A286" s="2" t="s">
        <v>857</v>
      </c>
      <c r="B286" s="2" t="s">
        <v>873</v>
      </c>
      <c r="C286" s="2" t="s">
        <v>8</v>
      </c>
      <c r="D286" s="2">
        <v>13.5</v>
      </c>
      <c r="E286" s="2">
        <v>144.67</v>
      </c>
      <c r="F286" s="2">
        <v>38.2578972680702</v>
      </c>
      <c r="G286" s="2">
        <v>1.48040839352968</v>
      </c>
      <c r="H286" s="2">
        <f t="shared" si="4"/>
        <v>25.842799483765</v>
      </c>
    </row>
    <row r="287" spans="1:8">
      <c r="A287" s="2" t="s">
        <v>857</v>
      </c>
      <c r="B287" s="2" t="s">
        <v>874</v>
      </c>
      <c r="C287" s="2" t="s">
        <v>8</v>
      </c>
      <c r="D287" s="2">
        <v>13.5</v>
      </c>
      <c r="E287" s="2">
        <v>144.67</v>
      </c>
      <c r="F287" s="2">
        <v>40.9666228830141</v>
      </c>
      <c r="G287" s="2">
        <v>1.73067903929626</v>
      </c>
      <c r="H287" s="2">
        <f t="shared" si="4"/>
        <v>23.6708378346526</v>
      </c>
    </row>
    <row r="288" spans="1:8">
      <c r="A288" s="2" t="s">
        <v>857</v>
      </c>
      <c r="B288" s="2" t="s">
        <v>875</v>
      </c>
      <c r="C288" s="2" t="s">
        <v>8</v>
      </c>
      <c r="D288" s="2">
        <v>13.5</v>
      </c>
      <c r="E288" s="2">
        <v>144.67</v>
      </c>
      <c r="F288" s="2">
        <v>46.8621824822356</v>
      </c>
      <c r="G288" s="2">
        <v>3.82907068612548</v>
      </c>
      <c r="H288" s="2">
        <f t="shared" si="4"/>
        <v>12.238526348453</v>
      </c>
    </row>
    <row r="289" spans="1:8">
      <c r="A289" s="2" t="s">
        <v>857</v>
      </c>
      <c r="B289" s="2" t="s">
        <v>876</v>
      </c>
      <c r="C289" s="2" t="s">
        <v>8</v>
      </c>
      <c r="D289" s="2">
        <v>13.5</v>
      </c>
      <c r="E289" s="2">
        <v>144.67</v>
      </c>
      <c r="F289" s="2">
        <v>50.5503631213858</v>
      </c>
      <c r="G289" s="2">
        <v>2.46161703479389</v>
      </c>
      <c r="H289" s="2">
        <f t="shared" si="4"/>
        <v>20.5354295192462</v>
      </c>
    </row>
    <row r="290" spans="1:8">
      <c r="A290" s="2" t="s">
        <v>857</v>
      </c>
      <c r="B290" s="2" t="s">
        <v>877</v>
      </c>
      <c r="C290" s="2" t="s">
        <v>8</v>
      </c>
      <c r="D290" s="2">
        <v>13.5</v>
      </c>
      <c r="E290" s="2">
        <v>144.67</v>
      </c>
      <c r="F290" s="2">
        <v>44.6455698254589</v>
      </c>
      <c r="G290" s="2">
        <v>2.97244077157341</v>
      </c>
      <c r="H290" s="2">
        <f t="shared" si="4"/>
        <v>15.0198349627086</v>
      </c>
    </row>
    <row r="291" spans="1:8">
      <c r="A291" s="2" t="s">
        <v>857</v>
      </c>
      <c r="B291" s="2" t="s">
        <v>878</v>
      </c>
      <c r="C291" s="2" t="s">
        <v>8</v>
      </c>
      <c r="D291" s="2">
        <v>13.5</v>
      </c>
      <c r="E291" s="2">
        <v>144.67</v>
      </c>
      <c r="F291" s="2">
        <v>38.6704669717321</v>
      </c>
      <c r="G291" s="2">
        <v>1.27441882958723</v>
      </c>
      <c r="H291" s="2">
        <f t="shared" si="4"/>
        <v>30.3436092389321</v>
      </c>
    </row>
    <row r="292" spans="1:8">
      <c r="A292" s="2" t="s">
        <v>857</v>
      </c>
      <c r="B292" s="2" t="s">
        <v>879</v>
      </c>
      <c r="C292" s="2" t="s">
        <v>8</v>
      </c>
      <c r="D292" s="2">
        <v>13.5</v>
      </c>
      <c r="E292" s="2">
        <v>144.67</v>
      </c>
      <c r="F292" s="2">
        <v>25.5131744149969</v>
      </c>
      <c r="G292" s="2">
        <v>1.14255321502597</v>
      </c>
      <c r="H292" s="2">
        <f t="shared" si="4"/>
        <v>22.3299659739848</v>
      </c>
    </row>
    <row r="293" spans="1:8">
      <c r="A293" s="2" t="s">
        <v>857</v>
      </c>
      <c r="B293" s="2" t="s">
        <v>880</v>
      </c>
      <c r="C293" s="2" t="s">
        <v>8</v>
      </c>
      <c r="D293" s="2">
        <v>13.5</v>
      </c>
      <c r="E293" s="2">
        <v>144.67</v>
      </c>
      <c r="F293" s="2">
        <v>24.0034074789658</v>
      </c>
      <c r="G293" s="2">
        <v>1.39289930127244</v>
      </c>
      <c r="H293" s="2">
        <f t="shared" si="4"/>
        <v>17.2326940339752</v>
      </c>
    </row>
    <row r="294" spans="1:8">
      <c r="A294" s="2" t="s">
        <v>857</v>
      </c>
      <c r="B294" s="2" t="s">
        <v>881</v>
      </c>
      <c r="C294" s="2" t="s">
        <v>8</v>
      </c>
      <c r="D294" s="2">
        <v>13.5</v>
      </c>
      <c r="E294" s="2">
        <v>144.67</v>
      </c>
      <c r="F294" s="2">
        <v>28.1274001520305</v>
      </c>
      <c r="G294" s="2">
        <v>1.25671497775314</v>
      </c>
      <c r="H294" s="2">
        <f t="shared" si="4"/>
        <v>22.3816861022211</v>
      </c>
    </row>
    <row r="295" spans="1:8">
      <c r="A295" s="2" t="s">
        <v>857</v>
      </c>
      <c r="B295" s="2" t="s">
        <v>882</v>
      </c>
      <c r="C295" s="2" t="s">
        <v>8</v>
      </c>
      <c r="D295" s="2">
        <v>13.5</v>
      </c>
      <c r="E295" s="2">
        <v>144.67</v>
      </c>
      <c r="F295" s="2">
        <v>34.458220268233</v>
      </c>
      <c r="G295" s="2">
        <v>0.905811812385088</v>
      </c>
      <c r="H295" s="2">
        <f t="shared" si="4"/>
        <v>38.0412573528946</v>
      </c>
    </row>
    <row r="296" spans="1:8">
      <c r="A296" s="2" t="s">
        <v>579</v>
      </c>
      <c r="B296" s="2" t="s">
        <v>580</v>
      </c>
      <c r="C296" s="2" t="s">
        <v>8</v>
      </c>
      <c r="D296" s="2">
        <v>14.0727</v>
      </c>
      <c r="E296" s="2">
        <v>145.1056</v>
      </c>
      <c r="F296" s="2">
        <v>86</v>
      </c>
      <c r="G296" s="2">
        <v>3.47</v>
      </c>
      <c r="H296" s="2">
        <f t="shared" si="4"/>
        <v>24.7838616714697</v>
      </c>
    </row>
    <row r="297" spans="1:8">
      <c r="A297" s="2" t="s">
        <v>579</v>
      </c>
      <c r="B297" s="2" t="s">
        <v>883</v>
      </c>
      <c r="C297" s="2" t="s">
        <v>8</v>
      </c>
      <c r="D297" s="2">
        <v>14.0725</v>
      </c>
      <c r="E297" s="2">
        <v>145.1055</v>
      </c>
      <c r="F297" s="2">
        <v>271.5</v>
      </c>
      <c r="G297" s="2">
        <v>7.44</v>
      </c>
      <c r="H297" s="2">
        <f t="shared" si="4"/>
        <v>36.491935483871</v>
      </c>
    </row>
    <row r="298" spans="1:8">
      <c r="A298" s="2" t="s">
        <v>579</v>
      </c>
      <c r="B298" s="2" t="s">
        <v>584</v>
      </c>
      <c r="C298" s="2" t="s">
        <v>8</v>
      </c>
      <c r="D298" s="2">
        <v>14.0852</v>
      </c>
      <c r="E298" s="2">
        <v>145.1115</v>
      </c>
      <c r="F298" s="2">
        <v>107.7</v>
      </c>
      <c r="G298" s="2">
        <v>5.99</v>
      </c>
      <c r="H298" s="2">
        <f t="shared" si="4"/>
        <v>17.9799666110184</v>
      </c>
    </row>
    <row r="299" spans="1:8">
      <c r="A299" s="2" t="s">
        <v>579</v>
      </c>
      <c r="B299" s="2" t="s">
        <v>581</v>
      </c>
      <c r="C299" s="2" t="s">
        <v>8</v>
      </c>
      <c r="D299" s="2">
        <v>14.0839</v>
      </c>
      <c r="E299" s="2">
        <v>145.1124</v>
      </c>
      <c r="F299" s="2">
        <v>82.9</v>
      </c>
      <c r="G299" s="2">
        <v>3.66</v>
      </c>
      <c r="H299" s="2">
        <f t="shared" si="4"/>
        <v>22.6502732240437</v>
      </c>
    </row>
    <row r="300" spans="1:8">
      <c r="A300" s="2" t="s">
        <v>579</v>
      </c>
      <c r="B300" s="2" t="s">
        <v>884</v>
      </c>
      <c r="C300" s="2" t="s">
        <v>8</v>
      </c>
      <c r="D300" s="2">
        <v>14.0703</v>
      </c>
      <c r="E300" s="2">
        <v>145.1118</v>
      </c>
      <c r="F300" s="2">
        <v>145.5</v>
      </c>
      <c r="G300" s="2">
        <v>5.05</v>
      </c>
      <c r="H300" s="2">
        <f t="shared" si="4"/>
        <v>28.8118811881188</v>
      </c>
    </row>
    <row r="301" spans="1:8">
      <c r="A301" s="2" t="s">
        <v>579</v>
      </c>
      <c r="B301" s="2" t="s">
        <v>885</v>
      </c>
      <c r="C301" s="2" t="s">
        <v>8</v>
      </c>
      <c r="D301" s="2">
        <v>14.0703</v>
      </c>
      <c r="E301" s="2">
        <v>145.1118</v>
      </c>
      <c r="F301" s="2">
        <v>186.1</v>
      </c>
      <c r="G301" s="2">
        <v>5.41</v>
      </c>
      <c r="H301" s="2">
        <f t="shared" si="4"/>
        <v>34.3992606284658</v>
      </c>
    </row>
    <row r="302" spans="1:8">
      <c r="A302" s="2" t="s">
        <v>579</v>
      </c>
      <c r="B302" s="2" t="s">
        <v>583</v>
      </c>
      <c r="C302" s="2" t="s">
        <v>8</v>
      </c>
      <c r="D302" s="2">
        <v>14.0703</v>
      </c>
      <c r="E302" s="2">
        <v>145.1118</v>
      </c>
      <c r="F302" s="2">
        <v>41.8</v>
      </c>
      <c r="G302" s="2">
        <v>1.56</v>
      </c>
      <c r="H302" s="2">
        <f t="shared" si="4"/>
        <v>26.7948717948718</v>
      </c>
    </row>
    <row r="303" spans="1:8">
      <c r="A303" s="2" t="s">
        <v>579</v>
      </c>
      <c r="B303" s="2" t="s">
        <v>582</v>
      </c>
      <c r="C303" s="2" t="s">
        <v>8</v>
      </c>
      <c r="D303" s="2">
        <v>14.0703</v>
      </c>
      <c r="E303" s="2">
        <v>145.1118</v>
      </c>
      <c r="F303" s="2">
        <v>50.7</v>
      </c>
      <c r="G303" s="2">
        <v>1.52</v>
      </c>
      <c r="H303" s="2">
        <f t="shared" si="4"/>
        <v>33.3552631578947</v>
      </c>
    </row>
    <row r="304" spans="1:8">
      <c r="A304" s="2" t="s">
        <v>579</v>
      </c>
      <c r="B304" s="2" t="s">
        <v>886</v>
      </c>
      <c r="C304" s="2" t="s">
        <v>8</v>
      </c>
      <c r="D304" s="2">
        <v>14.0703</v>
      </c>
      <c r="E304" s="2">
        <v>145.1118</v>
      </c>
      <c r="F304" s="2">
        <v>144</v>
      </c>
      <c r="G304" s="2">
        <v>4.99</v>
      </c>
      <c r="H304" s="2">
        <f t="shared" si="4"/>
        <v>28.8577154308617</v>
      </c>
    </row>
    <row r="305" spans="1:8">
      <c r="A305" s="2" t="s">
        <v>575</v>
      </c>
      <c r="B305" s="2" t="s">
        <v>887</v>
      </c>
      <c r="C305" s="2" t="s">
        <v>8</v>
      </c>
      <c r="D305" s="2">
        <v>14.1436</v>
      </c>
      <c r="E305" s="2">
        <v>145.1856</v>
      </c>
      <c r="F305" s="2">
        <v>138</v>
      </c>
      <c r="G305" s="2">
        <v>8.39</v>
      </c>
      <c r="H305" s="2">
        <f t="shared" si="4"/>
        <v>16.4481525625745</v>
      </c>
    </row>
    <row r="306" spans="1:8">
      <c r="A306" s="2" t="s">
        <v>575</v>
      </c>
      <c r="B306" s="2" t="s">
        <v>888</v>
      </c>
      <c r="C306" s="2" t="s">
        <v>8</v>
      </c>
      <c r="D306" s="2">
        <v>14.1436</v>
      </c>
      <c r="E306" s="2">
        <v>145.1856</v>
      </c>
      <c r="F306" s="2">
        <v>133</v>
      </c>
      <c r="G306" s="2">
        <v>6.24</v>
      </c>
      <c r="H306" s="2">
        <f t="shared" si="4"/>
        <v>21.3141025641026</v>
      </c>
    </row>
    <row r="307" spans="1:8">
      <c r="A307" s="2" t="s">
        <v>575</v>
      </c>
      <c r="B307" s="2" t="s">
        <v>889</v>
      </c>
      <c r="C307" s="2" t="s">
        <v>8</v>
      </c>
      <c r="D307" s="2">
        <v>14.1436</v>
      </c>
      <c r="E307" s="2">
        <v>145.1856</v>
      </c>
      <c r="F307" s="2">
        <v>99</v>
      </c>
      <c r="G307" s="2">
        <v>3.99</v>
      </c>
      <c r="H307" s="2">
        <f t="shared" si="4"/>
        <v>24.812030075188</v>
      </c>
    </row>
    <row r="308" spans="1:8">
      <c r="A308" s="2" t="s">
        <v>575</v>
      </c>
      <c r="B308" s="2" t="s">
        <v>890</v>
      </c>
      <c r="C308" s="2" t="s">
        <v>8</v>
      </c>
      <c r="D308" s="2">
        <v>14.1436</v>
      </c>
      <c r="E308" s="2">
        <v>145.1856</v>
      </c>
      <c r="F308" s="2">
        <v>130</v>
      </c>
      <c r="G308" s="2">
        <v>6.17</v>
      </c>
      <c r="H308" s="2">
        <f t="shared" si="4"/>
        <v>21.0696920583468</v>
      </c>
    </row>
    <row r="309" spans="1:8">
      <c r="A309" s="2" t="s">
        <v>575</v>
      </c>
      <c r="B309" s="2" t="s">
        <v>891</v>
      </c>
      <c r="C309" s="2" t="s">
        <v>8</v>
      </c>
      <c r="D309" s="2">
        <v>14.1436</v>
      </c>
      <c r="E309" s="2">
        <v>145.1856</v>
      </c>
      <c r="F309" s="2">
        <v>99</v>
      </c>
      <c r="G309" s="2">
        <v>4.5</v>
      </c>
      <c r="H309" s="2">
        <f t="shared" si="4"/>
        <v>22</v>
      </c>
    </row>
    <row r="310" spans="1:8">
      <c r="A310" s="2" t="s">
        <v>575</v>
      </c>
      <c r="B310" s="2" t="s">
        <v>586</v>
      </c>
      <c r="C310" s="2" t="s">
        <v>8</v>
      </c>
      <c r="D310" s="2">
        <v>14.1436</v>
      </c>
      <c r="E310" s="2">
        <v>145.1856</v>
      </c>
      <c r="F310" s="2">
        <v>134</v>
      </c>
      <c r="G310" s="2">
        <v>6.65</v>
      </c>
      <c r="H310" s="2">
        <f t="shared" si="4"/>
        <v>20.1503759398496</v>
      </c>
    </row>
    <row r="311" spans="1:8">
      <c r="A311" s="2" t="s">
        <v>575</v>
      </c>
      <c r="B311" s="2" t="s">
        <v>585</v>
      </c>
      <c r="C311" s="2" t="s">
        <v>8</v>
      </c>
      <c r="D311" s="2">
        <v>14.1436</v>
      </c>
      <c r="E311" s="2">
        <v>145.1856</v>
      </c>
      <c r="F311" s="2">
        <v>126</v>
      </c>
      <c r="G311" s="2">
        <v>6.65</v>
      </c>
      <c r="H311" s="2">
        <f t="shared" si="4"/>
        <v>18.9473684210526</v>
      </c>
    </row>
    <row r="312" spans="1:8">
      <c r="A312" s="2" t="s">
        <v>712</v>
      </c>
      <c r="B312" s="2" t="s">
        <v>892</v>
      </c>
      <c r="C312" s="2" t="s">
        <v>8</v>
      </c>
      <c r="D312" s="2">
        <v>15.2</v>
      </c>
      <c r="E312" s="2">
        <v>145.72</v>
      </c>
      <c r="F312" s="2">
        <v>111</v>
      </c>
      <c r="G312" s="2">
        <v>5.09</v>
      </c>
      <c r="H312" s="2">
        <f t="shared" si="4"/>
        <v>21.8074656188605</v>
      </c>
    </row>
    <row r="313" spans="1:8">
      <c r="A313" s="2" t="s">
        <v>587</v>
      </c>
      <c r="B313" s="2" t="s">
        <v>893</v>
      </c>
      <c r="C313" s="2" t="s">
        <v>8</v>
      </c>
      <c r="D313" s="2">
        <v>15.2</v>
      </c>
      <c r="E313" s="2">
        <v>145.72</v>
      </c>
      <c r="F313" s="2">
        <v>95</v>
      </c>
      <c r="G313" s="2">
        <v>2.6</v>
      </c>
      <c r="H313" s="2">
        <f t="shared" si="4"/>
        <v>36.5384615384615</v>
      </c>
    </row>
    <row r="314" spans="1:8">
      <c r="A314" s="2" t="s">
        <v>587</v>
      </c>
      <c r="B314" s="2" t="s">
        <v>588</v>
      </c>
      <c r="C314" s="2" t="s">
        <v>8</v>
      </c>
      <c r="D314" s="2">
        <v>15.2</v>
      </c>
      <c r="E314" s="2">
        <v>145.72</v>
      </c>
      <c r="F314" s="2">
        <v>115</v>
      </c>
      <c r="G314" s="2">
        <v>3.6</v>
      </c>
      <c r="H314" s="2">
        <f t="shared" si="4"/>
        <v>31.9444444444444</v>
      </c>
    </row>
    <row r="315" spans="1:8">
      <c r="A315" s="2" t="s">
        <v>587</v>
      </c>
      <c r="B315" s="2" t="s">
        <v>894</v>
      </c>
      <c r="C315" s="2" t="s">
        <v>8</v>
      </c>
      <c r="D315" s="2">
        <v>15.2</v>
      </c>
      <c r="E315" s="2">
        <v>145.72</v>
      </c>
      <c r="F315" s="2">
        <v>175</v>
      </c>
      <c r="G315" s="2">
        <v>5.5</v>
      </c>
      <c r="H315" s="2">
        <f t="shared" si="4"/>
        <v>31.8181818181818</v>
      </c>
    </row>
    <row r="316" spans="1:8">
      <c r="A316" s="2" t="s">
        <v>720</v>
      </c>
      <c r="B316" s="2" t="s">
        <v>895</v>
      </c>
      <c r="C316" s="2" t="s">
        <v>8</v>
      </c>
      <c r="D316" s="2">
        <v>15.2</v>
      </c>
      <c r="E316" s="2">
        <v>145.72</v>
      </c>
      <c r="F316" s="2">
        <v>84</v>
      </c>
      <c r="G316" s="2">
        <v>2.19</v>
      </c>
      <c r="H316" s="2">
        <f t="shared" si="4"/>
        <v>38.3561643835616</v>
      </c>
    </row>
    <row r="317" spans="1:8">
      <c r="A317" s="2" t="s">
        <v>575</v>
      </c>
      <c r="B317" s="2" t="s">
        <v>896</v>
      </c>
      <c r="C317" s="2" t="s">
        <v>8</v>
      </c>
      <c r="D317" s="2">
        <v>15.185</v>
      </c>
      <c r="E317" s="2">
        <v>145.7411</v>
      </c>
      <c r="F317" s="2">
        <v>83</v>
      </c>
      <c r="G317" s="2">
        <v>2.81</v>
      </c>
      <c r="H317" s="2">
        <f t="shared" si="4"/>
        <v>29.5373665480427</v>
      </c>
    </row>
    <row r="318" spans="1:8">
      <c r="A318" s="2" t="s">
        <v>575</v>
      </c>
      <c r="B318" s="2" t="s">
        <v>897</v>
      </c>
      <c r="C318" s="2" t="s">
        <v>8</v>
      </c>
      <c r="D318" s="2">
        <v>15.185</v>
      </c>
      <c r="E318" s="2">
        <v>145.7411</v>
      </c>
      <c r="F318" s="2">
        <v>120</v>
      </c>
      <c r="G318" s="2">
        <v>3.63</v>
      </c>
      <c r="H318" s="2">
        <f t="shared" si="4"/>
        <v>33.0578512396694</v>
      </c>
    </row>
    <row r="319" spans="1:8">
      <c r="A319" s="2" t="s">
        <v>575</v>
      </c>
      <c r="B319" s="2" t="s">
        <v>898</v>
      </c>
      <c r="C319" s="2" t="s">
        <v>8</v>
      </c>
      <c r="D319" s="2">
        <v>15.185</v>
      </c>
      <c r="E319" s="2">
        <v>145.7411</v>
      </c>
      <c r="F319" s="2">
        <v>180</v>
      </c>
      <c r="G319" s="2">
        <v>3.11</v>
      </c>
      <c r="H319" s="2">
        <f t="shared" si="4"/>
        <v>57.8778135048232</v>
      </c>
    </row>
    <row r="320" spans="1:8">
      <c r="A320" s="2" t="s">
        <v>575</v>
      </c>
      <c r="B320" s="2" t="s">
        <v>899</v>
      </c>
      <c r="C320" s="2" t="s">
        <v>8</v>
      </c>
      <c r="D320" s="2">
        <v>15.185</v>
      </c>
      <c r="E320" s="2">
        <v>145.7411</v>
      </c>
      <c r="F320" s="2">
        <v>131</v>
      </c>
      <c r="G320" s="2">
        <v>4.01</v>
      </c>
      <c r="H320" s="2">
        <f t="shared" si="4"/>
        <v>32.6683291770574</v>
      </c>
    </row>
    <row r="321" spans="1:8">
      <c r="A321" s="2" t="s">
        <v>575</v>
      </c>
      <c r="B321" s="2" t="s">
        <v>900</v>
      </c>
      <c r="C321" s="2" t="s">
        <v>8</v>
      </c>
      <c r="D321" s="2">
        <v>15.185</v>
      </c>
      <c r="E321" s="2">
        <v>145.7411</v>
      </c>
      <c r="F321" s="2">
        <v>121</v>
      </c>
      <c r="G321" s="2">
        <v>4.64</v>
      </c>
      <c r="H321" s="2">
        <f t="shared" si="4"/>
        <v>26.0775862068966</v>
      </c>
    </row>
    <row r="322" spans="1:8">
      <c r="A322" s="2" t="s">
        <v>575</v>
      </c>
      <c r="B322" s="2" t="s">
        <v>901</v>
      </c>
      <c r="C322" s="2" t="s">
        <v>8</v>
      </c>
      <c r="D322" s="2">
        <v>15.185</v>
      </c>
      <c r="E322" s="2">
        <v>145.7411</v>
      </c>
      <c r="F322" s="2">
        <v>127</v>
      </c>
      <c r="G322" s="2">
        <v>4.2</v>
      </c>
      <c r="H322" s="2">
        <f t="shared" ref="H322:H385" si="5">F322/G322</f>
        <v>30.2380952380952</v>
      </c>
    </row>
    <row r="323" spans="1:8">
      <c r="A323" s="2" t="s">
        <v>575</v>
      </c>
      <c r="B323" s="2" t="s">
        <v>902</v>
      </c>
      <c r="C323" s="2" t="s">
        <v>8</v>
      </c>
      <c r="D323" s="2">
        <v>15.185</v>
      </c>
      <c r="E323" s="2">
        <v>145.7411</v>
      </c>
      <c r="F323" s="2">
        <v>131</v>
      </c>
      <c r="G323" s="2">
        <v>4.62</v>
      </c>
      <c r="H323" s="2">
        <f t="shared" si="5"/>
        <v>28.3549783549784</v>
      </c>
    </row>
    <row r="324" spans="1:8">
      <c r="A324" s="2" t="s">
        <v>575</v>
      </c>
      <c r="B324" s="2" t="s">
        <v>903</v>
      </c>
      <c r="C324" s="2" t="s">
        <v>8</v>
      </c>
      <c r="D324" s="2">
        <v>15.185</v>
      </c>
      <c r="E324" s="2">
        <v>145.7411</v>
      </c>
      <c r="F324" s="2">
        <v>137</v>
      </c>
      <c r="G324" s="2">
        <v>4.85</v>
      </c>
      <c r="H324" s="2">
        <f t="shared" si="5"/>
        <v>28.2474226804124</v>
      </c>
    </row>
    <row r="325" spans="1:8">
      <c r="A325" s="2" t="s">
        <v>575</v>
      </c>
      <c r="B325" s="2" t="s">
        <v>904</v>
      </c>
      <c r="C325" s="2" t="s">
        <v>8</v>
      </c>
      <c r="D325" s="2">
        <v>15.185</v>
      </c>
      <c r="E325" s="2">
        <v>145.7411</v>
      </c>
      <c r="F325" s="2">
        <v>133</v>
      </c>
      <c r="G325" s="2">
        <v>4.74</v>
      </c>
      <c r="H325" s="2">
        <f t="shared" si="5"/>
        <v>28.0590717299578</v>
      </c>
    </row>
    <row r="326" spans="1:8">
      <c r="A326" s="2" t="s">
        <v>575</v>
      </c>
      <c r="B326" s="2" t="s">
        <v>905</v>
      </c>
      <c r="C326" s="2" t="s">
        <v>8</v>
      </c>
      <c r="D326" s="2">
        <v>15.185</v>
      </c>
      <c r="E326" s="2">
        <v>145.7411</v>
      </c>
      <c r="F326" s="2">
        <v>133</v>
      </c>
      <c r="G326" s="2">
        <v>4.84</v>
      </c>
      <c r="H326" s="2">
        <f t="shared" si="5"/>
        <v>27.4793388429752</v>
      </c>
    </row>
    <row r="327" spans="1:8">
      <c r="A327" s="2" t="s">
        <v>575</v>
      </c>
      <c r="B327" s="2" t="s">
        <v>906</v>
      </c>
      <c r="C327" s="2" t="s">
        <v>8</v>
      </c>
      <c r="D327" s="2">
        <v>15.185</v>
      </c>
      <c r="E327" s="2">
        <v>145.7411</v>
      </c>
      <c r="F327" s="2">
        <v>158</v>
      </c>
      <c r="G327" s="2">
        <v>4.87</v>
      </c>
      <c r="H327" s="2">
        <f t="shared" si="5"/>
        <v>32.4435318275154</v>
      </c>
    </row>
    <row r="328" spans="1:8">
      <c r="A328" s="2" t="s">
        <v>907</v>
      </c>
      <c r="B328" s="2" t="s">
        <v>908</v>
      </c>
      <c r="C328" s="2" t="s">
        <v>35</v>
      </c>
      <c r="D328" s="2">
        <v>18.15</v>
      </c>
      <c r="E328" s="2">
        <v>144.8</v>
      </c>
      <c r="F328" s="2">
        <v>47</v>
      </c>
      <c r="G328" s="2">
        <v>7.89</v>
      </c>
      <c r="H328" s="2">
        <f t="shared" si="5"/>
        <v>5.95690747782003</v>
      </c>
    </row>
    <row r="329" spans="1:8">
      <c r="A329" s="2" t="s">
        <v>907</v>
      </c>
      <c r="B329" s="2" t="s">
        <v>909</v>
      </c>
      <c r="C329" s="2" t="s">
        <v>35</v>
      </c>
      <c r="D329" s="2">
        <v>18.1</v>
      </c>
      <c r="E329" s="2">
        <v>144.75</v>
      </c>
      <c r="F329" s="2">
        <v>29</v>
      </c>
      <c r="G329" s="2">
        <v>4.14</v>
      </c>
      <c r="H329" s="2">
        <f t="shared" si="5"/>
        <v>7.0048309178744</v>
      </c>
    </row>
    <row r="330" spans="1:8">
      <c r="A330" s="2" t="s">
        <v>907</v>
      </c>
      <c r="B330" s="2" t="s">
        <v>910</v>
      </c>
      <c r="C330" s="2" t="s">
        <v>35</v>
      </c>
      <c r="D330" s="2">
        <v>17.9</v>
      </c>
      <c r="E330" s="2">
        <v>144.83</v>
      </c>
      <c r="F330" s="2">
        <v>24</v>
      </c>
      <c r="G330" s="2">
        <v>4.41</v>
      </c>
      <c r="H330" s="2">
        <f t="shared" si="5"/>
        <v>5.4421768707483</v>
      </c>
    </row>
    <row r="331" spans="1:8">
      <c r="A331" s="2" t="s">
        <v>907</v>
      </c>
      <c r="B331" s="2" t="s">
        <v>911</v>
      </c>
      <c r="C331" s="2" t="s">
        <v>35</v>
      </c>
      <c r="D331" s="2">
        <v>17.9</v>
      </c>
      <c r="E331" s="2">
        <v>144.83</v>
      </c>
      <c r="F331" s="2">
        <v>69</v>
      </c>
      <c r="G331" s="2">
        <v>7.14</v>
      </c>
      <c r="H331" s="2">
        <f t="shared" si="5"/>
        <v>9.66386554621849</v>
      </c>
    </row>
    <row r="332" spans="1:8">
      <c r="A332" s="2" t="s">
        <v>907</v>
      </c>
      <c r="B332" s="2" t="s">
        <v>912</v>
      </c>
      <c r="C332" s="2" t="s">
        <v>35</v>
      </c>
      <c r="D332" s="2">
        <v>17.9</v>
      </c>
      <c r="E332" s="2">
        <v>144.83</v>
      </c>
      <c r="F332" s="2">
        <v>43</v>
      </c>
      <c r="G332" s="2">
        <v>5.88</v>
      </c>
      <c r="H332" s="2">
        <f t="shared" si="5"/>
        <v>7.31292517006803</v>
      </c>
    </row>
    <row r="333" spans="1:8">
      <c r="A333" s="2" t="s">
        <v>907</v>
      </c>
      <c r="B333" s="2" t="s">
        <v>913</v>
      </c>
      <c r="C333" s="2" t="s">
        <v>35</v>
      </c>
      <c r="D333" s="2">
        <v>18.2</v>
      </c>
      <c r="E333" s="2">
        <v>144.7</v>
      </c>
      <c r="F333" s="2">
        <v>33</v>
      </c>
      <c r="G333" s="2">
        <v>4.94</v>
      </c>
      <c r="H333" s="2">
        <f t="shared" si="5"/>
        <v>6.68016194331984</v>
      </c>
    </row>
    <row r="334" spans="1:8">
      <c r="A334" s="2" t="s">
        <v>907</v>
      </c>
      <c r="B334" s="2" t="s">
        <v>914</v>
      </c>
      <c r="C334" s="2" t="s">
        <v>35</v>
      </c>
      <c r="D334" s="2">
        <v>18.2</v>
      </c>
      <c r="E334" s="2">
        <v>144.7</v>
      </c>
      <c r="F334" s="2">
        <v>31</v>
      </c>
      <c r="G334" s="2">
        <v>5.21</v>
      </c>
      <c r="H334" s="2">
        <f t="shared" si="5"/>
        <v>5.95009596928983</v>
      </c>
    </row>
    <row r="335" spans="1:8">
      <c r="A335" s="2" t="s">
        <v>907</v>
      </c>
      <c r="B335" s="2" t="s">
        <v>915</v>
      </c>
      <c r="C335" s="2" t="s">
        <v>35</v>
      </c>
      <c r="D335" s="2">
        <v>18.2</v>
      </c>
      <c r="E335" s="2">
        <v>144.7</v>
      </c>
      <c r="F335" s="2">
        <v>24</v>
      </c>
      <c r="G335" s="2">
        <v>4.95</v>
      </c>
      <c r="H335" s="2">
        <f t="shared" si="5"/>
        <v>4.84848484848485</v>
      </c>
    </row>
    <row r="336" spans="1:8">
      <c r="A336" s="2" t="s">
        <v>907</v>
      </c>
      <c r="B336" s="2" t="s">
        <v>916</v>
      </c>
      <c r="C336" s="2" t="s">
        <v>35</v>
      </c>
      <c r="D336" s="2">
        <v>18.2</v>
      </c>
      <c r="E336" s="2">
        <v>144.7</v>
      </c>
      <c r="F336" s="2">
        <v>38</v>
      </c>
      <c r="G336" s="2">
        <v>6.79</v>
      </c>
      <c r="H336" s="2">
        <f t="shared" si="5"/>
        <v>5.59646539027982</v>
      </c>
    </row>
    <row r="337" spans="1:8">
      <c r="A337" s="2" t="s">
        <v>907</v>
      </c>
      <c r="B337" s="2" t="s">
        <v>917</v>
      </c>
      <c r="C337" s="2" t="s">
        <v>35</v>
      </c>
      <c r="D337" s="2">
        <v>18.2</v>
      </c>
      <c r="E337" s="2">
        <v>144.7</v>
      </c>
      <c r="F337" s="2">
        <v>52</v>
      </c>
      <c r="G337" s="2">
        <v>8.76</v>
      </c>
      <c r="H337" s="2">
        <f t="shared" si="5"/>
        <v>5.93607305936073</v>
      </c>
    </row>
    <row r="338" spans="1:8">
      <c r="A338" s="2" t="s">
        <v>907</v>
      </c>
      <c r="B338" s="2" t="s">
        <v>918</v>
      </c>
      <c r="C338" s="2" t="s">
        <v>35</v>
      </c>
      <c r="D338" s="2">
        <v>17.9</v>
      </c>
      <c r="E338" s="2">
        <v>144.83</v>
      </c>
      <c r="F338" s="2">
        <v>62</v>
      </c>
      <c r="G338" s="2">
        <v>6.09</v>
      </c>
      <c r="H338" s="2">
        <f t="shared" si="5"/>
        <v>10.1806239737274</v>
      </c>
    </row>
    <row r="339" spans="1:8">
      <c r="A339" s="2" t="s">
        <v>907</v>
      </c>
      <c r="B339" s="2" t="s">
        <v>919</v>
      </c>
      <c r="C339" s="2" t="s">
        <v>35</v>
      </c>
      <c r="D339" s="2">
        <v>17.9</v>
      </c>
      <c r="E339" s="2">
        <v>144.83</v>
      </c>
      <c r="F339" s="2">
        <v>31</v>
      </c>
      <c r="G339" s="2">
        <v>4.94</v>
      </c>
      <c r="H339" s="2">
        <f t="shared" si="5"/>
        <v>6.2753036437247</v>
      </c>
    </row>
    <row r="340" spans="1:8">
      <c r="A340" s="2" t="s">
        <v>907</v>
      </c>
      <c r="B340" s="2" t="s">
        <v>920</v>
      </c>
      <c r="C340" s="2" t="s">
        <v>35</v>
      </c>
      <c r="D340" s="2">
        <v>17.9</v>
      </c>
      <c r="E340" s="2">
        <v>144.83</v>
      </c>
      <c r="F340" s="2">
        <v>27</v>
      </c>
      <c r="G340" s="2">
        <v>6.19</v>
      </c>
      <c r="H340" s="2">
        <f t="shared" si="5"/>
        <v>4.36187399030695</v>
      </c>
    </row>
    <row r="341" spans="1:8">
      <c r="A341" s="2" t="s">
        <v>907</v>
      </c>
      <c r="B341" s="2" t="s">
        <v>921</v>
      </c>
      <c r="C341" s="2" t="s">
        <v>35</v>
      </c>
      <c r="D341" s="2">
        <v>18.3</v>
      </c>
      <c r="E341" s="2">
        <v>144.7</v>
      </c>
      <c r="F341" s="2">
        <v>40</v>
      </c>
      <c r="G341" s="2">
        <v>29</v>
      </c>
      <c r="H341" s="2">
        <f t="shared" si="5"/>
        <v>1.37931034482759</v>
      </c>
    </row>
    <row r="342" spans="1:8">
      <c r="A342" s="2" t="s">
        <v>907</v>
      </c>
      <c r="B342" s="2" t="s">
        <v>922</v>
      </c>
      <c r="C342" s="2" t="s">
        <v>35</v>
      </c>
      <c r="D342" s="2">
        <v>18.3</v>
      </c>
      <c r="E342" s="2">
        <v>144.7</v>
      </c>
      <c r="F342" s="2">
        <v>33</v>
      </c>
      <c r="G342" s="2">
        <v>6.09</v>
      </c>
      <c r="H342" s="2">
        <f t="shared" si="5"/>
        <v>5.41871921182266</v>
      </c>
    </row>
    <row r="343" spans="1:8">
      <c r="A343" s="2" t="s">
        <v>907</v>
      </c>
      <c r="B343" s="2" t="s">
        <v>923</v>
      </c>
      <c r="C343" s="2" t="s">
        <v>35</v>
      </c>
      <c r="D343" s="2">
        <v>18.3</v>
      </c>
      <c r="E343" s="2">
        <v>144.7</v>
      </c>
      <c r="F343" s="2">
        <v>49</v>
      </c>
      <c r="G343" s="2">
        <v>8.2</v>
      </c>
      <c r="H343" s="2">
        <f t="shared" si="5"/>
        <v>5.97560975609756</v>
      </c>
    </row>
    <row r="344" spans="1:8">
      <c r="A344" s="2" t="s">
        <v>907</v>
      </c>
      <c r="B344" s="2" t="s">
        <v>924</v>
      </c>
      <c r="C344" s="2" t="s">
        <v>35</v>
      </c>
      <c r="D344" s="2">
        <v>17.67</v>
      </c>
      <c r="E344" s="2">
        <v>144.83</v>
      </c>
      <c r="F344" s="2">
        <v>34</v>
      </c>
      <c r="G344" s="2">
        <v>4.89</v>
      </c>
      <c r="H344" s="2">
        <f t="shared" si="5"/>
        <v>6.95296523517382</v>
      </c>
    </row>
    <row r="345" spans="1:8">
      <c r="A345" s="2" t="s">
        <v>925</v>
      </c>
      <c r="B345" s="2" t="s">
        <v>41</v>
      </c>
      <c r="C345" s="2" t="s">
        <v>35</v>
      </c>
      <c r="D345" s="2">
        <v>21.58</v>
      </c>
      <c r="E345" s="2">
        <v>143.27</v>
      </c>
      <c r="F345" s="2">
        <v>104</v>
      </c>
      <c r="G345" s="2">
        <v>6.99</v>
      </c>
      <c r="H345" s="2">
        <f t="shared" si="5"/>
        <v>14.8783977110157</v>
      </c>
    </row>
    <row r="346" spans="1:8">
      <c r="A346" s="2" t="s">
        <v>925</v>
      </c>
      <c r="B346" s="2" t="s">
        <v>926</v>
      </c>
      <c r="C346" s="2" t="s">
        <v>35</v>
      </c>
      <c r="D346" s="2">
        <v>21.58</v>
      </c>
      <c r="E346" s="2">
        <v>143.27</v>
      </c>
      <c r="F346" s="2">
        <v>105</v>
      </c>
      <c r="G346" s="2">
        <v>9.5</v>
      </c>
      <c r="H346" s="2">
        <f t="shared" si="5"/>
        <v>11.0526315789474</v>
      </c>
    </row>
    <row r="347" spans="1:8">
      <c r="A347" s="2" t="s">
        <v>602</v>
      </c>
      <c r="B347" s="2" t="s">
        <v>41</v>
      </c>
      <c r="C347" s="2" t="s">
        <v>35</v>
      </c>
      <c r="D347" s="2">
        <v>21.58</v>
      </c>
      <c r="E347" s="2">
        <v>143.27</v>
      </c>
      <c r="F347" s="2">
        <v>102.950173180674</v>
      </c>
      <c r="G347" s="2">
        <v>6.180819046603</v>
      </c>
      <c r="H347" s="2">
        <f t="shared" si="5"/>
        <v>16.6563965721106</v>
      </c>
    </row>
    <row r="348" spans="1:8">
      <c r="A348" s="2" t="s">
        <v>927</v>
      </c>
      <c r="B348" s="2" t="s">
        <v>928</v>
      </c>
      <c r="C348" s="2" t="s">
        <v>35</v>
      </c>
      <c r="D348" s="2">
        <v>18.1763</v>
      </c>
      <c r="E348" s="2">
        <v>144.6913</v>
      </c>
      <c r="F348" s="2">
        <v>444</v>
      </c>
      <c r="G348" s="2">
        <v>12.43</v>
      </c>
      <c r="H348" s="2">
        <f t="shared" si="5"/>
        <v>35.7200321802092</v>
      </c>
    </row>
    <row r="349" spans="1:8">
      <c r="A349" s="2" t="s">
        <v>929</v>
      </c>
      <c r="B349" s="2" t="s">
        <v>928</v>
      </c>
      <c r="C349" s="2" t="s">
        <v>35</v>
      </c>
      <c r="D349" s="2">
        <v>18.1763</v>
      </c>
      <c r="E349" s="2">
        <v>144.6913</v>
      </c>
      <c r="F349" s="2">
        <v>444</v>
      </c>
      <c r="G349" s="2">
        <v>12.43</v>
      </c>
      <c r="H349" s="2">
        <f t="shared" si="5"/>
        <v>35.7200321802092</v>
      </c>
    </row>
    <row r="350" spans="1:8">
      <c r="A350" s="2" t="s">
        <v>930</v>
      </c>
      <c r="B350" s="2" t="s">
        <v>931</v>
      </c>
      <c r="C350" s="2" t="s">
        <v>35</v>
      </c>
      <c r="D350" s="2">
        <v>20.04</v>
      </c>
      <c r="E350" s="2">
        <v>144.07</v>
      </c>
      <c r="F350" s="2">
        <v>50.7</v>
      </c>
      <c r="G350" s="2">
        <v>4.34</v>
      </c>
      <c r="H350" s="2">
        <f t="shared" si="5"/>
        <v>11.6820276497696</v>
      </c>
    </row>
    <row r="351" spans="1:8">
      <c r="A351" s="2" t="s">
        <v>930</v>
      </c>
      <c r="B351" s="2" t="s">
        <v>932</v>
      </c>
      <c r="C351" s="2" t="s">
        <v>35</v>
      </c>
      <c r="D351" s="2">
        <v>20.82</v>
      </c>
      <c r="E351" s="2">
        <v>143.55</v>
      </c>
      <c r="F351" s="2">
        <v>45.8</v>
      </c>
      <c r="G351" s="2">
        <v>3.79</v>
      </c>
      <c r="H351" s="2">
        <f t="shared" si="5"/>
        <v>12.0844327176781</v>
      </c>
    </row>
    <row r="352" spans="1:8">
      <c r="A352" s="2" t="s">
        <v>930</v>
      </c>
      <c r="B352" s="2" t="s">
        <v>933</v>
      </c>
      <c r="C352" s="2" t="s">
        <v>35</v>
      </c>
      <c r="D352" s="2">
        <v>20.82</v>
      </c>
      <c r="E352" s="2">
        <v>143.55</v>
      </c>
      <c r="F352" s="2">
        <v>45.8</v>
      </c>
      <c r="G352" s="2">
        <v>4.43</v>
      </c>
      <c r="H352" s="2">
        <f t="shared" si="5"/>
        <v>10.3386004514673</v>
      </c>
    </row>
    <row r="353" spans="1:8">
      <c r="A353" s="2" t="s">
        <v>934</v>
      </c>
      <c r="B353" s="2" t="s">
        <v>935</v>
      </c>
      <c r="C353" s="2" t="s">
        <v>35</v>
      </c>
      <c r="D353" s="2">
        <v>20.82</v>
      </c>
      <c r="E353" s="2">
        <v>143.55</v>
      </c>
      <c r="F353" s="2">
        <v>46</v>
      </c>
      <c r="G353" s="2">
        <v>4.08</v>
      </c>
      <c r="H353" s="2">
        <f t="shared" si="5"/>
        <v>11.2745098039216</v>
      </c>
    </row>
    <row r="354" spans="1:8">
      <c r="A354" s="2" t="s">
        <v>934</v>
      </c>
      <c r="B354" s="2" t="s">
        <v>936</v>
      </c>
      <c r="C354" s="2" t="s">
        <v>35</v>
      </c>
      <c r="D354" s="2">
        <v>20.82</v>
      </c>
      <c r="E354" s="2">
        <v>143.55</v>
      </c>
      <c r="F354" s="2">
        <v>46</v>
      </c>
      <c r="G354" s="2">
        <v>4.38</v>
      </c>
      <c r="H354" s="2">
        <f t="shared" si="5"/>
        <v>10.5022831050228</v>
      </c>
    </row>
    <row r="355" spans="1:8">
      <c r="A355" s="2" t="s">
        <v>930</v>
      </c>
      <c r="B355" s="2" t="s">
        <v>937</v>
      </c>
      <c r="C355" s="2" t="s">
        <v>35</v>
      </c>
      <c r="D355" s="2">
        <v>20.97</v>
      </c>
      <c r="E355" s="2">
        <v>143.44</v>
      </c>
      <c r="F355" s="2">
        <v>58.3</v>
      </c>
      <c r="G355" s="2">
        <v>4.1</v>
      </c>
      <c r="H355" s="2">
        <f t="shared" si="5"/>
        <v>14.219512195122</v>
      </c>
    </row>
    <row r="356" spans="1:8">
      <c r="A356" s="2" t="s">
        <v>934</v>
      </c>
      <c r="B356" s="2" t="s">
        <v>938</v>
      </c>
      <c r="C356" s="2" t="s">
        <v>35</v>
      </c>
      <c r="D356" s="2">
        <v>20.97</v>
      </c>
      <c r="E356" s="2">
        <v>143.44</v>
      </c>
      <c r="F356" s="2">
        <v>58</v>
      </c>
      <c r="G356" s="2">
        <v>4.58</v>
      </c>
      <c r="H356" s="2">
        <f t="shared" si="5"/>
        <v>12.6637554585153</v>
      </c>
    </row>
    <row r="357" spans="1:8">
      <c r="A357" s="2" t="s">
        <v>930</v>
      </c>
      <c r="B357" s="2" t="s">
        <v>939</v>
      </c>
      <c r="C357" s="2" t="s">
        <v>35</v>
      </c>
      <c r="D357" s="2">
        <v>21.31</v>
      </c>
      <c r="E357" s="2">
        <v>143.36</v>
      </c>
      <c r="F357" s="2">
        <v>137</v>
      </c>
      <c r="G357" s="2">
        <v>9.67</v>
      </c>
      <c r="H357" s="2">
        <f t="shared" si="5"/>
        <v>14.1675284384695</v>
      </c>
    </row>
    <row r="358" spans="1:8">
      <c r="A358" s="2" t="s">
        <v>930</v>
      </c>
      <c r="B358" s="2" t="s">
        <v>940</v>
      </c>
      <c r="C358" s="2" t="s">
        <v>35</v>
      </c>
      <c r="D358" s="2">
        <v>21.31</v>
      </c>
      <c r="E358" s="2">
        <v>143.36</v>
      </c>
      <c r="F358" s="2">
        <v>150</v>
      </c>
      <c r="G358" s="2">
        <v>9.86</v>
      </c>
      <c r="H358" s="2">
        <f t="shared" si="5"/>
        <v>15.2129817444219</v>
      </c>
    </row>
    <row r="359" spans="1:8">
      <c r="A359" s="2" t="s">
        <v>930</v>
      </c>
      <c r="B359" s="2" t="s">
        <v>941</v>
      </c>
      <c r="C359" s="2" t="s">
        <v>35</v>
      </c>
      <c r="D359" s="2">
        <v>21.31</v>
      </c>
      <c r="E359" s="2">
        <v>143.36</v>
      </c>
      <c r="F359" s="2">
        <v>161</v>
      </c>
      <c r="G359" s="2">
        <v>9.3</v>
      </c>
      <c r="H359" s="2">
        <f t="shared" si="5"/>
        <v>17.3118279569892</v>
      </c>
    </row>
    <row r="360" spans="1:8">
      <c r="A360" s="2" t="s">
        <v>934</v>
      </c>
      <c r="B360" s="2" t="s">
        <v>942</v>
      </c>
      <c r="C360" s="2" t="s">
        <v>35</v>
      </c>
      <c r="D360" s="2">
        <v>21.31</v>
      </c>
      <c r="E360" s="2">
        <v>143.36</v>
      </c>
      <c r="F360" s="2">
        <v>150</v>
      </c>
      <c r="G360" s="2">
        <v>9.76</v>
      </c>
      <c r="H360" s="2">
        <f t="shared" si="5"/>
        <v>15.3688524590164</v>
      </c>
    </row>
    <row r="361" spans="1:8">
      <c r="A361" s="2" t="s">
        <v>934</v>
      </c>
      <c r="B361" s="2" t="s">
        <v>943</v>
      </c>
      <c r="C361" s="2" t="s">
        <v>35</v>
      </c>
      <c r="D361" s="2">
        <v>21.31</v>
      </c>
      <c r="E361" s="2">
        <v>143.36</v>
      </c>
      <c r="F361" s="2">
        <v>161</v>
      </c>
      <c r="G361" s="2">
        <v>9.21</v>
      </c>
      <c r="H361" s="2">
        <f t="shared" si="5"/>
        <v>17.4809989142237</v>
      </c>
    </row>
    <row r="362" spans="1:8">
      <c r="A362" s="2" t="s">
        <v>930</v>
      </c>
      <c r="B362" s="2" t="s">
        <v>944</v>
      </c>
      <c r="C362" s="2" t="s">
        <v>35</v>
      </c>
      <c r="D362" s="2">
        <v>22.35</v>
      </c>
      <c r="E362" s="2">
        <v>142.91</v>
      </c>
      <c r="F362" s="2">
        <v>224</v>
      </c>
      <c r="G362" s="2">
        <v>4.45</v>
      </c>
      <c r="H362" s="2">
        <f t="shared" si="5"/>
        <v>50.3370786516854</v>
      </c>
    </row>
    <row r="363" spans="1:8">
      <c r="A363" s="2" t="s">
        <v>934</v>
      </c>
      <c r="B363" s="2" t="s">
        <v>945</v>
      </c>
      <c r="C363" s="2" t="s">
        <v>35</v>
      </c>
      <c r="D363" s="2">
        <v>22.35</v>
      </c>
      <c r="E363" s="2">
        <v>142.91</v>
      </c>
      <c r="F363" s="2">
        <v>217</v>
      </c>
      <c r="G363" s="2">
        <v>3.82</v>
      </c>
      <c r="H363" s="2">
        <f t="shared" si="5"/>
        <v>56.8062827225131</v>
      </c>
    </row>
    <row r="364" spans="1:8">
      <c r="A364" s="2" t="s">
        <v>930</v>
      </c>
      <c r="B364" s="2" t="s">
        <v>946</v>
      </c>
      <c r="C364" s="2" t="s">
        <v>35</v>
      </c>
      <c r="D364" s="2">
        <v>22.49</v>
      </c>
      <c r="E364" s="2">
        <v>142.67</v>
      </c>
      <c r="F364" s="2">
        <v>123</v>
      </c>
      <c r="G364" s="2">
        <v>4.37</v>
      </c>
      <c r="H364" s="2">
        <f t="shared" si="5"/>
        <v>28.1464530892449</v>
      </c>
    </row>
    <row r="365" spans="1:8">
      <c r="A365" s="2" t="s">
        <v>934</v>
      </c>
      <c r="B365" s="2" t="s">
        <v>947</v>
      </c>
      <c r="C365" s="2" t="s">
        <v>35</v>
      </c>
      <c r="D365" s="2">
        <v>22.49</v>
      </c>
      <c r="E365" s="2">
        <v>142.67</v>
      </c>
      <c r="F365" s="2">
        <v>123</v>
      </c>
      <c r="G365" s="2">
        <v>4.6</v>
      </c>
      <c r="H365" s="2">
        <f t="shared" si="5"/>
        <v>26.7391304347826</v>
      </c>
    </row>
    <row r="366" spans="1:8">
      <c r="A366" s="2" t="s">
        <v>930</v>
      </c>
      <c r="B366" s="2" t="s">
        <v>948</v>
      </c>
      <c r="C366" s="2" t="s">
        <v>35</v>
      </c>
      <c r="D366" s="2">
        <v>22.87</v>
      </c>
      <c r="E366" s="2">
        <v>142.32</v>
      </c>
      <c r="F366" s="2">
        <v>580</v>
      </c>
      <c r="G366" s="2">
        <v>19.6</v>
      </c>
      <c r="H366" s="2">
        <f t="shared" si="5"/>
        <v>29.5918367346939</v>
      </c>
    </row>
    <row r="367" spans="1:8">
      <c r="A367" s="2" t="s">
        <v>930</v>
      </c>
      <c r="B367" s="2" t="s">
        <v>949</v>
      </c>
      <c r="C367" s="2" t="s">
        <v>35</v>
      </c>
      <c r="D367" s="2">
        <v>23</v>
      </c>
      <c r="E367" s="2">
        <v>142.17</v>
      </c>
      <c r="F367" s="2">
        <v>247</v>
      </c>
      <c r="G367" s="2">
        <v>9.75</v>
      </c>
      <c r="H367" s="2">
        <f t="shared" si="5"/>
        <v>25.3333333333333</v>
      </c>
    </row>
    <row r="368" spans="1:8">
      <c r="A368" s="2" t="s">
        <v>934</v>
      </c>
      <c r="B368" s="2" t="s">
        <v>950</v>
      </c>
      <c r="C368" s="2" t="s">
        <v>35</v>
      </c>
      <c r="D368" s="2">
        <v>23</v>
      </c>
      <c r="E368" s="2">
        <v>142.17</v>
      </c>
      <c r="F368" s="2">
        <v>229</v>
      </c>
      <c r="G368" s="2">
        <v>10.01</v>
      </c>
      <c r="H368" s="2">
        <f t="shared" si="5"/>
        <v>22.8771228771229</v>
      </c>
    </row>
    <row r="369" spans="1:8">
      <c r="A369" s="2" t="s">
        <v>930</v>
      </c>
      <c r="B369" s="2" t="s">
        <v>951</v>
      </c>
      <c r="C369" s="2" t="s">
        <v>35</v>
      </c>
      <c r="D369" s="2">
        <v>23.16</v>
      </c>
      <c r="E369" s="2">
        <v>142.3</v>
      </c>
      <c r="F369" s="2">
        <v>368</v>
      </c>
      <c r="G369" s="2">
        <v>15.5</v>
      </c>
      <c r="H369" s="2">
        <f t="shared" si="5"/>
        <v>23.741935483871</v>
      </c>
    </row>
    <row r="370" spans="1:8">
      <c r="A370" s="2" t="s">
        <v>934</v>
      </c>
      <c r="B370" s="2" t="s">
        <v>952</v>
      </c>
      <c r="C370" s="2" t="s">
        <v>35</v>
      </c>
      <c r="D370" s="2">
        <v>23.16</v>
      </c>
      <c r="E370" s="2">
        <v>142.3</v>
      </c>
      <c r="F370" s="2">
        <v>222</v>
      </c>
      <c r="G370" s="2">
        <v>16.64</v>
      </c>
      <c r="H370" s="2">
        <f t="shared" si="5"/>
        <v>13.3413461538462</v>
      </c>
    </row>
    <row r="371" spans="1:8">
      <c r="A371" s="2" t="s">
        <v>927</v>
      </c>
      <c r="B371" s="2" t="s">
        <v>953</v>
      </c>
      <c r="C371" s="2" t="s">
        <v>35</v>
      </c>
      <c r="D371" s="2">
        <v>17.9022</v>
      </c>
      <c r="E371" s="2">
        <v>144.7342</v>
      </c>
      <c r="F371" s="2">
        <v>440</v>
      </c>
      <c r="G371" s="2">
        <v>13.26</v>
      </c>
      <c r="H371" s="2">
        <f t="shared" si="5"/>
        <v>33.1825037707391</v>
      </c>
    </row>
    <row r="372" spans="1:8">
      <c r="A372" s="2" t="s">
        <v>927</v>
      </c>
      <c r="B372" s="2" t="s">
        <v>954</v>
      </c>
      <c r="C372" s="2" t="s">
        <v>35</v>
      </c>
      <c r="D372" s="2">
        <v>17.9357</v>
      </c>
      <c r="E372" s="2">
        <v>144.8385</v>
      </c>
      <c r="F372" s="2">
        <v>493</v>
      </c>
      <c r="G372" s="2">
        <v>12.27</v>
      </c>
      <c r="H372" s="2">
        <f t="shared" si="5"/>
        <v>40.1792991035045</v>
      </c>
    </row>
    <row r="373" spans="1:8">
      <c r="A373" s="2" t="s">
        <v>927</v>
      </c>
      <c r="B373" s="2" t="s">
        <v>955</v>
      </c>
      <c r="C373" s="2" t="s">
        <v>35</v>
      </c>
      <c r="D373" s="2">
        <v>17.9357</v>
      </c>
      <c r="E373" s="2">
        <v>144.8385</v>
      </c>
      <c r="F373" s="2">
        <v>428</v>
      </c>
      <c r="G373" s="2">
        <v>12</v>
      </c>
      <c r="H373" s="2">
        <f t="shared" si="5"/>
        <v>35.6666666666667</v>
      </c>
    </row>
    <row r="374" spans="1:8">
      <c r="A374" s="2" t="s">
        <v>927</v>
      </c>
      <c r="B374" s="2" t="s">
        <v>956</v>
      </c>
      <c r="C374" s="2" t="s">
        <v>35</v>
      </c>
      <c r="D374" s="2">
        <v>17.9357</v>
      </c>
      <c r="E374" s="2">
        <v>144.8385</v>
      </c>
      <c r="F374" s="2">
        <v>451</v>
      </c>
      <c r="G374" s="2">
        <v>15.48</v>
      </c>
      <c r="H374" s="2">
        <f t="shared" si="5"/>
        <v>29.1343669250646</v>
      </c>
    </row>
    <row r="375" spans="1:8">
      <c r="A375" s="2" t="s">
        <v>929</v>
      </c>
      <c r="B375" s="2" t="s">
        <v>954</v>
      </c>
      <c r="C375" s="2" t="s">
        <v>35</v>
      </c>
      <c r="D375" s="2">
        <v>17.9357</v>
      </c>
      <c r="E375" s="2">
        <v>144.8385</v>
      </c>
      <c r="F375" s="2">
        <v>493</v>
      </c>
      <c r="G375" s="2">
        <v>12.27</v>
      </c>
      <c r="H375" s="2">
        <f t="shared" si="5"/>
        <v>40.1792991035045</v>
      </c>
    </row>
    <row r="376" spans="1:8">
      <c r="A376" s="2" t="s">
        <v>929</v>
      </c>
      <c r="B376" s="2" t="s">
        <v>955</v>
      </c>
      <c r="C376" s="2" t="s">
        <v>35</v>
      </c>
      <c r="D376" s="2">
        <v>17.9357</v>
      </c>
      <c r="E376" s="2">
        <v>144.8385</v>
      </c>
      <c r="F376" s="2">
        <v>428</v>
      </c>
      <c r="G376" s="2">
        <v>12</v>
      </c>
      <c r="H376" s="2">
        <f t="shared" si="5"/>
        <v>35.6666666666667</v>
      </c>
    </row>
    <row r="377" spans="1:8">
      <c r="A377" s="2" t="s">
        <v>929</v>
      </c>
      <c r="B377" s="2" t="s">
        <v>956</v>
      </c>
      <c r="C377" s="2" t="s">
        <v>35</v>
      </c>
      <c r="D377" s="2">
        <v>17.9357</v>
      </c>
      <c r="E377" s="2">
        <v>144.8385</v>
      </c>
      <c r="F377" s="2">
        <v>451</v>
      </c>
      <c r="G377" s="2">
        <v>15.48</v>
      </c>
      <c r="H377" s="2">
        <f t="shared" si="5"/>
        <v>29.1343669250646</v>
      </c>
    </row>
    <row r="378" spans="1:8">
      <c r="A378" s="2" t="s">
        <v>927</v>
      </c>
      <c r="B378" s="2" t="s">
        <v>957</v>
      </c>
      <c r="C378" s="2" t="s">
        <v>35</v>
      </c>
      <c r="D378" s="2">
        <v>17.4705</v>
      </c>
      <c r="E378" s="2">
        <v>144.8075</v>
      </c>
      <c r="F378" s="2">
        <v>667</v>
      </c>
      <c r="G378" s="2">
        <v>8.23</v>
      </c>
      <c r="H378" s="2">
        <f t="shared" si="5"/>
        <v>81.044957472661</v>
      </c>
    </row>
    <row r="379" spans="1:8">
      <c r="A379" s="2" t="s">
        <v>925</v>
      </c>
      <c r="B379" s="2" t="s">
        <v>958</v>
      </c>
      <c r="C379" s="2" t="s">
        <v>35</v>
      </c>
      <c r="D379" s="2">
        <v>21.9</v>
      </c>
      <c r="E379" s="2">
        <v>143.08</v>
      </c>
      <c r="F379" s="2">
        <v>120</v>
      </c>
      <c r="G379" s="2">
        <v>6.84</v>
      </c>
      <c r="H379" s="2">
        <f t="shared" si="5"/>
        <v>17.5438596491228</v>
      </c>
    </row>
    <row r="380" spans="1:8">
      <c r="A380" s="2" t="s">
        <v>925</v>
      </c>
      <c r="B380" s="2" t="s">
        <v>959</v>
      </c>
      <c r="C380" s="2" t="s">
        <v>35</v>
      </c>
      <c r="D380" s="2">
        <v>21.9</v>
      </c>
      <c r="E380" s="2">
        <v>143.08</v>
      </c>
      <c r="F380" s="2">
        <v>120</v>
      </c>
      <c r="G380" s="2">
        <v>5.83</v>
      </c>
      <c r="H380" s="2">
        <f t="shared" si="5"/>
        <v>20.5831903945111</v>
      </c>
    </row>
    <row r="381" spans="1:8">
      <c r="A381" s="2" t="s">
        <v>925</v>
      </c>
      <c r="B381" s="2" t="s">
        <v>960</v>
      </c>
      <c r="C381" s="2" t="s">
        <v>35</v>
      </c>
      <c r="D381" s="2">
        <v>21.9</v>
      </c>
      <c r="E381" s="2">
        <v>143.08</v>
      </c>
      <c r="F381" s="2">
        <v>118</v>
      </c>
      <c r="G381" s="2">
        <v>6.07</v>
      </c>
      <c r="H381" s="2">
        <f t="shared" si="5"/>
        <v>19.4398682042834</v>
      </c>
    </row>
    <row r="382" spans="1:8">
      <c r="A382" s="2" t="s">
        <v>934</v>
      </c>
      <c r="B382" s="2" t="s">
        <v>961</v>
      </c>
      <c r="C382" s="2" t="s">
        <v>35</v>
      </c>
      <c r="D382" s="2">
        <v>21.9</v>
      </c>
      <c r="E382" s="2">
        <v>143.08</v>
      </c>
      <c r="F382" s="2">
        <v>121</v>
      </c>
      <c r="G382" s="2">
        <v>5.86</v>
      </c>
      <c r="H382" s="2">
        <f t="shared" si="5"/>
        <v>20.6484641638225</v>
      </c>
    </row>
    <row r="383" spans="1:8">
      <c r="A383" s="2" t="s">
        <v>930</v>
      </c>
      <c r="B383" s="2" t="s">
        <v>962</v>
      </c>
      <c r="C383" s="2" t="s">
        <v>35</v>
      </c>
      <c r="D383" s="2">
        <v>22.12</v>
      </c>
      <c r="E383" s="2">
        <v>143.04</v>
      </c>
      <c r="F383" s="2">
        <v>166</v>
      </c>
      <c r="G383" s="2">
        <v>2.8</v>
      </c>
      <c r="H383" s="2">
        <f t="shared" si="5"/>
        <v>59.2857142857143</v>
      </c>
    </row>
    <row r="384" spans="1:8">
      <c r="A384" s="2" t="s">
        <v>925</v>
      </c>
      <c r="B384" s="2" t="s">
        <v>963</v>
      </c>
      <c r="C384" s="2" t="s">
        <v>35</v>
      </c>
      <c r="D384" s="2">
        <v>21.78</v>
      </c>
      <c r="E384" s="2">
        <v>143.1</v>
      </c>
      <c r="F384" s="2">
        <v>120</v>
      </c>
      <c r="G384" s="2">
        <v>5.51</v>
      </c>
      <c r="H384" s="2">
        <f t="shared" si="5"/>
        <v>21.7785843920145</v>
      </c>
    </row>
    <row r="385" spans="1:8">
      <c r="A385" s="2" t="s">
        <v>925</v>
      </c>
      <c r="B385" s="2" t="s">
        <v>964</v>
      </c>
      <c r="C385" s="2" t="s">
        <v>35</v>
      </c>
      <c r="D385" s="2">
        <v>21.78</v>
      </c>
      <c r="E385" s="2">
        <v>143.1</v>
      </c>
      <c r="F385" s="2">
        <v>122</v>
      </c>
      <c r="G385" s="2">
        <v>5.28</v>
      </c>
      <c r="H385" s="2">
        <f t="shared" si="5"/>
        <v>23.1060606060606</v>
      </c>
    </row>
    <row r="386" spans="1:8">
      <c r="A386" s="2" t="s">
        <v>934</v>
      </c>
      <c r="B386" s="2" t="s">
        <v>965</v>
      </c>
      <c r="C386" s="2" t="s">
        <v>35</v>
      </c>
      <c r="D386" s="2">
        <v>21.78</v>
      </c>
      <c r="E386" s="2">
        <v>143.1</v>
      </c>
      <c r="F386" s="2">
        <v>123</v>
      </c>
      <c r="G386" s="2">
        <v>5.71</v>
      </c>
      <c r="H386" s="2">
        <f t="shared" ref="H386:H449" si="6">F386/G386</f>
        <v>21.5411558669002</v>
      </c>
    </row>
    <row r="387" spans="1:8">
      <c r="A387" s="2" t="s">
        <v>934</v>
      </c>
      <c r="B387" s="2" t="s">
        <v>966</v>
      </c>
      <c r="C387" s="2" t="s">
        <v>35</v>
      </c>
      <c r="D387" s="2">
        <v>21.78</v>
      </c>
      <c r="E387" s="2">
        <v>143.1</v>
      </c>
      <c r="F387" s="2">
        <v>121</v>
      </c>
      <c r="G387" s="2">
        <v>5.37</v>
      </c>
      <c r="H387" s="2">
        <f t="shared" si="6"/>
        <v>22.5325884543762</v>
      </c>
    </row>
    <row r="388" spans="1:8">
      <c r="A388" s="2" t="s">
        <v>934</v>
      </c>
      <c r="B388" s="2" t="s">
        <v>967</v>
      </c>
      <c r="C388" s="2" t="s">
        <v>35</v>
      </c>
      <c r="D388" s="2">
        <v>22.12</v>
      </c>
      <c r="E388" s="2">
        <v>143.04</v>
      </c>
      <c r="F388" s="2">
        <v>166</v>
      </c>
      <c r="G388" s="2">
        <v>3.13</v>
      </c>
      <c r="H388" s="2">
        <f t="shared" si="6"/>
        <v>53.0351437699681</v>
      </c>
    </row>
    <row r="389" spans="1:8">
      <c r="A389" s="2" t="s">
        <v>925</v>
      </c>
      <c r="B389" s="2" t="s">
        <v>968</v>
      </c>
      <c r="C389" s="2" t="s">
        <v>35</v>
      </c>
      <c r="D389" s="2">
        <v>21.83</v>
      </c>
      <c r="E389" s="2">
        <v>143.05</v>
      </c>
      <c r="F389" s="2">
        <v>110</v>
      </c>
      <c r="G389" s="2">
        <v>8.91</v>
      </c>
      <c r="H389" s="2">
        <f t="shared" si="6"/>
        <v>12.3456790123457</v>
      </c>
    </row>
    <row r="390" spans="1:8">
      <c r="A390" s="2" t="s">
        <v>925</v>
      </c>
      <c r="B390" s="2" t="s">
        <v>969</v>
      </c>
      <c r="C390" s="2" t="s">
        <v>35</v>
      </c>
      <c r="D390" s="2">
        <v>21.83</v>
      </c>
      <c r="E390" s="2">
        <v>143.05</v>
      </c>
      <c r="F390" s="2">
        <v>134</v>
      </c>
      <c r="G390" s="2">
        <v>7.02</v>
      </c>
      <c r="H390" s="2">
        <f t="shared" si="6"/>
        <v>19.0883190883191</v>
      </c>
    </row>
    <row r="391" spans="1:8">
      <c r="A391" s="2" t="s">
        <v>925</v>
      </c>
      <c r="B391" s="2" t="s">
        <v>970</v>
      </c>
      <c r="C391" s="2" t="s">
        <v>35</v>
      </c>
      <c r="D391" s="2">
        <v>21.83</v>
      </c>
      <c r="E391" s="2">
        <v>143.05</v>
      </c>
      <c r="F391" s="2">
        <v>84.6</v>
      </c>
      <c r="G391" s="2">
        <v>5.62</v>
      </c>
      <c r="H391" s="2">
        <f t="shared" si="6"/>
        <v>15.0533807829181</v>
      </c>
    </row>
    <row r="392" spans="1:8">
      <c r="A392" s="2" t="s">
        <v>934</v>
      </c>
      <c r="B392" s="2" t="s">
        <v>971</v>
      </c>
      <c r="C392" s="2" t="s">
        <v>35</v>
      </c>
      <c r="D392" s="2">
        <v>21.83</v>
      </c>
      <c r="E392" s="2">
        <v>143.05</v>
      </c>
      <c r="F392" s="2">
        <v>114</v>
      </c>
      <c r="G392" s="2">
        <v>9.24</v>
      </c>
      <c r="H392" s="2">
        <f t="shared" si="6"/>
        <v>12.3376623376623</v>
      </c>
    </row>
    <row r="393" spans="1:8">
      <c r="A393" s="2" t="s">
        <v>934</v>
      </c>
      <c r="B393" s="2" t="s">
        <v>972</v>
      </c>
      <c r="C393" s="2" t="s">
        <v>35</v>
      </c>
      <c r="D393" s="2">
        <v>21.83</v>
      </c>
      <c r="E393" s="2">
        <v>143.05</v>
      </c>
      <c r="F393" s="2">
        <v>133</v>
      </c>
      <c r="G393" s="2">
        <v>6.88</v>
      </c>
      <c r="H393" s="2">
        <f t="shared" si="6"/>
        <v>19.3313953488372</v>
      </c>
    </row>
    <row r="394" spans="1:8">
      <c r="A394" s="2" t="s">
        <v>934</v>
      </c>
      <c r="B394" s="2" t="s">
        <v>973</v>
      </c>
      <c r="C394" s="2" t="s">
        <v>35</v>
      </c>
      <c r="D394" s="2">
        <v>21.83</v>
      </c>
      <c r="E394" s="2">
        <v>143.05</v>
      </c>
      <c r="F394" s="2">
        <v>87</v>
      </c>
      <c r="G394" s="2">
        <v>5.8</v>
      </c>
      <c r="H394" s="2">
        <f t="shared" si="6"/>
        <v>15</v>
      </c>
    </row>
    <row r="395" spans="1:8">
      <c r="A395" s="2" t="s">
        <v>930</v>
      </c>
      <c r="B395" s="2" t="s">
        <v>974</v>
      </c>
      <c r="C395" s="2" t="s">
        <v>35</v>
      </c>
      <c r="D395" s="2">
        <v>21.35</v>
      </c>
      <c r="E395" s="2">
        <v>143.28</v>
      </c>
      <c r="F395" s="2">
        <v>107</v>
      </c>
      <c r="G395" s="2">
        <v>8.61</v>
      </c>
      <c r="H395" s="2">
        <f t="shared" si="6"/>
        <v>12.4274099883856</v>
      </c>
    </row>
    <row r="396" spans="1:8">
      <c r="A396" s="2" t="s">
        <v>925</v>
      </c>
      <c r="B396" s="2" t="s">
        <v>975</v>
      </c>
      <c r="C396" s="2" t="s">
        <v>35</v>
      </c>
      <c r="D396" s="2">
        <v>21.7</v>
      </c>
      <c r="E396" s="2">
        <v>143.17</v>
      </c>
      <c r="F396" s="2">
        <v>101</v>
      </c>
      <c r="G396" s="2">
        <v>8.46</v>
      </c>
      <c r="H396" s="2">
        <f t="shared" si="6"/>
        <v>11.9385342789598</v>
      </c>
    </row>
    <row r="397" spans="1:8">
      <c r="A397" s="2" t="s">
        <v>925</v>
      </c>
      <c r="B397" s="2" t="s">
        <v>976</v>
      </c>
      <c r="C397" s="2" t="s">
        <v>35</v>
      </c>
      <c r="D397" s="2">
        <v>21.7</v>
      </c>
      <c r="E397" s="2">
        <v>143.17</v>
      </c>
      <c r="F397" s="2">
        <v>94</v>
      </c>
      <c r="G397" s="2">
        <v>7.75</v>
      </c>
      <c r="H397" s="2">
        <f t="shared" si="6"/>
        <v>12.1290322580645</v>
      </c>
    </row>
    <row r="398" spans="1:8">
      <c r="A398" s="2" t="s">
        <v>934</v>
      </c>
      <c r="B398" s="2" t="s">
        <v>977</v>
      </c>
      <c r="C398" s="2" t="s">
        <v>35</v>
      </c>
      <c r="D398" s="2">
        <v>21.35</v>
      </c>
      <c r="E398" s="2">
        <v>143.28</v>
      </c>
      <c r="F398" s="2">
        <v>107</v>
      </c>
      <c r="G398" s="2">
        <v>9.21</v>
      </c>
      <c r="H398" s="2">
        <f t="shared" si="6"/>
        <v>11.6178067318132</v>
      </c>
    </row>
    <row r="399" spans="1:8">
      <c r="A399" s="2" t="s">
        <v>934</v>
      </c>
      <c r="B399" s="2" t="s">
        <v>978</v>
      </c>
      <c r="C399" s="2" t="s">
        <v>35</v>
      </c>
      <c r="D399" s="2">
        <v>21.7</v>
      </c>
      <c r="E399" s="2">
        <v>143.17</v>
      </c>
      <c r="F399" s="2">
        <v>102</v>
      </c>
      <c r="G399" s="2">
        <v>8.67</v>
      </c>
      <c r="H399" s="2">
        <f t="shared" si="6"/>
        <v>11.7647058823529</v>
      </c>
    </row>
    <row r="400" spans="1:8">
      <c r="A400" s="2" t="s">
        <v>934</v>
      </c>
      <c r="B400" s="2" t="s">
        <v>979</v>
      </c>
      <c r="C400" s="2" t="s">
        <v>35</v>
      </c>
      <c r="D400" s="2">
        <v>21.7</v>
      </c>
      <c r="E400" s="2">
        <v>143.17</v>
      </c>
      <c r="F400" s="2">
        <v>96</v>
      </c>
      <c r="G400" s="2">
        <v>7.95</v>
      </c>
      <c r="H400" s="2">
        <f t="shared" si="6"/>
        <v>12.0754716981132</v>
      </c>
    </row>
    <row r="401" spans="1:8">
      <c r="A401" s="2" t="s">
        <v>930</v>
      </c>
      <c r="B401" s="2" t="s">
        <v>980</v>
      </c>
      <c r="C401" s="2" t="s">
        <v>35</v>
      </c>
      <c r="D401" s="2">
        <v>20.31</v>
      </c>
      <c r="E401" s="2">
        <v>143.93</v>
      </c>
      <c r="F401" s="2">
        <v>94.4</v>
      </c>
      <c r="G401" s="2">
        <v>9.02</v>
      </c>
      <c r="H401" s="2">
        <f t="shared" si="6"/>
        <v>10.4656319290466</v>
      </c>
    </row>
    <row r="402" spans="1:8">
      <c r="A402" s="2" t="s">
        <v>934</v>
      </c>
      <c r="B402" s="2" t="s">
        <v>981</v>
      </c>
      <c r="C402" s="2" t="s">
        <v>35</v>
      </c>
      <c r="D402" s="2">
        <v>20.31</v>
      </c>
      <c r="E402" s="2">
        <v>143.93</v>
      </c>
      <c r="F402" s="2">
        <v>94</v>
      </c>
      <c r="G402" s="2">
        <v>9.49</v>
      </c>
      <c r="H402" s="2">
        <f t="shared" si="6"/>
        <v>9.90516332982086</v>
      </c>
    </row>
    <row r="403" spans="1:8">
      <c r="A403" s="2" t="s">
        <v>930</v>
      </c>
      <c r="B403" s="2" t="s">
        <v>982</v>
      </c>
      <c r="C403" s="2" t="s">
        <v>35</v>
      </c>
      <c r="D403" s="2">
        <v>19.83</v>
      </c>
      <c r="E403" s="2">
        <v>144.3</v>
      </c>
      <c r="F403" s="2">
        <v>87.9</v>
      </c>
      <c r="G403" s="2">
        <v>7.75</v>
      </c>
      <c r="H403" s="2">
        <f t="shared" si="6"/>
        <v>11.341935483871</v>
      </c>
    </row>
    <row r="404" spans="1:8">
      <c r="A404" s="2" t="s">
        <v>934</v>
      </c>
      <c r="B404" s="2" t="s">
        <v>983</v>
      </c>
      <c r="C404" s="2" t="s">
        <v>35</v>
      </c>
      <c r="D404" s="2">
        <v>19.83</v>
      </c>
      <c r="E404" s="2">
        <v>144.3</v>
      </c>
      <c r="F404" s="2">
        <v>88</v>
      </c>
      <c r="G404" s="2">
        <v>8.36</v>
      </c>
      <c r="H404" s="2">
        <f t="shared" si="6"/>
        <v>10.5263157894737</v>
      </c>
    </row>
    <row r="405" spans="1:8">
      <c r="A405" s="2" t="s">
        <v>930</v>
      </c>
      <c r="B405" s="2" t="s">
        <v>984</v>
      </c>
      <c r="C405" s="2" t="s">
        <v>35</v>
      </c>
      <c r="D405" s="2">
        <v>19.73</v>
      </c>
      <c r="E405" s="2">
        <v>144.4</v>
      </c>
      <c r="F405" s="2">
        <v>49.6</v>
      </c>
      <c r="G405" s="2">
        <v>6.19</v>
      </c>
      <c r="H405" s="2">
        <f t="shared" si="6"/>
        <v>8.01292407108239</v>
      </c>
    </row>
    <row r="406" spans="1:8">
      <c r="A406" s="2" t="s">
        <v>930</v>
      </c>
      <c r="B406" s="2" t="s">
        <v>985</v>
      </c>
      <c r="C406" s="2" t="s">
        <v>35</v>
      </c>
      <c r="D406" s="2">
        <v>19.73</v>
      </c>
      <c r="E406" s="2">
        <v>144.4</v>
      </c>
      <c r="F406" s="2">
        <v>45</v>
      </c>
      <c r="G406" s="2">
        <v>5.89</v>
      </c>
      <c r="H406" s="2">
        <f t="shared" si="6"/>
        <v>7.64006791171477</v>
      </c>
    </row>
    <row r="407" spans="1:8">
      <c r="A407" s="2" t="s">
        <v>934</v>
      </c>
      <c r="B407" s="2" t="s">
        <v>986</v>
      </c>
      <c r="C407" s="2" t="s">
        <v>35</v>
      </c>
      <c r="D407" s="2">
        <v>19.73</v>
      </c>
      <c r="E407" s="2">
        <v>144.4</v>
      </c>
      <c r="F407" s="2">
        <v>50</v>
      </c>
      <c r="G407" s="2">
        <v>6.39</v>
      </c>
      <c r="H407" s="2">
        <f t="shared" si="6"/>
        <v>7.82472613458529</v>
      </c>
    </row>
    <row r="408" spans="1:8">
      <c r="A408" s="2" t="s">
        <v>934</v>
      </c>
      <c r="B408" s="2" t="s">
        <v>987</v>
      </c>
      <c r="C408" s="2" t="s">
        <v>35</v>
      </c>
      <c r="D408" s="2">
        <v>19.73</v>
      </c>
      <c r="E408" s="2">
        <v>144.4</v>
      </c>
      <c r="F408" s="2">
        <v>45</v>
      </c>
      <c r="G408" s="2">
        <v>6.46</v>
      </c>
      <c r="H408" s="2">
        <f t="shared" si="6"/>
        <v>6.96594427244582</v>
      </c>
    </row>
    <row r="409" spans="1:8">
      <c r="A409" s="2" t="s">
        <v>930</v>
      </c>
      <c r="B409" s="2" t="s">
        <v>988</v>
      </c>
      <c r="C409" s="2" t="s">
        <v>35</v>
      </c>
      <c r="D409" s="2">
        <v>19.67</v>
      </c>
      <c r="E409" s="2">
        <v>144.39</v>
      </c>
      <c r="F409" s="2">
        <v>40.6</v>
      </c>
      <c r="G409" s="2">
        <v>6.05</v>
      </c>
      <c r="H409" s="2">
        <f t="shared" si="6"/>
        <v>6.71074380165289</v>
      </c>
    </row>
    <row r="410" spans="1:8">
      <c r="A410" s="2" t="s">
        <v>934</v>
      </c>
      <c r="B410" s="2" t="s">
        <v>989</v>
      </c>
      <c r="C410" s="2" t="s">
        <v>35</v>
      </c>
      <c r="D410" s="2">
        <v>19.67</v>
      </c>
      <c r="E410" s="2">
        <v>144.39</v>
      </c>
      <c r="F410" s="2">
        <v>41</v>
      </c>
      <c r="G410" s="2">
        <v>5.77</v>
      </c>
      <c r="H410" s="2">
        <f t="shared" si="6"/>
        <v>7.10571923743501</v>
      </c>
    </row>
    <row r="411" spans="1:8">
      <c r="A411" s="2" t="s">
        <v>930</v>
      </c>
      <c r="B411" s="2" t="s">
        <v>990</v>
      </c>
      <c r="C411" s="2" t="s">
        <v>35</v>
      </c>
      <c r="D411" s="2">
        <v>19.44</v>
      </c>
      <c r="E411" s="2">
        <v>144.48</v>
      </c>
      <c r="F411" s="2">
        <v>42.3</v>
      </c>
      <c r="G411" s="2">
        <v>7.72</v>
      </c>
      <c r="H411" s="2">
        <f t="shared" si="6"/>
        <v>5.47927461139896</v>
      </c>
    </row>
    <row r="412" spans="1:8">
      <c r="A412" s="2" t="s">
        <v>934</v>
      </c>
      <c r="B412" s="2" t="s">
        <v>991</v>
      </c>
      <c r="C412" s="2" t="s">
        <v>35</v>
      </c>
      <c r="D412" s="2">
        <v>19.44</v>
      </c>
      <c r="E412" s="2">
        <v>144.48</v>
      </c>
      <c r="F412" s="2">
        <v>42</v>
      </c>
      <c r="G412" s="2">
        <v>7.15</v>
      </c>
      <c r="H412" s="2">
        <f t="shared" si="6"/>
        <v>5.87412587412587</v>
      </c>
    </row>
    <row r="413" spans="1:8">
      <c r="A413" s="2" t="s">
        <v>930</v>
      </c>
      <c r="B413" s="2" t="s">
        <v>992</v>
      </c>
      <c r="C413" s="2" t="s">
        <v>35</v>
      </c>
      <c r="D413" s="2">
        <v>19.45</v>
      </c>
      <c r="E413" s="2">
        <v>144.54</v>
      </c>
      <c r="F413" s="2">
        <v>27.3</v>
      </c>
      <c r="G413" s="2">
        <v>5.31</v>
      </c>
      <c r="H413" s="2">
        <f t="shared" si="6"/>
        <v>5.14124293785311</v>
      </c>
    </row>
    <row r="414" spans="1:8">
      <c r="A414" s="2" t="s">
        <v>934</v>
      </c>
      <c r="B414" s="2" t="s">
        <v>993</v>
      </c>
      <c r="C414" s="2" t="s">
        <v>35</v>
      </c>
      <c r="D414" s="2">
        <v>19.45</v>
      </c>
      <c r="E414" s="2">
        <v>144.54</v>
      </c>
      <c r="F414" s="2">
        <v>27</v>
      </c>
      <c r="G414" s="2">
        <v>5.36</v>
      </c>
      <c r="H414" s="2">
        <f t="shared" si="6"/>
        <v>5.03731343283582</v>
      </c>
    </row>
    <row r="415" spans="1:8">
      <c r="A415" s="2" t="s">
        <v>930</v>
      </c>
      <c r="B415" s="2" t="s">
        <v>994</v>
      </c>
      <c r="C415" s="2" t="s">
        <v>35</v>
      </c>
      <c r="D415" s="2">
        <v>19.19</v>
      </c>
      <c r="E415" s="2">
        <v>144.61</v>
      </c>
      <c r="F415" s="2">
        <v>30.9</v>
      </c>
      <c r="G415" s="2">
        <v>4.32</v>
      </c>
      <c r="H415" s="2">
        <f t="shared" si="6"/>
        <v>7.15277777777778</v>
      </c>
    </row>
    <row r="416" spans="1:8">
      <c r="A416" s="2" t="s">
        <v>934</v>
      </c>
      <c r="B416" s="2" t="s">
        <v>995</v>
      </c>
      <c r="C416" s="2" t="s">
        <v>35</v>
      </c>
      <c r="D416" s="2">
        <v>19.19</v>
      </c>
      <c r="E416" s="2">
        <v>144.61</v>
      </c>
      <c r="F416" s="2">
        <v>31</v>
      </c>
      <c r="G416" s="2">
        <v>4.28</v>
      </c>
      <c r="H416" s="2">
        <f t="shared" si="6"/>
        <v>7.24299065420561</v>
      </c>
    </row>
    <row r="417" spans="1:8">
      <c r="A417" s="2" t="s">
        <v>930</v>
      </c>
      <c r="B417" s="2" t="s">
        <v>996</v>
      </c>
      <c r="C417" s="2" t="s">
        <v>35</v>
      </c>
      <c r="D417" s="2">
        <v>19.12</v>
      </c>
      <c r="E417" s="2">
        <v>144.67</v>
      </c>
      <c r="F417" s="2">
        <v>28.3</v>
      </c>
      <c r="G417" s="2">
        <v>3.49</v>
      </c>
      <c r="H417" s="2">
        <f t="shared" si="6"/>
        <v>8.10888252148997</v>
      </c>
    </row>
    <row r="418" spans="1:8">
      <c r="A418" s="2" t="s">
        <v>934</v>
      </c>
      <c r="B418" s="2" t="s">
        <v>997</v>
      </c>
      <c r="C418" s="2" t="s">
        <v>35</v>
      </c>
      <c r="D418" s="2">
        <v>19.12</v>
      </c>
      <c r="E418" s="2">
        <v>144.67</v>
      </c>
      <c r="F418" s="2">
        <v>26</v>
      </c>
      <c r="G418" s="2">
        <v>3.13</v>
      </c>
      <c r="H418" s="2">
        <f t="shared" si="6"/>
        <v>8.30670926517572</v>
      </c>
    </row>
    <row r="419" spans="1:8">
      <c r="A419" s="2" t="s">
        <v>930</v>
      </c>
      <c r="B419" s="2" t="s">
        <v>998</v>
      </c>
      <c r="C419" s="2" t="s">
        <v>35</v>
      </c>
      <c r="D419" s="2">
        <v>18.75</v>
      </c>
      <c r="E419" s="2">
        <v>144.66</v>
      </c>
      <c r="F419" s="2">
        <v>40.6</v>
      </c>
      <c r="G419" s="2">
        <v>5.3</v>
      </c>
      <c r="H419" s="2">
        <f t="shared" si="6"/>
        <v>7.66037735849057</v>
      </c>
    </row>
    <row r="420" spans="1:8">
      <c r="A420" s="2" t="s">
        <v>934</v>
      </c>
      <c r="B420" s="2" t="s">
        <v>999</v>
      </c>
      <c r="C420" s="2" t="s">
        <v>35</v>
      </c>
      <c r="D420" s="2">
        <v>18.75</v>
      </c>
      <c r="E420" s="2">
        <v>144.66</v>
      </c>
      <c r="F420" s="2">
        <v>38</v>
      </c>
      <c r="G420" s="2">
        <v>5.18</v>
      </c>
      <c r="H420" s="2">
        <f t="shared" si="6"/>
        <v>7.33590733590734</v>
      </c>
    </row>
    <row r="421" spans="1:8">
      <c r="A421" s="2" t="s">
        <v>934</v>
      </c>
      <c r="B421" s="2" t="s">
        <v>1000</v>
      </c>
      <c r="C421" s="2" t="s">
        <v>35</v>
      </c>
      <c r="D421" s="2">
        <v>15</v>
      </c>
      <c r="E421" s="2">
        <v>144.46</v>
      </c>
      <c r="F421" s="2">
        <v>5</v>
      </c>
      <c r="G421" s="2">
        <v>2.17</v>
      </c>
      <c r="H421" s="2">
        <f t="shared" si="6"/>
        <v>2.30414746543779</v>
      </c>
    </row>
    <row r="422" spans="1:8">
      <c r="A422" s="2" t="s">
        <v>934</v>
      </c>
      <c r="B422" s="2" t="s">
        <v>1001</v>
      </c>
      <c r="C422" s="2" t="s">
        <v>35</v>
      </c>
      <c r="D422" s="2">
        <v>15</v>
      </c>
      <c r="E422" s="2">
        <v>144.46</v>
      </c>
      <c r="F422" s="2">
        <v>5</v>
      </c>
      <c r="G422" s="2">
        <v>2.15</v>
      </c>
      <c r="H422" s="2">
        <f t="shared" si="6"/>
        <v>2.32558139534884</v>
      </c>
    </row>
    <row r="423" spans="1:8">
      <c r="A423" s="2" t="s">
        <v>934</v>
      </c>
      <c r="B423" s="2" t="s">
        <v>1002</v>
      </c>
      <c r="C423" s="2" t="s">
        <v>35</v>
      </c>
      <c r="D423" s="2">
        <v>15.09</v>
      </c>
      <c r="E423" s="2">
        <v>144.5</v>
      </c>
      <c r="F423" s="2">
        <v>37</v>
      </c>
      <c r="G423" s="2">
        <v>6.62</v>
      </c>
      <c r="H423" s="2">
        <f t="shared" si="6"/>
        <v>5.58912386706949</v>
      </c>
    </row>
    <row r="424" spans="1:8">
      <c r="A424" s="2" t="s">
        <v>934</v>
      </c>
      <c r="B424" s="2" t="s">
        <v>1003</v>
      </c>
      <c r="C424" s="2" t="s">
        <v>35</v>
      </c>
      <c r="D424" s="2">
        <v>15.09</v>
      </c>
      <c r="E424" s="2">
        <v>144.5</v>
      </c>
      <c r="F424" s="2">
        <v>29</v>
      </c>
      <c r="G424" s="2">
        <v>5.83</v>
      </c>
      <c r="H424" s="2">
        <f t="shared" si="6"/>
        <v>4.97427101200686</v>
      </c>
    </row>
    <row r="425" spans="1:8">
      <c r="A425" s="2" t="s">
        <v>934</v>
      </c>
      <c r="B425" s="2" t="s">
        <v>1004</v>
      </c>
      <c r="C425" s="2" t="s">
        <v>35</v>
      </c>
      <c r="D425" s="2">
        <v>15.3</v>
      </c>
      <c r="E425" s="2">
        <v>144.51</v>
      </c>
      <c r="F425" s="2">
        <v>41</v>
      </c>
      <c r="G425" s="2">
        <v>6.36</v>
      </c>
      <c r="H425" s="2">
        <f t="shared" si="6"/>
        <v>6.44654088050314</v>
      </c>
    </row>
    <row r="426" spans="1:8">
      <c r="A426" s="2" t="s">
        <v>934</v>
      </c>
      <c r="B426" s="2" t="s">
        <v>1005</v>
      </c>
      <c r="C426" s="2" t="s">
        <v>35</v>
      </c>
      <c r="D426" s="2">
        <v>15.3</v>
      </c>
      <c r="E426" s="2">
        <v>144.51</v>
      </c>
      <c r="F426" s="2">
        <v>40</v>
      </c>
      <c r="G426" s="2">
        <v>5.59</v>
      </c>
      <c r="H426" s="2">
        <f t="shared" si="6"/>
        <v>7.15563506261181</v>
      </c>
    </row>
    <row r="427" spans="1:8">
      <c r="A427" s="2" t="s">
        <v>934</v>
      </c>
      <c r="B427" s="2" t="s">
        <v>1006</v>
      </c>
      <c r="C427" s="2" t="s">
        <v>35</v>
      </c>
      <c r="D427" s="2">
        <v>15.3</v>
      </c>
      <c r="E427" s="2">
        <v>144.51</v>
      </c>
      <c r="F427" s="2">
        <v>29</v>
      </c>
      <c r="G427" s="2">
        <v>5.01</v>
      </c>
      <c r="H427" s="2">
        <f t="shared" si="6"/>
        <v>5.78842315369261</v>
      </c>
    </row>
    <row r="428" spans="1:8">
      <c r="A428" s="2" t="s">
        <v>934</v>
      </c>
      <c r="B428" s="2" t="s">
        <v>1007</v>
      </c>
      <c r="C428" s="2" t="s">
        <v>35</v>
      </c>
      <c r="D428" s="2">
        <v>15.75</v>
      </c>
      <c r="E428" s="2">
        <v>144.75</v>
      </c>
      <c r="F428" s="2">
        <v>90</v>
      </c>
      <c r="G428" s="2">
        <v>7.32</v>
      </c>
      <c r="H428" s="2">
        <f t="shared" si="6"/>
        <v>12.2950819672131</v>
      </c>
    </row>
    <row r="429" spans="1:8">
      <c r="A429" s="2" t="s">
        <v>934</v>
      </c>
      <c r="B429" s="2" t="s">
        <v>1008</v>
      </c>
      <c r="C429" s="2" t="s">
        <v>35</v>
      </c>
      <c r="D429" s="2">
        <v>15.75</v>
      </c>
      <c r="E429" s="2">
        <v>144.75</v>
      </c>
      <c r="F429" s="2">
        <v>41</v>
      </c>
      <c r="G429" s="2">
        <v>3.16</v>
      </c>
      <c r="H429" s="2">
        <f t="shared" si="6"/>
        <v>12.9746835443038</v>
      </c>
    </row>
    <row r="430" spans="1:8">
      <c r="A430" s="2" t="s">
        <v>934</v>
      </c>
      <c r="B430" s="2" t="s">
        <v>1009</v>
      </c>
      <c r="C430" s="2" t="s">
        <v>35</v>
      </c>
      <c r="D430" s="2">
        <v>16.08</v>
      </c>
      <c r="E430" s="2">
        <v>144.74</v>
      </c>
      <c r="F430" s="2">
        <v>39</v>
      </c>
      <c r="G430" s="2">
        <v>4.32</v>
      </c>
      <c r="H430" s="2">
        <f t="shared" si="6"/>
        <v>9.02777777777778</v>
      </c>
    </row>
    <row r="431" spans="1:8">
      <c r="A431" s="2" t="s">
        <v>934</v>
      </c>
      <c r="B431" s="2" t="s">
        <v>1010</v>
      </c>
      <c r="C431" s="2" t="s">
        <v>35</v>
      </c>
      <c r="D431" s="2">
        <v>16.18</v>
      </c>
      <c r="E431" s="2">
        <v>144.79</v>
      </c>
      <c r="F431" s="2">
        <v>66</v>
      </c>
      <c r="G431" s="2">
        <v>3.94</v>
      </c>
      <c r="H431" s="2">
        <f t="shared" si="6"/>
        <v>16.751269035533</v>
      </c>
    </row>
    <row r="432" spans="1:8">
      <c r="A432" s="2" t="s">
        <v>934</v>
      </c>
      <c r="B432" s="2" t="s">
        <v>1011</v>
      </c>
      <c r="C432" s="2" t="s">
        <v>35</v>
      </c>
      <c r="D432" s="2">
        <v>16.53</v>
      </c>
      <c r="E432" s="2">
        <v>144.83</v>
      </c>
      <c r="F432" s="2">
        <v>71</v>
      </c>
      <c r="G432" s="2">
        <v>4</v>
      </c>
      <c r="H432" s="2">
        <f t="shared" si="6"/>
        <v>17.75</v>
      </c>
    </row>
    <row r="433" spans="1:8">
      <c r="A433" s="2" t="s">
        <v>934</v>
      </c>
      <c r="B433" s="2" t="s">
        <v>1012</v>
      </c>
      <c r="C433" s="2" t="s">
        <v>35</v>
      </c>
      <c r="D433" s="2">
        <v>16.53</v>
      </c>
      <c r="E433" s="2">
        <v>144.83</v>
      </c>
      <c r="F433" s="2">
        <v>51</v>
      </c>
      <c r="G433" s="2">
        <v>4.86</v>
      </c>
      <c r="H433" s="2">
        <f t="shared" si="6"/>
        <v>10.4938271604938</v>
      </c>
    </row>
    <row r="434" spans="1:8">
      <c r="A434" s="2" t="s">
        <v>934</v>
      </c>
      <c r="B434" s="2" t="s">
        <v>1013</v>
      </c>
      <c r="C434" s="2" t="s">
        <v>35</v>
      </c>
      <c r="D434" s="2">
        <v>16.53</v>
      </c>
      <c r="E434" s="2">
        <v>144.83</v>
      </c>
      <c r="F434" s="2">
        <v>57</v>
      </c>
      <c r="G434" s="2">
        <v>5.04</v>
      </c>
      <c r="H434" s="2">
        <f t="shared" si="6"/>
        <v>11.3095238095238</v>
      </c>
    </row>
    <row r="435" spans="1:8">
      <c r="A435" s="2" t="s">
        <v>934</v>
      </c>
      <c r="B435" s="2" t="s">
        <v>1014</v>
      </c>
      <c r="C435" s="2" t="s">
        <v>35</v>
      </c>
      <c r="D435" s="2">
        <v>16.96</v>
      </c>
      <c r="E435" s="2">
        <v>144.78</v>
      </c>
      <c r="F435" s="2">
        <v>17</v>
      </c>
      <c r="G435" s="2">
        <v>4.71</v>
      </c>
      <c r="H435" s="2">
        <f t="shared" si="6"/>
        <v>3.60934182590234</v>
      </c>
    </row>
    <row r="436" spans="1:8">
      <c r="A436" s="2" t="s">
        <v>1015</v>
      </c>
      <c r="B436" s="2" t="s">
        <v>1016</v>
      </c>
      <c r="C436" s="2" t="s">
        <v>35</v>
      </c>
      <c r="D436" s="2">
        <v>16.9563</v>
      </c>
      <c r="E436" s="2">
        <v>144.783</v>
      </c>
      <c r="F436" s="2">
        <v>17</v>
      </c>
      <c r="G436" s="2">
        <v>4.49</v>
      </c>
      <c r="H436" s="2">
        <f t="shared" si="6"/>
        <v>3.78619153674833</v>
      </c>
    </row>
    <row r="437" spans="1:8">
      <c r="A437" s="2" t="s">
        <v>927</v>
      </c>
      <c r="B437" s="2" t="s">
        <v>1017</v>
      </c>
      <c r="C437" s="2" t="s">
        <v>35</v>
      </c>
      <c r="D437" s="2">
        <v>18.2203</v>
      </c>
      <c r="E437" s="2">
        <v>144.6807</v>
      </c>
      <c r="F437" s="2">
        <v>428</v>
      </c>
      <c r="G437" s="2">
        <v>8.04</v>
      </c>
      <c r="H437" s="2">
        <f t="shared" si="6"/>
        <v>53.2338308457712</v>
      </c>
    </row>
    <row r="438" spans="1:8">
      <c r="A438" s="2" t="s">
        <v>1015</v>
      </c>
      <c r="B438" s="2" t="s">
        <v>1018</v>
      </c>
      <c r="C438" s="2" t="s">
        <v>35</v>
      </c>
      <c r="D438" s="2">
        <v>16.5285</v>
      </c>
      <c r="E438" s="2">
        <v>144.8497</v>
      </c>
      <c r="F438" s="2">
        <v>71.2</v>
      </c>
      <c r="G438" s="2">
        <v>4.57</v>
      </c>
      <c r="H438" s="2">
        <f t="shared" si="6"/>
        <v>15.5798687089716</v>
      </c>
    </row>
    <row r="439" spans="1:8">
      <c r="A439" s="2" t="s">
        <v>1015</v>
      </c>
      <c r="B439" s="2" t="s">
        <v>1019</v>
      </c>
      <c r="C439" s="2" t="s">
        <v>35</v>
      </c>
      <c r="D439" s="2">
        <v>16.5285</v>
      </c>
      <c r="E439" s="2">
        <v>144.8497</v>
      </c>
      <c r="F439" s="2">
        <v>50.9</v>
      </c>
      <c r="G439" s="2">
        <v>4.92</v>
      </c>
      <c r="H439" s="2">
        <f t="shared" si="6"/>
        <v>10.3455284552846</v>
      </c>
    </row>
    <row r="440" spans="1:8">
      <c r="A440" s="2" t="s">
        <v>1015</v>
      </c>
      <c r="B440" s="2" t="s">
        <v>1020</v>
      </c>
      <c r="C440" s="2" t="s">
        <v>35</v>
      </c>
      <c r="D440" s="2">
        <v>16.5285</v>
      </c>
      <c r="E440" s="2">
        <v>144.8497</v>
      </c>
      <c r="F440" s="2">
        <v>56.1</v>
      </c>
      <c r="G440" s="2">
        <v>4.77</v>
      </c>
      <c r="H440" s="2">
        <f t="shared" si="6"/>
        <v>11.7610062893082</v>
      </c>
    </row>
    <row r="441" spans="1:8">
      <c r="A441" s="2" t="s">
        <v>1015</v>
      </c>
      <c r="B441" s="2" t="s">
        <v>1021</v>
      </c>
      <c r="C441" s="2" t="s">
        <v>35</v>
      </c>
      <c r="D441" s="2">
        <v>15.74</v>
      </c>
      <c r="E441" s="2">
        <v>144.75</v>
      </c>
      <c r="F441" s="2">
        <v>41.1</v>
      </c>
      <c r="G441" s="2">
        <v>3.26</v>
      </c>
      <c r="H441" s="2">
        <f t="shared" si="6"/>
        <v>12.6073619631902</v>
      </c>
    </row>
    <row r="442" spans="1:8">
      <c r="A442" s="2" t="s">
        <v>1015</v>
      </c>
      <c r="B442" s="2" t="s">
        <v>1022</v>
      </c>
      <c r="C442" s="2" t="s">
        <v>35</v>
      </c>
      <c r="D442" s="2">
        <v>14.9978</v>
      </c>
      <c r="E442" s="2">
        <v>144.4282</v>
      </c>
      <c r="F442" s="2">
        <v>5.45</v>
      </c>
      <c r="G442" s="2">
        <v>2</v>
      </c>
      <c r="H442" s="2">
        <f t="shared" si="6"/>
        <v>2.725</v>
      </c>
    </row>
    <row r="443" spans="1:8">
      <c r="A443" s="2" t="s">
        <v>1015</v>
      </c>
      <c r="B443" s="2" t="s">
        <v>1023</v>
      </c>
      <c r="C443" s="2" t="s">
        <v>35</v>
      </c>
      <c r="D443" s="2">
        <v>14.9978</v>
      </c>
      <c r="E443" s="2">
        <v>144.4282</v>
      </c>
      <c r="F443" s="2">
        <v>5.47</v>
      </c>
      <c r="G443" s="2">
        <v>2.07</v>
      </c>
      <c r="H443" s="2">
        <f t="shared" si="6"/>
        <v>2.64251207729469</v>
      </c>
    </row>
    <row r="444" spans="1:8">
      <c r="A444" s="2" t="s">
        <v>1015</v>
      </c>
      <c r="B444" s="2" t="s">
        <v>1024</v>
      </c>
      <c r="C444" s="2" t="s">
        <v>35</v>
      </c>
      <c r="D444" s="2">
        <v>15.085</v>
      </c>
      <c r="E444" s="2">
        <v>144.4948</v>
      </c>
      <c r="F444" s="2">
        <v>35.4</v>
      </c>
      <c r="G444" s="2">
        <v>6.68</v>
      </c>
      <c r="H444" s="2">
        <f t="shared" si="6"/>
        <v>5.29940119760479</v>
      </c>
    </row>
    <row r="445" spans="1:8">
      <c r="A445" s="2" t="s">
        <v>1015</v>
      </c>
      <c r="B445" s="2" t="s">
        <v>1025</v>
      </c>
      <c r="C445" s="2" t="s">
        <v>35</v>
      </c>
      <c r="D445" s="2">
        <v>15.085</v>
      </c>
      <c r="E445" s="2">
        <v>144.4948</v>
      </c>
      <c r="F445" s="2">
        <v>28.8</v>
      </c>
      <c r="G445" s="2">
        <v>5.85</v>
      </c>
      <c r="H445" s="2">
        <f t="shared" si="6"/>
        <v>4.92307692307692</v>
      </c>
    </row>
    <row r="446" spans="1:8">
      <c r="A446" s="2" t="s">
        <v>1015</v>
      </c>
      <c r="B446" s="2" t="s">
        <v>1026</v>
      </c>
      <c r="C446" s="2" t="s">
        <v>35</v>
      </c>
      <c r="D446" s="2">
        <v>15.296</v>
      </c>
      <c r="E446" s="2">
        <v>144.5093</v>
      </c>
      <c r="F446" s="2">
        <v>41.4</v>
      </c>
      <c r="G446" s="2">
        <v>6.34</v>
      </c>
      <c r="H446" s="2">
        <f t="shared" si="6"/>
        <v>6.52996845425868</v>
      </c>
    </row>
    <row r="447" spans="1:8">
      <c r="A447" s="2" t="s">
        <v>1015</v>
      </c>
      <c r="B447" s="2" t="s">
        <v>1027</v>
      </c>
      <c r="C447" s="2" t="s">
        <v>35</v>
      </c>
      <c r="D447" s="2">
        <v>15.296</v>
      </c>
      <c r="E447" s="2">
        <v>144.5093</v>
      </c>
      <c r="F447" s="2">
        <v>43.9</v>
      </c>
      <c r="G447" s="2">
        <v>5.4</v>
      </c>
      <c r="H447" s="2">
        <f t="shared" si="6"/>
        <v>8.12962962962963</v>
      </c>
    </row>
    <row r="448" spans="1:8">
      <c r="A448" s="2" t="s">
        <v>1015</v>
      </c>
      <c r="B448" s="2" t="s">
        <v>1028</v>
      </c>
      <c r="C448" s="2" t="s">
        <v>35</v>
      </c>
      <c r="D448" s="2">
        <v>15.296</v>
      </c>
      <c r="E448" s="2">
        <v>144.5093</v>
      </c>
      <c r="F448" s="2">
        <v>43.3</v>
      </c>
      <c r="G448" s="2">
        <v>5.16</v>
      </c>
      <c r="H448" s="2">
        <f t="shared" si="6"/>
        <v>8.39147286821705</v>
      </c>
    </row>
    <row r="449" spans="1:8">
      <c r="A449" s="2" t="s">
        <v>934</v>
      </c>
      <c r="B449" s="2" t="s">
        <v>1029</v>
      </c>
      <c r="C449" s="2" t="s">
        <v>35</v>
      </c>
      <c r="D449" s="2">
        <v>16.41</v>
      </c>
      <c r="E449" s="2">
        <v>144.85</v>
      </c>
      <c r="F449" s="2">
        <v>103</v>
      </c>
      <c r="G449" s="2">
        <v>6.48</v>
      </c>
      <c r="H449" s="2">
        <f t="shared" si="6"/>
        <v>15.8950617283951</v>
      </c>
    </row>
    <row r="450" spans="1:8">
      <c r="A450" s="2" t="s">
        <v>934</v>
      </c>
      <c r="B450" s="2" t="s">
        <v>1030</v>
      </c>
      <c r="C450" s="2" t="s">
        <v>35</v>
      </c>
      <c r="D450" s="2">
        <v>16.99</v>
      </c>
      <c r="E450" s="2">
        <v>144.83</v>
      </c>
      <c r="F450" s="2">
        <v>44</v>
      </c>
      <c r="G450" s="2">
        <v>3.68</v>
      </c>
      <c r="H450" s="2">
        <f t="shared" ref="H450:H513" si="7">F450/G450</f>
        <v>11.9565217391304</v>
      </c>
    </row>
    <row r="451" spans="1:8">
      <c r="A451" s="2" t="s">
        <v>1015</v>
      </c>
      <c r="B451" s="2" t="s">
        <v>1031</v>
      </c>
      <c r="C451" s="2" t="s">
        <v>35</v>
      </c>
      <c r="D451" s="2">
        <v>16.9852</v>
      </c>
      <c r="E451" s="2">
        <v>144.8342</v>
      </c>
      <c r="F451" s="2">
        <v>43.5</v>
      </c>
      <c r="G451" s="2">
        <v>3.7</v>
      </c>
      <c r="H451" s="2">
        <f t="shared" si="7"/>
        <v>11.7567567567568</v>
      </c>
    </row>
    <row r="452" spans="1:8">
      <c r="A452" s="2" t="s">
        <v>1015</v>
      </c>
      <c r="B452" s="2" t="s">
        <v>1032</v>
      </c>
      <c r="C452" s="2" t="s">
        <v>35</v>
      </c>
      <c r="D452" s="2">
        <v>16.6885</v>
      </c>
      <c r="E452" s="2">
        <v>144.8077</v>
      </c>
      <c r="F452" s="2">
        <v>61.7</v>
      </c>
      <c r="G452" s="2">
        <v>4.57</v>
      </c>
      <c r="H452" s="2">
        <f t="shared" si="7"/>
        <v>13.5010940919037</v>
      </c>
    </row>
    <row r="453" spans="1:8">
      <c r="A453" s="2" t="s">
        <v>1015</v>
      </c>
      <c r="B453" s="2" t="s">
        <v>1033</v>
      </c>
      <c r="C453" s="2" t="s">
        <v>35</v>
      </c>
      <c r="D453" s="2">
        <v>16.4048</v>
      </c>
      <c r="E453" s="2">
        <v>144.8495</v>
      </c>
      <c r="F453" s="2">
        <v>103</v>
      </c>
      <c r="G453" s="2">
        <v>6.53</v>
      </c>
      <c r="H453" s="2">
        <f t="shared" si="7"/>
        <v>15.7733537519142</v>
      </c>
    </row>
    <row r="454" spans="1:8">
      <c r="A454" s="2" t="s">
        <v>1034</v>
      </c>
      <c r="B454" s="2" t="s">
        <v>1035</v>
      </c>
      <c r="C454" s="2" t="s">
        <v>35</v>
      </c>
      <c r="D454" s="2">
        <v>17.1683</v>
      </c>
      <c r="E454" s="2">
        <v>144.8417</v>
      </c>
      <c r="F454" s="2">
        <v>34.6</v>
      </c>
      <c r="G454" s="2">
        <v>9</v>
      </c>
      <c r="H454" s="2">
        <f t="shared" si="7"/>
        <v>3.84444444444444</v>
      </c>
    </row>
    <row r="455" spans="1:8">
      <c r="A455" s="2" t="s">
        <v>1034</v>
      </c>
      <c r="B455" s="2" t="s">
        <v>1036</v>
      </c>
      <c r="C455" s="2" t="s">
        <v>35</v>
      </c>
      <c r="D455" s="2">
        <v>17.1683</v>
      </c>
      <c r="E455" s="2">
        <v>144.8417</v>
      </c>
      <c r="F455" s="2">
        <v>42.3</v>
      </c>
      <c r="G455" s="2">
        <v>3.3</v>
      </c>
      <c r="H455" s="2">
        <f t="shared" si="7"/>
        <v>12.8181818181818</v>
      </c>
    </row>
    <row r="456" spans="1:8">
      <c r="A456" s="2" t="s">
        <v>907</v>
      </c>
      <c r="B456" s="2" t="s">
        <v>1037</v>
      </c>
      <c r="C456" s="2" t="s">
        <v>35</v>
      </c>
      <c r="D456" s="2">
        <v>17.9</v>
      </c>
      <c r="E456" s="2">
        <v>144.67</v>
      </c>
      <c r="F456" s="2">
        <v>25</v>
      </c>
      <c r="G456" s="2">
        <v>4.53</v>
      </c>
      <c r="H456" s="2">
        <f t="shared" si="7"/>
        <v>5.51876379690949</v>
      </c>
    </row>
    <row r="457" spans="1:8">
      <c r="A457" s="2" t="s">
        <v>907</v>
      </c>
      <c r="B457" s="2" t="s">
        <v>1038</v>
      </c>
      <c r="C457" s="2" t="s">
        <v>35</v>
      </c>
      <c r="D457" s="2">
        <v>17.9</v>
      </c>
      <c r="E457" s="2">
        <v>144.83</v>
      </c>
      <c r="F457" s="2">
        <v>24</v>
      </c>
      <c r="G457" s="2">
        <v>4.39</v>
      </c>
      <c r="H457" s="2">
        <f t="shared" si="7"/>
        <v>5.46697038724374</v>
      </c>
    </row>
    <row r="458" spans="1:8">
      <c r="A458" s="2" t="s">
        <v>907</v>
      </c>
      <c r="B458" s="2" t="s">
        <v>1039</v>
      </c>
      <c r="C458" s="2" t="s">
        <v>35</v>
      </c>
      <c r="D458" s="2">
        <v>17.9</v>
      </c>
      <c r="E458" s="2">
        <v>144.83</v>
      </c>
      <c r="F458" s="2">
        <v>33</v>
      </c>
      <c r="G458" s="2">
        <v>5.37</v>
      </c>
      <c r="H458" s="2">
        <f t="shared" si="7"/>
        <v>6.14525139664804</v>
      </c>
    </row>
    <row r="459" spans="1:8">
      <c r="A459" s="2" t="s">
        <v>907</v>
      </c>
      <c r="B459" s="2" t="s">
        <v>1040</v>
      </c>
      <c r="C459" s="2" t="s">
        <v>35</v>
      </c>
      <c r="D459" s="2">
        <v>17.9</v>
      </c>
      <c r="E459" s="2">
        <v>144.83</v>
      </c>
      <c r="F459" s="2">
        <v>16</v>
      </c>
      <c r="G459" s="2">
        <v>5.32</v>
      </c>
      <c r="H459" s="2">
        <f t="shared" si="7"/>
        <v>3.00751879699248</v>
      </c>
    </row>
    <row r="460" spans="1:8">
      <c r="A460" s="2" t="s">
        <v>166</v>
      </c>
      <c r="B460" s="2" t="s">
        <v>365</v>
      </c>
      <c r="C460" s="2" t="s">
        <v>35</v>
      </c>
      <c r="D460" s="2">
        <v>13.239</v>
      </c>
      <c r="E460" s="2">
        <v>143.714</v>
      </c>
      <c r="F460" s="2">
        <v>38.018</v>
      </c>
      <c r="G460" s="2">
        <v>2.287</v>
      </c>
      <c r="H460" s="2">
        <f t="shared" si="7"/>
        <v>16.6235242675995</v>
      </c>
    </row>
    <row r="461" spans="1:8">
      <c r="A461" s="2" t="s">
        <v>166</v>
      </c>
      <c r="B461" s="2" t="s">
        <v>366</v>
      </c>
      <c r="C461" s="2" t="s">
        <v>35</v>
      </c>
      <c r="D461" s="2">
        <v>13.197</v>
      </c>
      <c r="E461" s="2">
        <v>143.7</v>
      </c>
      <c r="F461" s="2">
        <v>43.926</v>
      </c>
      <c r="G461" s="2">
        <v>2.688</v>
      </c>
      <c r="H461" s="2">
        <f t="shared" si="7"/>
        <v>16.3415178571429</v>
      </c>
    </row>
    <row r="462" spans="1:8">
      <c r="A462" s="2" t="s">
        <v>166</v>
      </c>
      <c r="B462" s="2" t="s">
        <v>367</v>
      </c>
      <c r="C462" s="2" t="s">
        <v>35</v>
      </c>
      <c r="D462" s="2">
        <v>13.165</v>
      </c>
      <c r="E462" s="2">
        <v>143.695</v>
      </c>
      <c r="F462" s="2">
        <v>33.571</v>
      </c>
      <c r="G462" s="2">
        <v>3.472</v>
      </c>
      <c r="H462" s="2">
        <f t="shared" si="7"/>
        <v>9.6690668202765</v>
      </c>
    </row>
    <row r="463" spans="1:8">
      <c r="A463" s="2" t="s">
        <v>166</v>
      </c>
      <c r="B463" s="2" t="s">
        <v>368</v>
      </c>
      <c r="C463" s="2" t="s">
        <v>35</v>
      </c>
      <c r="D463" s="2">
        <v>13.098</v>
      </c>
      <c r="E463" s="2">
        <v>143.687</v>
      </c>
      <c r="F463" s="2">
        <v>42.701</v>
      </c>
      <c r="G463" s="2">
        <v>4.246</v>
      </c>
      <c r="H463" s="2">
        <f t="shared" si="7"/>
        <v>10.0567593028733</v>
      </c>
    </row>
    <row r="464" spans="1:8">
      <c r="A464" s="2" t="s">
        <v>166</v>
      </c>
      <c r="B464" s="2" t="s">
        <v>369</v>
      </c>
      <c r="C464" s="2" t="s">
        <v>35</v>
      </c>
      <c r="D464" s="2">
        <v>13.053</v>
      </c>
      <c r="E464" s="2">
        <v>143.667</v>
      </c>
      <c r="F464" s="2">
        <v>32.875</v>
      </c>
      <c r="G464" s="2">
        <v>3.948</v>
      </c>
      <c r="H464" s="2">
        <f t="shared" si="7"/>
        <v>8.32700101317123</v>
      </c>
    </row>
    <row r="465" spans="1:8">
      <c r="A465" s="2" t="s">
        <v>166</v>
      </c>
      <c r="B465" s="2" t="s">
        <v>370</v>
      </c>
      <c r="C465" s="2" t="s">
        <v>35</v>
      </c>
      <c r="D465" s="2">
        <v>13.996</v>
      </c>
      <c r="E465" s="2">
        <v>143.624</v>
      </c>
      <c r="F465" s="2">
        <v>56.581</v>
      </c>
      <c r="G465" s="2">
        <v>7.731</v>
      </c>
      <c r="H465" s="2">
        <f t="shared" si="7"/>
        <v>7.31871685422326</v>
      </c>
    </row>
    <row r="466" spans="1:8">
      <c r="A466" s="2" t="s">
        <v>166</v>
      </c>
      <c r="B466" s="2" t="s">
        <v>371</v>
      </c>
      <c r="C466" s="2" t="s">
        <v>35</v>
      </c>
      <c r="D466" s="2">
        <v>13.945</v>
      </c>
      <c r="E466" s="2">
        <v>143.596</v>
      </c>
      <c r="F466" s="2">
        <v>58.262</v>
      </c>
      <c r="G466" s="2">
        <v>5.506</v>
      </c>
      <c r="H466" s="2">
        <f t="shared" si="7"/>
        <v>10.5815474028333</v>
      </c>
    </row>
    <row r="467" spans="1:8">
      <c r="A467" s="2" t="s">
        <v>166</v>
      </c>
      <c r="B467" s="2" t="s">
        <v>372</v>
      </c>
      <c r="C467" s="2" t="s">
        <v>35</v>
      </c>
      <c r="D467" s="2">
        <v>13.895</v>
      </c>
      <c r="E467" s="2">
        <v>143.569</v>
      </c>
      <c r="F467" s="2">
        <v>44.887</v>
      </c>
      <c r="G467" s="2">
        <v>4.602</v>
      </c>
      <c r="H467" s="2">
        <f t="shared" si="7"/>
        <v>9.75380269448066</v>
      </c>
    </row>
    <row r="468" spans="1:8">
      <c r="A468" s="2" t="s">
        <v>166</v>
      </c>
      <c r="B468" s="2" t="s">
        <v>373</v>
      </c>
      <c r="C468" s="2" t="s">
        <v>35</v>
      </c>
      <c r="D468" s="2">
        <v>13.85</v>
      </c>
      <c r="E468" s="2">
        <v>143.52</v>
      </c>
      <c r="F468" s="2">
        <v>64.485</v>
      </c>
      <c r="G468" s="2">
        <v>6.882</v>
      </c>
      <c r="H468" s="2">
        <f t="shared" si="7"/>
        <v>9.37009590235397</v>
      </c>
    </row>
    <row r="469" spans="1:8">
      <c r="A469" s="2" t="s">
        <v>166</v>
      </c>
      <c r="B469" s="2" t="s">
        <v>374</v>
      </c>
      <c r="C469" s="2" t="s">
        <v>35</v>
      </c>
      <c r="D469" s="2">
        <v>13.769</v>
      </c>
      <c r="E469" s="2">
        <v>143.488</v>
      </c>
      <c r="F469" s="2">
        <v>77.327</v>
      </c>
      <c r="G469" s="2">
        <v>10.529</v>
      </c>
      <c r="H469" s="2">
        <f t="shared" si="7"/>
        <v>7.3441922309811</v>
      </c>
    </row>
    <row r="470" spans="1:8">
      <c r="A470" s="2" t="s">
        <v>166</v>
      </c>
      <c r="B470" s="2" t="s">
        <v>375</v>
      </c>
      <c r="C470" s="2" t="s">
        <v>35</v>
      </c>
      <c r="D470" s="2">
        <v>13.769</v>
      </c>
      <c r="E470" s="2">
        <v>143.488</v>
      </c>
      <c r="F470" s="2">
        <v>55.859</v>
      </c>
      <c r="G470" s="2">
        <v>4.353</v>
      </c>
      <c r="H470" s="2">
        <f t="shared" si="7"/>
        <v>12.8322995635194</v>
      </c>
    </row>
    <row r="471" spans="1:8">
      <c r="A471" s="2" t="s">
        <v>166</v>
      </c>
      <c r="B471" s="2" t="s">
        <v>376</v>
      </c>
      <c r="C471" s="2" t="s">
        <v>35</v>
      </c>
      <c r="D471" s="2">
        <v>13.769</v>
      </c>
      <c r="E471" s="2">
        <v>143.488</v>
      </c>
      <c r="F471" s="2">
        <v>59.464</v>
      </c>
      <c r="G471" s="2">
        <v>4.493</v>
      </c>
      <c r="H471" s="2">
        <f t="shared" si="7"/>
        <v>13.234809703984</v>
      </c>
    </row>
    <row r="472" spans="1:8">
      <c r="A472" s="2" t="s">
        <v>166</v>
      </c>
      <c r="B472" s="2" t="s">
        <v>377</v>
      </c>
      <c r="C472" s="2" t="s">
        <v>35</v>
      </c>
      <c r="D472" s="2">
        <v>13.73</v>
      </c>
      <c r="E472" s="2">
        <v>143.437</v>
      </c>
      <c r="F472" s="2">
        <v>37.783</v>
      </c>
      <c r="G472" s="2">
        <v>5.864</v>
      </c>
      <c r="H472" s="2">
        <f t="shared" si="7"/>
        <v>6.44321282401091</v>
      </c>
    </row>
    <row r="473" spans="1:8">
      <c r="A473" s="2" t="s">
        <v>166</v>
      </c>
      <c r="B473" s="2" t="s">
        <v>378</v>
      </c>
      <c r="C473" s="2" t="s">
        <v>35</v>
      </c>
      <c r="D473" s="2">
        <v>13.688</v>
      </c>
      <c r="E473" s="2">
        <v>143.384</v>
      </c>
      <c r="F473" s="2">
        <v>69.674</v>
      </c>
      <c r="G473" s="2">
        <v>6.214</v>
      </c>
      <c r="H473" s="2">
        <f t="shared" si="7"/>
        <v>11.2124235597039</v>
      </c>
    </row>
    <row r="474" spans="1:8">
      <c r="A474" s="2" t="s">
        <v>166</v>
      </c>
      <c r="B474" s="2" t="s">
        <v>379</v>
      </c>
      <c r="C474" s="2" t="s">
        <v>35</v>
      </c>
      <c r="D474" s="2">
        <v>13.66</v>
      </c>
      <c r="E474" s="2">
        <v>143.355</v>
      </c>
      <c r="F474" s="2">
        <v>49.51</v>
      </c>
      <c r="G474" s="2">
        <v>5.617</v>
      </c>
      <c r="H474" s="2">
        <f t="shared" si="7"/>
        <v>8.81431369058216</v>
      </c>
    </row>
    <row r="475" spans="1:8">
      <c r="A475" s="2" t="s">
        <v>166</v>
      </c>
      <c r="B475" s="2" t="s">
        <v>380</v>
      </c>
      <c r="C475" s="2" t="s">
        <v>35</v>
      </c>
      <c r="D475" s="2">
        <v>13.607</v>
      </c>
      <c r="E475" s="2">
        <v>143.219</v>
      </c>
      <c r="F475" s="2">
        <v>50.294</v>
      </c>
      <c r="G475" s="2">
        <v>5.188</v>
      </c>
      <c r="H475" s="2">
        <f t="shared" si="7"/>
        <v>9.69429452582884</v>
      </c>
    </row>
    <row r="476" spans="1:8">
      <c r="A476" s="2" t="s">
        <v>166</v>
      </c>
      <c r="B476" s="2" t="s">
        <v>381</v>
      </c>
      <c r="C476" s="2" t="s">
        <v>35</v>
      </c>
      <c r="D476" s="2">
        <v>13.505</v>
      </c>
      <c r="E476" s="2">
        <v>143.18</v>
      </c>
      <c r="F476" s="2">
        <v>68.898</v>
      </c>
      <c r="G476" s="2">
        <v>4.715</v>
      </c>
      <c r="H476" s="2">
        <f t="shared" si="7"/>
        <v>14.6125132555673</v>
      </c>
    </row>
    <row r="477" spans="1:8">
      <c r="A477" s="2" t="s">
        <v>1041</v>
      </c>
      <c r="B477" s="2" t="s">
        <v>1042</v>
      </c>
      <c r="C477" s="2" t="s">
        <v>35</v>
      </c>
      <c r="D477" s="2">
        <v>18.013</v>
      </c>
      <c r="E477" s="2">
        <v>144.532</v>
      </c>
      <c r="F477" s="2">
        <v>27</v>
      </c>
      <c r="G477" s="2">
        <v>2.65</v>
      </c>
      <c r="H477" s="2">
        <f t="shared" si="7"/>
        <v>10.188679245283</v>
      </c>
    </row>
    <row r="478" spans="1:8">
      <c r="A478" s="2" t="s">
        <v>1041</v>
      </c>
      <c r="B478" s="2" t="s">
        <v>1043</v>
      </c>
      <c r="C478" s="2" t="s">
        <v>35</v>
      </c>
      <c r="D478" s="2">
        <v>18.013</v>
      </c>
      <c r="E478" s="2">
        <v>144.532</v>
      </c>
      <c r="F478" s="2">
        <v>31</v>
      </c>
      <c r="G478" s="2">
        <v>2.5</v>
      </c>
      <c r="H478" s="2">
        <f t="shared" si="7"/>
        <v>12.4</v>
      </c>
    </row>
    <row r="479" spans="1:8">
      <c r="A479" s="2" t="s">
        <v>1041</v>
      </c>
      <c r="B479" s="2" t="s">
        <v>1044</v>
      </c>
      <c r="C479" s="2" t="s">
        <v>35</v>
      </c>
      <c r="D479" s="2">
        <v>18.013</v>
      </c>
      <c r="E479" s="2">
        <v>144.532</v>
      </c>
      <c r="F479" s="2">
        <v>28</v>
      </c>
      <c r="G479" s="2">
        <v>2.33</v>
      </c>
      <c r="H479" s="2">
        <f t="shared" si="7"/>
        <v>12.0171673819742</v>
      </c>
    </row>
    <row r="480" spans="1:8">
      <c r="A480" s="2" t="s">
        <v>1041</v>
      </c>
      <c r="B480" s="2" t="s">
        <v>1045</v>
      </c>
      <c r="C480" s="2" t="s">
        <v>35</v>
      </c>
      <c r="D480" s="2">
        <v>18.013</v>
      </c>
      <c r="E480" s="2">
        <v>144.532</v>
      </c>
      <c r="F480" s="2">
        <v>27</v>
      </c>
      <c r="G480" s="2">
        <v>3.6</v>
      </c>
      <c r="H480" s="2">
        <f t="shared" si="7"/>
        <v>7.5</v>
      </c>
    </row>
    <row r="481" spans="1:8">
      <c r="A481" s="2" t="s">
        <v>1041</v>
      </c>
      <c r="B481" s="2" t="s">
        <v>1046</v>
      </c>
      <c r="C481" s="2" t="s">
        <v>35</v>
      </c>
      <c r="D481" s="2">
        <v>18.013</v>
      </c>
      <c r="E481" s="2">
        <v>144.532</v>
      </c>
      <c r="F481" s="2">
        <v>31</v>
      </c>
      <c r="G481" s="2">
        <v>3.2</v>
      </c>
      <c r="H481" s="2">
        <f t="shared" si="7"/>
        <v>9.6875</v>
      </c>
    </row>
    <row r="482" spans="1:8">
      <c r="A482" s="2" t="s">
        <v>1041</v>
      </c>
      <c r="B482" s="2" t="s">
        <v>1047</v>
      </c>
      <c r="C482" s="2" t="s">
        <v>35</v>
      </c>
      <c r="D482" s="2">
        <v>18.013</v>
      </c>
      <c r="E482" s="2">
        <v>144.532</v>
      </c>
      <c r="F482" s="2">
        <v>19</v>
      </c>
      <c r="G482" s="2">
        <v>3.81</v>
      </c>
      <c r="H482" s="2">
        <f t="shared" si="7"/>
        <v>4.98687664041995</v>
      </c>
    </row>
    <row r="483" spans="1:8">
      <c r="A483" s="2" t="s">
        <v>1041</v>
      </c>
      <c r="B483" s="2" t="s">
        <v>1048</v>
      </c>
      <c r="C483" s="2" t="s">
        <v>35</v>
      </c>
      <c r="D483" s="2">
        <v>18.013</v>
      </c>
      <c r="E483" s="2">
        <v>144.532</v>
      </c>
      <c r="F483" s="2">
        <v>38</v>
      </c>
      <c r="G483" s="2">
        <v>2.5</v>
      </c>
      <c r="H483" s="2">
        <f t="shared" si="7"/>
        <v>15.2</v>
      </c>
    </row>
    <row r="484" spans="1:8">
      <c r="A484" s="2" t="s">
        <v>1041</v>
      </c>
      <c r="B484" s="2" t="s">
        <v>1049</v>
      </c>
      <c r="C484" s="2" t="s">
        <v>35</v>
      </c>
      <c r="D484" s="2">
        <v>18.013</v>
      </c>
      <c r="E484" s="2">
        <v>144.532</v>
      </c>
      <c r="F484" s="2">
        <v>20</v>
      </c>
      <c r="G484" s="2">
        <v>3.5</v>
      </c>
      <c r="H484" s="2">
        <f t="shared" si="7"/>
        <v>5.71428571428571</v>
      </c>
    </row>
    <row r="485" spans="1:8">
      <c r="A485" s="2" t="s">
        <v>1041</v>
      </c>
      <c r="B485" s="2" t="s">
        <v>1050</v>
      </c>
      <c r="C485" s="2" t="s">
        <v>35</v>
      </c>
      <c r="D485" s="2">
        <v>18.013</v>
      </c>
      <c r="E485" s="2">
        <v>144.532</v>
      </c>
      <c r="F485" s="2">
        <v>25</v>
      </c>
      <c r="G485" s="2">
        <v>3.51</v>
      </c>
      <c r="H485" s="2">
        <f t="shared" si="7"/>
        <v>7.12250712250712</v>
      </c>
    </row>
    <row r="486" spans="1:8">
      <c r="A486" s="2" t="s">
        <v>846</v>
      </c>
      <c r="B486" s="2" t="s">
        <v>1051</v>
      </c>
      <c r="C486" s="2" t="s">
        <v>35</v>
      </c>
      <c r="D486" s="2">
        <v>18.013</v>
      </c>
      <c r="E486" s="2">
        <v>144.532</v>
      </c>
      <c r="F486" s="2">
        <v>25</v>
      </c>
      <c r="G486" s="2">
        <v>9</v>
      </c>
      <c r="H486" s="2">
        <f t="shared" si="7"/>
        <v>2.77777777777778</v>
      </c>
    </row>
    <row r="487" spans="1:8">
      <c r="A487" s="2" t="s">
        <v>846</v>
      </c>
      <c r="B487" s="2" t="s">
        <v>1052</v>
      </c>
      <c r="C487" s="2" t="s">
        <v>35</v>
      </c>
      <c r="D487" s="2">
        <v>18.013</v>
      </c>
      <c r="E487" s="2">
        <v>144.532</v>
      </c>
      <c r="F487" s="2">
        <v>41</v>
      </c>
      <c r="G487" s="2">
        <v>6</v>
      </c>
      <c r="H487" s="2">
        <f t="shared" si="7"/>
        <v>6.83333333333333</v>
      </c>
    </row>
    <row r="488" spans="1:8">
      <c r="A488" s="2" t="s">
        <v>846</v>
      </c>
      <c r="B488" s="2" t="s">
        <v>1053</v>
      </c>
      <c r="C488" s="2" t="s">
        <v>35</v>
      </c>
      <c r="D488" s="2">
        <v>18.013</v>
      </c>
      <c r="E488" s="2">
        <v>144.532</v>
      </c>
      <c r="F488" s="2">
        <v>49</v>
      </c>
      <c r="G488" s="2">
        <v>10</v>
      </c>
      <c r="H488" s="2">
        <f t="shared" si="7"/>
        <v>4.9</v>
      </c>
    </row>
    <row r="489" spans="1:8">
      <c r="A489" s="2" t="s">
        <v>846</v>
      </c>
      <c r="B489" s="2" t="s">
        <v>1054</v>
      </c>
      <c r="C489" s="2" t="s">
        <v>35</v>
      </c>
      <c r="D489" s="2">
        <v>18.013</v>
      </c>
      <c r="E489" s="2">
        <v>144.532</v>
      </c>
      <c r="F489" s="2">
        <v>43</v>
      </c>
      <c r="G489" s="2">
        <v>9</v>
      </c>
      <c r="H489" s="2">
        <f t="shared" si="7"/>
        <v>4.77777777777778</v>
      </c>
    </row>
    <row r="490" spans="1:8">
      <c r="A490" s="2" t="s">
        <v>846</v>
      </c>
      <c r="B490" s="2" t="s">
        <v>1055</v>
      </c>
      <c r="C490" s="2" t="s">
        <v>35</v>
      </c>
      <c r="D490" s="2">
        <v>18.013</v>
      </c>
      <c r="E490" s="2">
        <v>144.532</v>
      </c>
      <c r="F490" s="2">
        <v>10</v>
      </c>
      <c r="G490" s="2">
        <v>10</v>
      </c>
      <c r="H490" s="2">
        <f t="shared" si="7"/>
        <v>1</v>
      </c>
    </row>
    <row r="491" spans="1:8">
      <c r="A491" s="2" t="s">
        <v>846</v>
      </c>
      <c r="B491" s="2" t="s">
        <v>1056</v>
      </c>
      <c r="C491" s="2" t="s">
        <v>35</v>
      </c>
      <c r="D491" s="2">
        <v>18.013</v>
      </c>
      <c r="E491" s="2">
        <v>144.532</v>
      </c>
      <c r="F491" s="2">
        <v>34</v>
      </c>
      <c r="G491" s="2">
        <v>9</v>
      </c>
      <c r="H491" s="2">
        <f t="shared" si="7"/>
        <v>3.77777777777778</v>
      </c>
    </row>
    <row r="492" spans="1:8">
      <c r="A492" s="2" t="s">
        <v>846</v>
      </c>
      <c r="B492" s="2" t="s">
        <v>1057</v>
      </c>
      <c r="C492" s="2" t="s">
        <v>35</v>
      </c>
      <c r="D492" s="2">
        <v>18.013</v>
      </c>
      <c r="E492" s="2">
        <v>144.532</v>
      </c>
      <c r="F492" s="2">
        <v>191</v>
      </c>
      <c r="G492" s="2">
        <v>8</v>
      </c>
      <c r="H492" s="2">
        <f t="shared" si="7"/>
        <v>23.875</v>
      </c>
    </row>
    <row r="493" spans="1:8">
      <c r="A493" s="2" t="s">
        <v>846</v>
      </c>
      <c r="B493" s="2" t="s">
        <v>1058</v>
      </c>
      <c r="C493" s="2" t="s">
        <v>35</v>
      </c>
      <c r="D493" s="2">
        <v>18.013</v>
      </c>
      <c r="E493" s="2">
        <v>144.532</v>
      </c>
      <c r="F493" s="2">
        <v>64</v>
      </c>
      <c r="G493" s="2">
        <v>7</v>
      </c>
      <c r="H493" s="2">
        <f t="shared" si="7"/>
        <v>9.14285714285714</v>
      </c>
    </row>
    <row r="494" spans="1:8">
      <c r="A494" s="2" t="s">
        <v>846</v>
      </c>
      <c r="B494" s="2" t="s">
        <v>1059</v>
      </c>
      <c r="C494" s="2" t="s">
        <v>35</v>
      </c>
      <c r="D494" s="2">
        <v>18.013</v>
      </c>
      <c r="E494" s="2">
        <v>144.532</v>
      </c>
      <c r="F494" s="2">
        <v>52</v>
      </c>
      <c r="G494" s="2">
        <v>5</v>
      </c>
      <c r="H494" s="2">
        <f t="shared" si="7"/>
        <v>10.4</v>
      </c>
    </row>
    <row r="495" spans="1:8">
      <c r="A495" s="2" t="s">
        <v>846</v>
      </c>
      <c r="B495" s="2" t="s">
        <v>1060</v>
      </c>
      <c r="C495" s="2" t="s">
        <v>35</v>
      </c>
      <c r="D495" s="2">
        <v>18.013</v>
      </c>
      <c r="E495" s="2">
        <v>144.532</v>
      </c>
      <c r="F495" s="2">
        <v>134</v>
      </c>
      <c r="G495" s="2">
        <v>7</v>
      </c>
      <c r="H495" s="2">
        <f t="shared" si="7"/>
        <v>19.1428571428571</v>
      </c>
    </row>
    <row r="496" spans="1:8">
      <c r="A496" s="2" t="s">
        <v>846</v>
      </c>
      <c r="B496" s="2" t="s">
        <v>1061</v>
      </c>
      <c r="C496" s="2" t="s">
        <v>35</v>
      </c>
      <c r="D496" s="2">
        <v>18.013</v>
      </c>
      <c r="E496" s="2">
        <v>144.532</v>
      </c>
      <c r="F496" s="2">
        <v>82</v>
      </c>
      <c r="G496" s="2">
        <v>9</v>
      </c>
      <c r="H496" s="2">
        <f t="shared" si="7"/>
        <v>9.11111111111111</v>
      </c>
    </row>
    <row r="497" spans="1:8">
      <c r="A497" s="2" t="s">
        <v>846</v>
      </c>
      <c r="B497" s="2" t="s">
        <v>1062</v>
      </c>
      <c r="C497" s="2" t="s">
        <v>35</v>
      </c>
      <c r="D497" s="2">
        <v>18.013</v>
      </c>
      <c r="E497" s="2">
        <v>144.532</v>
      </c>
      <c r="F497" s="2">
        <v>70</v>
      </c>
      <c r="G497" s="2">
        <v>16</v>
      </c>
      <c r="H497" s="2">
        <f t="shared" si="7"/>
        <v>4.375</v>
      </c>
    </row>
    <row r="498" spans="1:8">
      <c r="A498" s="2" t="s">
        <v>846</v>
      </c>
      <c r="B498" s="2" t="s">
        <v>1063</v>
      </c>
      <c r="C498" s="2" t="s">
        <v>35</v>
      </c>
      <c r="D498" s="2">
        <v>18.013</v>
      </c>
      <c r="E498" s="2">
        <v>144.532</v>
      </c>
      <c r="F498" s="2">
        <v>94</v>
      </c>
      <c r="G498" s="2">
        <v>15</v>
      </c>
      <c r="H498" s="2">
        <f t="shared" si="7"/>
        <v>6.26666666666667</v>
      </c>
    </row>
    <row r="499" spans="1:8">
      <c r="A499" s="2" t="s">
        <v>846</v>
      </c>
      <c r="B499" s="2" t="s">
        <v>1064</v>
      </c>
      <c r="C499" s="2" t="s">
        <v>35</v>
      </c>
      <c r="D499" s="2">
        <v>18.013</v>
      </c>
      <c r="E499" s="2">
        <v>144.532</v>
      </c>
      <c r="F499" s="2">
        <v>105</v>
      </c>
      <c r="G499" s="2">
        <v>15</v>
      </c>
      <c r="H499" s="2">
        <f t="shared" si="7"/>
        <v>7</v>
      </c>
    </row>
    <row r="500" spans="1:8">
      <c r="A500" s="2" t="s">
        <v>1041</v>
      </c>
      <c r="B500" s="2" t="s">
        <v>1065</v>
      </c>
      <c r="C500" s="2" t="s">
        <v>35</v>
      </c>
      <c r="D500" s="2">
        <v>17.9117</v>
      </c>
      <c r="E500" s="2">
        <v>145.18</v>
      </c>
      <c r="F500" s="2">
        <v>51</v>
      </c>
      <c r="G500" s="2">
        <v>5.05</v>
      </c>
      <c r="H500" s="2">
        <f t="shared" si="7"/>
        <v>10.0990099009901</v>
      </c>
    </row>
    <row r="501" spans="1:8">
      <c r="A501" s="2" t="s">
        <v>1041</v>
      </c>
      <c r="B501" s="2" t="s">
        <v>1066</v>
      </c>
      <c r="C501" s="2" t="s">
        <v>35</v>
      </c>
      <c r="D501" s="2">
        <v>17.9117</v>
      </c>
      <c r="E501" s="2">
        <v>145.18</v>
      </c>
      <c r="F501" s="2">
        <v>13.5</v>
      </c>
      <c r="G501" s="2">
        <v>2.99</v>
      </c>
      <c r="H501" s="2">
        <f t="shared" si="7"/>
        <v>4.51505016722408</v>
      </c>
    </row>
    <row r="502" spans="1:8">
      <c r="A502" s="2" t="s">
        <v>1041</v>
      </c>
      <c r="B502" s="2" t="s">
        <v>1067</v>
      </c>
      <c r="C502" s="2" t="s">
        <v>35</v>
      </c>
      <c r="D502" s="2">
        <v>17.9117</v>
      </c>
      <c r="E502" s="2">
        <v>145.18</v>
      </c>
      <c r="F502" s="2">
        <v>13</v>
      </c>
      <c r="G502" s="2">
        <v>2.83</v>
      </c>
      <c r="H502" s="2">
        <f t="shared" si="7"/>
        <v>4.59363957597173</v>
      </c>
    </row>
    <row r="503" spans="1:8">
      <c r="A503" s="2" t="s">
        <v>1041</v>
      </c>
      <c r="B503" s="2" t="s">
        <v>1068</v>
      </c>
      <c r="C503" s="2" t="s">
        <v>35</v>
      </c>
      <c r="D503" s="2">
        <v>17.9117</v>
      </c>
      <c r="E503" s="2">
        <v>145.18</v>
      </c>
      <c r="F503" s="2">
        <v>8</v>
      </c>
      <c r="G503" s="2">
        <v>2.99</v>
      </c>
      <c r="H503" s="2">
        <f t="shared" si="7"/>
        <v>2.67558528428094</v>
      </c>
    </row>
    <row r="504" spans="1:8">
      <c r="A504" s="2" t="s">
        <v>1041</v>
      </c>
      <c r="B504" s="2" t="s">
        <v>1069</v>
      </c>
      <c r="C504" s="2" t="s">
        <v>35</v>
      </c>
      <c r="D504" s="2">
        <v>17.9117</v>
      </c>
      <c r="E504" s="2">
        <v>145.18</v>
      </c>
      <c r="F504" s="2">
        <v>11</v>
      </c>
      <c r="G504" s="2">
        <v>3.39</v>
      </c>
      <c r="H504" s="2">
        <f t="shared" si="7"/>
        <v>3.24483775811209</v>
      </c>
    </row>
    <row r="505" spans="1:8">
      <c r="A505" s="2" t="s">
        <v>846</v>
      </c>
      <c r="B505" s="2" t="s">
        <v>1070</v>
      </c>
      <c r="C505" s="2" t="s">
        <v>35</v>
      </c>
      <c r="D505" s="2">
        <v>17.9117</v>
      </c>
      <c r="E505" s="2">
        <v>145.18</v>
      </c>
      <c r="F505" s="2">
        <v>109</v>
      </c>
      <c r="G505" s="2">
        <v>6</v>
      </c>
      <c r="H505" s="2">
        <f t="shared" si="7"/>
        <v>18.1666666666667</v>
      </c>
    </row>
    <row r="506" spans="1:8">
      <c r="A506" s="2" t="s">
        <v>846</v>
      </c>
      <c r="B506" s="2" t="s">
        <v>1071</v>
      </c>
      <c r="C506" s="2" t="s">
        <v>35</v>
      </c>
      <c r="D506" s="2">
        <v>17.9117</v>
      </c>
      <c r="E506" s="2">
        <v>145.18</v>
      </c>
      <c r="F506" s="2">
        <v>67</v>
      </c>
      <c r="G506" s="2">
        <v>7</v>
      </c>
      <c r="H506" s="2">
        <f t="shared" si="7"/>
        <v>9.57142857142857</v>
      </c>
    </row>
    <row r="507" spans="1:8">
      <c r="A507" s="2" t="s">
        <v>846</v>
      </c>
      <c r="B507" s="2" t="s">
        <v>1072</v>
      </c>
      <c r="C507" s="2" t="s">
        <v>35</v>
      </c>
      <c r="D507" s="2">
        <v>17.9117</v>
      </c>
      <c r="E507" s="2">
        <v>145.18</v>
      </c>
      <c r="F507" s="2">
        <v>87</v>
      </c>
      <c r="G507" s="2">
        <v>6</v>
      </c>
      <c r="H507" s="2">
        <f t="shared" si="7"/>
        <v>14.5</v>
      </c>
    </row>
    <row r="508" spans="1:8">
      <c r="A508" s="2" t="s">
        <v>846</v>
      </c>
      <c r="B508" s="2" t="s">
        <v>1073</v>
      </c>
      <c r="C508" s="2" t="s">
        <v>35</v>
      </c>
      <c r="D508" s="2">
        <v>17.9117</v>
      </c>
      <c r="E508" s="2">
        <v>145.18</v>
      </c>
      <c r="F508" s="2">
        <v>22</v>
      </c>
      <c r="G508" s="2">
        <v>8</v>
      </c>
      <c r="H508" s="2">
        <f t="shared" si="7"/>
        <v>2.75</v>
      </c>
    </row>
    <row r="509" spans="1:8">
      <c r="A509" s="2" t="s">
        <v>846</v>
      </c>
      <c r="B509" s="2" t="s">
        <v>1074</v>
      </c>
      <c r="C509" s="2" t="s">
        <v>35</v>
      </c>
      <c r="D509" s="2">
        <v>17.9117</v>
      </c>
      <c r="E509" s="2">
        <v>145.18</v>
      </c>
      <c r="F509" s="2">
        <v>21</v>
      </c>
      <c r="G509" s="2">
        <v>7</v>
      </c>
      <c r="H509" s="2">
        <f t="shared" si="7"/>
        <v>3</v>
      </c>
    </row>
    <row r="510" spans="1:8">
      <c r="A510" s="2" t="s">
        <v>846</v>
      </c>
      <c r="B510" s="2" t="s">
        <v>1075</v>
      </c>
      <c r="C510" s="2" t="s">
        <v>35</v>
      </c>
      <c r="D510" s="2">
        <v>17.9117</v>
      </c>
      <c r="E510" s="2">
        <v>145.18</v>
      </c>
      <c r="F510" s="2">
        <v>54</v>
      </c>
      <c r="G510" s="2">
        <v>17</v>
      </c>
      <c r="H510" s="2">
        <f t="shared" si="7"/>
        <v>3.17647058823529</v>
      </c>
    </row>
    <row r="511" spans="1:8">
      <c r="A511" s="2" t="s">
        <v>846</v>
      </c>
      <c r="B511" s="2" t="s">
        <v>1076</v>
      </c>
      <c r="C511" s="2" t="s">
        <v>35</v>
      </c>
      <c r="D511" s="2">
        <v>17.9117</v>
      </c>
      <c r="E511" s="2">
        <v>145.18</v>
      </c>
      <c r="F511" s="2">
        <v>117</v>
      </c>
      <c r="G511" s="2">
        <v>11</v>
      </c>
      <c r="H511" s="2">
        <f t="shared" si="7"/>
        <v>10.6363636363636</v>
      </c>
    </row>
    <row r="512" spans="1:8">
      <c r="A512" s="2" t="s">
        <v>846</v>
      </c>
      <c r="B512" s="2" t="s">
        <v>1077</v>
      </c>
      <c r="C512" s="2" t="s">
        <v>35</v>
      </c>
      <c r="D512" s="2">
        <v>17.9117</v>
      </c>
      <c r="E512" s="2">
        <v>145.18</v>
      </c>
      <c r="F512" s="2">
        <v>75</v>
      </c>
      <c r="G512" s="2">
        <v>11</v>
      </c>
      <c r="H512" s="2">
        <f t="shared" si="7"/>
        <v>6.81818181818182</v>
      </c>
    </row>
    <row r="513" spans="1:8">
      <c r="A513" s="2" t="s">
        <v>846</v>
      </c>
      <c r="B513" s="2" t="s">
        <v>1078</v>
      </c>
      <c r="C513" s="2" t="s">
        <v>35</v>
      </c>
      <c r="D513" s="2">
        <v>17.9117</v>
      </c>
      <c r="E513" s="2">
        <v>145.18</v>
      </c>
      <c r="F513" s="2">
        <v>81</v>
      </c>
      <c r="G513" s="2">
        <v>10</v>
      </c>
      <c r="H513" s="2">
        <f t="shared" si="7"/>
        <v>8.1</v>
      </c>
    </row>
    <row r="514" spans="1:8">
      <c r="A514" s="2" t="s">
        <v>846</v>
      </c>
      <c r="B514" s="2" t="s">
        <v>1079</v>
      </c>
      <c r="C514" s="2" t="s">
        <v>35</v>
      </c>
      <c r="D514" s="2">
        <v>17.9117</v>
      </c>
      <c r="E514" s="2">
        <v>145.18</v>
      </c>
      <c r="F514" s="2">
        <v>87</v>
      </c>
      <c r="G514" s="2">
        <v>12</v>
      </c>
      <c r="H514" s="2">
        <f>F514/G514</f>
        <v>7.25</v>
      </c>
    </row>
    <row r="515" spans="1:8">
      <c r="A515" s="2" t="s">
        <v>846</v>
      </c>
      <c r="B515" s="2" t="s">
        <v>1080</v>
      </c>
      <c r="C515" s="2" t="s">
        <v>35</v>
      </c>
      <c r="D515" s="2">
        <v>17.9117</v>
      </c>
      <c r="E515" s="2">
        <v>145.18</v>
      </c>
      <c r="F515" s="2">
        <v>43</v>
      </c>
      <c r="G515" s="2">
        <v>15</v>
      </c>
      <c r="H515" s="2">
        <f>F515/G515</f>
        <v>2.86666666666667</v>
      </c>
    </row>
    <row r="516" spans="1:8">
      <c r="A516" s="2" t="s">
        <v>846</v>
      </c>
      <c r="B516" s="2" t="s">
        <v>1081</v>
      </c>
      <c r="C516" s="2" t="s">
        <v>35</v>
      </c>
      <c r="D516" s="2">
        <v>17.9117</v>
      </c>
      <c r="E516" s="2">
        <v>145.18</v>
      </c>
      <c r="F516" s="2">
        <v>43</v>
      </c>
      <c r="G516" s="2">
        <v>13</v>
      </c>
      <c r="H516" s="2">
        <f>F516/G516</f>
        <v>3.30769230769231</v>
      </c>
    </row>
    <row r="520" spans="1:1">
      <c r="A520" s="2" t="s">
        <v>45</v>
      </c>
    </row>
    <row r="521" spans="1:1">
      <c r="A521" s="2" t="s">
        <v>1082</v>
      </c>
    </row>
    <row r="522" spans="1:1">
      <c r="A522" s="2" t="s">
        <v>1083</v>
      </c>
    </row>
    <row r="523" spans="1:1">
      <c r="A523" s="2" t="s">
        <v>1084</v>
      </c>
    </row>
    <row r="524" spans="1:1">
      <c r="A524" s="2" t="s">
        <v>687</v>
      </c>
    </row>
    <row r="525" spans="1:1">
      <c r="A525" s="2" t="s">
        <v>1085</v>
      </c>
    </row>
    <row r="526" spans="1:1">
      <c r="A526" s="2" t="s">
        <v>1086</v>
      </c>
    </row>
    <row r="527" spans="1:1">
      <c r="A527" s="2" t="s">
        <v>1087</v>
      </c>
    </row>
    <row r="528" spans="1:1">
      <c r="A528" s="2" t="s">
        <v>1088</v>
      </c>
    </row>
    <row r="529" ht="13.15" spans="1:1">
      <c r="A529" s="2" t="s">
        <v>1089</v>
      </c>
    </row>
    <row r="530" spans="1:1">
      <c r="A530" s="2" t="s">
        <v>1090</v>
      </c>
    </row>
    <row r="531" spans="1:1">
      <c r="A531" s="2" t="s">
        <v>693</v>
      </c>
    </row>
    <row r="532" spans="1:1">
      <c r="A532" s="2" t="s">
        <v>1091</v>
      </c>
    </row>
    <row r="533" spans="1:1">
      <c r="A533" s="2" t="s">
        <v>695</v>
      </c>
    </row>
    <row r="534" spans="1:1">
      <c r="A534" s="2" t="s">
        <v>1092</v>
      </c>
    </row>
    <row r="535" spans="1:1">
      <c r="A535" s="2" t="s">
        <v>1093</v>
      </c>
    </row>
    <row r="536" spans="1:1">
      <c r="A536" s="2" t="s">
        <v>696</v>
      </c>
    </row>
    <row r="537" spans="1:1">
      <c r="A537" s="2" t="s">
        <v>382</v>
      </c>
    </row>
    <row r="538" spans="1:1">
      <c r="A538" s="2" t="s">
        <v>1094</v>
      </c>
    </row>
    <row r="539" spans="1:1">
      <c r="A539" s="2" t="s">
        <v>698</v>
      </c>
    </row>
    <row r="540" spans="1:1">
      <c r="A540" s="2" t="s">
        <v>1095</v>
      </c>
    </row>
    <row r="541" spans="1:1">
      <c r="A541" s="2" t="s">
        <v>1096</v>
      </c>
    </row>
    <row r="542" spans="1:1">
      <c r="A542" s="2" t="s">
        <v>700</v>
      </c>
    </row>
    <row r="543" spans="1:1">
      <c r="A543" s="2" t="s">
        <v>678</v>
      </c>
    </row>
    <row r="544" spans="1:1">
      <c r="A544" s="2" t="s">
        <v>679</v>
      </c>
    </row>
    <row r="545" spans="1:1">
      <c r="A545" s="2" t="s">
        <v>245</v>
      </c>
    </row>
    <row r="546" spans="1:1">
      <c r="A546" s="2" t="s">
        <v>1097</v>
      </c>
    </row>
    <row r="547" spans="1:1">
      <c r="A547" s="2" t="s">
        <v>680</v>
      </c>
    </row>
    <row r="548" spans="1:1">
      <c r="A548" s="2" t="s">
        <v>246</v>
      </c>
    </row>
    <row r="549" spans="1:1">
      <c r="A549" s="2" t="s">
        <v>681</v>
      </c>
    </row>
    <row r="550" spans="1:1">
      <c r="A550" s="2" t="s">
        <v>247</v>
      </c>
    </row>
    <row r="551" spans="1:1">
      <c r="A551" s="2" t="s">
        <v>683</v>
      </c>
    </row>
    <row r="552" spans="1:1">
      <c r="A552" s="2" t="s">
        <v>1098</v>
      </c>
    </row>
    <row r="553" ht="13.15" spans="1:1">
      <c r="A553" s="2" t="s">
        <v>685</v>
      </c>
    </row>
  </sheetData>
  <sortState ref="A1:ER556">
    <sortCondition ref="C1"/>
  </sortState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7"/>
  <sheetViews>
    <sheetView topLeftCell="A87" workbookViewId="0">
      <selection activeCell="I5" sqref="I5"/>
    </sheetView>
  </sheetViews>
  <sheetFormatPr defaultColWidth="9.02654867256637" defaultRowHeight="13.1"/>
  <cols>
    <col min="1" max="1" width="58.283185840708" style="15" customWidth="1"/>
    <col min="2" max="2" width="9.02654867256637" style="15"/>
    <col min="3" max="3" width="14.9469026548673" style="15" customWidth="1"/>
    <col min="4" max="5" width="12.7964601769912" style="15"/>
    <col min="6" max="6" width="9.02654867256637" style="15"/>
    <col min="7" max="7" width="12.7964601769912" style="15"/>
    <col min="8" max="8" width="9.02654867256637" style="15"/>
    <col min="9" max="9" width="12.7964601769912" style="15"/>
    <col min="10" max="16384" width="9.02654867256637" style="15"/>
  </cols>
  <sheetData>
    <row r="1" spans="1:9">
      <c r="A1" s="2" t="s">
        <v>0</v>
      </c>
      <c r="B1" s="2" t="s">
        <v>1</v>
      </c>
      <c r="C1" s="15" t="s">
        <v>2</v>
      </c>
      <c r="D1" s="3" t="s">
        <v>3</v>
      </c>
      <c r="E1" s="3" t="s">
        <v>4</v>
      </c>
      <c r="F1" s="16" t="s">
        <v>49</v>
      </c>
      <c r="G1" s="17" t="s">
        <v>50</v>
      </c>
      <c r="H1" s="17" t="s">
        <v>51</v>
      </c>
      <c r="I1" s="15" t="s">
        <v>1099</v>
      </c>
    </row>
    <row r="2" spans="1:9">
      <c r="A2" s="14" t="s">
        <v>166</v>
      </c>
      <c r="B2" s="15" t="s">
        <v>409</v>
      </c>
      <c r="C2" s="15" t="s">
        <v>8</v>
      </c>
      <c r="D2" s="15">
        <v>16.72</v>
      </c>
      <c r="E2" s="15">
        <v>145.78</v>
      </c>
      <c r="F2" s="15" t="s">
        <v>55</v>
      </c>
      <c r="G2" s="15">
        <v>81.6648116560257</v>
      </c>
      <c r="H2" s="15">
        <v>2.1</v>
      </c>
      <c r="I2" s="15">
        <v>3.43194138086331</v>
      </c>
    </row>
    <row r="3" spans="1:9">
      <c r="A3" s="14" t="s">
        <v>166</v>
      </c>
      <c r="B3" s="15" t="s">
        <v>409</v>
      </c>
      <c r="C3" s="15" t="s">
        <v>8</v>
      </c>
      <c r="D3" s="15">
        <v>16.72</v>
      </c>
      <c r="E3" s="15">
        <v>145.78</v>
      </c>
      <c r="F3" s="15" t="s">
        <v>55</v>
      </c>
      <c r="G3" s="15">
        <v>85.5402102676547</v>
      </c>
      <c r="H3" s="15">
        <v>0</v>
      </c>
      <c r="I3" s="15">
        <v>2.86057427141952</v>
      </c>
    </row>
    <row r="4" spans="1:9">
      <c r="A4" s="14" t="s">
        <v>166</v>
      </c>
      <c r="B4" s="15" t="s">
        <v>409</v>
      </c>
      <c r="C4" s="15" t="s">
        <v>8</v>
      </c>
      <c r="D4" s="15">
        <v>16.72</v>
      </c>
      <c r="E4" s="15">
        <v>145.78</v>
      </c>
      <c r="F4" s="15" t="s">
        <v>55</v>
      </c>
      <c r="G4" s="15">
        <v>86.0308615970148</v>
      </c>
      <c r="H4" s="15">
        <v>5.3</v>
      </c>
      <c r="I4" s="15">
        <v>1.41270757095591</v>
      </c>
    </row>
    <row r="5" spans="1:9">
      <c r="A5" s="14" t="s">
        <v>166</v>
      </c>
      <c r="B5" s="15" t="s">
        <v>409</v>
      </c>
      <c r="C5" s="15" t="s">
        <v>8</v>
      </c>
      <c r="D5" s="15">
        <v>16.72</v>
      </c>
      <c r="E5" s="15">
        <v>145.78</v>
      </c>
      <c r="F5" s="15" t="s">
        <v>55</v>
      </c>
      <c r="G5" s="15">
        <v>86.0372242080145</v>
      </c>
      <c r="H5" s="15">
        <v>0.5</v>
      </c>
      <c r="I5" s="15">
        <v>4.8222770295859</v>
      </c>
    </row>
    <row r="6" spans="1:9">
      <c r="A6" s="14" t="s">
        <v>166</v>
      </c>
      <c r="B6" s="15" t="s">
        <v>409</v>
      </c>
      <c r="C6" s="15" t="s">
        <v>8</v>
      </c>
      <c r="D6" s="15">
        <v>16.72</v>
      </c>
      <c r="E6" s="15">
        <v>145.78</v>
      </c>
      <c r="F6" s="15" t="s">
        <v>55</v>
      </c>
      <c r="G6" s="15">
        <v>84.6892176597396</v>
      </c>
      <c r="H6" s="15">
        <v>0.3</v>
      </c>
      <c r="I6" s="15">
        <v>3.65987062370822</v>
      </c>
    </row>
    <row r="7" spans="1:9">
      <c r="A7" s="14" t="s">
        <v>166</v>
      </c>
      <c r="B7" s="15" t="s">
        <v>409</v>
      </c>
      <c r="C7" s="15" t="s">
        <v>8</v>
      </c>
      <c r="D7" s="15">
        <v>16.72</v>
      </c>
      <c r="E7" s="15">
        <v>145.78</v>
      </c>
      <c r="F7" s="15" t="s">
        <v>55</v>
      </c>
      <c r="G7" s="15">
        <v>84.4614797399397</v>
      </c>
      <c r="H7" s="15">
        <v>0</v>
      </c>
      <c r="I7" s="15">
        <v>3.91904239365855</v>
      </c>
    </row>
    <row r="8" spans="1:9">
      <c r="A8" s="14" t="s">
        <v>166</v>
      </c>
      <c r="B8" s="15" t="s">
        <v>409</v>
      </c>
      <c r="C8" s="15" t="s">
        <v>8</v>
      </c>
      <c r="D8" s="15">
        <v>16.72</v>
      </c>
      <c r="E8" s="15">
        <v>145.78</v>
      </c>
      <c r="F8" s="15" t="s">
        <v>55</v>
      </c>
      <c r="G8" s="15">
        <v>83.8693794015063</v>
      </c>
      <c r="H8" s="15">
        <v>0</v>
      </c>
      <c r="I8" s="15">
        <v>3.83810703758933</v>
      </c>
    </row>
    <row r="9" spans="1:9">
      <c r="A9" s="14" t="s">
        <v>166</v>
      </c>
      <c r="B9" s="15" t="s">
        <v>409</v>
      </c>
      <c r="C9" s="15" t="s">
        <v>8</v>
      </c>
      <c r="D9" s="15">
        <v>16.72</v>
      </c>
      <c r="E9" s="15">
        <v>145.78</v>
      </c>
      <c r="F9" s="15" t="s">
        <v>55</v>
      </c>
      <c r="G9" s="15">
        <v>83.4841264638133</v>
      </c>
      <c r="H9" s="15">
        <v>0</v>
      </c>
      <c r="I9" s="15">
        <v>3.40779333495587</v>
      </c>
    </row>
    <row r="10" spans="1:9">
      <c r="A10" s="14" t="s">
        <v>166</v>
      </c>
      <c r="B10" s="15" t="s">
        <v>409</v>
      </c>
      <c r="C10" s="15" t="s">
        <v>8</v>
      </c>
      <c r="D10" s="15">
        <v>16.72</v>
      </c>
      <c r="E10" s="15">
        <v>145.78</v>
      </c>
      <c r="F10" s="15" t="s">
        <v>55</v>
      </c>
      <c r="G10" s="15">
        <v>85.0594357958249</v>
      </c>
      <c r="H10" s="15">
        <v>0</v>
      </c>
      <c r="I10" s="15">
        <v>2.8914526574932</v>
      </c>
    </row>
    <row r="11" spans="1:9">
      <c r="A11" s="14" t="s">
        <v>166</v>
      </c>
      <c r="B11" s="15" t="s">
        <v>409</v>
      </c>
      <c r="C11" s="15" t="s">
        <v>8</v>
      </c>
      <c r="D11" s="15">
        <v>16.72</v>
      </c>
      <c r="E11" s="15">
        <v>145.78</v>
      </c>
      <c r="F11" s="15" t="s">
        <v>55</v>
      </c>
      <c r="G11" s="15">
        <v>86.3707513043324</v>
      </c>
      <c r="H11" s="15">
        <v>0.5</v>
      </c>
      <c r="I11" s="15">
        <v>3.2081677667201</v>
      </c>
    </row>
    <row r="12" spans="1:9">
      <c r="A12" s="14" t="s">
        <v>166</v>
      </c>
      <c r="B12" s="15" t="s">
        <v>409</v>
      </c>
      <c r="C12" s="15" t="s">
        <v>8</v>
      </c>
      <c r="D12" s="15">
        <v>16.72</v>
      </c>
      <c r="E12" s="15">
        <v>145.78</v>
      </c>
      <c r="F12" s="15" t="s">
        <v>55</v>
      </c>
      <c r="G12" s="15">
        <v>86.0660905952865</v>
      </c>
      <c r="H12" s="15">
        <v>2</v>
      </c>
      <c r="I12" s="15">
        <v>3.307003476338</v>
      </c>
    </row>
    <row r="13" spans="1:9">
      <c r="A13" s="14" t="s">
        <v>166</v>
      </c>
      <c r="B13" s="15" t="s">
        <v>409</v>
      </c>
      <c r="C13" s="15" t="s">
        <v>8</v>
      </c>
      <c r="D13" s="15">
        <v>16.72</v>
      </c>
      <c r="E13" s="15">
        <v>145.78</v>
      </c>
      <c r="F13" s="15" t="s">
        <v>55</v>
      </c>
      <c r="G13" s="15">
        <v>84.8334587603515</v>
      </c>
      <c r="H13" s="15">
        <v>0</v>
      </c>
      <c r="I13" s="15">
        <v>2.62375929948912</v>
      </c>
    </row>
    <row r="14" spans="1:9">
      <c r="A14" s="14" t="s">
        <v>166</v>
      </c>
      <c r="B14" s="15" t="s">
        <v>409</v>
      </c>
      <c r="C14" s="15" t="s">
        <v>8</v>
      </c>
      <c r="D14" s="15">
        <v>16.72</v>
      </c>
      <c r="E14" s="15">
        <v>145.78</v>
      </c>
      <c r="F14" s="15" t="s">
        <v>55</v>
      </c>
      <c r="G14" s="15">
        <v>84.2370841372223</v>
      </c>
      <c r="H14" s="15">
        <v>0</v>
      </c>
      <c r="I14" s="15">
        <v>3.02816459904087</v>
      </c>
    </row>
    <row r="15" spans="1:9">
      <c r="A15" s="14" t="s">
        <v>166</v>
      </c>
      <c r="B15" s="15" t="s">
        <v>409</v>
      </c>
      <c r="C15" s="15" t="s">
        <v>8</v>
      </c>
      <c r="D15" s="15">
        <v>16.72</v>
      </c>
      <c r="E15" s="15">
        <v>145.78</v>
      </c>
      <c r="F15" s="15" t="s">
        <v>55</v>
      </c>
      <c r="G15" s="15">
        <v>86.0483157948198</v>
      </c>
      <c r="H15" s="15">
        <v>0.7</v>
      </c>
      <c r="I15" s="15">
        <v>2.73255634350262</v>
      </c>
    </row>
    <row r="16" spans="1:9">
      <c r="A16" s="14" t="s">
        <v>166</v>
      </c>
      <c r="B16" s="15" t="s">
        <v>409</v>
      </c>
      <c r="C16" s="15" t="s">
        <v>8</v>
      </c>
      <c r="D16" s="15">
        <v>16.72</v>
      </c>
      <c r="E16" s="15">
        <v>145.78</v>
      </c>
      <c r="F16" s="15" t="s">
        <v>55</v>
      </c>
      <c r="G16" s="15">
        <v>86.6667091656333</v>
      </c>
      <c r="H16" s="15">
        <v>1.1</v>
      </c>
      <c r="I16" s="15">
        <v>3.85971551314687</v>
      </c>
    </row>
    <row r="17" spans="1:9">
      <c r="A17" s="14" t="s">
        <v>166</v>
      </c>
      <c r="B17" s="15" t="s">
        <v>409</v>
      </c>
      <c r="C17" s="15" t="s">
        <v>8</v>
      </c>
      <c r="D17" s="15">
        <v>16.72</v>
      </c>
      <c r="E17" s="15">
        <v>145.78</v>
      </c>
      <c r="F17" s="15" t="s">
        <v>55</v>
      </c>
      <c r="G17" s="15">
        <v>85.196856905985</v>
      </c>
      <c r="H17" s="15">
        <v>0</v>
      </c>
      <c r="I17" s="15">
        <v>3.27291998640159</v>
      </c>
    </row>
    <row r="18" spans="1:9">
      <c r="A18" s="14" t="s">
        <v>166</v>
      </c>
      <c r="B18" s="15" t="s">
        <v>409</v>
      </c>
      <c r="C18" s="15" t="s">
        <v>8</v>
      </c>
      <c r="D18" s="15">
        <v>16.72</v>
      </c>
      <c r="E18" s="15">
        <v>145.78</v>
      </c>
      <c r="F18" s="15" t="s">
        <v>55</v>
      </c>
      <c r="G18" s="15">
        <v>86.1160294565445</v>
      </c>
      <c r="H18" s="15">
        <v>1.8</v>
      </c>
      <c r="I18" s="15">
        <v>4.06146828619515</v>
      </c>
    </row>
    <row r="19" spans="1:9">
      <c r="A19" s="14" t="s">
        <v>166</v>
      </c>
      <c r="B19" s="15" t="s">
        <v>409</v>
      </c>
      <c r="C19" s="15" t="s">
        <v>8</v>
      </c>
      <c r="D19" s="15">
        <v>16.72</v>
      </c>
      <c r="E19" s="15">
        <v>145.78</v>
      </c>
      <c r="F19" s="15" t="s">
        <v>55</v>
      </c>
      <c r="G19" s="15">
        <v>86.5058365988768</v>
      </c>
      <c r="H19" s="15">
        <v>1.2</v>
      </c>
      <c r="I19" s="15">
        <v>4.17787993191201</v>
      </c>
    </row>
    <row r="20" spans="1:9">
      <c r="A20" s="14" t="s">
        <v>166</v>
      </c>
      <c r="B20" s="15" t="s">
        <v>409</v>
      </c>
      <c r="C20" s="15" t="s">
        <v>8</v>
      </c>
      <c r="D20" s="15">
        <v>16.72</v>
      </c>
      <c r="E20" s="15">
        <v>145.78</v>
      </c>
      <c r="F20" s="15" t="s">
        <v>55</v>
      </c>
      <c r="G20" s="15">
        <v>86.2269470596885</v>
      </c>
      <c r="H20" s="15">
        <v>2.1</v>
      </c>
      <c r="I20" s="15">
        <v>4.31182189781803</v>
      </c>
    </row>
    <row r="21" spans="1:9">
      <c r="A21" s="14" t="s">
        <v>166</v>
      </c>
      <c r="B21" s="15" t="s">
        <v>409</v>
      </c>
      <c r="C21" s="15" t="s">
        <v>8</v>
      </c>
      <c r="D21" s="15">
        <v>16.72</v>
      </c>
      <c r="E21" s="15">
        <v>145.78</v>
      </c>
      <c r="F21" s="15" t="s">
        <v>55</v>
      </c>
      <c r="G21" s="15">
        <v>86.2624131849773</v>
      </c>
      <c r="H21" s="15">
        <v>1.7</v>
      </c>
      <c r="I21" s="15">
        <v>3.83481587917407</v>
      </c>
    </row>
    <row r="22" spans="1:9">
      <c r="A22" s="14" t="s">
        <v>166</v>
      </c>
      <c r="B22" s="15" t="s">
        <v>409</v>
      </c>
      <c r="C22" s="15" t="s">
        <v>8</v>
      </c>
      <c r="D22" s="15">
        <v>16.72</v>
      </c>
      <c r="E22" s="15">
        <v>145.78</v>
      </c>
      <c r="F22" s="15" t="s">
        <v>55</v>
      </c>
      <c r="G22" s="15">
        <v>86.14661939973</v>
      </c>
      <c r="H22" s="15">
        <v>1.4</v>
      </c>
      <c r="I22" s="15">
        <v>3.89003377316737</v>
      </c>
    </row>
    <row r="23" spans="1:9">
      <c r="A23" s="14" t="s">
        <v>166</v>
      </c>
      <c r="B23" s="15" t="s">
        <v>409</v>
      </c>
      <c r="C23" s="15" t="s">
        <v>8</v>
      </c>
      <c r="D23" s="15">
        <v>16.72</v>
      </c>
      <c r="E23" s="15">
        <v>145.78</v>
      </c>
      <c r="F23" s="15" t="s">
        <v>55</v>
      </c>
      <c r="G23" s="15">
        <v>86.14661939973</v>
      </c>
      <c r="H23" s="15">
        <v>1.2</v>
      </c>
      <c r="I23" s="15">
        <v>3.52257091447925</v>
      </c>
    </row>
    <row r="24" spans="1:9">
      <c r="A24" s="14" t="s">
        <v>166</v>
      </c>
      <c r="B24" s="15" t="s">
        <v>409</v>
      </c>
      <c r="C24" s="15" t="s">
        <v>8</v>
      </c>
      <c r="D24" s="15">
        <v>16.72</v>
      </c>
      <c r="E24" s="15">
        <v>145.78</v>
      </c>
      <c r="F24" s="15" t="s">
        <v>55</v>
      </c>
      <c r="G24" s="15">
        <v>82.2053945906818</v>
      </c>
      <c r="H24" s="15">
        <v>0</v>
      </c>
      <c r="I24" s="15">
        <v>4.17181930198791</v>
      </c>
    </row>
    <row r="25" spans="1:9">
      <c r="A25" s="14" t="s">
        <v>166</v>
      </c>
      <c r="B25" s="15" t="s">
        <v>409</v>
      </c>
      <c r="C25" s="15" t="s">
        <v>8</v>
      </c>
      <c r="D25" s="15">
        <v>16.72</v>
      </c>
      <c r="E25" s="15">
        <v>145.78</v>
      </c>
      <c r="F25" s="15" t="s">
        <v>55</v>
      </c>
      <c r="G25" s="15">
        <v>85.9222742590759</v>
      </c>
      <c r="H25" s="15">
        <v>1.5</v>
      </c>
      <c r="I25" s="15">
        <v>3.82766571966772</v>
      </c>
    </row>
    <row r="26" spans="1:9">
      <c r="A26" s="14" t="s">
        <v>166</v>
      </c>
      <c r="B26" s="15" t="s">
        <v>409</v>
      </c>
      <c r="C26" s="15" t="s">
        <v>8</v>
      </c>
      <c r="D26" s="15">
        <v>16.72</v>
      </c>
      <c r="E26" s="15">
        <v>145.78</v>
      </c>
      <c r="F26" s="15" t="s">
        <v>55</v>
      </c>
      <c r="G26" s="15">
        <v>86.8</v>
      </c>
      <c r="H26" s="15">
        <v>4.2</v>
      </c>
      <c r="I26" s="15">
        <v>3.74280230326297</v>
      </c>
    </row>
    <row r="27" spans="1:9">
      <c r="A27" s="14" t="s">
        <v>166</v>
      </c>
      <c r="B27" s="15" t="s">
        <v>409</v>
      </c>
      <c r="C27" s="15" t="s">
        <v>8</v>
      </c>
      <c r="D27" s="15">
        <v>16.72</v>
      </c>
      <c r="E27" s="15">
        <v>145.78</v>
      </c>
      <c r="F27" s="15" t="s">
        <v>55</v>
      </c>
      <c r="G27" s="15">
        <v>83.5796260361566</v>
      </c>
      <c r="H27" s="15">
        <v>0</v>
      </c>
      <c r="I27" s="15">
        <v>3.79307266091947</v>
      </c>
    </row>
    <row r="28" spans="1:9">
      <c r="A28" s="14" t="s">
        <v>166</v>
      </c>
      <c r="B28" s="15" t="s">
        <v>410</v>
      </c>
      <c r="C28" s="15" t="s">
        <v>8</v>
      </c>
      <c r="D28" s="15">
        <v>17.58</v>
      </c>
      <c r="E28" s="15">
        <v>145.83</v>
      </c>
      <c r="F28" s="15" t="s">
        <v>55</v>
      </c>
      <c r="G28" s="15">
        <v>84.9591050140306</v>
      </c>
      <c r="H28" s="15">
        <v>0</v>
      </c>
      <c r="I28" s="15">
        <v>4.00791326713754</v>
      </c>
    </row>
    <row r="29" spans="1:9">
      <c r="A29" s="14" t="s">
        <v>166</v>
      </c>
      <c r="B29" s="15" t="s">
        <v>410</v>
      </c>
      <c r="C29" s="15" t="s">
        <v>8</v>
      </c>
      <c r="D29" s="15">
        <v>17.58</v>
      </c>
      <c r="E29" s="15">
        <v>145.83</v>
      </c>
      <c r="F29" s="15" t="s">
        <v>55</v>
      </c>
      <c r="G29" s="15">
        <v>76.4698699779977</v>
      </c>
      <c r="H29" s="15">
        <v>0</v>
      </c>
      <c r="I29" s="15">
        <v>3.10108613567235</v>
      </c>
    </row>
    <row r="30" spans="1:9">
      <c r="A30" s="14" t="s">
        <v>166</v>
      </c>
      <c r="B30" s="15" t="s">
        <v>410</v>
      </c>
      <c r="C30" s="15" t="s">
        <v>8</v>
      </c>
      <c r="D30" s="15">
        <v>17.58</v>
      </c>
      <c r="E30" s="15">
        <v>145.83</v>
      </c>
      <c r="F30" s="15" t="s">
        <v>55</v>
      </c>
      <c r="G30" s="15">
        <v>83.3788191137981</v>
      </c>
      <c r="H30" s="15">
        <v>0</v>
      </c>
      <c r="I30" s="15">
        <v>3.87673129777671</v>
      </c>
    </row>
    <row r="31" spans="1:9">
      <c r="A31" s="14" t="s">
        <v>166</v>
      </c>
      <c r="B31" s="15" t="s">
        <v>410</v>
      </c>
      <c r="C31" s="15" t="s">
        <v>8</v>
      </c>
      <c r="D31" s="15">
        <v>17.58</v>
      </c>
      <c r="E31" s="15">
        <v>145.83</v>
      </c>
      <c r="F31" s="15" t="s">
        <v>55</v>
      </c>
      <c r="G31" s="15">
        <v>84.4110575229621</v>
      </c>
      <c r="H31" s="15">
        <v>0</v>
      </c>
      <c r="I31" s="15">
        <v>3.89782881298541</v>
      </c>
    </row>
    <row r="32" spans="1:9">
      <c r="A32" s="14" t="s">
        <v>166</v>
      </c>
      <c r="B32" s="15" t="s">
        <v>410</v>
      </c>
      <c r="C32" s="15" t="s">
        <v>8</v>
      </c>
      <c r="D32" s="15">
        <v>17.58</v>
      </c>
      <c r="E32" s="15">
        <v>145.83</v>
      </c>
      <c r="F32" s="15" t="s">
        <v>55</v>
      </c>
      <c r="G32" s="15">
        <v>86.9127888058904</v>
      </c>
      <c r="H32" s="15">
        <v>1</v>
      </c>
      <c r="I32" s="15">
        <v>4.14278536817666</v>
      </c>
    </row>
    <row r="33" spans="1:9">
      <c r="A33" s="14" t="s">
        <v>166</v>
      </c>
      <c r="B33" s="15" t="s">
        <v>410</v>
      </c>
      <c r="C33" s="15" t="s">
        <v>8</v>
      </c>
      <c r="D33" s="15">
        <v>17.58</v>
      </c>
      <c r="E33" s="15">
        <v>145.83</v>
      </c>
      <c r="F33" s="15" t="s">
        <v>55</v>
      </c>
      <c r="G33" s="15">
        <v>77.2011968524688</v>
      </c>
      <c r="H33" s="15">
        <v>0</v>
      </c>
      <c r="I33" s="15" t="s">
        <v>1100</v>
      </c>
    </row>
    <row r="34" spans="1:9">
      <c r="A34" s="14" t="s">
        <v>166</v>
      </c>
      <c r="B34" s="15" t="s">
        <v>410</v>
      </c>
      <c r="C34" s="15" t="s">
        <v>8</v>
      </c>
      <c r="D34" s="15">
        <v>17.58</v>
      </c>
      <c r="E34" s="15">
        <v>145.83</v>
      </c>
      <c r="F34" s="15" t="s">
        <v>55</v>
      </c>
      <c r="G34" s="15">
        <v>84.2169413459238</v>
      </c>
      <c r="H34" s="15">
        <v>0</v>
      </c>
      <c r="I34" s="15">
        <v>3.46192812426286</v>
      </c>
    </row>
    <row r="35" spans="1:9">
      <c r="A35" s="14" t="s">
        <v>166</v>
      </c>
      <c r="B35" s="15" t="s">
        <v>410</v>
      </c>
      <c r="C35" s="15" t="s">
        <v>8</v>
      </c>
      <c r="D35" s="15">
        <v>17.58</v>
      </c>
      <c r="E35" s="15">
        <v>145.83</v>
      </c>
      <c r="F35" s="15" t="s">
        <v>55</v>
      </c>
      <c r="G35" s="15">
        <v>85.1090887649414</v>
      </c>
      <c r="H35" s="15">
        <v>0</v>
      </c>
      <c r="I35" s="15">
        <v>3.64466881737096</v>
      </c>
    </row>
    <row r="36" spans="1:9">
      <c r="A36" s="14" t="s">
        <v>166</v>
      </c>
      <c r="B36" s="15" t="s">
        <v>410</v>
      </c>
      <c r="C36" s="15" t="s">
        <v>8</v>
      </c>
      <c r="D36" s="15">
        <v>17.58</v>
      </c>
      <c r="E36" s="15">
        <v>145.83</v>
      </c>
      <c r="F36" s="15" t="s">
        <v>55</v>
      </c>
      <c r="G36" s="15">
        <v>84.3052027879998</v>
      </c>
      <c r="H36" s="15">
        <v>0</v>
      </c>
      <c r="I36" s="15">
        <v>3.33214698967271</v>
      </c>
    </row>
    <row r="37" spans="1:9">
      <c r="A37" s="14" t="s">
        <v>166</v>
      </c>
      <c r="B37" s="15" t="s">
        <v>410</v>
      </c>
      <c r="C37" s="15" t="s">
        <v>8</v>
      </c>
      <c r="D37" s="15">
        <v>17.58</v>
      </c>
      <c r="E37" s="15">
        <v>145.83</v>
      </c>
      <c r="F37" s="15" t="s">
        <v>55</v>
      </c>
      <c r="G37" s="15">
        <v>84.2978974509516</v>
      </c>
      <c r="H37" s="15">
        <v>1.8</v>
      </c>
      <c r="I37" s="15">
        <v>3.46820378574655</v>
      </c>
    </row>
    <row r="38" spans="1:9">
      <c r="A38" s="14" t="s">
        <v>166</v>
      </c>
      <c r="B38" s="15" t="s">
        <v>410</v>
      </c>
      <c r="C38" s="15" t="s">
        <v>8</v>
      </c>
      <c r="D38" s="15">
        <v>17.58</v>
      </c>
      <c r="E38" s="15">
        <v>145.83</v>
      </c>
      <c r="F38" s="15" t="s">
        <v>55</v>
      </c>
      <c r="G38" s="15">
        <v>87.0365022318093</v>
      </c>
      <c r="H38" s="15">
        <v>2.2</v>
      </c>
      <c r="I38" s="15">
        <v>4.14860589935632</v>
      </c>
    </row>
    <row r="39" spans="1:9">
      <c r="A39" s="14" t="s">
        <v>166</v>
      </c>
      <c r="B39" s="15" t="s">
        <v>410</v>
      </c>
      <c r="C39" s="15" t="s">
        <v>8</v>
      </c>
      <c r="D39" s="15">
        <v>17.58</v>
      </c>
      <c r="E39" s="15">
        <v>145.83</v>
      </c>
      <c r="F39" s="15" t="s">
        <v>55</v>
      </c>
      <c r="G39" s="15">
        <v>87.182563728069</v>
      </c>
      <c r="H39" s="15">
        <v>1.4</v>
      </c>
      <c r="I39" s="15">
        <v>4.316794340454</v>
      </c>
    </row>
    <row r="40" spans="1:9">
      <c r="A40" s="14" t="s">
        <v>166</v>
      </c>
      <c r="B40" s="15" t="s">
        <v>410</v>
      </c>
      <c r="C40" s="15" t="s">
        <v>8</v>
      </c>
      <c r="D40" s="15">
        <v>17.58</v>
      </c>
      <c r="E40" s="15">
        <v>145.83</v>
      </c>
      <c r="F40" s="15" t="s">
        <v>55</v>
      </c>
      <c r="G40" s="15">
        <v>84.6583737663954</v>
      </c>
      <c r="H40" s="15">
        <v>0</v>
      </c>
      <c r="I40" s="15">
        <v>4.31659949693969</v>
      </c>
    </row>
    <row r="41" spans="1:9">
      <c r="A41" s="14" t="s">
        <v>166</v>
      </c>
      <c r="B41" s="15" t="s">
        <v>411</v>
      </c>
      <c r="C41" s="15" t="s">
        <v>8</v>
      </c>
      <c r="D41" s="15">
        <v>17.58</v>
      </c>
      <c r="E41" s="15">
        <v>145.83</v>
      </c>
      <c r="F41" s="15" t="s">
        <v>55</v>
      </c>
      <c r="G41" s="15">
        <v>87.0739905265473</v>
      </c>
      <c r="H41" s="15">
        <v>0</v>
      </c>
      <c r="I41" s="15">
        <v>2.39153577969616</v>
      </c>
    </row>
    <row r="42" spans="1:9">
      <c r="A42" s="14" t="s">
        <v>166</v>
      </c>
      <c r="B42" s="15" t="s">
        <v>411</v>
      </c>
      <c r="C42" s="15" t="s">
        <v>8</v>
      </c>
      <c r="D42" s="15">
        <v>17.58</v>
      </c>
      <c r="E42" s="15">
        <v>145.83</v>
      </c>
      <c r="F42" s="15" t="s">
        <v>55</v>
      </c>
      <c r="G42" s="15">
        <v>86.5067374681185</v>
      </c>
      <c r="H42" s="15">
        <v>0</v>
      </c>
      <c r="I42" s="15">
        <v>3.38130743887637</v>
      </c>
    </row>
    <row r="43" spans="1:9">
      <c r="A43" s="14" t="s">
        <v>166</v>
      </c>
      <c r="B43" s="15" t="s">
        <v>411</v>
      </c>
      <c r="C43" s="15" t="s">
        <v>8</v>
      </c>
      <c r="D43" s="15">
        <v>17.58</v>
      </c>
      <c r="E43" s="15">
        <v>145.83</v>
      </c>
      <c r="F43" s="15" t="s">
        <v>55</v>
      </c>
      <c r="G43" s="15">
        <v>73.6971279750284</v>
      </c>
      <c r="H43" s="15">
        <v>0</v>
      </c>
      <c r="I43" s="15">
        <v>3.82474640268417</v>
      </c>
    </row>
    <row r="44" spans="1:9">
      <c r="A44" s="14" t="s">
        <v>166</v>
      </c>
      <c r="B44" s="15" t="s">
        <v>412</v>
      </c>
      <c r="C44" s="15" t="s">
        <v>8</v>
      </c>
      <c r="D44" s="15">
        <v>17.33</v>
      </c>
      <c r="E44" s="15">
        <v>145.85</v>
      </c>
      <c r="F44" s="15" t="s">
        <v>55</v>
      </c>
      <c r="G44" s="15">
        <v>80.3528936605681</v>
      </c>
      <c r="H44" s="15">
        <v>0</v>
      </c>
      <c r="I44" s="15">
        <v>3.44489510842053</v>
      </c>
    </row>
    <row r="45" spans="1:9">
      <c r="A45" s="14" t="s">
        <v>166</v>
      </c>
      <c r="B45" s="15" t="s">
        <v>413</v>
      </c>
      <c r="C45" s="15" t="s">
        <v>8</v>
      </c>
      <c r="D45" s="15">
        <v>17.33</v>
      </c>
      <c r="E45" s="15">
        <v>145.85</v>
      </c>
      <c r="F45" s="15" t="s">
        <v>55</v>
      </c>
      <c r="G45" s="15">
        <v>84.0306738046581</v>
      </c>
      <c r="H45" s="15">
        <v>1.6</v>
      </c>
      <c r="I45" s="15">
        <v>3.87948905253598</v>
      </c>
    </row>
    <row r="46" spans="1:9">
      <c r="A46" s="14" t="s">
        <v>166</v>
      </c>
      <c r="B46" s="15" t="s">
        <v>413</v>
      </c>
      <c r="C46" s="15" t="s">
        <v>8</v>
      </c>
      <c r="D46" s="15">
        <v>17.33</v>
      </c>
      <c r="E46" s="15">
        <v>145.85</v>
      </c>
      <c r="F46" s="15" t="s">
        <v>55</v>
      </c>
      <c r="G46" s="15">
        <v>77.4822689993059</v>
      </c>
      <c r="H46" s="15">
        <v>0</v>
      </c>
      <c r="I46" s="15">
        <v>4.23316076018949</v>
      </c>
    </row>
    <row r="47" spans="1:9">
      <c r="A47" s="14" t="s">
        <v>166</v>
      </c>
      <c r="B47" s="15" t="s">
        <v>414</v>
      </c>
      <c r="C47" s="15" t="s">
        <v>8</v>
      </c>
      <c r="D47" s="15">
        <v>18.1</v>
      </c>
      <c r="E47" s="15">
        <v>145.75</v>
      </c>
      <c r="F47" s="15" t="s">
        <v>55</v>
      </c>
      <c r="G47" s="15">
        <v>78.5390969489287</v>
      </c>
      <c r="H47" s="15">
        <v>0</v>
      </c>
      <c r="I47" s="15">
        <v>1.81023533059298</v>
      </c>
    </row>
    <row r="48" spans="1:9">
      <c r="A48" s="14" t="s">
        <v>166</v>
      </c>
      <c r="B48" s="15" t="s">
        <v>415</v>
      </c>
      <c r="C48" s="15" t="s">
        <v>8</v>
      </c>
      <c r="D48" s="15">
        <v>18.73</v>
      </c>
      <c r="E48" s="15">
        <v>145.65</v>
      </c>
      <c r="F48" s="15" t="s">
        <v>55</v>
      </c>
      <c r="G48" s="15">
        <v>80.2164274413012</v>
      </c>
      <c r="H48" s="15">
        <v>0</v>
      </c>
      <c r="I48" s="15">
        <v>6.0245120086223</v>
      </c>
    </row>
    <row r="49" spans="1:9">
      <c r="A49" s="14" t="s">
        <v>166</v>
      </c>
      <c r="B49" s="15" t="s">
        <v>415</v>
      </c>
      <c r="C49" s="15" t="s">
        <v>8</v>
      </c>
      <c r="D49" s="15">
        <v>18.73</v>
      </c>
      <c r="E49" s="15">
        <v>145.65</v>
      </c>
      <c r="F49" s="15" t="s">
        <v>55</v>
      </c>
      <c r="G49" s="15">
        <v>80.2757179988724</v>
      </c>
      <c r="H49" s="15">
        <v>0</v>
      </c>
      <c r="I49" s="15">
        <v>4.39885455441662</v>
      </c>
    </row>
    <row r="50" spans="1:9">
      <c r="A50" s="14" t="s">
        <v>166</v>
      </c>
      <c r="B50" s="15" t="s">
        <v>415</v>
      </c>
      <c r="C50" s="15" t="s">
        <v>8</v>
      </c>
      <c r="D50" s="15">
        <v>18.73</v>
      </c>
      <c r="E50" s="15">
        <v>145.65</v>
      </c>
      <c r="F50" s="15" t="s">
        <v>55</v>
      </c>
      <c r="G50" s="15">
        <v>79.7456551486688</v>
      </c>
      <c r="H50" s="15">
        <v>0</v>
      </c>
      <c r="I50" s="15">
        <v>3.49900709334945</v>
      </c>
    </row>
    <row r="51" spans="1:9">
      <c r="A51" s="14" t="s">
        <v>166</v>
      </c>
      <c r="B51" s="15" t="s">
        <v>415</v>
      </c>
      <c r="C51" s="15" t="s">
        <v>8</v>
      </c>
      <c r="D51" s="15">
        <v>18.73</v>
      </c>
      <c r="E51" s="15">
        <v>145.65</v>
      </c>
      <c r="F51" s="15" t="s">
        <v>55</v>
      </c>
      <c r="G51" s="15">
        <v>79.7456551486688</v>
      </c>
      <c r="H51" s="15">
        <v>0</v>
      </c>
      <c r="I51" s="15">
        <v>3.42099838497838</v>
      </c>
    </row>
    <row r="52" spans="1:9">
      <c r="A52" s="14" t="s">
        <v>166</v>
      </c>
      <c r="B52" s="15" t="s">
        <v>416</v>
      </c>
      <c r="C52" s="15" t="s">
        <v>8</v>
      </c>
      <c r="D52" s="15">
        <v>18.73</v>
      </c>
      <c r="E52" s="15">
        <v>145.65</v>
      </c>
      <c r="F52" s="15" t="s">
        <v>55</v>
      </c>
      <c r="G52" s="15">
        <v>73.5220154217026</v>
      </c>
      <c r="H52" s="15">
        <v>0</v>
      </c>
      <c r="I52" s="15">
        <v>3.28088583917658</v>
      </c>
    </row>
    <row r="53" spans="1:9">
      <c r="A53" s="14" t="s">
        <v>166</v>
      </c>
      <c r="B53" s="15" t="s">
        <v>417</v>
      </c>
      <c r="C53" s="15" t="s">
        <v>8</v>
      </c>
      <c r="D53" s="15">
        <v>18.73</v>
      </c>
      <c r="E53" s="15">
        <v>145.65</v>
      </c>
      <c r="F53" s="15" t="s">
        <v>55</v>
      </c>
      <c r="G53" s="15">
        <v>81.5456999051257</v>
      </c>
      <c r="H53" s="15">
        <v>0</v>
      </c>
      <c r="I53" s="15">
        <v>2.07018621324988</v>
      </c>
    </row>
    <row r="54" spans="1:9">
      <c r="A54" s="14" t="s">
        <v>166</v>
      </c>
      <c r="B54" s="15" t="s">
        <v>417</v>
      </c>
      <c r="C54" s="15" t="s">
        <v>8</v>
      </c>
      <c r="D54" s="15">
        <v>18.73</v>
      </c>
      <c r="E54" s="15">
        <v>145.65</v>
      </c>
      <c r="F54" s="15" t="s">
        <v>55</v>
      </c>
      <c r="G54" s="15">
        <v>80.1416455326303</v>
      </c>
      <c r="H54" s="15">
        <v>1.5</v>
      </c>
      <c r="I54" s="15">
        <v>5.95307236612847</v>
      </c>
    </row>
    <row r="55" spans="1:9">
      <c r="A55" s="14" t="s">
        <v>166</v>
      </c>
      <c r="B55" s="15" t="s">
        <v>417</v>
      </c>
      <c r="C55" s="15" t="s">
        <v>8</v>
      </c>
      <c r="D55" s="15">
        <v>18.73</v>
      </c>
      <c r="E55" s="15">
        <v>145.65</v>
      </c>
      <c r="F55" s="15" t="s">
        <v>55</v>
      </c>
      <c r="G55" s="15">
        <v>79.6346981394351</v>
      </c>
      <c r="H55" s="15">
        <v>0</v>
      </c>
      <c r="I55" s="15">
        <v>3.47191138592916</v>
      </c>
    </row>
    <row r="56" spans="1:9">
      <c r="A56" s="14" t="s">
        <v>166</v>
      </c>
      <c r="B56" s="15" t="s">
        <v>417</v>
      </c>
      <c r="C56" s="15" t="s">
        <v>8</v>
      </c>
      <c r="D56" s="15">
        <v>18.73</v>
      </c>
      <c r="E56" s="15">
        <v>145.65</v>
      </c>
      <c r="F56" s="15" t="s">
        <v>55</v>
      </c>
      <c r="G56" s="15">
        <v>81.9385374027636</v>
      </c>
      <c r="H56" s="15">
        <v>1.6</v>
      </c>
      <c r="I56" s="15">
        <v>1.95645584813037</v>
      </c>
    </row>
    <row r="57" spans="1:9">
      <c r="A57" s="14" t="s">
        <v>241</v>
      </c>
      <c r="B57" s="15" t="s">
        <v>418</v>
      </c>
      <c r="C57" s="15" t="s">
        <v>8</v>
      </c>
      <c r="D57" s="15">
        <v>18.73</v>
      </c>
      <c r="E57" s="15">
        <v>145.65</v>
      </c>
      <c r="F57" s="15" t="s">
        <v>55</v>
      </c>
      <c r="G57" s="15">
        <v>80.4</v>
      </c>
      <c r="H57" s="15">
        <v>0</v>
      </c>
      <c r="I57" s="15">
        <v>4.12</v>
      </c>
    </row>
    <row r="58" spans="1:9">
      <c r="A58" s="14" t="s">
        <v>241</v>
      </c>
      <c r="B58" s="15" t="s">
        <v>418</v>
      </c>
      <c r="C58" s="15" t="s">
        <v>8</v>
      </c>
      <c r="D58" s="15">
        <v>18.73</v>
      </c>
      <c r="E58" s="15">
        <v>145.65</v>
      </c>
      <c r="F58" s="15" t="s">
        <v>55</v>
      </c>
      <c r="G58" s="15">
        <v>82.1</v>
      </c>
      <c r="H58" s="15">
        <v>0.006</v>
      </c>
      <c r="I58" s="15">
        <v>2.76</v>
      </c>
    </row>
    <row r="59" spans="1:9">
      <c r="A59" s="14" t="s">
        <v>241</v>
      </c>
      <c r="B59" s="15" t="s">
        <v>418</v>
      </c>
      <c r="C59" s="15" t="s">
        <v>8</v>
      </c>
      <c r="D59" s="15">
        <v>18.73</v>
      </c>
      <c r="E59" s="15">
        <v>145.65</v>
      </c>
      <c r="F59" s="15" t="s">
        <v>55</v>
      </c>
      <c r="G59" s="15">
        <v>72.7</v>
      </c>
      <c r="H59" s="15">
        <v>0.001</v>
      </c>
      <c r="I59" s="15">
        <v>2.12</v>
      </c>
    </row>
    <row r="60" spans="1:9">
      <c r="A60" s="14" t="s">
        <v>241</v>
      </c>
      <c r="B60" s="15" t="s">
        <v>418</v>
      </c>
      <c r="C60" s="15" t="s">
        <v>8</v>
      </c>
      <c r="D60" s="15">
        <v>18.73</v>
      </c>
      <c r="E60" s="15">
        <v>145.65</v>
      </c>
      <c r="F60" s="15" t="s">
        <v>55</v>
      </c>
      <c r="G60" s="15">
        <v>81.5</v>
      </c>
      <c r="H60" s="15">
        <v>0.025</v>
      </c>
      <c r="I60" s="15">
        <v>3.17</v>
      </c>
    </row>
    <row r="61" spans="1:9">
      <c r="A61" s="14" t="s">
        <v>241</v>
      </c>
      <c r="B61" s="15" t="s">
        <v>418</v>
      </c>
      <c r="C61" s="15" t="s">
        <v>8</v>
      </c>
      <c r="D61" s="15">
        <v>18.73</v>
      </c>
      <c r="E61" s="15">
        <v>145.65</v>
      </c>
      <c r="F61" s="15" t="s">
        <v>55</v>
      </c>
      <c r="G61" s="15">
        <v>77</v>
      </c>
      <c r="H61" s="15">
        <v>0.001</v>
      </c>
      <c r="I61" s="15">
        <v>4.12</v>
      </c>
    </row>
    <row r="62" spans="1:9">
      <c r="A62" s="14" t="s">
        <v>241</v>
      </c>
      <c r="B62" s="15" t="s">
        <v>418</v>
      </c>
      <c r="C62" s="15" t="s">
        <v>8</v>
      </c>
      <c r="D62" s="15">
        <v>18.73</v>
      </c>
      <c r="E62" s="15">
        <v>145.65</v>
      </c>
      <c r="F62" s="15" t="s">
        <v>55</v>
      </c>
      <c r="G62" s="15">
        <v>80.3</v>
      </c>
      <c r="H62" s="15">
        <v>0.023</v>
      </c>
      <c r="I62" s="15">
        <v>2.66</v>
      </c>
    </row>
    <row r="63" spans="1:9">
      <c r="A63" s="14" t="s">
        <v>241</v>
      </c>
      <c r="B63" s="15" t="s">
        <v>418</v>
      </c>
      <c r="C63" s="15" t="s">
        <v>8</v>
      </c>
      <c r="D63" s="15">
        <v>18.73</v>
      </c>
      <c r="E63" s="15">
        <v>145.65</v>
      </c>
      <c r="F63" s="15" t="s">
        <v>55</v>
      </c>
      <c r="G63" s="15">
        <v>81</v>
      </c>
      <c r="H63" s="15">
        <v>0.004</v>
      </c>
      <c r="I63" s="15">
        <v>3.59</v>
      </c>
    </row>
    <row r="64" spans="1:9">
      <c r="A64" s="14" t="s">
        <v>241</v>
      </c>
      <c r="B64" s="15" t="s">
        <v>418</v>
      </c>
      <c r="C64" s="15" t="s">
        <v>8</v>
      </c>
      <c r="D64" s="15">
        <v>18.73</v>
      </c>
      <c r="E64" s="15">
        <v>145.65</v>
      </c>
      <c r="F64" s="15" t="s">
        <v>55</v>
      </c>
      <c r="G64" s="15">
        <v>76</v>
      </c>
      <c r="H64" s="15">
        <v>0.033</v>
      </c>
      <c r="I64" s="15">
        <v>2.98</v>
      </c>
    </row>
    <row r="65" spans="1:9">
      <c r="A65" s="14" t="s">
        <v>241</v>
      </c>
      <c r="B65" s="15" t="s">
        <v>418</v>
      </c>
      <c r="C65" s="15" t="s">
        <v>8</v>
      </c>
      <c r="D65" s="15">
        <v>18.73</v>
      </c>
      <c r="E65" s="15">
        <v>145.65</v>
      </c>
      <c r="F65" s="15" t="s">
        <v>55</v>
      </c>
      <c r="G65" s="15">
        <v>82.1</v>
      </c>
      <c r="H65" s="15">
        <v>0.016</v>
      </c>
      <c r="I65" s="15">
        <v>4.49</v>
      </c>
    </row>
    <row r="66" spans="1:9">
      <c r="A66" s="14" t="s">
        <v>241</v>
      </c>
      <c r="B66" s="15" t="s">
        <v>418</v>
      </c>
      <c r="C66" s="15" t="s">
        <v>8</v>
      </c>
      <c r="D66" s="15">
        <v>18.73</v>
      </c>
      <c r="E66" s="15">
        <v>145.65</v>
      </c>
      <c r="F66" s="15" t="s">
        <v>55</v>
      </c>
      <c r="G66" s="15">
        <v>81.3</v>
      </c>
      <c r="H66" s="15">
        <v>0.015</v>
      </c>
      <c r="I66" s="15">
        <v>3.44</v>
      </c>
    </row>
    <row r="67" spans="1:9">
      <c r="A67" s="14" t="s">
        <v>241</v>
      </c>
      <c r="B67" s="15" t="s">
        <v>418</v>
      </c>
      <c r="C67" s="15" t="s">
        <v>8</v>
      </c>
      <c r="D67" s="15">
        <v>18.73</v>
      </c>
      <c r="E67" s="15">
        <v>145.65</v>
      </c>
      <c r="F67" s="15" t="s">
        <v>55</v>
      </c>
      <c r="G67" s="15">
        <v>78.8</v>
      </c>
      <c r="H67" s="15">
        <v>0</v>
      </c>
      <c r="I67" s="15">
        <v>2.78</v>
      </c>
    </row>
    <row r="68" spans="1:9">
      <c r="A68" s="14" t="s">
        <v>241</v>
      </c>
      <c r="B68" s="15" t="s">
        <v>418</v>
      </c>
      <c r="C68" s="15" t="s">
        <v>8</v>
      </c>
      <c r="D68" s="15">
        <v>18.73</v>
      </c>
      <c r="E68" s="15">
        <v>145.65</v>
      </c>
      <c r="F68" s="15" t="s">
        <v>55</v>
      </c>
      <c r="G68" s="15">
        <v>78.2</v>
      </c>
      <c r="H68" s="15">
        <v>0.026</v>
      </c>
      <c r="I68" s="15">
        <v>2.92</v>
      </c>
    </row>
    <row r="69" spans="1:9">
      <c r="A69" s="14" t="s">
        <v>241</v>
      </c>
      <c r="B69" s="15" t="s">
        <v>418</v>
      </c>
      <c r="C69" s="15" t="s">
        <v>8</v>
      </c>
      <c r="D69" s="15">
        <v>18.73</v>
      </c>
      <c r="E69" s="15">
        <v>145.65</v>
      </c>
      <c r="F69" s="15" t="s">
        <v>55</v>
      </c>
      <c r="G69" s="15">
        <v>77.2</v>
      </c>
      <c r="H69" s="15">
        <v>0.009</v>
      </c>
      <c r="I69" s="15">
        <v>3.27</v>
      </c>
    </row>
    <row r="70" spans="1:9">
      <c r="A70" s="14" t="s">
        <v>241</v>
      </c>
      <c r="B70" s="15" t="s">
        <v>418</v>
      </c>
      <c r="C70" s="15" t="s">
        <v>8</v>
      </c>
      <c r="D70" s="15">
        <v>18.73</v>
      </c>
      <c r="E70" s="15">
        <v>145.65</v>
      </c>
      <c r="F70" s="15" t="s">
        <v>55</v>
      </c>
      <c r="G70" s="15">
        <v>80.7</v>
      </c>
      <c r="H70" s="15">
        <v>0</v>
      </c>
      <c r="I70" s="15">
        <v>3.63</v>
      </c>
    </row>
    <row r="71" spans="1:9">
      <c r="A71" s="14" t="s">
        <v>241</v>
      </c>
      <c r="B71" s="15" t="s">
        <v>418</v>
      </c>
      <c r="C71" s="15" t="s">
        <v>8</v>
      </c>
      <c r="D71" s="15">
        <v>18.73</v>
      </c>
      <c r="E71" s="15">
        <v>145.65</v>
      </c>
      <c r="F71" s="15" t="s">
        <v>55</v>
      </c>
      <c r="G71" s="15">
        <v>82.1</v>
      </c>
      <c r="H71" s="15">
        <v>0.031</v>
      </c>
      <c r="I71" s="15">
        <v>4.12</v>
      </c>
    </row>
    <row r="72" spans="1:9">
      <c r="A72" s="14" t="s">
        <v>241</v>
      </c>
      <c r="B72" s="15" t="s">
        <v>418</v>
      </c>
      <c r="C72" s="15" t="s">
        <v>8</v>
      </c>
      <c r="D72" s="15">
        <v>18.73</v>
      </c>
      <c r="E72" s="15">
        <v>145.65</v>
      </c>
      <c r="F72" s="15" t="s">
        <v>55</v>
      </c>
      <c r="G72" s="15">
        <v>80.1</v>
      </c>
      <c r="H72" s="15">
        <v>0.004</v>
      </c>
      <c r="I72" s="15">
        <v>4.34</v>
      </c>
    </row>
    <row r="73" spans="1:9">
      <c r="A73" s="14" t="s">
        <v>241</v>
      </c>
      <c r="B73" s="15" t="s">
        <v>418</v>
      </c>
      <c r="C73" s="15" t="s">
        <v>8</v>
      </c>
      <c r="D73" s="15">
        <v>18.73</v>
      </c>
      <c r="E73" s="15">
        <v>145.65</v>
      </c>
      <c r="F73" s="15" t="s">
        <v>55</v>
      </c>
      <c r="G73" s="15">
        <v>79.8</v>
      </c>
      <c r="H73" s="15">
        <v>0.012</v>
      </c>
      <c r="I73" s="15">
        <v>4.16</v>
      </c>
    </row>
    <row r="74" spans="1:9">
      <c r="A74" s="14" t="s">
        <v>241</v>
      </c>
      <c r="B74" s="15" t="s">
        <v>418</v>
      </c>
      <c r="C74" s="15" t="s">
        <v>8</v>
      </c>
      <c r="D74" s="15">
        <v>18.73</v>
      </c>
      <c r="E74" s="15">
        <v>145.65</v>
      </c>
      <c r="F74" s="15" t="s">
        <v>55</v>
      </c>
      <c r="G74" s="15">
        <v>79.2</v>
      </c>
      <c r="H74" s="15">
        <v>0.003</v>
      </c>
      <c r="I74" s="15">
        <v>3.93</v>
      </c>
    </row>
    <row r="75" spans="1:9">
      <c r="A75" s="14" t="s">
        <v>241</v>
      </c>
      <c r="B75" s="15" t="s">
        <v>418</v>
      </c>
      <c r="C75" s="15" t="s">
        <v>8</v>
      </c>
      <c r="D75" s="15">
        <v>18.73</v>
      </c>
      <c r="E75" s="15">
        <v>145.65</v>
      </c>
      <c r="F75" s="15" t="s">
        <v>55</v>
      </c>
      <c r="G75" s="15">
        <v>81.8</v>
      </c>
      <c r="H75" s="15">
        <v>0.028</v>
      </c>
      <c r="I75" s="15">
        <v>3.16</v>
      </c>
    </row>
    <row r="76" spans="1:9">
      <c r="A76" s="14" t="s">
        <v>241</v>
      </c>
      <c r="B76" s="15" t="s">
        <v>418</v>
      </c>
      <c r="C76" s="15" t="s">
        <v>8</v>
      </c>
      <c r="D76" s="15">
        <v>18.73</v>
      </c>
      <c r="E76" s="15">
        <v>145.65</v>
      </c>
      <c r="F76" s="15" t="s">
        <v>55</v>
      </c>
      <c r="G76" s="15">
        <v>81.4</v>
      </c>
      <c r="H76" s="15">
        <v>0.005</v>
      </c>
      <c r="I76" s="15">
        <v>3.81</v>
      </c>
    </row>
    <row r="77" spans="1:9">
      <c r="A77" s="14" t="s">
        <v>166</v>
      </c>
      <c r="B77" s="15" t="s">
        <v>431</v>
      </c>
      <c r="C77" s="15" t="s">
        <v>35</v>
      </c>
      <c r="D77" s="15">
        <v>13.238705</v>
      </c>
      <c r="E77" s="15">
        <v>143.714416666667</v>
      </c>
      <c r="F77" s="15" t="s">
        <v>420</v>
      </c>
      <c r="I77" s="15">
        <v>1.52</v>
      </c>
    </row>
    <row r="78" spans="1:9">
      <c r="A78" s="14" t="s">
        <v>166</v>
      </c>
      <c r="B78" s="15" t="s">
        <v>432</v>
      </c>
      <c r="C78" s="15" t="s">
        <v>35</v>
      </c>
      <c r="D78" s="15">
        <v>13.1967216666667</v>
      </c>
      <c r="E78" s="15">
        <v>143.700271666667</v>
      </c>
      <c r="F78" s="15" t="s">
        <v>420</v>
      </c>
      <c r="I78" s="15">
        <v>1.68</v>
      </c>
    </row>
    <row r="79" spans="1:9">
      <c r="A79" s="14" t="s">
        <v>166</v>
      </c>
      <c r="B79" s="15" t="s">
        <v>433</v>
      </c>
      <c r="C79" s="15" t="s">
        <v>35</v>
      </c>
      <c r="D79" s="15">
        <v>13.1650333333333</v>
      </c>
      <c r="E79" s="15">
        <v>143.695</v>
      </c>
      <c r="F79" s="15" t="s">
        <v>420</v>
      </c>
      <c r="I79" s="15">
        <v>1.79</v>
      </c>
    </row>
    <row r="80" spans="1:9">
      <c r="A80" s="14" t="s">
        <v>166</v>
      </c>
      <c r="B80" s="15" t="s">
        <v>434</v>
      </c>
      <c r="C80" s="15" t="s">
        <v>35</v>
      </c>
      <c r="D80" s="15">
        <v>13.09836</v>
      </c>
      <c r="E80" s="15">
        <v>143.686623333333</v>
      </c>
      <c r="F80" s="15" t="s">
        <v>420</v>
      </c>
      <c r="I80" s="15">
        <v>1.61</v>
      </c>
    </row>
    <row r="81" spans="1:9">
      <c r="A81" s="14" t="s">
        <v>166</v>
      </c>
      <c r="B81" s="15" t="s">
        <v>435</v>
      </c>
      <c r="C81" s="15" t="s">
        <v>35</v>
      </c>
      <c r="D81" s="15">
        <v>13.05343</v>
      </c>
      <c r="E81" s="15">
        <v>143.6667</v>
      </c>
      <c r="F81" s="15" t="s">
        <v>420</v>
      </c>
      <c r="I81" s="15">
        <v>1.58</v>
      </c>
    </row>
    <row r="82" spans="1:9">
      <c r="A82" s="14" t="s">
        <v>166</v>
      </c>
      <c r="B82" s="15" t="s">
        <v>436</v>
      </c>
      <c r="C82" s="15" t="s">
        <v>35</v>
      </c>
      <c r="D82" s="15">
        <v>13.9961833333333</v>
      </c>
      <c r="E82" s="15">
        <v>143.624116666667</v>
      </c>
      <c r="F82" s="15" t="s">
        <v>420</v>
      </c>
      <c r="I82" s="15">
        <v>1.87</v>
      </c>
    </row>
    <row r="83" spans="1:9">
      <c r="A83" s="14" t="s">
        <v>166</v>
      </c>
      <c r="B83" s="15" t="s">
        <v>437</v>
      </c>
      <c r="C83" s="15" t="s">
        <v>35</v>
      </c>
      <c r="D83" s="15">
        <v>13.9445083333333</v>
      </c>
      <c r="E83" s="15">
        <v>143.596258333333</v>
      </c>
      <c r="F83" s="15" t="s">
        <v>420</v>
      </c>
      <c r="I83" s="15">
        <v>1.6</v>
      </c>
    </row>
    <row r="84" spans="1:9">
      <c r="A84" s="14" t="s">
        <v>166</v>
      </c>
      <c r="B84" s="15" t="s">
        <v>439</v>
      </c>
      <c r="C84" s="15" t="s">
        <v>35</v>
      </c>
      <c r="D84" s="15">
        <v>13.8495633333333</v>
      </c>
      <c r="E84" s="15">
        <v>143.520108333333</v>
      </c>
      <c r="F84" s="15" t="s">
        <v>420</v>
      </c>
      <c r="I84" s="15">
        <v>1.72</v>
      </c>
    </row>
    <row r="85" spans="1:9">
      <c r="A85" s="14" t="s">
        <v>166</v>
      </c>
      <c r="B85" s="15" t="s">
        <v>440</v>
      </c>
      <c r="C85" s="15" t="s">
        <v>35</v>
      </c>
      <c r="D85" s="15">
        <v>13.7687483333333</v>
      </c>
      <c r="E85" s="15">
        <v>143.487988333333</v>
      </c>
      <c r="F85" s="15" t="s">
        <v>420</v>
      </c>
      <c r="I85" s="15">
        <v>2.1</v>
      </c>
    </row>
    <row r="86" spans="1:9">
      <c r="A86" s="14" t="s">
        <v>166</v>
      </c>
      <c r="B86" s="15" t="s">
        <v>441</v>
      </c>
      <c r="C86" s="15" t="s">
        <v>35</v>
      </c>
      <c r="D86" s="15">
        <v>13.7687483333333</v>
      </c>
      <c r="E86" s="15">
        <v>143.487988333333</v>
      </c>
      <c r="F86" s="15" t="s">
        <v>420</v>
      </c>
      <c r="I86" s="15">
        <v>1.82</v>
      </c>
    </row>
    <row r="87" spans="1:9">
      <c r="A87" s="14" t="s">
        <v>166</v>
      </c>
      <c r="B87" s="15" t="s">
        <v>442</v>
      </c>
      <c r="C87" s="15" t="s">
        <v>35</v>
      </c>
      <c r="D87" s="15">
        <v>13.7687483333333</v>
      </c>
      <c r="E87" s="15">
        <v>143.487988333333</v>
      </c>
      <c r="F87" s="15" t="s">
        <v>420</v>
      </c>
      <c r="I87" s="15">
        <v>2.27</v>
      </c>
    </row>
    <row r="88" spans="1:9">
      <c r="A88" s="14" t="s">
        <v>166</v>
      </c>
      <c r="B88" s="15" t="s">
        <v>443</v>
      </c>
      <c r="C88" s="15" t="s">
        <v>35</v>
      </c>
      <c r="D88" s="15">
        <v>13.7296966666667</v>
      </c>
      <c r="E88" s="15">
        <v>143.437188333333</v>
      </c>
      <c r="F88" s="15" t="s">
        <v>420</v>
      </c>
      <c r="I88" s="15">
        <v>1.84</v>
      </c>
    </row>
    <row r="89" spans="1:9">
      <c r="A89" s="14" t="s">
        <v>166</v>
      </c>
      <c r="B89" s="15" t="s">
        <v>444</v>
      </c>
      <c r="C89" s="15" t="s">
        <v>35</v>
      </c>
      <c r="D89" s="15">
        <v>13.6884733333333</v>
      </c>
      <c r="E89" s="15">
        <v>143.384028333333</v>
      </c>
      <c r="F89" s="15" t="s">
        <v>420</v>
      </c>
      <c r="I89" s="15">
        <v>2.46</v>
      </c>
    </row>
    <row r="90" spans="1:9">
      <c r="A90" s="14" t="s">
        <v>166</v>
      </c>
      <c r="B90" s="15" t="s">
        <v>445</v>
      </c>
      <c r="C90" s="15" t="s">
        <v>35</v>
      </c>
      <c r="D90" s="15">
        <v>13.660295</v>
      </c>
      <c r="E90" s="15">
        <v>143.355315</v>
      </c>
      <c r="F90" s="15" t="s">
        <v>420</v>
      </c>
      <c r="I90" s="15">
        <v>1.89</v>
      </c>
    </row>
    <row r="91" spans="1:9">
      <c r="A91" s="14" t="s">
        <v>166</v>
      </c>
      <c r="B91" s="15" t="s">
        <v>446</v>
      </c>
      <c r="C91" s="15" t="s">
        <v>35</v>
      </c>
      <c r="D91" s="15">
        <v>13.606765</v>
      </c>
      <c r="E91" s="15">
        <v>143.218756666667</v>
      </c>
      <c r="F91" s="15" t="s">
        <v>420</v>
      </c>
      <c r="I91" s="15">
        <v>1.93</v>
      </c>
    </row>
    <row r="92" spans="1:9">
      <c r="A92" s="14" t="s">
        <v>166</v>
      </c>
      <c r="B92" s="15" t="s">
        <v>447</v>
      </c>
      <c r="C92" s="15" t="s">
        <v>35</v>
      </c>
      <c r="D92" s="15">
        <v>13.5045116666667</v>
      </c>
      <c r="E92" s="15">
        <v>143.180128333333</v>
      </c>
      <c r="F92" s="15" t="s">
        <v>420</v>
      </c>
      <c r="I92" s="15">
        <v>1.49</v>
      </c>
    </row>
    <row r="93" spans="1:9">
      <c r="A93" s="3" t="s">
        <v>448</v>
      </c>
      <c r="B93" s="15" t="s">
        <v>449</v>
      </c>
      <c r="C93" s="15" t="s">
        <v>35</v>
      </c>
      <c r="D93" s="15">
        <v>19.45</v>
      </c>
      <c r="E93" s="15">
        <v>144.54</v>
      </c>
      <c r="F93" s="15" t="s">
        <v>420</v>
      </c>
      <c r="I93" s="15">
        <v>0.73</v>
      </c>
    </row>
    <row r="94" spans="1:9">
      <c r="A94" s="3" t="s">
        <v>448</v>
      </c>
      <c r="B94" s="15" t="s">
        <v>450</v>
      </c>
      <c r="C94" s="15" t="s">
        <v>35</v>
      </c>
      <c r="D94" s="15">
        <v>20.31</v>
      </c>
      <c r="E94" s="15">
        <v>143.93</v>
      </c>
      <c r="F94" s="15" t="s">
        <v>420</v>
      </c>
      <c r="I94" s="15">
        <v>1.82</v>
      </c>
    </row>
    <row r="95" spans="1:9">
      <c r="A95" s="3" t="s">
        <v>448</v>
      </c>
      <c r="B95" s="15" t="s">
        <v>451</v>
      </c>
      <c r="C95" s="15" t="s">
        <v>35</v>
      </c>
      <c r="D95" s="15">
        <v>19.67</v>
      </c>
      <c r="E95" s="15">
        <v>144.39</v>
      </c>
      <c r="F95" s="15" t="s">
        <v>420</v>
      </c>
      <c r="I95" s="15">
        <v>1</v>
      </c>
    </row>
    <row r="96" spans="1:9">
      <c r="A96" s="3" t="s">
        <v>448</v>
      </c>
      <c r="B96" s="15" t="s">
        <v>452</v>
      </c>
      <c r="C96" s="15" t="s">
        <v>35</v>
      </c>
      <c r="D96" s="15">
        <v>20.82</v>
      </c>
      <c r="E96" s="15">
        <v>143.55</v>
      </c>
      <c r="F96" s="15" t="s">
        <v>420</v>
      </c>
      <c r="I96" s="15">
        <v>1.41</v>
      </c>
    </row>
    <row r="97" spans="1:9">
      <c r="A97" s="3" t="s">
        <v>448</v>
      </c>
      <c r="B97" s="15" t="s">
        <v>453</v>
      </c>
      <c r="C97" s="15" t="s">
        <v>35</v>
      </c>
      <c r="D97" s="15">
        <v>20.97</v>
      </c>
      <c r="E97" s="15">
        <v>143.44</v>
      </c>
      <c r="F97" s="15" t="s">
        <v>420</v>
      </c>
      <c r="I97" s="15">
        <v>1.76</v>
      </c>
    </row>
    <row r="98" spans="1:9">
      <c r="A98" s="3" t="s">
        <v>448</v>
      </c>
      <c r="B98" s="15" t="s">
        <v>454</v>
      </c>
      <c r="C98" s="15" t="s">
        <v>35</v>
      </c>
      <c r="D98" s="15">
        <v>19.44</v>
      </c>
      <c r="E98" s="15">
        <v>144.48</v>
      </c>
      <c r="F98" s="15" t="s">
        <v>420</v>
      </c>
      <c r="I98" s="15">
        <v>0.72</v>
      </c>
    </row>
    <row r="99" spans="1:9">
      <c r="A99" s="3" t="s">
        <v>448</v>
      </c>
      <c r="B99" s="15" t="s">
        <v>455</v>
      </c>
      <c r="C99" s="15" t="s">
        <v>35</v>
      </c>
      <c r="D99" s="15">
        <v>19.73</v>
      </c>
      <c r="E99" s="15">
        <v>144.4</v>
      </c>
      <c r="F99" s="15" t="s">
        <v>420</v>
      </c>
      <c r="I99" s="15">
        <v>1.15</v>
      </c>
    </row>
    <row r="100" spans="1:9">
      <c r="A100" s="3" t="s">
        <v>448</v>
      </c>
      <c r="B100" s="15" t="s">
        <v>456</v>
      </c>
      <c r="C100" s="15" t="s">
        <v>35</v>
      </c>
      <c r="D100" s="15">
        <v>19.12</v>
      </c>
      <c r="E100" s="15">
        <v>144.67</v>
      </c>
      <c r="F100" s="15" t="s">
        <v>420</v>
      </c>
      <c r="I100" s="15">
        <v>0.57</v>
      </c>
    </row>
    <row r="101" spans="1:9">
      <c r="A101" s="3" t="s">
        <v>448</v>
      </c>
      <c r="B101" s="15" t="s">
        <v>457</v>
      </c>
      <c r="C101" s="15" t="s">
        <v>35</v>
      </c>
      <c r="D101" s="15">
        <v>18.75</v>
      </c>
      <c r="E101" s="15">
        <v>144.66</v>
      </c>
      <c r="F101" s="15" t="s">
        <v>420</v>
      </c>
      <c r="I101" s="15">
        <v>1.69</v>
      </c>
    </row>
    <row r="102" spans="1:9">
      <c r="A102" s="3" t="s">
        <v>448</v>
      </c>
      <c r="B102" s="15" t="s">
        <v>458</v>
      </c>
      <c r="C102" s="15" t="s">
        <v>35</v>
      </c>
      <c r="D102" s="15">
        <v>18.33</v>
      </c>
      <c r="E102" s="15">
        <v>144.67</v>
      </c>
      <c r="F102" s="15" t="s">
        <v>420</v>
      </c>
      <c r="I102" s="15">
        <v>1.6</v>
      </c>
    </row>
    <row r="103" spans="1:9">
      <c r="A103" s="3" t="s">
        <v>448</v>
      </c>
      <c r="B103" s="15" t="s">
        <v>459</v>
      </c>
      <c r="C103" s="15" t="s">
        <v>35</v>
      </c>
      <c r="D103" s="15">
        <v>18.43</v>
      </c>
      <c r="E103" s="15">
        <v>144.63</v>
      </c>
      <c r="F103" s="15" t="s">
        <v>420</v>
      </c>
      <c r="I103" s="15">
        <v>1.14</v>
      </c>
    </row>
    <row r="104" spans="1:9">
      <c r="A104" s="3" t="s">
        <v>448</v>
      </c>
      <c r="B104" s="15" t="s">
        <v>460</v>
      </c>
      <c r="C104" s="15" t="s">
        <v>35</v>
      </c>
      <c r="D104" s="15">
        <v>18.1</v>
      </c>
      <c r="E104" s="15">
        <v>144.74</v>
      </c>
      <c r="F104" s="15" t="s">
        <v>420</v>
      </c>
      <c r="I104" s="15">
        <v>0.64</v>
      </c>
    </row>
    <row r="105" spans="1:9">
      <c r="A105" s="3" t="s">
        <v>448</v>
      </c>
      <c r="B105" s="15" t="s">
        <v>461</v>
      </c>
      <c r="C105" s="15" t="s">
        <v>35</v>
      </c>
      <c r="D105" s="15">
        <v>17.64</v>
      </c>
      <c r="E105" s="15">
        <v>144.91</v>
      </c>
      <c r="F105" s="15" t="s">
        <v>420</v>
      </c>
      <c r="I105" s="15">
        <v>0.5</v>
      </c>
    </row>
    <row r="106" spans="1:9">
      <c r="A106" s="3" t="s">
        <v>448</v>
      </c>
      <c r="B106" s="15" t="s">
        <v>462</v>
      </c>
      <c r="C106" s="15" t="s">
        <v>35</v>
      </c>
      <c r="D106" s="15">
        <v>18.07</v>
      </c>
      <c r="E106" s="15">
        <v>144.75</v>
      </c>
      <c r="F106" s="15" t="s">
        <v>420</v>
      </c>
      <c r="I106" s="15">
        <v>1.2</v>
      </c>
    </row>
    <row r="107" spans="1:9">
      <c r="A107" s="3" t="s">
        <v>448</v>
      </c>
      <c r="B107" s="15" t="s">
        <v>463</v>
      </c>
      <c r="C107" s="15" t="s">
        <v>35</v>
      </c>
      <c r="D107" s="15">
        <v>18.27</v>
      </c>
      <c r="E107" s="15">
        <v>144.68</v>
      </c>
      <c r="F107" s="15" t="s">
        <v>420</v>
      </c>
      <c r="I107" s="15">
        <v>1.21</v>
      </c>
    </row>
    <row r="108" spans="1:9">
      <c r="A108" s="3" t="s">
        <v>448</v>
      </c>
      <c r="B108" s="15" t="s">
        <v>464</v>
      </c>
      <c r="C108" s="15" t="s">
        <v>35</v>
      </c>
      <c r="D108" s="15">
        <v>18.18</v>
      </c>
      <c r="E108" s="15">
        <v>144.72</v>
      </c>
      <c r="F108" s="15" t="s">
        <v>420</v>
      </c>
      <c r="I108" s="15">
        <v>1.26</v>
      </c>
    </row>
    <row r="109" spans="1:9">
      <c r="A109" s="3" t="s">
        <v>448</v>
      </c>
      <c r="B109" s="15" t="s">
        <v>465</v>
      </c>
      <c r="C109" s="15" t="s">
        <v>35</v>
      </c>
      <c r="D109" s="15">
        <v>18.33</v>
      </c>
      <c r="E109" s="15">
        <v>144.67</v>
      </c>
      <c r="F109" s="15" t="s">
        <v>420</v>
      </c>
      <c r="I109" s="15">
        <v>1.89</v>
      </c>
    </row>
    <row r="110" spans="1:9">
      <c r="A110" s="3" t="s">
        <v>448</v>
      </c>
      <c r="B110" s="15" t="s">
        <v>466</v>
      </c>
      <c r="C110" s="15" t="s">
        <v>35</v>
      </c>
      <c r="D110" s="15">
        <v>18.33</v>
      </c>
      <c r="E110" s="15">
        <v>144.67</v>
      </c>
      <c r="F110" s="15" t="s">
        <v>420</v>
      </c>
      <c r="I110" s="15">
        <v>1.55</v>
      </c>
    </row>
    <row r="115" s="14" customFormat="1" spans="1:1">
      <c r="A115" s="14" t="s">
        <v>45</v>
      </c>
    </row>
    <row r="116" s="14" customFormat="1" spans="1:1">
      <c r="A116" s="14" t="s">
        <v>246</v>
      </c>
    </row>
    <row r="117" s="14" customFormat="1" spans="1:1">
      <c r="A117" s="14" t="s">
        <v>247</v>
      </c>
    </row>
  </sheetData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4"/>
  <sheetViews>
    <sheetView topLeftCell="A226" workbookViewId="0">
      <selection activeCell="A1" sqref="A1"/>
    </sheetView>
  </sheetViews>
  <sheetFormatPr defaultColWidth="9.55752212389381" defaultRowHeight="13.1"/>
  <cols>
    <col min="1" max="1" width="28.6106194690265" style="13" customWidth="1"/>
    <col min="2" max="3" width="9.55752212389381" style="13"/>
    <col min="4" max="4" width="22.7079646017699" style="13" customWidth="1"/>
    <col min="5" max="5" width="9.89380530973451" style="13"/>
    <col min="6" max="6" width="11.8849557522124" style="13"/>
    <col min="7" max="8" width="12.7964601769912" style="13"/>
    <col min="9" max="9" width="12.7964601769912" style="6"/>
    <col min="10" max="11" width="12.7964601769912" style="13"/>
    <col min="12" max="16384" width="9.55752212389381" style="13"/>
  </cols>
  <sheetData>
    <row r="1" spans="1:10">
      <c r="A1" s="13" t="s">
        <v>0</v>
      </c>
      <c r="B1" s="13" t="s">
        <v>1</v>
      </c>
      <c r="C1" s="13" t="s">
        <v>2</v>
      </c>
      <c r="D1" s="3" t="s">
        <v>3</v>
      </c>
      <c r="E1" s="3" t="s">
        <v>4</v>
      </c>
      <c r="F1" s="13" t="s">
        <v>480</v>
      </c>
      <c r="G1" s="13" t="s">
        <v>481</v>
      </c>
      <c r="H1" s="13" t="s">
        <v>1101</v>
      </c>
      <c r="I1" s="6" t="s">
        <v>1102</v>
      </c>
      <c r="J1" s="13" t="s">
        <v>1103</v>
      </c>
    </row>
    <row r="2" spans="1:10">
      <c r="A2" s="13" t="s">
        <v>166</v>
      </c>
      <c r="B2" s="13" t="s">
        <v>362</v>
      </c>
      <c r="C2" s="13" t="s">
        <v>8</v>
      </c>
      <c r="D2" s="13">
        <v>18.73</v>
      </c>
      <c r="E2" s="13">
        <v>145.65</v>
      </c>
      <c r="F2" s="13">
        <v>47.4</v>
      </c>
      <c r="G2" s="13">
        <v>5.48</v>
      </c>
      <c r="H2" s="13">
        <v>5094.72181881917</v>
      </c>
      <c r="I2" s="6">
        <v>267.4</v>
      </c>
      <c r="J2" s="13">
        <v>0.96</v>
      </c>
    </row>
    <row r="3" spans="1:10">
      <c r="A3" s="13" t="s">
        <v>241</v>
      </c>
      <c r="B3" s="13" t="s">
        <v>355</v>
      </c>
      <c r="C3" s="13" t="s">
        <v>8</v>
      </c>
      <c r="D3" s="13">
        <v>18.73</v>
      </c>
      <c r="E3" s="13">
        <v>145.65</v>
      </c>
      <c r="F3" s="13">
        <v>48.36</v>
      </c>
      <c r="G3" s="13">
        <v>4.57</v>
      </c>
      <c r="H3" s="13">
        <v>4974.84601131755</v>
      </c>
      <c r="I3" s="6">
        <v>313</v>
      </c>
      <c r="J3" s="13">
        <v>1.59</v>
      </c>
    </row>
    <row r="4" spans="1:10">
      <c r="A4" s="13" t="s">
        <v>241</v>
      </c>
      <c r="B4" s="13" t="s">
        <v>355</v>
      </c>
      <c r="C4" s="13" t="s">
        <v>8</v>
      </c>
      <c r="D4" s="13">
        <v>18.73</v>
      </c>
      <c r="E4" s="13">
        <v>145.65</v>
      </c>
      <c r="F4" s="13">
        <v>47.99</v>
      </c>
      <c r="G4" s="13">
        <v>4.26</v>
      </c>
      <c r="H4" s="13">
        <v>4854.97020381592</v>
      </c>
      <c r="I4" s="6">
        <v>365</v>
      </c>
      <c r="J4" s="13">
        <v>2.13</v>
      </c>
    </row>
    <row r="5" spans="1:10">
      <c r="A5" s="13" t="s">
        <v>166</v>
      </c>
      <c r="B5" s="13" t="s">
        <v>362</v>
      </c>
      <c r="C5" s="13" t="s">
        <v>8</v>
      </c>
      <c r="D5" s="13">
        <v>18.73</v>
      </c>
      <c r="E5" s="13">
        <v>145.65</v>
      </c>
      <c r="F5" s="13">
        <v>47.05</v>
      </c>
      <c r="G5" s="13">
        <v>5.58</v>
      </c>
      <c r="H5" s="13">
        <v>4795.0323000651</v>
      </c>
      <c r="I5" s="6">
        <v>261.38</v>
      </c>
      <c r="J5" s="13">
        <v>0.84</v>
      </c>
    </row>
    <row r="6" spans="1:10">
      <c r="A6" s="13" t="s">
        <v>6</v>
      </c>
      <c r="B6" s="13" t="s">
        <v>263</v>
      </c>
      <c r="C6" s="13" t="s">
        <v>8</v>
      </c>
      <c r="D6" s="13">
        <v>18.73</v>
      </c>
      <c r="E6" s="13">
        <v>145.65</v>
      </c>
      <c r="F6" s="13">
        <v>50.71</v>
      </c>
      <c r="G6" s="13">
        <v>4.92</v>
      </c>
      <c r="H6" s="13">
        <v>4735.09439631429</v>
      </c>
      <c r="I6" s="6">
        <v>355</v>
      </c>
      <c r="J6" s="13">
        <v>2.05</v>
      </c>
    </row>
    <row r="7" spans="1:10">
      <c r="A7" s="13" t="s">
        <v>706</v>
      </c>
      <c r="B7" s="13" t="s">
        <v>707</v>
      </c>
      <c r="C7" s="13" t="s">
        <v>8</v>
      </c>
      <c r="D7" s="13">
        <v>18.74</v>
      </c>
      <c r="E7" s="13">
        <v>145.65</v>
      </c>
      <c r="F7" s="13">
        <v>50.94</v>
      </c>
      <c r="G7" s="13">
        <v>4.98</v>
      </c>
      <c r="H7" s="13">
        <v>4735.09439631429</v>
      </c>
      <c r="I7" s="6">
        <v>341</v>
      </c>
      <c r="J7" s="13">
        <v>1.88</v>
      </c>
    </row>
    <row r="8" spans="1:10">
      <c r="A8" s="13" t="s">
        <v>166</v>
      </c>
      <c r="B8" s="13" t="s">
        <v>364</v>
      </c>
      <c r="C8" s="13" t="s">
        <v>8</v>
      </c>
      <c r="D8" s="13">
        <v>18.73</v>
      </c>
      <c r="E8" s="13">
        <v>145.65</v>
      </c>
      <c r="F8" s="13">
        <v>49.88</v>
      </c>
      <c r="G8" s="13">
        <v>4.76</v>
      </c>
      <c r="H8" s="13">
        <v>4735.09439631429</v>
      </c>
      <c r="I8" s="6">
        <v>250.41</v>
      </c>
      <c r="J8" s="13">
        <v>0.79</v>
      </c>
    </row>
    <row r="9" spans="1:10">
      <c r="A9" s="13" t="s">
        <v>166</v>
      </c>
      <c r="B9" s="13" t="s">
        <v>364</v>
      </c>
      <c r="C9" s="13" t="s">
        <v>8</v>
      </c>
      <c r="D9" s="13">
        <v>18.73</v>
      </c>
      <c r="E9" s="13">
        <v>145.65</v>
      </c>
      <c r="F9" s="13">
        <v>49.18</v>
      </c>
      <c r="G9" s="13">
        <v>4.38</v>
      </c>
      <c r="H9" s="13">
        <v>4675.15649256348</v>
      </c>
      <c r="I9" s="6">
        <v>322.39</v>
      </c>
      <c r="J9" s="13">
        <v>1.64</v>
      </c>
    </row>
    <row r="10" spans="1:10">
      <c r="A10" s="13" t="s">
        <v>241</v>
      </c>
      <c r="B10" s="13" t="s">
        <v>355</v>
      </c>
      <c r="C10" s="13" t="s">
        <v>8</v>
      </c>
      <c r="D10" s="13">
        <v>18.73</v>
      </c>
      <c r="E10" s="13">
        <v>145.65</v>
      </c>
      <c r="F10" s="13">
        <v>47.92</v>
      </c>
      <c r="G10" s="13">
        <v>5.27</v>
      </c>
      <c r="H10" s="13">
        <v>4615.21858881266</v>
      </c>
      <c r="I10" s="6">
        <v>274</v>
      </c>
      <c r="J10" s="13">
        <v>1.08</v>
      </c>
    </row>
    <row r="11" spans="1:10">
      <c r="A11" s="13" t="s">
        <v>241</v>
      </c>
      <c r="B11" s="13" t="s">
        <v>355</v>
      </c>
      <c r="C11" s="13" t="s">
        <v>8</v>
      </c>
      <c r="D11" s="13">
        <v>18.73</v>
      </c>
      <c r="E11" s="13">
        <v>145.65</v>
      </c>
      <c r="F11" s="13">
        <v>46.73</v>
      </c>
      <c r="G11" s="13">
        <v>5.19</v>
      </c>
      <c r="H11" s="13">
        <v>4615.21858881266</v>
      </c>
      <c r="I11" s="6">
        <v>327</v>
      </c>
      <c r="J11" s="13">
        <v>1.8</v>
      </c>
    </row>
    <row r="12" spans="1:10">
      <c r="A12" s="13" t="s">
        <v>166</v>
      </c>
      <c r="B12" s="13" t="s">
        <v>364</v>
      </c>
      <c r="C12" s="13" t="s">
        <v>8</v>
      </c>
      <c r="D12" s="13">
        <v>18.73</v>
      </c>
      <c r="E12" s="13">
        <v>145.65</v>
      </c>
      <c r="F12" s="13">
        <v>47.41</v>
      </c>
      <c r="G12" s="13">
        <v>4.6</v>
      </c>
      <c r="H12" s="13">
        <v>4615.21858881266</v>
      </c>
      <c r="I12" s="6">
        <v>282.66</v>
      </c>
      <c r="J12" s="13">
        <v>1.2</v>
      </c>
    </row>
    <row r="13" spans="1:10">
      <c r="A13" s="13" t="s">
        <v>706</v>
      </c>
      <c r="B13" s="13" t="s">
        <v>708</v>
      </c>
      <c r="C13" s="13" t="s">
        <v>8</v>
      </c>
      <c r="D13" s="13">
        <v>18.8</v>
      </c>
      <c r="E13" s="13">
        <v>145.65</v>
      </c>
      <c r="F13" s="13">
        <v>50.48</v>
      </c>
      <c r="G13" s="13">
        <v>4.8</v>
      </c>
      <c r="H13" s="13">
        <v>4555.28068506185</v>
      </c>
      <c r="I13" s="6">
        <v>262</v>
      </c>
      <c r="J13" s="13">
        <v>0.9</v>
      </c>
    </row>
    <row r="14" spans="1:10">
      <c r="A14" s="13" t="s">
        <v>166</v>
      </c>
      <c r="B14" s="13" t="s">
        <v>362</v>
      </c>
      <c r="C14" s="13" t="s">
        <v>8</v>
      </c>
      <c r="D14" s="13">
        <v>18.73</v>
      </c>
      <c r="E14" s="13">
        <v>145.65</v>
      </c>
      <c r="F14" s="13">
        <v>47.77</v>
      </c>
      <c r="G14" s="13">
        <v>4.77</v>
      </c>
      <c r="H14" s="13">
        <v>4555.28068506185</v>
      </c>
      <c r="I14" s="6">
        <v>274.51</v>
      </c>
      <c r="J14" s="13">
        <v>1.08</v>
      </c>
    </row>
    <row r="15" spans="1:10">
      <c r="A15" s="13" t="s">
        <v>241</v>
      </c>
      <c r="B15" s="13" t="s">
        <v>355</v>
      </c>
      <c r="C15" s="13" t="s">
        <v>8</v>
      </c>
      <c r="D15" s="13">
        <v>18.73</v>
      </c>
      <c r="E15" s="13">
        <v>145.65</v>
      </c>
      <c r="F15" s="13">
        <v>48.36</v>
      </c>
      <c r="G15" s="13">
        <v>4.5</v>
      </c>
      <c r="H15" s="13">
        <v>4495.34278131104</v>
      </c>
      <c r="I15" s="6">
        <v>260</v>
      </c>
      <c r="J15" s="13">
        <v>0.85</v>
      </c>
    </row>
    <row r="16" spans="1:10">
      <c r="A16" s="13" t="s">
        <v>241</v>
      </c>
      <c r="B16" s="13" t="s">
        <v>355</v>
      </c>
      <c r="C16" s="13" t="s">
        <v>8</v>
      </c>
      <c r="D16" s="13">
        <v>18.73</v>
      </c>
      <c r="E16" s="13">
        <v>145.65</v>
      </c>
      <c r="F16" s="13">
        <v>46.13</v>
      </c>
      <c r="G16" s="13">
        <v>4.59</v>
      </c>
      <c r="H16" s="13">
        <v>4435.40487756022</v>
      </c>
      <c r="I16" s="6">
        <v>287</v>
      </c>
      <c r="J16" s="13">
        <v>1.29</v>
      </c>
    </row>
    <row r="17" spans="1:10">
      <c r="A17" s="13" t="s">
        <v>241</v>
      </c>
      <c r="B17" s="13" t="s">
        <v>355</v>
      </c>
      <c r="C17" s="13" t="s">
        <v>8</v>
      </c>
      <c r="D17" s="13">
        <v>18.73</v>
      </c>
      <c r="E17" s="13">
        <v>145.65</v>
      </c>
      <c r="F17" s="13">
        <v>46.64</v>
      </c>
      <c r="G17" s="13">
        <v>4.05</v>
      </c>
      <c r="H17" s="13">
        <v>4435.40487756022</v>
      </c>
      <c r="I17" s="6">
        <v>348</v>
      </c>
      <c r="J17" s="13">
        <v>2.15</v>
      </c>
    </row>
    <row r="18" spans="1:10">
      <c r="A18" s="13" t="s">
        <v>241</v>
      </c>
      <c r="B18" s="13" t="s">
        <v>355</v>
      </c>
      <c r="C18" s="13" t="s">
        <v>8</v>
      </c>
      <c r="D18" s="13">
        <v>18.73</v>
      </c>
      <c r="E18" s="13">
        <v>145.65</v>
      </c>
      <c r="F18" s="13">
        <v>46.49</v>
      </c>
      <c r="G18" s="13">
        <v>5.24</v>
      </c>
      <c r="H18" s="13">
        <v>4075.77745505534</v>
      </c>
      <c r="I18" s="6">
        <v>280</v>
      </c>
      <c r="J18" s="13">
        <v>1.41</v>
      </c>
    </row>
    <row r="19" spans="1:10">
      <c r="A19" s="13" t="s">
        <v>241</v>
      </c>
      <c r="B19" s="13" t="s">
        <v>355</v>
      </c>
      <c r="C19" s="13" t="s">
        <v>8</v>
      </c>
      <c r="D19" s="13">
        <v>18.73</v>
      </c>
      <c r="E19" s="13">
        <v>145.65</v>
      </c>
      <c r="F19" s="13">
        <v>46</v>
      </c>
      <c r="G19" s="13">
        <v>5.36</v>
      </c>
      <c r="H19" s="13">
        <v>4015.83955130453</v>
      </c>
      <c r="I19" s="6">
        <v>303</v>
      </c>
      <c r="J19" s="13">
        <v>1.61</v>
      </c>
    </row>
    <row r="20" spans="1:10">
      <c r="A20" s="13" t="s">
        <v>241</v>
      </c>
      <c r="B20" s="13" t="s">
        <v>355</v>
      </c>
      <c r="C20" s="13" t="s">
        <v>8</v>
      </c>
      <c r="D20" s="13">
        <v>18.73</v>
      </c>
      <c r="E20" s="13">
        <v>145.65</v>
      </c>
      <c r="F20" s="13">
        <v>47</v>
      </c>
      <c r="G20" s="13">
        <v>4.59</v>
      </c>
      <c r="H20" s="13">
        <v>3955.90164755371</v>
      </c>
      <c r="I20" s="6">
        <v>287</v>
      </c>
      <c r="J20" s="13">
        <v>1.35</v>
      </c>
    </row>
    <row r="21" spans="1:10">
      <c r="A21" s="13" t="s">
        <v>706</v>
      </c>
      <c r="B21" s="13" t="s">
        <v>709</v>
      </c>
      <c r="C21" s="13" t="s">
        <v>8</v>
      </c>
      <c r="D21" s="13">
        <v>18.79</v>
      </c>
      <c r="E21" s="13">
        <v>145.64</v>
      </c>
      <c r="F21" s="13">
        <v>51.29</v>
      </c>
      <c r="G21" s="13">
        <v>5.38</v>
      </c>
      <c r="H21" s="13">
        <v>3836.02584005208</v>
      </c>
      <c r="I21" s="6">
        <v>243</v>
      </c>
      <c r="J21" s="13">
        <v>0.52</v>
      </c>
    </row>
    <row r="22" spans="1:10">
      <c r="A22" s="13" t="s">
        <v>241</v>
      </c>
      <c r="B22" s="13" t="s">
        <v>355</v>
      </c>
      <c r="C22" s="13" t="s">
        <v>8</v>
      </c>
      <c r="D22" s="13">
        <v>18.73</v>
      </c>
      <c r="E22" s="13">
        <v>145.65</v>
      </c>
      <c r="F22" s="13">
        <v>46.27</v>
      </c>
      <c r="G22" s="13">
        <v>4.47</v>
      </c>
      <c r="H22" s="13">
        <v>3776.08793630127</v>
      </c>
      <c r="I22" s="6">
        <v>296</v>
      </c>
      <c r="J22" s="13">
        <v>1.69</v>
      </c>
    </row>
    <row r="23" spans="1:10">
      <c r="A23" s="13" t="s">
        <v>486</v>
      </c>
      <c r="B23" s="13" t="s">
        <v>487</v>
      </c>
      <c r="C23" s="13" t="s">
        <v>8</v>
      </c>
      <c r="D23" s="13">
        <v>18.73</v>
      </c>
      <c r="E23" s="13">
        <v>145.65</v>
      </c>
      <c r="F23" s="13">
        <v>51.84</v>
      </c>
      <c r="G23" s="13">
        <v>5.35</v>
      </c>
      <c r="H23" s="13">
        <v>3716.15003255046</v>
      </c>
      <c r="I23" s="6">
        <v>208</v>
      </c>
      <c r="J23" s="13">
        <v>-0.14</v>
      </c>
    </row>
    <row r="24" spans="1:10">
      <c r="A24" s="13" t="s">
        <v>166</v>
      </c>
      <c r="B24" s="13" t="s">
        <v>358</v>
      </c>
      <c r="C24" s="13" t="s">
        <v>8</v>
      </c>
      <c r="D24" s="13">
        <v>17.58</v>
      </c>
      <c r="E24" s="13">
        <v>145.83</v>
      </c>
      <c r="F24" s="13">
        <v>49.6</v>
      </c>
      <c r="G24" s="13">
        <v>5.6</v>
      </c>
      <c r="H24" s="13">
        <v>4914.90810756673</v>
      </c>
      <c r="I24" s="6">
        <v>206.67</v>
      </c>
      <c r="J24" s="13">
        <v>0.19</v>
      </c>
    </row>
    <row r="25" spans="1:10">
      <c r="A25" s="13" t="s">
        <v>706</v>
      </c>
      <c r="B25" s="13" t="s">
        <v>725</v>
      </c>
      <c r="C25" s="13" t="s">
        <v>8</v>
      </c>
      <c r="D25" s="13">
        <v>17.59</v>
      </c>
      <c r="E25" s="13">
        <v>145.83</v>
      </c>
      <c r="F25" s="13">
        <v>53.39</v>
      </c>
      <c r="G25" s="13">
        <v>4.86</v>
      </c>
      <c r="H25" s="13">
        <v>4854.97020381592</v>
      </c>
      <c r="I25" s="6">
        <v>264</v>
      </c>
      <c r="J25" s="13">
        <v>0.89</v>
      </c>
    </row>
    <row r="26" spans="1:10">
      <c r="A26" s="13" t="s">
        <v>166</v>
      </c>
      <c r="B26" s="13" t="s">
        <v>358</v>
      </c>
      <c r="C26" s="13" t="s">
        <v>8</v>
      </c>
      <c r="D26" s="13">
        <v>17.58</v>
      </c>
      <c r="E26" s="13">
        <v>145.83</v>
      </c>
      <c r="F26" s="13">
        <v>48.62</v>
      </c>
      <c r="G26" s="13">
        <v>6.57</v>
      </c>
      <c r="H26" s="13">
        <v>4795.0323000651</v>
      </c>
      <c r="I26" s="6">
        <v>211.07</v>
      </c>
      <c r="J26" s="13">
        <v>0.19</v>
      </c>
    </row>
    <row r="27" spans="1:10">
      <c r="A27" s="13" t="s">
        <v>166</v>
      </c>
      <c r="B27" s="13" t="s">
        <v>359</v>
      </c>
      <c r="C27" s="13" t="s">
        <v>8</v>
      </c>
      <c r="D27" s="13">
        <v>17.58</v>
      </c>
      <c r="E27" s="13">
        <v>145.83</v>
      </c>
      <c r="F27" s="13">
        <v>45.41</v>
      </c>
      <c r="G27" s="13">
        <v>6.49</v>
      </c>
      <c r="H27" s="13">
        <v>3955.90164755371</v>
      </c>
      <c r="I27" s="6">
        <v>241.92</v>
      </c>
      <c r="J27" s="13">
        <v>0.51</v>
      </c>
    </row>
    <row r="28" spans="1:10">
      <c r="A28" s="13" t="s">
        <v>166</v>
      </c>
      <c r="B28" s="13" t="s">
        <v>358</v>
      </c>
      <c r="C28" s="13" t="s">
        <v>8</v>
      </c>
      <c r="D28" s="13">
        <v>17.58</v>
      </c>
      <c r="E28" s="13">
        <v>145.83</v>
      </c>
      <c r="F28" s="13">
        <v>47.19</v>
      </c>
      <c r="G28" s="13">
        <v>6.54</v>
      </c>
      <c r="H28" s="13">
        <v>3836.02584005208</v>
      </c>
      <c r="I28" s="6">
        <v>221.78</v>
      </c>
      <c r="J28" s="13">
        <v>0.13</v>
      </c>
    </row>
    <row r="29" spans="1:10">
      <c r="A29" s="13" t="s">
        <v>166</v>
      </c>
      <c r="B29" s="13" t="s">
        <v>358</v>
      </c>
      <c r="C29" s="13" t="s">
        <v>8</v>
      </c>
      <c r="D29" s="13">
        <v>17.58</v>
      </c>
      <c r="E29" s="13">
        <v>145.83</v>
      </c>
      <c r="F29" s="13">
        <v>45.9</v>
      </c>
      <c r="G29" s="13">
        <v>6.91</v>
      </c>
      <c r="H29" s="13">
        <v>3776.08793630127</v>
      </c>
      <c r="I29" s="6">
        <v>263.65</v>
      </c>
      <c r="J29" s="13">
        <v>0.91</v>
      </c>
    </row>
    <row r="30" spans="1:10">
      <c r="A30" s="13" t="s">
        <v>166</v>
      </c>
      <c r="B30" s="13" t="s">
        <v>358</v>
      </c>
      <c r="C30" s="13" t="s">
        <v>8</v>
      </c>
      <c r="D30" s="13">
        <v>17.58</v>
      </c>
      <c r="E30" s="13">
        <v>145.83</v>
      </c>
      <c r="F30" s="13">
        <v>46.76</v>
      </c>
      <c r="G30" s="13">
        <v>6.68</v>
      </c>
      <c r="H30" s="13">
        <v>3716.15003255046</v>
      </c>
      <c r="I30" s="6">
        <v>271.68</v>
      </c>
      <c r="J30" s="13">
        <v>1.18</v>
      </c>
    </row>
    <row r="31" spans="1:10">
      <c r="A31" s="13" t="s">
        <v>166</v>
      </c>
      <c r="B31" s="13" t="s">
        <v>358</v>
      </c>
      <c r="C31" s="13" t="s">
        <v>8</v>
      </c>
      <c r="D31" s="13">
        <v>17.58</v>
      </c>
      <c r="E31" s="13">
        <v>145.83</v>
      </c>
      <c r="F31" s="13">
        <v>45.72</v>
      </c>
      <c r="G31" s="13">
        <v>5.59</v>
      </c>
      <c r="H31" s="13">
        <v>3656.21212879964</v>
      </c>
      <c r="I31" s="6">
        <v>241.36</v>
      </c>
      <c r="J31" s="13">
        <v>0.54</v>
      </c>
    </row>
    <row r="32" spans="1:10">
      <c r="A32" s="13" t="s">
        <v>166</v>
      </c>
      <c r="B32" s="13" t="s">
        <v>358</v>
      </c>
      <c r="C32" s="13" t="s">
        <v>8</v>
      </c>
      <c r="D32" s="13">
        <v>17.58</v>
      </c>
      <c r="E32" s="13">
        <v>145.83</v>
      </c>
      <c r="F32" s="13">
        <v>45.82</v>
      </c>
      <c r="G32" s="13">
        <v>6.88</v>
      </c>
      <c r="H32" s="13">
        <v>3296.58470629476</v>
      </c>
      <c r="I32" s="6">
        <v>254.29</v>
      </c>
      <c r="J32" s="13">
        <v>1</v>
      </c>
    </row>
    <row r="33" spans="1:10">
      <c r="A33" s="13" t="s">
        <v>166</v>
      </c>
      <c r="B33" s="13" t="s">
        <v>358</v>
      </c>
      <c r="C33" s="13" t="s">
        <v>8</v>
      </c>
      <c r="D33" s="13">
        <v>17.58</v>
      </c>
      <c r="E33" s="13">
        <v>145.83</v>
      </c>
      <c r="F33" s="13">
        <v>45.22</v>
      </c>
      <c r="G33" s="13">
        <v>6.53</v>
      </c>
      <c r="H33" s="13">
        <v>3236.64680254395</v>
      </c>
      <c r="I33" s="6">
        <v>236.69</v>
      </c>
      <c r="J33" s="13">
        <v>0.65</v>
      </c>
    </row>
    <row r="34" spans="1:10">
      <c r="A34" s="13" t="s">
        <v>166</v>
      </c>
      <c r="B34" s="13" t="s">
        <v>358</v>
      </c>
      <c r="C34" s="13" t="s">
        <v>8</v>
      </c>
      <c r="D34" s="13">
        <v>17.58</v>
      </c>
      <c r="E34" s="13">
        <v>145.83</v>
      </c>
      <c r="F34" s="13">
        <v>45.55</v>
      </c>
      <c r="G34" s="13">
        <v>6.82</v>
      </c>
      <c r="H34" s="13">
        <v>3176.70889879313</v>
      </c>
      <c r="I34" s="6">
        <v>245.11</v>
      </c>
      <c r="J34" s="13">
        <v>0.92</v>
      </c>
    </row>
    <row r="35" spans="1:10">
      <c r="A35" s="13" t="s">
        <v>489</v>
      </c>
      <c r="B35" s="13" t="s">
        <v>490</v>
      </c>
      <c r="C35" s="13" t="s">
        <v>8</v>
      </c>
      <c r="D35" s="13">
        <v>16.37</v>
      </c>
      <c r="E35" s="13">
        <v>145.63</v>
      </c>
      <c r="F35" s="13">
        <v>51.66</v>
      </c>
      <c r="G35" s="13">
        <v>4.97</v>
      </c>
      <c r="H35" s="13">
        <v>4375.46697380941</v>
      </c>
      <c r="I35" s="6">
        <v>275</v>
      </c>
      <c r="J35" s="13">
        <v>1.05</v>
      </c>
    </row>
    <row r="36" spans="1:10">
      <c r="A36" s="13" t="s">
        <v>489</v>
      </c>
      <c r="B36" s="13" t="s">
        <v>493</v>
      </c>
      <c r="C36" s="13" t="s">
        <v>8</v>
      </c>
      <c r="D36" s="13">
        <v>16.37</v>
      </c>
      <c r="E36" s="13">
        <v>145.63</v>
      </c>
      <c r="F36" s="13">
        <v>52</v>
      </c>
      <c r="G36" s="13">
        <v>4.36</v>
      </c>
      <c r="H36" s="13">
        <v>4135.71535880615</v>
      </c>
      <c r="I36" s="6">
        <v>266</v>
      </c>
      <c r="J36" s="13">
        <v>0.95</v>
      </c>
    </row>
    <row r="37" spans="1:10">
      <c r="A37" s="13" t="s">
        <v>6</v>
      </c>
      <c r="B37" s="13" t="s">
        <v>491</v>
      </c>
      <c r="C37" s="13" t="s">
        <v>8</v>
      </c>
      <c r="D37" s="13">
        <v>16.37</v>
      </c>
      <c r="E37" s="13">
        <v>145.63</v>
      </c>
      <c r="F37" s="13">
        <v>49.28</v>
      </c>
      <c r="G37" s="13">
        <v>4.51</v>
      </c>
      <c r="H37" s="13">
        <v>4075.77745505534</v>
      </c>
      <c r="I37" s="6">
        <v>317</v>
      </c>
      <c r="J37" s="13">
        <v>1.79</v>
      </c>
    </row>
    <row r="38" spans="1:10">
      <c r="A38" s="13" t="s">
        <v>489</v>
      </c>
      <c r="B38" s="13" t="s">
        <v>492</v>
      </c>
      <c r="C38" s="13" t="s">
        <v>8</v>
      </c>
      <c r="D38" s="13">
        <v>16.37</v>
      </c>
      <c r="E38" s="13">
        <v>145.63</v>
      </c>
      <c r="F38" s="13">
        <v>49.28</v>
      </c>
      <c r="G38" s="13">
        <v>4.51</v>
      </c>
      <c r="H38" s="13">
        <v>4075.77745505534</v>
      </c>
      <c r="I38" s="6">
        <v>305</v>
      </c>
      <c r="J38" s="13">
        <v>1.59</v>
      </c>
    </row>
    <row r="39" spans="1:10">
      <c r="A39" s="13" t="s">
        <v>486</v>
      </c>
      <c r="B39" s="13" t="s">
        <v>257</v>
      </c>
      <c r="C39" s="13" t="s">
        <v>8</v>
      </c>
      <c r="D39" s="13">
        <v>17.33</v>
      </c>
      <c r="E39" s="13">
        <v>145.85</v>
      </c>
      <c r="F39" s="13">
        <v>50.96</v>
      </c>
      <c r="G39" s="13">
        <v>4</v>
      </c>
      <c r="H39" s="13">
        <v>5274.53553007161</v>
      </c>
      <c r="I39" s="6">
        <v>316</v>
      </c>
      <c r="J39" s="13">
        <v>1.59</v>
      </c>
    </row>
    <row r="40" spans="1:10">
      <c r="A40" s="13" t="s">
        <v>6</v>
      </c>
      <c r="B40" s="13" t="s">
        <v>257</v>
      </c>
      <c r="C40" s="13" t="s">
        <v>8</v>
      </c>
      <c r="D40" s="13">
        <v>17.33</v>
      </c>
      <c r="E40" s="13">
        <v>145.85</v>
      </c>
      <c r="F40" s="13">
        <v>50.96</v>
      </c>
      <c r="G40" s="13">
        <v>4</v>
      </c>
      <c r="H40" s="13">
        <v>5274.53553007161</v>
      </c>
      <c r="I40" s="6">
        <v>316</v>
      </c>
      <c r="J40" s="13">
        <v>1.59</v>
      </c>
    </row>
    <row r="41" spans="1:10">
      <c r="A41" s="13" t="s">
        <v>495</v>
      </c>
      <c r="B41" s="13" t="s">
        <v>503</v>
      </c>
      <c r="C41" s="13" t="s">
        <v>8</v>
      </c>
      <c r="D41" s="13">
        <v>17.253</v>
      </c>
      <c r="E41" s="13">
        <v>145.702</v>
      </c>
      <c r="F41" s="13">
        <v>50.54</v>
      </c>
      <c r="G41" s="13">
        <v>6.84</v>
      </c>
      <c r="H41" s="13">
        <v>5214.5976263208</v>
      </c>
      <c r="I41" s="6">
        <v>268</v>
      </c>
      <c r="J41" s="13">
        <v>0.96</v>
      </c>
    </row>
    <row r="42" spans="1:10">
      <c r="A42" s="13" t="s">
        <v>495</v>
      </c>
      <c r="B42" s="13" t="s">
        <v>504</v>
      </c>
      <c r="C42" s="13" t="s">
        <v>8</v>
      </c>
      <c r="D42" s="13">
        <v>17.253</v>
      </c>
      <c r="E42" s="13">
        <v>145.702</v>
      </c>
      <c r="F42" s="13">
        <v>50.54</v>
      </c>
      <c r="G42" s="13">
        <v>6.86</v>
      </c>
      <c r="H42" s="13">
        <v>5154.65972256999</v>
      </c>
      <c r="I42" s="6">
        <v>267</v>
      </c>
      <c r="J42" s="13">
        <v>0.99</v>
      </c>
    </row>
    <row r="43" spans="1:10">
      <c r="A43" s="13" t="s">
        <v>495</v>
      </c>
      <c r="B43" s="13" t="s">
        <v>505</v>
      </c>
      <c r="C43" s="13" t="s">
        <v>8</v>
      </c>
      <c r="D43" s="13">
        <v>17.253</v>
      </c>
      <c r="E43" s="13">
        <v>145.702</v>
      </c>
      <c r="F43" s="13">
        <v>50.76</v>
      </c>
      <c r="G43" s="13">
        <v>6.91</v>
      </c>
      <c r="H43" s="13">
        <v>5094.72181881917</v>
      </c>
      <c r="I43" s="6">
        <v>289</v>
      </c>
      <c r="J43" s="13">
        <v>1.21</v>
      </c>
    </row>
    <row r="44" spans="1:10">
      <c r="A44" s="13" t="s">
        <v>6</v>
      </c>
      <c r="B44" s="13" t="s">
        <v>497</v>
      </c>
      <c r="C44" s="13" t="s">
        <v>8</v>
      </c>
      <c r="D44" s="13">
        <v>17.33</v>
      </c>
      <c r="E44" s="13">
        <v>145.85</v>
      </c>
      <c r="F44" s="13">
        <v>52.9</v>
      </c>
      <c r="G44" s="13">
        <v>4.01</v>
      </c>
      <c r="H44" s="13">
        <v>4974.84601131755</v>
      </c>
      <c r="I44" s="6">
        <v>249</v>
      </c>
      <c r="J44" s="13">
        <v>0.69</v>
      </c>
    </row>
    <row r="45" spans="1:10">
      <c r="A45" s="13" t="s">
        <v>6</v>
      </c>
      <c r="B45" s="13" t="s">
        <v>255</v>
      </c>
      <c r="C45" s="13" t="s">
        <v>8</v>
      </c>
      <c r="D45" s="13">
        <v>17.33</v>
      </c>
      <c r="E45" s="13">
        <v>145.85</v>
      </c>
      <c r="F45" s="13">
        <v>51.97</v>
      </c>
      <c r="G45" s="13">
        <v>5.38</v>
      </c>
      <c r="H45" s="13">
        <v>4914.90810756673</v>
      </c>
      <c r="I45" s="6">
        <v>287</v>
      </c>
      <c r="J45" s="13">
        <v>1.19</v>
      </c>
    </row>
    <row r="46" spans="1:10">
      <c r="A46" s="13" t="s">
        <v>6</v>
      </c>
      <c r="B46" s="13" t="s">
        <v>500</v>
      </c>
      <c r="C46" s="13" t="s">
        <v>8</v>
      </c>
      <c r="D46" s="13">
        <v>17.33</v>
      </c>
      <c r="E46" s="13">
        <v>145.85</v>
      </c>
      <c r="F46" s="13">
        <v>53.36</v>
      </c>
      <c r="G46" s="13">
        <v>4.28</v>
      </c>
      <c r="H46" s="13">
        <v>4914.90810756673</v>
      </c>
      <c r="I46" s="6">
        <v>273</v>
      </c>
      <c r="J46" s="13">
        <v>1.03</v>
      </c>
    </row>
    <row r="47" spans="1:10">
      <c r="A47" s="13" t="s">
        <v>706</v>
      </c>
      <c r="B47" s="13" t="s">
        <v>797</v>
      </c>
      <c r="C47" s="13" t="s">
        <v>8</v>
      </c>
      <c r="D47" s="13">
        <v>17.32</v>
      </c>
      <c r="E47" s="13">
        <v>145.84</v>
      </c>
      <c r="F47" s="13">
        <v>52.37</v>
      </c>
      <c r="G47" s="13">
        <v>5.22</v>
      </c>
      <c r="H47" s="13">
        <v>4914.90810756673</v>
      </c>
      <c r="I47" s="6">
        <v>259</v>
      </c>
      <c r="J47" s="13">
        <v>0.87</v>
      </c>
    </row>
    <row r="48" spans="1:10">
      <c r="A48" s="13" t="s">
        <v>706</v>
      </c>
      <c r="B48" s="13" t="s">
        <v>799</v>
      </c>
      <c r="C48" s="13" t="s">
        <v>8</v>
      </c>
      <c r="D48" s="13">
        <v>17.33</v>
      </c>
      <c r="E48" s="13">
        <v>145.85</v>
      </c>
      <c r="F48" s="13">
        <v>50.99</v>
      </c>
      <c r="G48" s="13">
        <v>4.23</v>
      </c>
      <c r="H48" s="13">
        <v>4914.90810756673</v>
      </c>
      <c r="I48" s="6">
        <v>227</v>
      </c>
      <c r="J48" s="13">
        <v>0.45</v>
      </c>
    </row>
    <row r="49" spans="1:10">
      <c r="A49" s="13" t="s">
        <v>6</v>
      </c>
      <c r="B49" s="13" t="s">
        <v>259</v>
      </c>
      <c r="C49" s="13" t="s">
        <v>8</v>
      </c>
      <c r="D49" s="13">
        <v>17.33</v>
      </c>
      <c r="E49" s="13">
        <v>145.85</v>
      </c>
      <c r="F49" s="13">
        <v>53.27</v>
      </c>
      <c r="G49" s="13">
        <v>4.27</v>
      </c>
      <c r="H49" s="13">
        <v>4854.97020381592</v>
      </c>
      <c r="I49" s="6">
        <v>271</v>
      </c>
      <c r="J49" s="13">
        <v>0.99</v>
      </c>
    </row>
    <row r="50" spans="1:10">
      <c r="A50" s="13" t="s">
        <v>495</v>
      </c>
      <c r="B50" s="13" t="s">
        <v>510</v>
      </c>
      <c r="C50" s="13" t="s">
        <v>8</v>
      </c>
      <c r="D50" s="13">
        <v>17.275</v>
      </c>
      <c r="E50" s="13">
        <v>145.623</v>
      </c>
      <c r="F50" s="13">
        <v>50.57</v>
      </c>
      <c r="G50" s="13">
        <v>8.66</v>
      </c>
      <c r="H50" s="13">
        <v>4675.15649256348</v>
      </c>
      <c r="I50" s="6">
        <v>261</v>
      </c>
      <c r="J50" s="13">
        <v>0.92</v>
      </c>
    </row>
    <row r="51" spans="1:10">
      <c r="A51" s="13" t="s">
        <v>495</v>
      </c>
      <c r="B51" s="13" t="s">
        <v>329</v>
      </c>
      <c r="C51" s="13" t="s">
        <v>8</v>
      </c>
      <c r="D51" s="13">
        <v>17.275</v>
      </c>
      <c r="E51" s="13">
        <v>145.623</v>
      </c>
      <c r="F51" s="13">
        <v>50.43</v>
      </c>
      <c r="G51" s="13">
        <v>8.61</v>
      </c>
      <c r="H51" s="13">
        <v>4675.15649256348</v>
      </c>
      <c r="I51" s="6">
        <v>247</v>
      </c>
      <c r="J51" s="13">
        <v>0.72</v>
      </c>
    </row>
    <row r="52" spans="1:10">
      <c r="A52" s="13" t="s">
        <v>495</v>
      </c>
      <c r="B52" s="13" t="s">
        <v>507</v>
      </c>
      <c r="C52" s="13" t="s">
        <v>8</v>
      </c>
      <c r="D52" s="13">
        <v>17.275</v>
      </c>
      <c r="E52" s="13">
        <v>145.623</v>
      </c>
      <c r="F52" s="13">
        <v>50.19</v>
      </c>
      <c r="G52" s="13">
        <v>8.56</v>
      </c>
      <c r="H52" s="13">
        <v>4675.15649256348</v>
      </c>
      <c r="I52" s="6">
        <v>256</v>
      </c>
      <c r="J52" s="13">
        <v>0.85</v>
      </c>
    </row>
    <row r="53" spans="1:10">
      <c r="A53" s="13" t="s">
        <v>495</v>
      </c>
      <c r="B53" s="13" t="s">
        <v>512</v>
      </c>
      <c r="C53" s="13" t="s">
        <v>8</v>
      </c>
      <c r="D53" s="13">
        <v>17.275</v>
      </c>
      <c r="E53" s="13">
        <v>145.623</v>
      </c>
      <c r="F53" s="13">
        <v>50.73</v>
      </c>
      <c r="G53" s="13">
        <v>8.23</v>
      </c>
      <c r="H53" s="13">
        <v>4675.15649256348</v>
      </c>
      <c r="I53" s="6">
        <v>260</v>
      </c>
      <c r="J53" s="13">
        <v>0.91</v>
      </c>
    </row>
    <row r="54" spans="1:10">
      <c r="A54" s="13" t="s">
        <v>495</v>
      </c>
      <c r="B54" s="13" t="s">
        <v>509</v>
      </c>
      <c r="C54" s="13" t="s">
        <v>8</v>
      </c>
      <c r="D54" s="13">
        <v>17.275</v>
      </c>
      <c r="E54" s="13">
        <v>145.623</v>
      </c>
      <c r="F54" s="13">
        <v>50.83</v>
      </c>
      <c r="G54" s="13">
        <v>8.16</v>
      </c>
      <c r="H54" s="13">
        <v>4675.15649256348</v>
      </c>
      <c r="I54" s="6">
        <v>243</v>
      </c>
      <c r="J54" s="13">
        <v>0.67</v>
      </c>
    </row>
    <row r="55" spans="1:10">
      <c r="A55" s="13" t="s">
        <v>495</v>
      </c>
      <c r="B55" s="13" t="s">
        <v>513</v>
      </c>
      <c r="C55" s="13" t="s">
        <v>8</v>
      </c>
      <c r="D55" s="13">
        <v>17.275</v>
      </c>
      <c r="E55" s="13">
        <v>145.623</v>
      </c>
      <c r="F55" s="13">
        <v>50.05</v>
      </c>
      <c r="G55" s="13">
        <v>8.63</v>
      </c>
      <c r="H55" s="13">
        <v>4615.21858881266</v>
      </c>
      <c r="I55" s="6">
        <v>248</v>
      </c>
      <c r="J55" s="13">
        <v>0.71</v>
      </c>
    </row>
    <row r="56" spans="1:10">
      <c r="A56" s="13" t="s">
        <v>495</v>
      </c>
      <c r="B56" s="13" t="s">
        <v>511</v>
      </c>
      <c r="C56" s="13" t="s">
        <v>8</v>
      </c>
      <c r="D56" s="13">
        <v>17.275</v>
      </c>
      <c r="E56" s="13">
        <v>145.623</v>
      </c>
      <c r="F56" s="13">
        <v>50.39</v>
      </c>
      <c r="G56" s="13">
        <v>8.28</v>
      </c>
      <c r="H56" s="13">
        <v>4615.21858881266</v>
      </c>
      <c r="I56" s="6">
        <v>262</v>
      </c>
      <c r="J56" s="13">
        <v>0.92</v>
      </c>
    </row>
    <row r="57" spans="1:10">
      <c r="A57" s="13" t="s">
        <v>495</v>
      </c>
      <c r="B57" s="13" t="s">
        <v>506</v>
      </c>
      <c r="C57" s="13" t="s">
        <v>8</v>
      </c>
      <c r="D57" s="13">
        <v>17.275</v>
      </c>
      <c r="E57" s="13">
        <v>145.623</v>
      </c>
      <c r="F57" s="13">
        <v>50.3</v>
      </c>
      <c r="G57" s="13">
        <v>8.16</v>
      </c>
      <c r="H57" s="13">
        <v>4615.21858881266</v>
      </c>
      <c r="I57" s="6">
        <v>268</v>
      </c>
      <c r="J57" s="13">
        <v>1</v>
      </c>
    </row>
    <row r="58" spans="1:10">
      <c r="A58" s="13" t="s">
        <v>495</v>
      </c>
      <c r="B58" s="13" t="s">
        <v>508</v>
      </c>
      <c r="C58" s="13" t="s">
        <v>8</v>
      </c>
      <c r="D58" s="13">
        <v>17.275</v>
      </c>
      <c r="E58" s="13">
        <v>145.623</v>
      </c>
      <c r="F58" s="13">
        <v>49.82</v>
      </c>
      <c r="G58" s="13">
        <v>8.13</v>
      </c>
      <c r="H58" s="13">
        <v>4555.28068506185</v>
      </c>
      <c r="I58" s="6">
        <v>259</v>
      </c>
      <c r="J58" s="13">
        <v>0.86</v>
      </c>
    </row>
    <row r="59" spans="1:10">
      <c r="A59" s="13" t="s">
        <v>495</v>
      </c>
      <c r="B59" s="13" t="s">
        <v>496</v>
      </c>
      <c r="C59" s="13" t="s">
        <v>8</v>
      </c>
      <c r="D59" s="13">
        <v>17.403</v>
      </c>
      <c r="E59" s="13">
        <v>145.863</v>
      </c>
      <c r="F59" s="13">
        <v>47.09</v>
      </c>
      <c r="G59" s="13">
        <v>5.84</v>
      </c>
      <c r="H59" s="13">
        <v>4255.59116630778</v>
      </c>
      <c r="I59" s="6">
        <v>402</v>
      </c>
      <c r="J59" s="13">
        <v>3.1</v>
      </c>
    </row>
    <row r="60" spans="1:10">
      <c r="A60" s="13" t="s">
        <v>495</v>
      </c>
      <c r="B60" s="13" t="s">
        <v>502</v>
      </c>
      <c r="C60" s="13" t="s">
        <v>8</v>
      </c>
      <c r="D60" s="13">
        <v>17.403</v>
      </c>
      <c r="E60" s="13">
        <v>145.863</v>
      </c>
      <c r="F60" s="13">
        <v>47.65</v>
      </c>
      <c r="G60" s="13">
        <v>5.51</v>
      </c>
      <c r="H60" s="13">
        <v>4255.59116630778</v>
      </c>
      <c r="I60" s="6">
        <v>387</v>
      </c>
      <c r="J60" s="13">
        <v>2.86</v>
      </c>
    </row>
    <row r="61" spans="1:10">
      <c r="A61" s="13" t="s">
        <v>495</v>
      </c>
      <c r="B61" s="13" t="s">
        <v>328</v>
      </c>
      <c r="C61" s="13" t="s">
        <v>8</v>
      </c>
      <c r="D61" s="13">
        <v>17.403</v>
      </c>
      <c r="E61" s="13">
        <v>145.863</v>
      </c>
      <c r="F61" s="13">
        <v>46.53</v>
      </c>
      <c r="G61" s="13">
        <v>5.81</v>
      </c>
      <c r="H61" s="13">
        <v>4075.77745505534</v>
      </c>
      <c r="I61" s="6">
        <v>360</v>
      </c>
      <c r="J61" s="13">
        <v>2.59</v>
      </c>
    </row>
    <row r="62" spans="1:10">
      <c r="A62" s="13" t="s">
        <v>498</v>
      </c>
      <c r="B62" s="13" t="s">
        <v>499</v>
      </c>
      <c r="C62" s="13" t="s">
        <v>8</v>
      </c>
      <c r="D62" s="13">
        <v>17.403</v>
      </c>
      <c r="E62" s="13">
        <v>145.863</v>
      </c>
      <c r="F62" s="13">
        <v>47.14</v>
      </c>
      <c r="G62" s="13">
        <v>6.61</v>
      </c>
      <c r="H62" s="13">
        <v>4075.77745505534</v>
      </c>
      <c r="I62" s="6">
        <v>344</v>
      </c>
      <c r="J62" s="13">
        <v>2.31</v>
      </c>
    </row>
    <row r="63" spans="1:10">
      <c r="A63" s="13" t="s">
        <v>97</v>
      </c>
      <c r="B63" s="13" t="s">
        <v>501</v>
      </c>
      <c r="C63" s="13" t="s">
        <v>8</v>
      </c>
      <c r="D63" s="13">
        <v>17.32</v>
      </c>
      <c r="E63" s="13">
        <v>145.84</v>
      </c>
      <c r="F63" s="13">
        <v>49.7525683074861</v>
      </c>
      <c r="G63" s="13">
        <v>5.25343366590279</v>
      </c>
      <c r="H63" s="13">
        <v>3881.48524760001</v>
      </c>
      <c r="I63" s="6">
        <v>262.778484141495</v>
      </c>
      <c r="J63" s="13">
        <v>0.91</v>
      </c>
    </row>
    <row r="64" spans="1:10">
      <c r="A64" s="13" t="s">
        <v>166</v>
      </c>
      <c r="B64" s="13" t="s">
        <v>360</v>
      </c>
      <c r="C64" s="13" t="s">
        <v>8</v>
      </c>
      <c r="D64" s="13">
        <v>17.33</v>
      </c>
      <c r="E64" s="13">
        <v>145.85</v>
      </c>
      <c r="F64" s="13">
        <v>48.22</v>
      </c>
      <c r="G64" s="13">
        <v>5.06</v>
      </c>
      <c r="H64" s="13">
        <v>3476.3984175472</v>
      </c>
      <c r="I64" s="6">
        <v>221.79</v>
      </c>
      <c r="J64" s="13">
        <v>0.15</v>
      </c>
    </row>
    <row r="65" spans="1:10">
      <c r="A65" s="13" t="s">
        <v>6</v>
      </c>
      <c r="B65" s="13" t="s">
        <v>12</v>
      </c>
      <c r="C65" s="13" t="s">
        <v>8</v>
      </c>
      <c r="D65" s="13">
        <v>18.16</v>
      </c>
      <c r="E65" s="13">
        <v>145.79</v>
      </c>
      <c r="F65" s="13">
        <v>52.22</v>
      </c>
      <c r="G65" s="13">
        <v>4.77</v>
      </c>
      <c r="H65" s="13">
        <v>6053.72827883219</v>
      </c>
      <c r="I65" s="6">
        <v>408</v>
      </c>
      <c r="J65" s="13">
        <v>2.2</v>
      </c>
    </row>
    <row r="66" spans="1:10">
      <c r="A66" s="13" t="s">
        <v>6</v>
      </c>
      <c r="B66" s="13" t="s">
        <v>252</v>
      </c>
      <c r="C66" s="13" t="s">
        <v>8</v>
      </c>
      <c r="D66" s="13">
        <v>18.16</v>
      </c>
      <c r="E66" s="13">
        <v>145.79</v>
      </c>
      <c r="F66" s="13">
        <v>51.54</v>
      </c>
      <c r="G66" s="13">
        <v>5.27</v>
      </c>
      <c r="H66" s="13">
        <v>5754.03876007813</v>
      </c>
      <c r="I66" s="6">
        <v>399</v>
      </c>
      <c r="J66" s="13">
        <v>2.16</v>
      </c>
    </row>
    <row r="67" spans="1:10">
      <c r="A67" s="13" t="s">
        <v>706</v>
      </c>
      <c r="B67" s="13" t="s">
        <v>810</v>
      </c>
      <c r="C67" s="13" t="s">
        <v>8</v>
      </c>
      <c r="D67" s="13">
        <v>18.16</v>
      </c>
      <c r="E67" s="13">
        <v>145.79</v>
      </c>
      <c r="F67" s="13">
        <v>51.64</v>
      </c>
      <c r="G67" s="13">
        <v>5.25</v>
      </c>
      <c r="H67" s="13">
        <v>5574.22504882568</v>
      </c>
      <c r="I67" s="6">
        <v>373</v>
      </c>
      <c r="J67" s="13">
        <v>2</v>
      </c>
    </row>
    <row r="68" spans="1:10">
      <c r="A68" s="13" t="s">
        <v>6</v>
      </c>
      <c r="B68" s="13" t="s">
        <v>13</v>
      </c>
      <c r="C68" s="13" t="s">
        <v>8</v>
      </c>
      <c r="D68" s="13">
        <v>18.16</v>
      </c>
      <c r="E68" s="13">
        <v>145.79</v>
      </c>
      <c r="F68" s="13">
        <v>51.13</v>
      </c>
      <c r="G68" s="13">
        <v>5.43</v>
      </c>
      <c r="H68" s="13">
        <v>5454.34924132406</v>
      </c>
      <c r="I68" s="6">
        <v>383</v>
      </c>
      <c r="J68" s="13">
        <v>2.1</v>
      </c>
    </row>
    <row r="69" spans="1:10">
      <c r="A69" s="13" t="s">
        <v>706</v>
      </c>
      <c r="B69" s="13" t="s">
        <v>1104</v>
      </c>
      <c r="C69" s="13" t="s">
        <v>8</v>
      </c>
      <c r="D69" s="13">
        <v>18.16</v>
      </c>
      <c r="E69" s="13">
        <v>145.8</v>
      </c>
      <c r="F69" s="13">
        <v>51.34</v>
      </c>
      <c r="G69" s="13">
        <v>5.45</v>
      </c>
      <c r="H69" s="13">
        <v>5454.34924132406</v>
      </c>
      <c r="I69" s="6">
        <v>365</v>
      </c>
      <c r="J69" s="13">
        <v>1.94</v>
      </c>
    </row>
    <row r="70" spans="1:10">
      <c r="A70" s="13" t="s">
        <v>166</v>
      </c>
      <c r="B70" s="13" t="s">
        <v>361</v>
      </c>
      <c r="C70" s="13" t="s">
        <v>8</v>
      </c>
      <c r="D70" s="13">
        <v>18.1</v>
      </c>
      <c r="E70" s="13">
        <v>145.75</v>
      </c>
      <c r="F70" s="13">
        <v>50.71</v>
      </c>
      <c r="G70" s="13">
        <v>5.44</v>
      </c>
      <c r="H70" s="13">
        <v>5334.47343382243</v>
      </c>
      <c r="I70" s="6">
        <v>372.63</v>
      </c>
      <c r="J70" s="13">
        <v>2.05</v>
      </c>
    </row>
    <row r="71" spans="1:10">
      <c r="A71" s="13" t="s">
        <v>6</v>
      </c>
      <c r="B71" s="13" t="s">
        <v>253</v>
      </c>
      <c r="C71" s="13" t="s">
        <v>8</v>
      </c>
      <c r="D71" s="13">
        <v>18.1</v>
      </c>
      <c r="E71" s="13">
        <v>145.75</v>
      </c>
      <c r="F71" s="13">
        <v>49.26</v>
      </c>
      <c r="G71" s="13">
        <v>5.1</v>
      </c>
      <c r="H71" s="13">
        <v>4195.65326255697</v>
      </c>
      <c r="I71" s="6">
        <v>284</v>
      </c>
      <c r="J71" s="13">
        <v>1.31</v>
      </c>
    </row>
    <row r="72" spans="1:10">
      <c r="A72" s="13" t="s">
        <v>706</v>
      </c>
      <c r="B72" s="13" t="s">
        <v>809</v>
      </c>
      <c r="C72" s="13" t="s">
        <v>8</v>
      </c>
      <c r="D72" s="13">
        <v>18.16</v>
      </c>
      <c r="E72" s="13">
        <v>145.8</v>
      </c>
      <c r="F72" s="13">
        <v>49.83</v>
      </c>
      <c r="G72" s="13">
        <v>6.2</v>
      </c>
      <c r="H72" s="13">
        <v>4195.65326255697</v>
      </c>
      <c r="I72" s="6">
        <v>291</v>
      </c>
      <c r="J72" s="13">
        <v>1.43</v>
      </c>
    </row>
    <row r="73" spans="1:10">
      <c r="A73" s="13" t="s">
        <v>486</v>
      </c>
      <c r="B73" s="13" t="s">
        <v>518</v>
      </c>
      <c r="C73" s="13" t="s">
        <v>8</v>
      </c>
      <c r="D73" s="13">
        <v>18.1</v>
      </c>
      <c r="E73" s="13">
        <v>145.75</v>
      </c>
      <c r="F73" s="13">
        <v>49.56</v>
      </c>
      <c r="G73" s="13">
        <v>5.43</v>
      </c>
      <c r="H73" s="13">
        <v>4135.71535880615</v>
      </c>
      <c r="I73" s="6">
        <v>284</v>
      </c>
      <c r="J73" s="13">
        <v>1.26</v>
      </c>
    </row>
    <row r="74" spans="1:10">
      <c r="A74" s="13" t="s">
        <v>6</v>
      </c>
      <c r="B74" s="13" t="s">
        <v>14</v>
      </c>
      <c r="C74" s="13" t="s">
        <v>8</v>
      </c>
      <c r="D74" s="13">
        <v>18.1</v>
      </c>
      <c r="E74" s="13">
        <v>145.75</v>
      </c>
      <c r="F74" s="13">
        <v>49.19</v>
      </c>
      <c r="G74" s="13">
        <v>7.26</v>
      </c>
      <c r="H74" s="13">
        <v>3895.9637438029</v>
      </c>
      <c r="I74" s="6">
        <v>280</v>
      </c>
      <c r="J74" s="13">
        <v>1.21</v>
      </c>
    </row>
    <row r="75" spans="1:10">
      <c r="A75" s="13" t="s">
        <v>819</v>
      </c>
      <c r="B75" s="13" t="s">
        <v>824</v>
      </c>
      <c r="C75" s="13" t="s">
        <v>8</v>
      </c>
      <c r="D75" s="13">
        <v>18.092</v>
      </c>
      <c r="E75" s="13">
        <v>145.7583</v>
      </c>
      <c r="F75" s="13">
        <v>48.63</v>
      </c>
      <c r="G75" s="13">
        <v>5.55</v>
      </c>
      <c r="H75" s="13">
        <v>4974.84601131755</v>
      </c>
      <c r="I75" s="6">
        <v>362</v>
      </c>
      <c r="J75" s="13">
        <v>2.04</v>
      </c>
    </row>
    <row r="76" spans="1:10">
      <c r="A76" s="13" t="s">
        <v>519</v>
      </c>
      <c r="B76" s="13" t="s">
        <v>521</v>
      </c>
      <c r="C76" s="13" t="s">
        <v>8</v>
      </c>
      <c r="D76" s="13">
        <v>18.21711</v>
      </c>
      <c r="E76" s="13">
        <v>145.84572</v>
      </c>
      <c r="F76" s="13">
        <v>48.59</v>
      </c>
      <c r="G76" s="13">
        <v>9.36</v>
      </c>
      <c r="H76" s="13">
        <v>4974.84601131755</v>
      </c>
      <c r="I76" s="6">
        <v>313.3</v>
      </c>
      <c r="J76" s="13">
        <v>1.59</v>
      </c>
    </row>
    <row r="77" spans="1:10">
      <c r="A77" s="13" t="s">
        <v>519</v>
      </c>
      <c r="B77" s="13" t="s">
        <v>530</v>
      </c>
      <c r="C77" s="13" t="s">
        <v>8</v>
      </c>
      <c r="D77" s="13">
        <v>17.9942</v>
      </c>
      <c r="E77" s="13">
        <v>145.64178</v>
      </c>
      <c r="F77" s="13">
        <v>52.05</v>
      </c>
      <c r="G77" s="13">
        <v>5.48</v>
      </c>
      <c r="H77" s="13">
        <v>4914.90810756673</v>
      </c>
      <c r="I77" s="6">
        <v>255.5</v>
      </c>
      <c r="J77" s="13">
        <v>0.81</v>
      </c>
    </row>
    <row r="78" spans="1:10">
      <c r="A78" s="13" t="s">
        <v>519</v>
      </c>
      <c r="B78" s="13" t="s">
        <v>528</v>
      </c>
      <c r="C78" s="13" t="s">
        <v>8</v>
      </c>
      <c r="D78" s="13">
        <v>17.9842</v>
      </c>
      <c r="E78" s="13">
        <v>145.64147</v>
      </c>
      <c r="F78" s="13">
        <v>52</v>
      </c>
      <c r="G78" s="13">
        <v>5.48</v>
      </c>
      <c r="H78" s="13">
        <v>4914.90810756673</v>
      </c>
      <c r="I78" s="6">
        <v>286</v>
      </c>
      <c r="J78" s="13">
        <v>1.18</v>
      </c>
    </row>
    <row r="79" spans="1:10">
      <c r="A79" s="13" t="s">
        <v>519</v>
      </c>
      <c r="B79" s="13" t="s">
        <v>522</v>
      </c>
      <c r="C79" s="13" t="s">
        <v>8</v>
      </c>
      <c r="D79" s="13">
        <v>17.9853</v>
      </c>
      <c r="E79" s="13">
        <v>145.6415</v>
      </c>
      <c r="F79" s="13">
        <v>52.04</v>
      </c>
      <c r="G79" s="13">
        <v>5.41</v>
      </c>
      <c r="H79" s="13">
        <v>4914.90810756673</v>
      </c>
      <c r="I79" s="6">
        <v>274</v>
      </c>
      <c r="J79" s="13">
        <v>1.04</v>
      </c>
    </row>
    <row r="80" spans="1:10">
      <c r="A80" s="13" t="s">
        <v>519</v>
      </c>
      <c r="B80" s="13" t="s">
        <v>523</v>
      </c>
      <c r="C80" s="13" t="s">
        <v>8</v>
      </c>
      <c r="D80" s="13">
        <v>17.98586</v>
      </c>
      <c r="E80" s="13">
        <v>145.64108</v>
      </c>
      <c r="F80" s="13">
        <v>52.02</v>
      </c>
      <c r="G80" s="13">
        <v>5.35</v>
      </c>
      <c r="H80" s="13">
        <v>4914.90810756673</v>
      </c>
      <c r="I80" s="6">
        <v>282.1</v>
      </c>
      <c r="J80" s="13">
        <v>1.14</v>
      </c>
    </row>
    <row r="81" spans="1:10">
      <c r="A81" s="13" t="s">
        <v>519</v>
      </c>
      <c r="B81" s="13" t="s">
        <v>524</v>
      </c>
      <c r="C81" s="13" t="s">
        <v>8</v>
      </c>
      <c r="D81" s="13">
        <v>17.98364</v>
      </c>
      <c r="E81" s="13">
        <v>145.64161</v>
      </c>
      <c r="F81" s="13">
        <v>51.69</v>
      </c>
      <c r="G81" s="13">
        <v>5.4</v>
      </c>
      <c r="H81" s="13">
        <v>4854.97020381592</v>
      </c>
      <c r="I81" s="6">
        <v>291.1</v>
      </c>
      <c r="J81" s="13">
        <v>1.24</v>
      </c>
    </row>
    <row r="82" spans="1:10">
      <c r="A82" s="13" t="s">
        <v>519</v>
      </c>
      <c r="B82" s="13" t="s">
        <v>527</v>
      </c>
      <c r="C82" s="13" t="s">
        <v>8</v>
      </c>
      <c r="D82" s="13">
        <v>17.99328</v>
      </c>
      <c r="E82" s="13">
        <v>145.6335</v>
      </c>
      <c r="F82" s="13">
        <v>51.82</v>
      </c>
      <c r="G82" s="13">
        <v>5.34</v>
      </c>
      <c r="H82" s="13">
        <v>4854.97020381592</v>
      </c>
      <c r="I82" s="6">
        <v>271.6</v>
      </c>
      <c r="J82" s="13">
        <v>1</v>
      </c>
    </row>
    <row r="83" spans="1:10">
      <c r="A83" s="13" t="s">
        <v>519</v>
      </c>
      <c r="B83" s="13" t="s">
        <v>525</v>
      </c>
      <c r="C83" s="13" t="s">
        <v>8</v>
      </c>
      <c r="D83" s="13">
        <v>17.98514</v>
      </c>
      <c r="E83" s="13">
        <v>145.64136</v>
      </c>
      <c r="F83" s="13">
        <v>51.81</v>
      </c>
      <c r="G83" s="13">
        <v>5.31</v>
      </c>
      <c r="H83" s="13">
        <v>4854.97020381592</v>
      </c>
      <c r="I83" s="6">
        <v>292.7</v>
      </c>
      <c r="J83" s="13">
        <v>1.27</v>
      </c>
    </row>
    <row r="84" spans="1:10">
      <c r="A84" s="13" t="s">
        <v>819</v>
      </c>
      <c r="B84" s="13" t="s">
        <v>823</v>
      </c>
      <c r="C84" s="13" t="s">
        <v>8</v>
      </c>
      <c r="D84" s="13">
        <v>18.0975</v>
      </c>
      <c r="E84" s="13">
        <v>145.7545</v>
      </c>
      <c r="F84" s="13">
        <v>49.48</v>
      </c>
      <c r="G84" s="13">
        <v>6.28</v>
      </c>
      <c r="H84" s="13">
        <v>4795.0323000651</v>
      </c>
      <c r="I84" s="6">
        <v>324</v>
      </c>
      <c r="J84" s="13">
        <v>1.68</v>
      </c>
    </row>
    <row r="85" spans="1:10">
      <c r="A85" s="13" t="s">
        <v>819</v>
      </c>
      <c r="B85" s="13" t="s">
        <v>1105</v>
      </c>
      <c r="C85" s="13" t="s">
        <v>8</v>
      </c>
      <c r="D85" s="13">
        <v>18.0938</v>
      </c>
      <c r="E85" s="13">
        <v>145.7591</v>
      </c>
      <c r="F85" s="13">
        <v>48.38</v>
      </c>
      <c r="G85" s="13">
        <v>5.88</v>
      </c>
      <c r="H85" s="13">
        <v>4795.0323000651</v>
      </c>
      <c r="I85" s="6">
        <v>342</v>
      </c>
      <c r="J85" s="13">
        <v>1.9</v>
      </c>
    </row>
    <row r="86" spans="1:10">
      <c r="A86" s="13" t="s">
        <v>819</v>
      </c>
      <c r="B86" s="13" t="s">
        <v>825</v>
      </c>
      <c r="C86" s="13" t="s">
        <v>8</v>
      </c>
      <c r="D86" s="13">
        <v>18.0951</v>
      </c>
      <c r="E86" s="13">
        <v>145.7602</v>
      </c>
      <c r="F86" s="13">
        <v>48.93</v>
      </c>
      <c r="G86" s="13">
        <v>5.87</v>
      </c>
      <c r="H86" s="13">
        <v>4795.0323000651</v>
      </c>
      <c r="I86" s="6">
        <v>351</v>
      </c>
      <c r="J86" s="13">
        <v>2</v>
      </c>
    </row>
    <row r="87" spans="1:10">
      <c r="A87" s="13" t="s">
        <v>819</v>
      </c>
      <c r="B87" s="13" t="s">
        <v>1106</v>
      </c>
      <c r="C87" s="13" t="s">
        <v>8</v>
      </c>
      <c r="D87" s="13">
        <v>18.0929</v>
      </c>
      <c r="E87" s="13">
        <v>145.7588</v>
      </c>
      <c r="F87" s="13">
        <v>48.99</v>
      </c>
      <c r="G87" s="13">
        <v>5.64</v>
      </c>
      <c r="H87" s="13">
        <v>4795.0323000651</v>
      </c>
      <c r="I87" s="6">
        <v>345</v>
      </c>
      <c r="J87" s="13">
        <v>1.94</v>
      </c>
    </row>
    <row r="88" spans="1:10">
      <c r="A88" s="13" t="s">
        <v>819</v>
      </c>
      <c r="B88" s="13" t="s">
        <v>1107</v>
      </c>
      <c r="C88" s="13" t="s">
        <v>8</v>
      </c>
      <c r="D88" s="13">
        <v>18.0935</v>
      </c>
      <c r="E88" s="13">
        <v>145.7593</v>
      </c>
      <c r="F88" s="13">
        <v>49.11</v>
      </c>
      <c r="G88" s="13">
        <v>5.89</v>
      </c>
      <c r="H88" s="13">
        <v>4735.09439631429</v>
      </c>
      <c r="I88" s="6">
        <v>339</v>
      </c>
      <c r="J88" s="13">
        <v>1.85</v>
      </c>
    </row>
    <row r="89" spans="1:10">
      <c r="A89" s="13" t="s">
        <v>819</v>
      </c>
      <c r="B89" s="13" t="s">
        <v>1108</v>
      </c>
      <c r="C89" s="13" t="s">
        <v>8</v>
      </c>
      <c r="D89" s="13">
        <v>18.0935</v>
      </c>
      <c r="E89" s="13">
        <v>145.7593</v>
      </c>
      <c r="F89" s="13">
        <v>49.24</v>
      </c>
      <c r="G89" s="13">
        <v>5.51</v>
      </c>
      <c r="H89" s="13">
        <v>4735.09439631429</v>
      </c>
      <c r="I89" s="6">
        <v>333</v>
      </c>
      <c r="J89" s="13">
        <v>1.78</v>
      </c>
    </row>
    <row r="90" spans="1:10">
      <c r="A90" s="13" t="s">
        <v>519</v>
      </c>
      <c r="B90" s="13" t="s">
        <v>529</v>
      </c>
      <c r="C90" s="13" t="s">
        <v>8</v>
      </c>
      <c r="D90" s="13">
        <v>17.984</v>
      </c>
      <c r="E90" s="13">
        <v>145.64242</v>
      </c>
      <c r="F90" s="13">
        <v>48.1</v>
      </c>
      <c r="G90" s="13">
        <v>7.26</v>
      </c>
      <c r="H90" s="13">
        <v>4735.09439631429</v>
      </c>
      <c r="I90" s="6">
        <v>344.2</v>
      </c>
      <c r="J90" s="13">
        <v>1.98</v>
      </c>
    </row>
    <row r="91" spans="1:10">
      <c r="A91" s="13" t="s">
        <v>519</v>
      </c>
      <c r="B91" s="13" t="s">
        <v>526</v>
      </c>
      <c r="C91" s="13" t="s">
        <v>8</v>
      </c>
      <c r="D91" s="13">
        <v>17.98478</v>
      </c>
      <c r="E91" s="13">
        <v>145.64206</v>
      </c>
      <c r="F91" s="13">
        <v>48.04</v>
      </c>
      <c r="G91" s="13">
        <v>7.16</v>
      </c>
      <c r="H91" s="13">
        <v>4735.09439631429</v>
      </c>
      <c r="I91" s="6">
        <v>318.7</v>
      </c>
      <c r="J91" s="13">
        <v>1.66</v>
      </c>
    </row>
    <row r="92" spans="1:10">
      <c r="A92" s="13" t="s">
        <v>819</v>
      </c>
      <c r="B92" s="13" t="s">
        <v>820</v>
      </c>
      <c r="C92" s="13" t="s">
        <v>8</v>
      </c>
      <c r="D92" s="13">
        <v>18.094</v>
      </c>
      <c r="E92" s="13">
        <v>145.7493</v>
      </c>
      <c r="F92" s="13">
        <v>48.25</v>
      </c>
      <c r="G92" s="13">
        <v>5.66</v>
      </c>
      <c r="H92" s="13">
        <v>4615.21858881266</v>
      </c>
      <c r="I92" s="6">
        <v>353</v>
      </c>
      <c r="J92" s="13">
        <v>2.09</v>
      </c>
    </row>
    <row r="93" spans="1:10">
      <c r="A93" s="13" t="s">
        <v>819</v>
      </c>
      <c r="B93" s="13" t="s">
        <v>1109</v>
      </c>
      <c r="C93" s="13" t="s">
        <v>8</v>
      </c>
      <c r="D93" s="13">
        <v>18.0929</v>
      </c>
      <c r="E93" s="13">
        <v>145.7585</v>
      </c>
      <c r="F93" s="13">
        <v>49.56</v>
      </c>
      <c r="G93" s="13">
        <v>5.31</v>
      </c>
      <c r="H93" s="13">
        <v>4615.21858881266</v>
      </c>
      <c r="I93" s="6">
        <v>327</v>
      </c>
      <c r="J93" s="13">
        <v>1.8</v>
      </c>
    </row>
    <row r="94" spans="1:10">
      <c r="A94" s="13" t="s">
        <v>519</v>
      </c>
      <c r="B94" s="13" t="s">
        <v>531</v>
      </c>
      <c r="C94" s="13" t="s">
        <v>8</v>
      </c>
      <c r="D94" s="13">
        <v>17.9855</v>
      </c>
      <c r="E94" s="13">
        <v>145.64197</v>
      </c>
      <c r="F94" s="13">
        <v>47.89</v>
      </c>
      <c r="G94" s="13">
        <v>7.48</v>
      </c>
      <c r="H94" s="13">
        <v>4615.21858881266</v>
      </c>
      <c r="I94" s="6">
        <v>330.1</v>
      </c>
      <c r="J94" s="13">
        <v>1.84</v>
      </c>
    </row>
    <row r="95" spans="1:10">
      <c r="A95" s="13" t="s">
        <v>519</v>
      </c>
      <c r="B95" s="13" t="s">
        <v>532</v>
      </c>
      <c r="C95" s="13" t="s">
        <v>8</v>
      </c>
      <c r="D95" s="13">
        <v>17.98314</v>
      </c>
      <c r="E95" s="13">
        <v>145.64236</v>
      </c>
      <c r="F95" s="13">
        <v>47.89</v>
      </c>
      <c r="G95" s="13">
        <v>7.43</v>
      </c>
      <c r="H95" s="13">
        <v>4615.21858881266</v>
      </c>
      <c r="I95" s="6">
        <v>345</v>
      </c>
      <c r="J95" s="13">
        <v>1.99</v>
      </c>
    </row>
    <row r="96" spans="1:10">
      <c r="A96" s="13" t="s">
        <v>819</v>
      </c>
      <c r="B96" s="13" t="s">
        <v>827</v>
      </c>
      <c r="C96" s="13" t="s">
        <v>8</v>
      </c>
      <c r="D96" s="13">
        <v>18.0896</v>
      </c>
      <c r="E96" s="13">
        <v>145.7572</v>
      </c>
      <c r="F96" s="13">
        <v>49.18</v>
      </c>
      <c r="G96" s="13">
        <v>5.39</v>
      </c>
      <c r="H96" s="13">
        <v>4555.28068506185</v>
      </c>
      <c r="I96" s="6">
        <v>337</v>
      </c>
      <c r="J96" s="13">
        <v>1.94</v>
      </c>
    </row>
    <row r="97" spans="1:10">
      <c r="A97" s="13" t="s">
        <v>819</v>
      </c>
      <c r="B97" s="13" t="s">
        <v>1110</v>
      </c>
      <c r="C97" s="13" t="s">
        <v>8</v>
      </c>
      <c r="D97" s="13">
        <v>18.0872</v>
      </c>
      <c r="E97" s="13">
        <v>145.7552</v>
      </c>
      <c r="F97" s="13">
        <v>50.42</v>
      </c>
      <c r="G97" s="13">
        <v>4.8</v>
      </c>
      <c r="H97" s="13">
        <v>4555.28068506185</v>
      </c>
      <c r="I97" s="6">
        <v>298</v>
      </c>
      <c r="J97" s="13">
        <v>1.4</v>
      </c>
    </row>
    <row r="98" spans="1:10">
      <c r="A98" s="13" t="s">
        <v>819</v>
      </c>
      <c r="B98" s="13" t="s">
        <v>826</v>
      </c>
      <c r="C98" s="13" t="s">
        <v>8</v>
      </c>
      <c r="D98" s="13">
        <v>18.092</v>
      </c>
      <c r="E98" s="13">
        <v>145.7583</v>
      </c>
      <c r="F98" s="13">
        <v>49.16</v>
      </c>
      <c r="G98" s="13">
        <v>5.95</v>
      </c>
      <c r="H98" s="13">
        <v>4435.40487756022</v>
      </c>
      <c r="I98" s="6">
        <v>328</v>
      </c>
      <c r="J98" s="13">
        <v>1.87</v>
      </c>
    </row>
    <row r="99" spans="1:10">
      <c r="A99" s="13" t="s">
        <v>819</v>
      </c>
      <c r="B99" s="13" t="s">
        <v>828</v>
      </c>
      <c r="C99" s="13" t="s">
        <v>8</v>
      </c>
      <c r="D99" s="13">
        <v>18.0888</v>
      </c>
      <c r="E99" s="13">
        <v>145.7567</v>
      </c>
      <c r="F99" s="13">
        <v>51.58</v>
      </c>
      <c r="G99" s="13">
        <v>5.66</v>
      </c>
      <c r="H99" s="13">
        <v>4315.52907005859</v>
      </c>
      <c r="I99" s="6">
        <v>302</v>
      </c>
      <c r="J99" s="13">
        <v>1.53</v>
      </c>
    </row>
    <row r="100" spans="1:10">
      <c r="A100" s="13" t="s">
        <v>519</v>
      </c>
      <c r="B100" s="13" t="s">
        <v>520</v>
      </c>
      <c r="C100" s="13" t="s">
        <v>8</v>
      </c>
      <c r="D100" s="13">
        <v>18.21678</v>
      </c>
      <c r="E100" s="13">
        <v>145.84353</v>
      </c>
      <c r="F100" s="13">
        <v>49.62</v>
      </c>
      <c r="G100" s="13">
        <v>8.15</v>
      </c>
      <c r="H100" s="13">
        <v>4015.83955130453</v>
      </c>
      <c r="I100" s="6">
        <v>275.4</v>
      </c>
      <c r="J100" s="13">
        <v>1.11</v>
      </c>
    </row>
    <row r="101" spans="1:10">
      <c r="A101" s="13" t="s">
        <v>519</v>
      </c>
      <c r="B101" s="13" t="s">
        <v>533</v>
      </c>
      <c r="C101" s="13" t="s">
        <v>8</v>
      </c>
      <c r="D101" s="13">
        <v>18.2355</v>
      </c>
      <c r="E101" s="13">
        <v>145.87383</v>
      </c>
      <c r="F101" s="13">
        <v>49.31</v>
      </c>
      <c r="G101" s="13">
        <v>8.08</v>
      </c>
      <c r="H101" s="13">
        <v>3416.46051379639</v>
      </c>
      <c r="I101" s="6">
        <v>300.5</v>
      </c>
      <c r="J101" s="13">
        <v>2.3</v>
      </c>
    </row>
    <row r="102" spans="1:10">
      <c r="A102" s="13" t="s">
        <v>519</v>
      </c>
      <c r="B102" s="13" t="s">
        <v>542</v>
      </c>
      <c r="C102" s="13" t="s">
        <v>8</v>
      </c>
      <c r="D102" s="13">
        <v>18.22394</v>
      </c>
      <c r="E102" s="13">
        <v>145.85256</v>
      </c>
      <c r="F102" s="13">
        <v>49.25</v>
      </c>
      <c r="G102" s="13">
        <v>10.44</v>
      </c>
      <c r="H102" s="13">
        <v>3356.52261004557</v>
      </c>
      <c r="I102" s="6">
        <v>280.8</v>
      </c>
      <c r="J102" s="13">
        <v>1.76</v>
      </c>
    </row>
    <row r="103" s="13" customFormat="1" spans="1:10">
      <c r="A103" s="13" t="s">
        <v>519</v>
      </c>
      <c r="B103" s="13" t="s">
        <v>539</v>
      </c>
      <c r="C103" s="13" t="s">
        <v>8</v>
      </c>
      <c r="D103" s="13">
        <v>18.22475</v>
      </c>
      <c r="E103" s="13">
        <v>145.85508</v>
      </c>
      <c r="F103" s="13">
        <v>49.16</v>
      </c>
      <c r="G103" s="13">
        <v>10.08</v>
      </c>
      <c r="H103" s="13">
        <v>3356.52261004557</v>
      </c>
      <c r="I103" s="6">
        <v>268.4</v>
      </c>
      <c r="J103" s="13">
        <v>1.4</v>
      </c>
    </row>
    <row r="104" spans="1:10">
      <c r="A104" s="13" t="s">
        <v>519</v>
      </c>
      <c r="B104" s="13" t="s">
        <v>534</v>
      </c>
      <c r="C104" s="13" t="s">
        <v>8</v>
      </c>
      <c r="D104" s="13">
        <v>18.23708</v>
      </c>
      <c r="E104" s="13">
        <v>145.87553</v>
      </c>
      <c r="F104" s="13">
        <v>48.82</v>
      </c>
      <c r="G104" s="13">
        <v>7.97</v>
      </c>
      <c r="H104" s="13">
        <v>3356.52261004557</v>
      </c>
      <c r="I104" s="6">
        <v>276.2</v>
      </c>
      <c r="J104" s="13">
        <v>1.63</v>
      </c>
    </row>
    <row r="105" spans="1:10">
      <c r="A105" s="13" t="s">
        <v>519</v>
      </c>
      <c r="B105" s="13" t="s">
        <v>537</v>
      </c>
      <c r="C105" s="13" t="s">
        <v>8</v>
      </c>
      <c r="D105" s="13">
        <v>18.22317</v>
      </c>
      <c r="E105" s="13">
        <v>145.85061</v>
      </c>
      <c r="F105" s="13">
        <v>49.16</v>
      </c>
      <c r="G105" s="13">
        <v>10.45</v>
      </c>
      <c r="H105" s="13">
        <v>3296.58470629476</v>
      </c>
      <c r="I105" s="6">
        <v>268.6</v>
      </c>
      <c r="J105" s="13">
        <v>1.5</v>
      </c>
    </row>
    <row r="106" spans="1:10">
      <c r="A106" s="13" t="s">
        <v>519</v>
      </c>
      <c r="B106" s="13" t="s">
        <v>540</v>
      </c>
      <c r="C106" s="13" t="s">
        <v>8</v>
      </c>
      <c r="D106" s="13">
        <v>18.22347</v>
      </c>
      <c r="E106" s="13">
        <v>145.85147</v>
      </c>
      <c r="F106" s="13">
        <v>49.03</v>
      </c>
      <c r="G106" s="13">
        <v>10.45</v>
      </c>
      <c r="H106" s="13">
        <v>3296.58470629476</v>
      </c>
      <c r="I106" s="6">
        <v>263</v>
      </c>
      <c r="J106" s="13">
        <v>1.31</v>
      </c>
    </row>
    <row r="107" spans="1:10">
      <c r="A107" s="13" t="s">
        <v>519</v>
      </c>
      <c r="B107" s="13" t="s">
        <v>538</v>
      </c>
      <c r="C107" s="13" t="s">
        <v>8</v>
      </c>
      <c r="D107" s="13">
        <v>18.22367</v>
      </c>
      <c r="E107" s="13">
        <v>145.85208</v>
      </c>
      <c r="F107" s="13">
        <v>48.77</v>
      </c>
      <c r="G107" s="13">
        <v>10.31</v>
      </c>
      <c r="H107" s="13">
        <v>3296.58470629476</v>
      </c>
      <c r="I107" s="6">
        <v>242</v>
      </c>
      <c r="J107" s="13">
        <v>0.76</v>
      </c>
    </row>
    <row r="108" spans="1:10">
      <c r="A108" s="13" t="s">
        <v>519</v>
      </c>
      <c r="B108" s="13" t="s">
        <v>536</v>
      </c>
      <c r="C108" s="13" t="s">
        <v>8</v>
      </c>
      <c r="D108" s="13">
        <v>18.22439</v>
      </c>
      <c r="E108" s="13">
        <v>145.85397</v>
      </c>
      <c r="F108" s="13">
        <v>48.8</v>
      </c>
      <c r="G108" s="13">
        <v>10.25</v>
      </c>
      <c r="H108" s="13">
        <v>3296.58470629476</v>
      </c>
      <c r="I108" s="6">
        <v>255.2</v>
      </c>
      <c r="J108" s="13">
        <v>1.04</v>
      </c>
    </row>
    <row r="109" spans="1:10">
      <c r="A109" s="13" t="s">
        <v>519</v>
      </c>
      <c r="B109" s="13" t="s">
        <v>545</v>
      </c>
      <c r="C109" s="13" t="s">
        <v>8</v>
      </c>
      <c r="D109" s="13">
        <v>18.23019</v>
      </c>
      <c r="E109" s="13">
        <v>145.86664</v>
      </c>
      <c r="F109" s="13">
        <v>48.92</v>
      </c>
      <c r="G109" s="13">
        <v>10.45</v>
      </c>
      <c r="H109" s="13">
        <v>2517.39195753418</v>
      </c>
      <c r="I109" s="6">
        <v>245.9</v>
      </c>
      <c r="J109" s="13">
        <v>2.94</v>
      </c>
    </row>
    <row r="110" spans="1:10">
      <c r="A110" s="13" t="s">
        <v>519</v>
      </c>
      <c r="B110" s="13" t="s">
        <v>543</v>
      </c>
      <c r="C110" s="13" t="s">
        <v>8</v>
      </c>
      <c r="D110" s="13">
        <v>18.22908</v>
      </c>
      <c r="E110" s="13">
        <v>145.86369</v>
      </c>
      <c r="F110" s="13">
        <v>48.66</v>
      </c>
      <c r="G110" s="13">
        <v>10.24</v>
      </c>
      <c r="H110" s="13">
        <v>2517.39195753418</v>
      </c>
      <c r="I110" s="6">
        <v>234.6</v>
      </c>
      <c r="J110" s="13">
        <v>2.04</v>
      </c>
    </row>
    <row r="111" spans="1:10">
      <c r="A111" s="13" t="s">
        <v>519</v>
      </c>
      <c r="B111" s="13" t="s">
        <v>549</v>
      </c>
      <c r="C111" s="13" t="s">
        <v>8</v>
      </c>
      <c r="D111" s="13">
        <v>18.24033</v>
      </c>
      <c r="E111" s="13">
        <v>145.86842</v>
      </c>
      <c r="F111" s="13">
        <v>49.44</v>
      </c>
      <c r="G111" s="13">
        <v>11.1</v>
      </c>
      <c r="H111" s="13">
        <v>2457.45405378337</v>
      </c>
      <c r="I111" s="6">
        <v>246.8</v>
      </c>
      <c r="J111" s="13">
        <v>3.28</v>
      </c>
    </row>
    <row r="112" spans="1:10">
      <c r="A112" s="13" t="s">
        <v>519</v>
      </c>
      <c r="B112" s="13" t="s">
        <v>544</v>
      </c>
      <c r="C112" s="13" t="s">
        <v>8</v>
      </c>
      <c r="D112" s="13">
        <v>18.24211</v>
      </c>
      <c r="E112" s="13">
        <v>145.87142</v>
      </c>
      <c r="F112" s="13">
        <v>49.24</v>
      </c>
      <c r="G112" s="13">
        <v>10.86</v>
      </c>
      <c r="H112" s="13">
        <v>2457.45405378337</v>
      </c>
      <c r="I112" s="6">
        <v>242</v>
      </c>
      <c r="J112" s="13">
        <v>2.88</v>
      </c>
    </row>
    <row r="113" spans="1:10">
      <c r="A113" s="13" t="s">
        <v>519</v>
      </c>
      <c r="B113" s="13" t="s">
        <v>547</v>
      </c>
      <c r="C113" s="13" t="s">
        <v>8</v>
      </c>
      <c r="D113" s="13">
        <v>18.22947</v>
      </c>
      <c r="E113" s="13">
        <v>145.86492</v>
      </c>
      <c r="F113" s="13">
        <v>48.85</v>
      </c>
      <c r="G113" s="13">
        <v>10.63</v>
      </c>
      <c r="H113" s="13">
        <v>2457.45405378337</v>
      </c>
      <c r="I113" s="6">
        <v>235.4</v>
      </c>
      <c r="J113" s="13">
        <v>2.34</v>
      </c>
    </row>
    <row r="114" spans="1:10">
      <c r="A114" s="13" t="s">
        <v>519</v>
      </c>
      <c r="B114" s="13" t="s">
        <v>552</v>
      </c>
      <c r="C114" s="13" t="s">
        <v>8</v>
      </c>
      <c r="D114" s="13">
        <v>18.22986</v>
      </c>
      <c r="E114" s="13">
        <v>145.86619</v>
      </c>
      <c r="F114" s="13">
        <v>48.73</v>
      </c>
      <c r="G114" s="13">
        <v>10.34</v>
      </c>
      <c r="H114" s="13">
        <v>2457.45405378337</v>
      </c>
      <c r="I114" s="6">
        <v>239.6</v>
      </c>
      <c r="J114" s="13">
        <v>2.7</v>
      </c>
    </row>
    <row r="115" spans="1:10">
      <c r="A115" s="13" t="s">
        <v>519</v>
      </c>
      <c r="B115" s="13" t="s">
        <v>551</v>
      </c>
      <c r="C115" s="13" t="s">
        <v>8</v>
      </c>
      <c r="D115" s="13">
        <v>18.23872</v>
      </c>
      <c r="E115" s="13">
        <v>145.8775</v>
      </c>
      <c r="F115" s="13">
        <v>49.37</v>
      </c>
      <c r="G115" s="13">
        <v>11.15</v>
      </c>
      <c r="H115" s="13">
        <v>2397.51615003255</v>
      </c>
      <c r="I115" s="6">
        <v>229.3</v>
      </c>
      <c r="J115" s="13">
        <v>2.4</v>
      </c>
    </row>
    <row r="116" spans="1:10">
      <c r="A116" s="13" t="s">
        <v>519</v>
      </c>
      <c r="B116" s="13" t="s">
        <v>550</v>
      </c>
      <c r="C116" s="13" t="s">
        <v>8</v>
      </c>
      <c r="D116" s="13">
        <v>18.2394</v>
      </c>
      <c r="E116" s="13">
        <v>145.86736</v>
      </c>
      <c r="F116" s="13">
        <v>49</v>
      </c>
      <c r="G116" s="13">
        <v>10.93</v>
      </c>
      <c r="H116" s="13">
        <v>2397.51615003255</v>
      </c>
      <c r="I116" s="6">
        <v>250.5</v>
      </c>
      <c r="J116" s="13">
        <v>4.6</v>
      </c>
    </row>
    <row r="117" spans="1:10">
      <c r="A117" s="13" t="s">
        <v>519</v>
      </c>
      <c r="B117" s="13" t="s">
        <v>546</v>
      </c>
      <c r="C117" s="13" t="s">
        <v>8</v>
      </c>
      <c r="D117" s="13">
        <v>18.24144</v>
      </c>
      <c r="E117" s="13">
        <v>145.87036</v>
      </c>
      <c r="F117" s="13">
        <v>49.04</v>
      </c>
      <c r="G117" s="13">
        <v>10.9</v>
      </c>
      <c r="H117" s="13">
        <v>2397.51615003255</v>
      </c>
      <c r="I117" s="6">
        <v>248.5</v>
      </c>
      <c r="J117" s="13">
        <v>4.4</v>
      </c>
    </row>
    <row r="118" spans="1:10">
      <c r="A118" s="13" t="s">
        <v>519</v>
      </c>
      <c r="B118" s="13" t="s">
        <v>548</v>
      </c>
      <c r="C118" s="13" t="s">
        <v>8</v>
      </c>
      <c r="D118" s="13">
        <v>18.24236</v>
      </c>
      <c r="E118" s="13">
        <v>145.8672</v>
      </c>
      <c r="F118" s="13">
        <v>48.89</v>
      </c>
      <c r="G118" s="13">
        <v>10.81</v>
      </c>
      <c r="H118" s="13">
        <v>2397.51615003255</v>
      </c>
      <c r="I118" s="6">
        <v>228.8</v>
      </c>
      <c r="J118" s="13">
        <v>2.35</v>
      </c>
    </row>
    <row r="119" spans="1:10">
      <c r="A119" s="13" t="s">
        <v>819</v>
      </c>
      <c r="B119" s="13" t="s">
        <v>1111</v>
      </c>
      <c r="C119" s="13" t="s">
        <v>8</v>
      </c>
      <c r="D119" s="13">
        <v>18.0651</v>
      </c>
      <c r="E119" s="13">
        <v>145.7161</v>
      </c>
      <c r="F119" s="13">
        <v>52.2</v>
      </c>
      <c r="G119" s="13">
        <v>4.82</v>
      </c>
      <c r="H119" s="13">
        <v>5034.78391506836</v>
      </c>
      <c r="I119" s="6">
        <v>295</v>
      </c>
      <c r="J119" s="13">
        <v>1.26</v>
      </c>
    </row>
    <row r="120" spans="1:10">
      <c r="A120" s="13" t="s">
        <v>819</v>
      </c>
      <c r="B120" s="13" t="s">
        <v>1112</v>
      </c>
      <c r="C120" s="13" t="s">
        <v>8</v>
      </c>
      <c r="D120" s="13">
        <v>18.08</v>
      </c>
      <c r="E120" s="13">
        <v>145.7318</v>
      </c>
      <c r="F120" s="13">
        <v>53.5</v>
      </c>
      <c r="G120" s="13">
        <v>4.93</v>
      </c>
      <c r="H120" s="13">
        <v>4854.97020381592</v>
      </c>
      <c r="I120" s="6">
        <v>269</v>
      </c>
      <c r="J120" s="13">
        <v>0.96</v>
      </c>
    </row>
    <row r="121" spans="1:10">
      <c r="A121" s="13" t="s">
        <v>819</v>
      </c>
      <c r="B121" s="13" t="s">
        <v>1112</v>
      </c>
      <c r="C121" s="13" t="s">
        <v>8</v>
      </c>
      <c r="D121" s="13">
        <v>18.08</v>
      </c>
      <c r="E121" s="13">
        <v>145.7318</v>
      </c>
      <c r="F121" s="13">
        <v>53.49</v>
      </c>
      <c r="G121" s="13">
        <v>4.93</v>
      </c>
      <c r="H121" s="13">
        <v>4854.97020381592</v>
      </c>
      <c r="I121" s="6">
        <v>269</v>
      </c>
      <c r="J121" s="13">
        <v>0.96</v>
      </c>
    </row>
    <row r="122" spans="1:10">
      <c r="A122" s="13" t="s">
        <v>819</v>
      </c>
      <c r="B122" s="13" t="s">
        <v>1113</v>
      </c>
      <c r="C122" s="13" t="s">
        <v>8</v>
      </c>
      <c r="D122" s="13">
        <v>18.0638</v>
      </c>
      <c r="E122" s="13">
        <v>145.7286</v>
      </c>
      <c r="F122" s="13">
        <v>53.86</v>
      </c>
      <c r="G122" s="13">
        <v>4.8</v>
      </c>
      <c r="H122" s="13">
        <v>4854.97020381592</v>
      </c>
      <c r="I122" s="6">
        <v>269</v>
      </c>
      <c r="J122" s="13">
        <v>0.96</v>
      </c>
    </row>
    <row r="123" spans="1:10">
      <c r="A123" s="13" t="s">
        <v>819</v>
      </c>
      <c r="B123" s="13" t="s">
        <v>838</v>
      </c>
      <c r="C123" s="13" t="s">
        <v>8</v>
      </c>
      <c r="D123" s="13">
        <v>18.081</v>
      </c>
      <c r="E123" s="13">
        <v>145.7322</v>
      </c>
      <c r="F123" s="13">
        <v>53.6</v>
      </c>
      <c r="G123" s="13">
        <v>4.89</v>
      </c>
      <c r="H123" s="13">
        <v>4795.0323000651</v>
      </c>
      <c r="I123" s="6">
        <v>271</v>
      </c>
      <c r="J123" s="13">
        <v>0.97</v>
      </c>
    </row>
    <row r="124" spans="1:10">
      <c r="A124" s="13" t="s">
        <v>819</v>
      </c>
      <c r="B124" s="13" t="s">
        <v>1114</v>
      </c>
      <c r="C124" s="13" t="s">
        <v>8</v>
      </c>
      <c r="D124" s="13">
        <v>18.084</v>
      </c>
      <c r="E124" s="13">
        <v>145.7273</v>
      </c>
      <c r="F124" s="13">
        <v>53.83</v>
      </c>
      <c r="G124" s="13">
        <v>4.83</v>
      </c>
      <c r="H124" s="13">
        <v>4795.0323000651</v>
      </c>
      <c r="I124" s="6">
        <v>269</v>
      </c>
      <c r="J124" s="13">
        <v>0.94</v>
      </c>
    </row>
    <row r="125" spans="1:10">
      <c r="A125" s="13" t="s">
        <v>819</v>
      </c>
      <c r="B125" s="13" t="s">
        <v>1115</v>
      </c>
      <c r="C125" s="13" t="s">
        <v>8</v>
      </c>
      <c r="D125" s="13">
        <v>18.1</v>
      </c>
      <c r="E125" s="13">
        <v>145.75</v>
      </c>
      <c r="F125" s="13">
        <v>52.05</v>
      </c>
      <c r="G125" s="13">
        <v>5.5</v>
      </c>
      <c r="H125" s="13">
        <v>4735.09439631429</v>
      </c>
      <c r="I125" s="6">
        <v>268</v>
      </c>
      <c r="J125" s="13">
        <v>0.97</v>
      </c>
    </row>
    <row r="126" spans="1:10">
      <c r="A126" s="13" t="s">
        <v>819</v>
      </c>
      <c r="B126" s="13" t="s">
        <v>1116</v>
      </c>
      <c r="C126" s="13" t="s">
        <v>8</v>
      </c>
      <c r="D126" s="13">
        <v>18.0648</v>
      </c>
      <c r="E126" s="13">
        <v>145.7161</v>
      </c>
      <c r="F126" s="13">
        <v>52.27</v>
      </c>
      <c r="G126" s="13">
        <v>5.33</v>
      </c>
      <c r="H126" s="13">
        <v>4735.09439631429</v>
      </c>
      <c r="I126" s="6">
        <v>279</v>
      </c>
      <c r="J126" s="13">
        <v>1.11</v>
      </c>
    </row>
    <row r="127" spans="1:10">
      <c r="A127" s="13" t="s">
        <v>819</v>
      </c>
      <c r="B127" s="13" t="s">
        <v>839</v>
      </c>
      <c r="C127" s="13" t="s">
        <v>8</v>
      </c>
      <c r="D127" s="13">
        <v>18.0703</v>
      </c>
      <c r="E127" s="13">
        <v>145.7198</v>
      </c>
      <c r="F127" s="13">
        <v>52.68</v>
      </c>
      <c r="G127" s="13">
        <v>5.15</v>
      </c>
      <c r="H127" s="13">
        <v>4735.09439631429</v>
      </c>
      <c r="I127" s="6">
        <v>271</v>
      </c>
      <c r="J127" s="13">
        <v>1.01</v>
      </c>
    </row>
    <row r="128" spans="1:10">
      <c r="A128" s="13" t="s">
        <v>819</v>
      </c>
      <c r="B128" s="13" t="s">
        <v>1117</v>
      </c>
      <c r="C128" s="13" t="s">
        <v>8</v>
      </c>
      <c r="D128" s="13">
        <v>18.0663</v>
      </c>
      <c r="E128" s="13">
        <v>145.7142</v>
      </c>
      <c r="F128" s="13">
        <v>53.98</v>
      </c>
      <c r="G128" s="13">
        <v>4.92</v>
      </c>
      <c r="H128" s="13">
        <v>4735.09439631429</v>
      </c>
      <c r="I128" s="6">
        <v>271</v>
      </c>
      <c r="J128" s="13">
        <v>1.01</v>
      </c>
    </row>
    <row r="129" spans="1:10">
      <c r="A129" s="13" t="s">
        <v>819</v>
      </c>
      <c r="B129" s="13" t="s">
        <v>1118</v>
      </c>
      <c r="C129" s="13" t="s">
        <v>8</v>
      </c>
      <c r="D129" s="13">
        <v>18.0622</v>
      </c>
      <c r="E129" s="13">
        <v>145.7251</v>
      </c>
      <c r="F129" s="13">
        <v>53.89</v>
      </c>
      <c r="G129" s="13">
        <v>4.92</v>
      </c>
      <c r="H129" s="13">
        <v>4735.09439631429</v>
      </c>
      <c r="I129" s="6">
        <v>268</v>
      </c>
      <c r="J129" s="13">
        <v>0.97</v>
      </c>
    </row>
    <row r="130" spans="1:10">
      <c r="A130" s="13" t="s">
        <v>819</v>
      </c>
      <c r="B130" s="13" t="s">
        <v>1119</v>
      </c>
      <c r="C130" s="13" t="s">
        <v>8</v>
      </c>
      <c r="D130" s="13">
        <v>18.0845</v>
      </c>
      <c r="E130" s="13">
        <v>145.7311</v>
      </c>
      <c r="F130" s="13">
        <v>52.28</v>
      </c>
      <c r="G130" s="13">
        <v>5.6</v>
      </c>
      <c r="H130" s="13">
        <v>4675.15649256348</v>
      </c>
      <c r="I130" s="6">
        <v>272</v>
      </c>
      <c r="J130" s="13">
        <v>1</v>
      </c>
    </row>
    <row r="131" spans="1:10">
      <c r="A131" s="13" t="s">
        <v>819</v>
      </c>
      <c r="B131" s="13" t="s">
        <v>1120</v>
      </c>
      <c r="C131" s="13" t="s">
        <v>8</v>
      </c>
      <c r="D131" s="13">
        <v>18.0618</v>
      </c>
      <c r="E131" s="13">
        <v>145.7173</v>
      </c>
      <c r="F131" s="13">
        <v>52.46</v>
      </c>
      <c r="G131" s="13">
        <v>5.15</v>
      </c>
      <c r="H131" s="13">
        <v>4675.15649256348</v>
      </c>
      <c r="I131" s="6">
        <v>251</v>
      </c>
      <c r="J131" s="13">
        <v>0.77</v>
      </c>
    </row>
    <row r="132" spans="1:10">
      <c r="A132" s="13" t="s">
        <v>819</v>
      </c>
      <c r="B132" s="13" t="s">
        <v>837</v>
      </c>
      <c r="C132" s="13" t="s">
        <v>8</v>
      </c>
      <c r="D132" s="13">
        <v>18.0627</v>
      </c>
      <c r="E132" s="13">
        <v>145.7167</v>
      </c>
      <c r="F132" s="13">
        <v>53.88</v>
      </c>
      <c r="G132" s="13">
        <v>4.96</v>
      </c>
      <c r="H132" s="13">
        <v>4675.15649256348</v>
      </c>
      <c r="I132" s="6">
        <v>269</v>
      </c>
      <c r="J132" s="13">
        <v>0.97</v>
      </c>
    </row>
    <row r="133" spans="1:10">
      <c r="A133" s="13" t="s">
        <v>819</v>
      </c>
      <c r="B133" s="13" t="s">
        <v>1121</v>
      </c>
      <c r="C133" s="13" t="s">
        <v>8</v>
      </c>
      <c r="D133" s="13">
        <v>18.0686</v>
      </c>
      <c r="E133" s="13">
        <v>145.7238</v>
      </c>
      <c r="F133" s="13">
        <v>52.48</v>
      </c>
      <c r="G133" s="13">
        <v>4.92</v>
      </c>
      <c r="H133" s="13">
        <v>4675.15649256348</v>
      </c>
      <c r="I133" s="6">
        <v>267</v>
      </c>
      <c r="J133" s="13">
        <v>0.94</v>
      </c>
    </row>
    <row r="134" spans="1:10">
      <c r="A134" s="13" t="s">
        <v>819</v>
      </c>
      <c r="B134" s="13" t="s">
        <v>1122</v>
      </c>
      <c r="C134" s="13" t="s">
        <v>8</v>
      </c>
      <c r="D134" s="13">
        <v>18.0613</v>
      </c>
      <c r="E134" s="13">
        <v>145.717</v>
      </c>
      <c r="F134" s="13">
        <v>53.28</v>
      </c>
      <c r="G134" s="13">
        <v>5.24</v>
      </c>
      <c r="H134" s="13">
        <v>4615.21858881266</v>
      </c>
      <c r="I134" s="6">
        <v>273</v>
      </c>
      <c r="J134" s="13">
        <v>1.08</v>
      </c>
    </row>
    <row r="135" spans="1:10">
      <c r="A135" s="13" t="s">
        <v>819</v>
      </c>
      <c r="B135" s="13" t="s">
        <v>1123</v>
      </c>
      <c r="C135" s="13" t="s">
        <v>8</v>
      </c>
      <c r="D135" s="13">
        <v>18.0617</v>
      </c>
      <c r="E135" s="13">
        <v>145.7173</v>
      </c>
      <c r="F135" s="13">
        <v>52.97</v>
      </c>
      <c r="G135" s="13">
        <v>5.22</v>
      </c>
      <c r="H135" s="13">
        <v>4615.21858881266</v>
      </c>
      <c r="I135" s="6">
        <v>273</v>
      </c>
      <c r="J135" s="13">
        <v>1.08</v>
      </c>
    </row>
    <row r="136" spans="1:10">
      <c r="A136" s="13" t="s">
        <v>819</v>
      </c>
      <c r="B136" s="13" t="s">
        <v>1124</v>
      </c>
      <c r="C136" s="13" t="s">
        <v>8</v>
      </c>
      <c r="D136" s="13">
        <v>18.0618</v>
      </c>
      <c r="E136" s="13">
        <v>145.7174</v>
      </c>
      <c r="F136" s="13">
        <v>52.7</v>
      </c>
      <c r="G136" s="13">
        <v>5.07</v>
      </c>
      <c r="H136" s="13">
        <v>4615.21858881266</v>
      </c>
      <c r="I136" s="6">
        <v>266</v>
      </c>
      <c r="J136" s="13">
        <v>0.97</v>
      </c>
    </row>
    <row r="137" spans="1:10">
      <c r="A137" s="13" t="s">
        <v>819</v>
      </c>
      <c r="B137" s="13" t="s">
        <v>842</v>
      </c>
      <c r="C137" s="13" t="s">
        <v>8</v>
      </c>
      <c r="D137" s="13">
        <v>18.0617</v>
      </c>
      <c r="E137" s="13">
        <v>145.7173</v>
      </c>
      <c r="F137" s="13">
        <v>52.85</v>
      </c>
      <c r="G137" s="13">
        <v>5.19</v>
      </c>
      <c r="H137" s="13">
        <v>4555.28068506185</v>
      </c>
      <c r="I137" s="6">
        <v>254</v>
      </c>
      <c r="J137" s="13">
        <v>0.78</v>
      </c>
    </row>
    <row r="138" spans="1:10">
      <c r="A138" s="13" t="s">
        <v>819</v>
      </c>
      <c r="B138" s="13" t="s">
        <v>1125</v>
      </c>
      <c r="C138" s="13" t="s">
        <v>8</v>
      </c>
      <c r="D138" s="13">
        <v>18.0613</v>
      </c>
      <c r="E138" s="13">
        <v>145.7169</v>
      </c>
      <c r="F138" s="13">
        <v>53.17</v>
      </c>
      <c r="G138" s="13">
        <v>5.12</v>
      </c>
      <c r="H138" s="13">
        <v>4555.28068506185</v>
      </c>
      <c r="I138" s="6">
        <v>270</v>
      </c>
      <c r="J138" s="13">
        <v>1.01</v>
      </c>
    </row>
    <row r="139" spans="1:10">
      <c r="A139" s="13" t="s">
        <v>706</v>
      </c>
      <c r="B139" s="13" t="s">
        <v>843</v>
      </c>
      <c r="C139" s="13" t="s">
        <v>8</v>
      </c>
      <c r="D139" s="13">
        <v>16.71</v>
      </c>
      <c r="E139" s="13">
        <v>145.81</v>
      </c>
      <c r="F139" s="13">
        <v>53.37</v>
      </c>
      <c r="G139" s="13">
        <v>5.57</v>
      </c>
      <c r="H139" s="13">
        <v>4675.15649256348</v>
      </c>
      <c r="I139" s="6">
        <v>233</v>
      </c>
      <c r="J139" s="13">
        <v>0.52</v>
      </c>
    </row>
    <row r="140" spans="1:10">
      <c r="A140" s="13" t="s">
        <v>486</v>
      </c>
      <c r="B140" s="13" t="s">
        <v>564</v>
      </c>
      <c r="C140" s="13" t="s">
        <v>8</v>
      </c>
      <c r="D140" s="13">
        <v>16.72</v>
      </c>
      <c r="E140" s="13">
        <v>145.78</v>
      </c>
      <c r="F140" s="13">
        <v>52.69</v>
      </c>
      <c r="G140" s="13">
        <v>6.12</v>
      </c>
      <c r="H140" s="13">
        <v>4555.28068506185</v>
      </c>
      <c r="I140" s="6">
        <v>224</v>
      </c>
      <c r="J140" s="13">
        <v>0.34</v>
      </c>
    </row>
    <row r="141" spans="1:10">
      <c r="A141" s="13" t="s">
        <v>6</v>
      </c>
      <c r="B141" s="13" t="s">
        <v>567</v>
      </c>
      <c r="C141" s="13" t="s">
        <v>8</v>
      </c>
      <c r="D141" s="13">
        <v>16.72</v>
      </c>
      <c r="E141" s="13">
        <v>145.78</v>
      </c>
      <c r="F141" s="13">
        <v>53.04</v>
      </c>
      <c r="G141" s="13">
        <v>6.32</v>
      </c>
      <c r="H141" s="13">
        <v>4495.34278131104</v>
      </c>
      <c r="I141" s="6">
        <v>218</v>
      </c>
      <c r="J141" s="13">
        <v>0.29</v>
      </c>
    </row>
    <row r="142" spans="1:10">
      <c r="A142" s="13" t="s">
        <v>6</v>
      </c>
      <c r="B142" s="13" t="s">
        <v>558</v>
      </c>
      <c r="C142" s="13" t="s">
        <v>8</v>
      </c>
      <c r="D142" s="13">
        <v>16.72</v>
      </c>
      <c r="E142" s="13">
        <v>145.78</v>
      </c>
      <c r="F142" s="13">
        <v>53</v>
      </c>
      <c r="G142" s="13">
        <v>6.03</v>
      </c>
      <c r="H142" s="13">
        <v>4495.34278131104</v>
      </c>
      <c r="I142" s="6">
        <v>251</v>
      </c>
      <c r="J142" s="13">
        <v>0.72</v>
      </c>
    </row>
    <row r="143" spans="1:10">
      <c r="A143" s="13" t="s">
        <v>166</v>
      </c>
      <c r="B143" s="13" t="s">
        <v>357</v>
      </c>
      <c r="C143" s="13" t="s">
        <v>8</v>
      </c>
      <c r="D143" s="13">
        <v>16.72</v>
      </c>
      <c r="E143" s="13">
        <v>145.78</v>
      </c>
      <c r="F143" s="13">
        <v>48.05</v>
      </c>
      <c r="G143" s="13">
        <v>6.41</v>
      </c>
      <c r="H143" s="13">
        <v>4495.34278131104</v>
      </c>
      <c r="I143" s="6">
        <v>309.64</v>
      </c>
      <c r="J143" s="13">
        <v>1.55</v>
      </c>
    </row>
    <row r="144" spans="1:10">
      <c r="A144" s="13" t="s">
        <v>166</v>
      </c>
      <c r="B144" s="13" t="s">
        <v>357</v>
      </c>
      <c r="C144" s="13" t="s">
        <v>8</v>
      </c>
      <c r="D144" s="13">
        <v>16.72</v>
      </c>
      <c r="E144" s="13">
        <v>145.78</v>
      </c>
      <c r="F144" s="13">
        <v>47.53</v>
      </c>
      <c r="G144" s="13">
        <v>5.87</v>
      </c>
      <c r="H144" s="13">
        <v>4495.34278131104</v>
      </c>
      <c r="I144" s="6">
        <v>213.92</v>
      </c>
      <c r="J144" s="13">
        <v>0.17</v>
      </c>
    </row>
    <row r="145" s="13" customFormat="1" spans="1:10">
      <c r="A145" s="13" t="s">
        <v>166</v>
      </c>
      <c r="B145" s="13" t="s">
        <v>357</v>
      </c>
      <c r="C145" s="13" t="s">
        <v>8</v>
      </c>
      <c r="D145" s="13">
        <v>16.72</v>
      </c>
      <c r="E145" s="13">
        <v>145.78</v>
      </c>
      <c r="F145" s="13">
        <v>47.38</v>
      </c>
      <c r="G145" s="13">
        <v>6.29</v>
      </c>
      <c r="H145" s="13">
        <v>4435.40487756022</v>
      </c>
      <c r="I145" s="6">
        <v>319.71</v>
      </c>
      <c r="J145" s="13">
        <v>1.75</v>
      </c>
    </row>
    <row r="146" spans="1:10">
      <c r="A146" s="13" t="s">
        <v>166</v>
      </c>
      <c r="B146" s="13" t="s">
        <v>357</v>
      </c>
      <c r="C146" s="13" t="s">
        <v>8</v>
      </c>
      <c r="D146" s="13">
        <v>16.72</v>
      </c>
      <c r="E146" s="13">
        <v>145.78</v>
      </c>
      <c r="F146" s="13">
        <v>47.48</v>
      </c>
      <c r="G146" s="13">
        <v>6.44</v>
      </c>
      <c r="H146" s="13">
        <v>4315.52907005859</v>
      </c>
      <c r="I146" s="6">
        <v>322.1</v>
      </c>
      <c r="J146" s="13">
        <v>1.84</v>
      </c>
    </row>
    <row r="147" spans="1:10">
      <c r="A147" s="13" t="s">
        <v>166</v>
      </c>
      <c r="B147" s="13" t="s">
        <v>357</v>
      </c>
      <c r="C147" s="13" t="s">
        <v>8</v>
      </c>
      <c r="D147" s="13">
        <v>16.72</v>
      </c>
      <c r="E147" s="13">
        <v>145.78</v>
      </c>
      <c r="F147" s="13">
        <v>47.22</v>
      </c>
      <c r="G147" s="13">
        <v>6.65</v>
      </c>
      <c r="H147" s="13">
        <v>4135.71535880615</v>
      </c>
      <c r="I147" s="6">
        <v>242.16</v>
      </c>
      <c r="J147" s="13">
        <v>0.57</v>
      </c>
    </row>
    <row r="148" spans="1:10">
      <c r="A148" s="13" t="s">
        <v>166</v>
      </c>
      <c r="B148" s="13" t="s">
        <v>357</v>
      </c>
      <c r="C148" s="13" t="s">
        <v>8</v>
      </c>
      <c r="D148" s="13">
        <v>16.72</v>
      </c>
      <c r="E148" s="13">
        <v>145.78</v>
      </c>
      <c r="F148" s="13">
        <v>47.83</v>
      </c>
      <c r="G148" s="13">
        <v>6.89</v>
      </c>
      <c r="H148" s="13">
        <v>4075.77745505534</v>
      </c>
      <c r="I148" s="6">
        <v>266.93</v>
      </c>
      <c r="J148" s="13">
        <v>0.96</v>
      </c>
    </row>
    <row r="149" spans="1:10">
      <c r="A149" s="13" t="s">
        <v>166</v>
      </c>
      <c r="B149" s="13" t="s">
        <v>357</v>
      </c>
      <c r="C149" s="13" t="s">
        <v>8</v>
      </c>
      <c r="D149" s="13">
        <v>16.72</v>
      </c>
      <c r="E149" s="13">
        <v>145.78</v>
      </c>
      <c r="F149" s="13">
        <v>46.99</v>
      </c>
      <c r="G149" s="13">
        <v>6.49</v>
      </c>
      <c r="H149" s="13">
        <v>4075.77745505534</v>
      </c>
      <c r="I149" s="6">
        <v>290.49</v>
      </c>
      <c r="J149" s="13">
        <v>1.35</v>
      </c>
    </row>
    <row r="150" spans="1:10">
      <c r="A150" s="13" t="s">
        <v>166</v>
      </c>
      <c r="B150" s="13" t="s">
        <v>357</v>
      </c>
      <c r="C150" s="13" t="s">
        <v>8</v>
      </c>
      <c r="D150" s="13">
        <v>16.72</v>
      </c>
      <c r="E150" s="13">
        <v>145.78</v>
      </c>
      <c r="F150" s="13">
        <v>47.01</v>
      </c>
      <c r="G150" s="13">
        <v>6.47</v>
      </c>
      <c r="H150" s="13">
        <v>4075.77745505534</v>
      </c>
      <c r="I150" s="6">
        <v>259.98</v>
      </c>
      <c r="J150" s="13">
        <v>0.85</v>
      </c>
    </row>
    <row r="151" spans="1:10">
      <c r="A151" s="13" t="s">
        <v>166</v>
      </c>
      <c r="B151" s="13" t="s">
        <v>357</v>
      </c>
      <c r="C151" s="13" t="s">
        <v>8</v>
      </c>
      <c r="D151" s="13">
        <v>16.72</v>
      </c>
      <c r="E151" s="13">
        <v>145.78</v>
      </c>
      <c r="F151" s="13">
        <v>48.13</v>
      </c>
      <c r="G151" s="13">
        <v>6.46</v>
      </c>
      <c r="H151" s="13">
        <v>4015.83955130453</v>
      </c>
      <c r="I151" s="6">
        <v>240.78</v>
      </c>
      <c r="J151" s="13">
        <v>0.6</v>
      </c>
    </row>
    <row r="152" spans="1:10">
      <c r="A152" s="13" t="s">
        <v>166</v>
      </c>
      <c r="B152" s="13" t="s">
        <v>357</v>
      </c>
      <c r="C152" s="13" t="s">
        <v>8</v>
      </c>
      <c r="D152" s="13">
        <v>16.72</v>
      </c>
      <c r="E152" s="13">
        <v>145.78</v>
      </c>
      <c r="F152" s="13">
        <v>47.46</v>
      </c>
      <c r="G152" s="13">
        <v>6.24</v>
      </c>
      <c r="H152" s="13">
        <v>3955.90164755371</v>
      </c>
      <c r="I152" s="6">
        <v>280.03</v>
      </c>
      <c r="J152" s="13">
        <v>1.22</v>
      </c>
    </row>
    <row r="153" spans="1:10">
      <c r="A153" s="13" t="s">
        <v>166</v>
      </c>
      <c r="B153" s="13" t="s">
        <v>357</v>
      </c>
      <c r="C153" s="13" t="s">
        <v>8</v>
      </c>
      <c r="D153" s="13">
        <v>16.72</v>
      </c>
      <c r="E153" s="13">
        <v>145.78</v>
      </c>
      <c r="F153" s="13">
        <v>47.89</v>
      </c>
      <c r="G153" s="13">
        <v>6.48</v>
      </c>
      <c r="H153" s="13">
        <v>3895.9637438029</v>
      </c>
      <c r="I153" s="6">
        <v>223.92</v>
      </c>
      <c r="J153" s="13">
        <v>0.17</v>
      </c>
    </row>
    <row r="154" spans="1:10">
      <c r="A154" s="13" t="s">
        <v>166</v>
      </c>
      <c r="B154" s="13" t="s">
        <v>357</v>
      </c>
      <c r="C154" s="13" t="s">
        <v>8</v>
      </c>
      <c r="D154" s="13">
        <v>16.72</v>
      </c>
      <c r="E154" s="13">
        <v>145.78</v>
      </c>
      <c r="F154" s="13">
        <v>46.68</v>
      </c>
      <c r="G154" s="13">
        <v>6.47</v>
      </c>
      <c r="H154" s="13">
        <v>3836.02584005208</v>
      </c>
      <c r="I154" s="6">
        <v>232.46</v>
      </c>
      <c r="J154" s="13">
        <v>0.33</v>
      </c>
    </row>
    <row r="155" spans="1:10">
      <c r="A155" s="13" t="s">
        <v>166</v>
      </c>
      <c r="B155" s="13" t="s">
        <v>357</v>
      </c>
      <c r="C155" s="13" t="s">
        <v>8</v>
      </c>
      <c r="D155" s="13">
        <v>16.72</v>
      </c>
      <c r="E155" s="13">
        <v>145.78</v>
      </c>
      <c r="F155" s="13">
        <v>47.46</v>
      </c>
      <c r="G155" s="13">
        <v>6.96</v>
      </c>
      <c r="H155" s="13">
        <v>3776.08793630127</v>
      </c>
      <c r="I155" s="6">
        <v>244.11</v>
      </c>
      <c r="J155" s="13">
        <v>0.54</v>
      </c>
    </row>
    <row r="156" spans="1:10">
      <c r="A156" s="13" t="s">
        <v>166</v>
      </c>
      <c r="B156" s="13" t="s">
        <v>357</v>
      </c>
      <c r="C156" s="13" t="s">
        <v>8</v>
      </c>
      <c r="D156" s="13">
        <v>16.72</v>
      </c>
      <c r="E156" s="13">
        <v>145.78</v>
      </c>
      <c r="F156" s="13">
        <v>47.73</v>
      </c>
      <c r="G156" s="13">
        <v>6.38</v>
      </c>
      <c r="H156" s="13">
        <v>3776.08793630127</v>
      </c>
      <c r="I156" s="6">
        <v>210.7</v>
      </c>
      <c r="J156" s="13">
        <v>-0.01</v>
      </c>
    </row>
    <row r="157" spans="1:10">
      <c r="A157" s="13" t="s">
        <v>166</v>
      </c>
      <c r="B157" s="13" t="s">
        <v>357</v>
      </c>
      <c r="C157" s="13" t="s">
        <v>8</v>
      </c>
      <c r="D157" s="13">
        <v>16.72</v>
      </c>
      <c r="E157" s="13">
        <v>145.78</v>
      </c>
      <c r="F157" s="13">
        <v>46.98</v>
      </c>
      <c r="G157" s="13">
        <v>6.76</v>
      </c>
      <c r="H157" s="13">
        <v>3716.15003255046</v>
      </c>
      <c r="I157" s="6">
        <v>228.99</v>
      </c>
      <c r="J157" s="13">
        <v>0.28</v>
      </c>
    </row>
    <row r="158" spans="1:10">
      <c r="A158" s="13" t="s">
        <v>166</v>
      </c>
      <c r="B158" s="13" t="s">
        <v>357</v>
      </c>
      <c r="C158" s="13" t="s">
        <v>8</v>
      </c>
      <c r="D158" s="13">
        <v>16.72</v>
      </c>
      <c r="E158" s="13">
        <v>145.78</v>
      </c>
      <c r="F158" s="13">
        <v>47.09</v>
      </c>
      <c r="G158" s="13">
        <v>6.6</v>
      </c>
      <c r="H158" s="13">
        <v>3656.21212879964</v>
      </c>
      <c r="I158" s="6">
        <v>269.69</v>
      </c>
      <c r="J158" s="13">
        <v>1.16</v>
      </c>
    </row>
    <row r="159" spans="1:10">
      <c r="A159" s="13" t="s">
        <v>166</v>
      </c>
      <c r="B159" s="13" t="s">
        <v>357</v>
      </c>
      <c r="C159" s="13" t="s">
        <v>8</v>
      </c>
      <c r="D159" s="13">
        <v>16.72</v>
      </c>
      <c r="E159" s="13">
        <v>145.78</v>
      </c>
      <c r="F159" s="13">
        <v>47.48</v>
      </c>
      <c r="G159" s="13">
        <v>6.66</v>
      </c>
      <c r="H159" s="13">
        <v>3536.33632129801</v>
      </c>
      <c r="I159" s="6">
        <v>279.22</v>
      </c>
      <c r="J159" s="13">
        <v>1.45</v>
      </c>
    </row>
    <row r="160" spans="1:10">
      <c r="A160" s="13" t="s">
        <v>706</v>
      </c>
      <c r="B160" s="13" t="s">
        <v>848</v>
      </c>
      <c r="C160" s="13" t="s">
        <v>8</v>
      </c>
      <c r="D160" s="13">
        <v>20.54</v>
      </c>
      <c r="E160" s="13">
        <v>145.87</v>
      </c>
      <c r="F160" s="13">
        <v>53.57</v>
      </c>
      <c r="G160" s="13">
        <v>6.13</v>
      </c>
      <c r="H160" s="13">
        <v>3776.08793630127</v>
      </c>
      <c r="I160" s="6">
        <v>235</v>
      </c>
      <c r="J160" s="13">
        <v>0.37</v>
      </c>
    </row>
    <row r="161" spans="1:10">
      <c r="A161" s="13" t="s">
        <v>575</v>
      </c>
      <c r="B161" s="13" t="s">
        <v>576</v>
      </c>
      <c r="C161" s="13" t="s">
        <v>8</v>
      </c>
      <c r="D161" s="13">
        <v>13.5</v>
      </c>
      <c r="E161" s="13">
        <v>144.67</v>
      </c>
      <c r="F161" s="13">
        <v>50.17</v>
      </c>
      <c r="G161" s="13">
        <v>9.09</v>
      </c>
      <c r="H161" s="13">
        <v>2996.89518754069</v>
      </c>
      <c r="I161" s="6">
        <v>235.3</v>
      </c>
      <c r="J161" s="13">
        <v>0.75</v>
      </c>
    </row>
    <row r="162" spans="1:10">
      <c r="A162" s="13" t="s">
        <v>575</v>
      </c>
      <c r="B162" s="13" t="s">
        <v>578</v>
      </c>
      <c r="C162" s="13" t="s">
        <v>8</v>
      </c>
      <c r="D162" s="13">
        <v>13.5</v>
      </c>
      <c r="E162" s="13">
        <v>144.67</v>
      </c>
      <c r="F162" s="13">
        <v>53.37</v>
      </c>
      <c r="G162" s="13">
        <v>8.21</v>
      </c>
      <c r="H162" s="13">
        <v>2577.32986128499</v>
      </c>
      <c r="I162" s="6">
        <v>217.3</v>
      </c>
      <c r="J162" s="13">
        <v>0.41</v>
      </c>
    </row>
    <row r="163" spans="1:10">
      <c r="A163" s="13" t="s">
        <v>907</v>
      </c>
      <c r="B163" s="13" t="s">
        <v>908</v>
      </c>
      <c r="C163" s="13" t="s">
        <v>35</v>
      </c>
      <c r="D163" s="13">
        <v>18.15</v>
      </c>
      <c r="E163" s="13">
        <v>144.8</v>
      </c>
      <c r="F163" s="13">
        <v>52.5</v>
      </c>
      <c r="G163" s="13">
        <v>5.54</v>
      </c>
      <c r="H163" s="13">
        <v>7372.3621613501</v>
      </c>
      <c r="I163" s="6">
        <v>252</v>
      </c>
      <c r="J163" s="13">
        <v>0.92</v>
      </c>
    </row>
    <row r="164" s="13" customFormat="1" spans="1:10">
      <c r="A164" s="13" t="s">
        <v>907</v>
      </c>
      <c r="B164" s="13" t="s">
        <v>1126</v>
      </c>
      <c r="C164" s="13" t="s">
        <v>35</v>
      </c>
      <c r="D164" s="13">
        <v>18.15</v>
      </c>
      <c r="E164" s="13">
        <v>144.8</v>
      </c>
      <c r="F164" s="13">
        <v>52.71</v>
      </c>
      <c r="G164" s="13">
        <v>5.76</v>
      </c>
      <c r="H164" s="13">
        <v>7012.73473884521</v>
      </c>
      <c r="I164" s="6">
        <v>270</v>
      </c>
      <c r="J164" s="13">
        <v>1.08</v>
      </c>
    </row>
    <row r="165" spans="1:10">
      <c r="A165" s="13" t="s">
        <v>907</v>
      </c>
      <c r="B165" s="13" t="s">
        <v>909</v>
      </c>
      <c r="C165" s="13" t="s">
        <v>35</v>
      </c>
      <c r="D165" s="13">
        <v>18.1</v>
      </c>
      <c r="E165" s="13">
        <v>144.75</v>
      </c>
      <c r="F165" s="13">
        <v>51.13</v>
      </c>
      <c r="G165" s="13">
        <v>7.55</v>
      </c>
      <c r="H165" s="13">
        <v>6233.54199008464</v>
      </c>
      <c r="I165" s="6">
        <v>225</v>
      </c>
      <c r="J165" s="13">
        <v>0.54</v>
      </c>
    </row>
    <row r="166" spans="1:10">
      <c r="A166" s="13" t="s">
        <v>907</v>
      </c>
      <c r="B166" s="13" t="s">
        <v>910</v>
      </c>
      <c r="C166" s="13" t="s">
        <v>35</v>
      </c>
      <c r="D166" s="13">
        <v>17.9</v>
      </c>
      <c r="E166" s="13">
        <v>144.83</v>
      </c>
      <c r="F166" s="13">
        <v>51.11</v>
      </c>
      <c r="G166" s="13">
        <v>7.58</v>
      </c>
      <c r="H166" s="13">
        <v>7252.48635384847</v>
      </c>
      <c r="I166" s="6">
        <v>222</v>
      </c>
      <c r="J166" s="13">
        <v>0.58</v>
      </c>
    </row>
    <row r="167" spans="1:10">
      <c r="A167" s="13" t="s">
        <v>907</v>
      </c>
      <c r="B167" s="13" t="s">
        <v>911</v>
      </c>
      <c r="C167" s="13" t="s">
        <v>35</v>
      </c>
      <c r="D167" s="13">
        <v>17.9</v>
      </c>
      <c r="E167" s="13">
        <v>144.83</v>
      </c>
      <c r="F167" s="13">
        <v>52.69</v>
      </c>
      <c r="G167" s="13">
        <v>5.68</v>
      </c>
      <c r="H167" s="13">
        <v>6713.04522009115</v>
      </c>
      <c r="I167" s="6">
        <v>271</v>
      </c>
      <c r="J167" s="13">
        <v>1.09</v>
      </c>
    </row>
    <row r="168" spans="1:10">
      <c r="A168" s="13" t="s">
        <v>907</v>
      </c>
      <c r="B168" s="13" t="s">
        <v>914</v>
      </c>
      <c r="C168" s="13" t="s">
        <v>35</v>
      </c>
      <c r="D168" s="13">
        <v>18.2</v>
      </c>
      <c r="E168" s="13">
        <v>144.7</v>
      </c>
      <c r="F168" s="13">
        <v>51.26</v>
      </c>
      <c r="G168" s="13">
        <v>7.19</v>
      </c>
      <c r="H168" s="13">
        <v>7372.3621613501</v>
      </c>
      <c r="I168" s="6">
        <v>257</v>
      </c>
      <c r="J168" s="13">
        <v>0.99</v>
      </c>
    </row>
    <row r="169" spans="1:10">
      <c r="A169" s="13" t="s">
        <v>907</v>
      </c>
      <c r="B169" s="13" t="s">
        <v>913</v>
      </c>
      <c r="C169" s="13" t="s">
        <v>35</v>
      </c>
      <c r="D169" s="13">
        <v>18.2</v>
      </c>
      <c r="E169" s="13">
        <v>144.7</v>
      </c>
      <c r="F169" s="13">
        <v>51.45</v>
      </c>
      <c r="G169" s="13">
        <v>7.47</v>
      </c>
      <c r="H169" s="13">
        <v>7012.73473884521</v>
      </c>
      <c r="I169" s="6">
        <v>222</v>
      </c>
      <c r="J169" s="13">
        <v>0.54</v>
      </c>
    </row>
    <row r="170" spans="1:10">
      <c r="A170" s="13" t="s">
        <v>907</v>
      </c>
      <c r="B170" s="13" t="s">
        <v>1127</v>
      </c>
      <c r="C170" s="13" t="s">
        <v>35</v>
      </c>
      <c r="D170" s="13">
        <v>18.2</v>
      </c>
      <c r="E170" s="13">
        <v>144.7</v>
      </c>
      <c r="F170" s="13">
        <v>50.77</v>
      </c>
      <c r="G170" s="13">
        <v>7.45</v>
      </c>
      <c r="H170" s="13">
        <v>5694.10085632731</v>
      </c>
      <c r="I170" s="6">
        <v>239</v>
      </c>
      <c r="J170" s="13">
        <v>0.67</v>
      </c>
    </row>
    <row r="171" spans="1:10">
      <c r="A171" s="13" t="s">
        <v>907</v>
      </c>
      <c r="B171" s="13" t="s">
        <v>1128</v>
      </c>
      <c r="C171" s="13" t="s">
        <v>35</v>
      </c>
      <c r="D171" s="13">
        <v>17.9</v>
      </c>
      <c r="E171" s="13">
        <v>144.83</v>
      </c>
      <c r="F171" s="13">
        <v>51</v>
      </c>
      <c r="G171" s="13">
        <v>6.89</v>
      </c>
      <c r="H171" s="13">
        <v>8151.55491011068</v>
      </c>
      <c r="I171" s="6">
        <v>220</v>
      </c>
      <c r="J171" s="13">
        <v>0.61</v>
      </c>
    </row>
    <row r="172" spans="1:10">
      <c r="A172" s="13" t="s">
        <v>907</v>
      </c>
      <c r="B172" s="13" t="s">
        <v>1129</v>
      </c>
      <c r="C172" s="13" t="s">
        <v>35</v>
      </c>
      <c r="D172" s="13">
        <v>17.9</v>
      </c>
      <c r="E172" s="13">
        <v>144.83</v>
      </c>
      <c r="F172" s="13">
        <v>51.78</v>
      </c>
      <c r="G172" s="13">
        <v>5.69</v>
      </c>
      <c r="H172" s="13">
        <v>7552.17587260254</v>
      </c>
      <c r="I172" s="6">
        <v>247</v>
      </c>
      <c r="J172" s="13">
        <v>0.9</v>
      </c>
    </row>
    <row r="173" spans="1:10">
      <c r="A173" s="13" t="s">
        <v>907</v>
      </c>
      <c r="B173" s="13" t="s">
        <v>1130</v>
      </c>
      <c r="C173" s="13" t="s">
        <v>35</v>
      </c>
      <c r="D173" s="13">
        <v>17.9</v>
      </c>
      <c r="E173" s="13">
        <v>144.83</v>
      </c>
      <c r="F173" s="13">
        <v>50.5</v>
      </c>
      <c r="G173" s="13">
        <v>7.77</v>
      </c>
      <c r="H173" s="13">
        <v>6832.92102759277</v>
      </c>
      <c r="I173" s="6">
        <v>207</v>
      </c>
      <c r="J173" s="13">
        <v>0.44</v>
      </c>
    </row>
    <row r="174" spans="1:10">
      <c r="A174" s="13" t="s">
        <v>907</v>
      </c>
      <c r="B174" s="13" t="s">
        <v>918</v>
      </c>
      <c r="C174" s="13" t="s">
        <v>35</v>
      </c>
      <c r="D174" s="13">
        <v>17.9</v>
      </c>
      <c r="E174" s="13">
        <v>144.83</v>
      </c>
      <c r="F174" s="13">
        <v>50.51</v>
      </c>
      <c r="G174" s="13">
        <v>7.84</v>
      </c>
      <c r="H174" s="13">
        <v>6533.2315088387</v>
      </c>
      <c r="I174" s="6">
        <v>205</v>
      </c>
      <c r="J174" s="13">
        <v>0.45</v>
      </c>
    </row>
    <row r="175" spans="1:10">
      <c r="A175" s="13" t="s">
        <v>907</v>
      </c>
      <c r="B175" s="13" t="s">
        <v>919</v>
      </c>
      <c r="C175" s="13" t="s">
        <v>35</v>
      </c>
      <c r="D175" s="13">
        <v>17.9</v>
      </c>
      <c r="E175" s="13">
        <v>144.83</v>
      </c>
      <c r="F175" s="13">
        <v>50.6</v>
      </c>
      <c r="G175" s="13">
        <v>7.6</v>
      </c>
      <c r="H175" s="13">
        <v>5634.1629525765</v>
      </c>
      <c r="I175" s="6">
        <v>203</v>
      </c>
      <c r="J175" s="13">
        <v>0.27</v>
      </c>
    </row>
    <row r="176" spans="1:10">
      <c r="A176" s="13" t="s">
        <v>907</v>
      </c>
      <c r="B176" s="13" t="s">
        <v>922</v>
      </c>
      <c r="C176" s="13" t="s">
        <v>35</v>
      </c>
      <c r="D176" s="13">
        <v>18.3</v>
      </c>
      <c r="E176" s="13">
        <v>144.7</v>
      </c>
      <c r="F176" s="13">
        <v>50.75</v>
      </c>
      <c r="G176" s="13">
        <v>7</v>
      </c>
      <c r="H176" s="13">
        <v>6653.10731634033</v>
      </c>
      <c r="I176" s="6">
        <v>230</v>
      </c>
      <c r="J176" s="13">
        <v>0.68</v>
      </c>
    </row>
    <row r="177" spans="1:10">
      <c r="A177" s="13" t="s">
        <v>907</v>
      </c>
      <c r="B177" s="13" t="s">
        <v>921</v>
      </c>
      <c r="C177" s="13" t="s">
        <v>35</v>
      </c>
      <c r="D177" s="13">
        <v>18.3</v>
      </c>
      <c r="E177" s="13">
        <v>144.7</v>
      </c>
      <c r="F177" s="13">
        <v>51.15</v>
      </c>
      <c r="G177" s="13">
        <v>6.98</v>
      </c>
      <c r="H177" s="13">
        <v>6113.66618258301</v>
      </c>
      <c r="I177" s="6">
        <v>229</v>
      </c>
      <c r="J177" s="13">
        <v>0.57</v>
      </c>
    </row>
    <row r="178" spans="1:10">
      <c r="A178" s="13" t="s">
        <v>907</v>
      </c>
      <c r="B178" s="13" t="s">
        <v>1131</v>
      </c>
      <c r="C178" s="13" t="s">
        <v>35</v>
      </c>
      <c r="D178" s="13">
        <v>18.3</v>
      </c>
      <c r="E178" s="13">
        <v>144.7</v>
      </c>
      <c r="F178" s="13">
        <v>49.99</v>
      </c>
      <c r="G178" s="13">
        <v>6.83</v>
      </c>
      <c r="H178" s="13">
        <v>3476.3984175472</v>
      </c>
      <c r="I178" s="6">
        <v>190</v>
      </c>
      <c r="J178" s="13">
        <v>-0.56</v>
      </c>
    </row>
    <row r="179" spans="1:10">
      <c r="A179" s="13" t="s">
        <v>907</v>
      </c>
      <c r="B179" s="13" t="s">
        <v>923</v>
      </c>
      <c r="C179" s="13" t="s">
        <v>35</v>
      </c>
      <c r="D179" s="13">
        <v>18.3</v>
      </c>
      <c r="E179" s="13">
        <v>144.7</v>
      </c>
      <c r="F179" s="13">
        <v>49.67</v>
      </c>
      <c r="G179" s="13">
        <v>6.95</v>
      </c>
      <c r="H179" s="13">
        <v>3416.46051379639</v>
      </c>
      <c r="I179" s="6">
        <v>195</v>
      </c>
      <c r="J179" s="13">
        <v>-0.49</v>
      </c>
    </row>
    <row r="180" spans="1:10">
      <c r="A180" s="13" t="s">
        <v>907</v>
      </c>
      <c r="B180" s="13" t="s">
        <v>1132</v>
      </c>
      <c r="C180" s="13" t="s">
        <v>35</v>
      </c>
      <c r="D180" s="13">
        <v>18.3</v>
      </c>
      <c r="E180" s="13">
        <v>144.7</v>
      </c>
      <c r="F180" s="13">
        <v>50.18</v>
      </c>
      <c r="G180" s="13">
        <v>7.02</v>
      </c>
      <c r="H180" s="13">
        <v>3236.64680254395</v>
      </c>
      <c r="I180" s="6">
        <v>194</v>
      </c>
      <c r="J180" s="13">
        <v>-0.51</v>
      </c>
    </row>
    <row r="181" spans="1:10">
      <c r="A181" s="13" t="s">
        <v>640</v>
      </c>
      <c r="B181" s="13" t="s">
        <v>646</v>
      </c>
      <c r="C181" s="13" t="s">
        <v>35</v>
      </c>
      <c r="D181" s="13">
        <v>18.01</v>
      </c>
      <c r="E181" s="13">
        <v>144.7</v>
      </c>
      <c r="F181" s="13">
        <v>51.5</v>
      </c>
      <c r="G181" s="13">
        <v>6.67</v>
      </c>
      <c r="H181" s="13">
        <v>8091.61700635986</v>
      </c>
      <c r="I181" s="6">
        <v>278</v>
      </c>
      <c r="J181" s="13">
        <v>1.12</v>
      </c>
    </row>
    <row r="182" spans="1:10">
      <c r="A182" s="13" t="s">
        <v>640</v>
      </c>
      <c r="B182" s="13" t="s">
        <v>643</v>
      </c>
      <c r="C182" s="13" t="s">
        <v>35</v>
      </c>
      <c r="D182" s="13">
        <v>18.01</v>
      </c>
      <c r="E182" s="13">
        <v>144.7</v>
      </c>
      <c r="F182" s="13">
        <v>51.64</v>
      </c>
      <c r="G182" s="13">
        <v>7.42</v>
      </c>
      <c r="H182" s="13">
        <v>7791.92748760579</v>
      </c>
      <c r="I182" s="6">
        <v>235</v>
      </c>
      <c r="J182" s="13">
        <v>0.7</v>
      </c>
    </row>
    <row r="183" spans="1:10">
      <c r="A183" s="13" t="s">
        <v>640</v>
      </c>
      <c r="B183" s="13" t="s">
        <v>644</v>
      </c>
      <c r="C183" s="13" t="s">
        <v>35</v>
      </c>
      <c r="D183" s="13">
        <v>18.01</v>
      </c>
      <c r="E183" s="13">
        <v>144.7</v>
      </c>
      <c r="F183" s="13">
        <v>51.27</v>
      </c>
      <c r="G183" s="13">
        <v>7.36</v>
      </c>
      <c r="H183" s="13">
        <v>6772.98312384196</v>
      </c>
      <c r="I183" s="6">
        <v>228</v>
      </c>
      <c r="J183" s="13">
        <v>0.62</v>
      </c>
    </row>
    <row r="184" spans="1:10">
      <c r="A184" s="13" t="s">
        <v>640</v>
      </c>
      <c r="B184" s="13" t="s">
        <v>642</v>
      </c>
      <c r="C184" s="13" t="s">
        <v>35</v>
      </c>
      <c r="D184" s="13">
        <v>18.01</v>
      </c>
      <c r="E184" s="13">
        <v>144.7</v>
      </c>
      <c r="F184" s="13">
        <v>50.67</v>
      </c>
      <c r="G184" s="13">
        <v>7.93</v>
      </c>
      <c r="H184" s="13">
        <v>6533.2315088387</v>
      </c>
      <c r="I184" s="6">
        <v>226</v>
      </c>
      <c r="J184" s="13">
        <v>0.69</v>
      </c>
    </row>
    <row r="185" spans="1:10">
      <c r="A185" s="13" t="s">
        <v>640</v>
      </c>
      <c r="B185" s="13" t="s">
        <v>641</v>
      </c>
      <c r="C185" s="13" t="s">
        <v>35</v>
      </c>
      <c r="D185" s="13">
        <v>18.01</v>
      </c>
      <c r="E185" s="13">
        <v>144.7</v>
      </c>
      <c r="F185" s="13">
        <v>51.04</v>
      </c>
      <c r="G185" s="13">
        <v>7.54</v>
      </c>
      <c r="H185" s="13">
        <v>6353.41779758626</v>
      </c>
      <c r="I185" s="6">
        <v>216</v>
      </c>
      <c r="J185" s="13">
        <v>0.5</v>
      </c>
    </row>
    <row r="186" spans="1:10">
      <c r="A186" s="13" t="s">
        <v>640</v>
      </c>
      <c r="B186" s="13" t="s">
        <v>648</v>
      </c>
      <c r="C186" s="13" t="s">
        <v>35</v>
      </c>
      <c r="D186" s="13">
        <v>18</v>
      </c>
      <c r="E186" s="13">
        <v>144.88</v>
      </c>
      <c r="F186" s="13">
        <v>50.68</v>
      </c>
      <c r="G186" s="13">
        <v>6.9</v>
      </c>
      <c r="H186" s="13">
        <v>6832.92102759277</v>
      </c>
      <c r="I186" s="6">
        <v>252</v>
      </c>
      <c r="J186" s="13">
        <v>0.92</v>
      </c>
    </row>
    <row r="187" spans="1:10">
      <c r="A187" s="13" t="s">
        <v>640</v>
      </c>
      <c r="B187" s="13" t="s">
        <v>652</v>
      </c>
      <c r="C187" s="13" t="s">
        <v>35</v>
      </c>
      <c r="D187" s="13">
        <v>18</v>
      </c>
      <c r="E187" s="13">
        <v>144.88</v>
      </c>
      <c r="F187" s="13">
        <v>49.96</v>
      </c>
      <c r="G187" s="13">
        <v>7.26</v>
      </c>
      <c r="H187" s="13">
        <v>6353.41779758626</v>
      </c>
      <c r="I187" s="6">
        <v>255</v>
      </c>
      <c r="J187" s="13">
        <v>0.86</v>
      </c>
    </row>
    <row r="188" spans="1:10">
      <c r="A188" s="13" t="s">
        <v>640</v>
      </c>
      <c r="B188" s="13" t="s">
        <v>655</v>
      </c>
      <c r="C188" s="13" t="s">
        <v>35</v>
      </c>
      <c r="D188" s="13">
        <v>17.48</v>
      </c>
      <c r="E188" s="13">
        <v>144.75</v>
      </c>
      <c r="F188" s="13">
        <v>50.88</v>
      </c>
      <c r="G188" s="13">
        <v>6.65</v>
      </c>
      <c r="H188" s="13">
        <v>7851.86539135661</v>
      </c>
      <c r="I188" s="6">
        <v>312</v>
      </c>
      <c r="J188" s="13">
        <v>1.34</v>
      </c>
    </row>
    <row r="189" spans="1:10">
      <c r="A189" s="13" t="s">
        <v>640</v>
      </c>
      <c r="B189" s="13" t="s">
        <v>653</v>
      </c>
      <c r="C189" s="13" t="s">
        <v>35</v>
      </c>
      <c r="D189" s="13">
        <v>17.48</v>
      </c>
      <c r="E189" s="13">
        <v>144.75</v>
      </c>
      <c r="F189" s="13">
        <v>48.85</v>
      </c>
      <c r="G189" s="13">
        <v>8.1</v>
      </c>
      <c r="H189" s="13">
        <v>7072.67264259603</v>
      </c>
      <c r="I189" s="6">
        <v>229</v>
      </c>
      <c r="J189" s="13">
        <v>0.66</v>
      </c>
    </row>
    <row r="190" spans="1:10">
      <c r="A190" s="13" t="s">
        <v>640</v>
      </c>
      <c r="B190" s="13" t="s">
        <v>654</v>
      </c>
      <c r="C190" s="13" t="s">
        <v>35</v>
      </c>
      <c r="D190" s="13">
        <v>17.48</v>
      </c>
      <c r="E190" s="13">
        <v>144.75</v>
      </c>
      <c r="F190" s="13">
        <v>49.44</v>
      </c>
      <c r="G190" s="13">
        <v>7.49</v>
      </c>
      <c r="H190" s="13">
        <v>6892.85893134359</v>
      </c>
      <c r="I190" s="6">
        <v>248</v>
      </c>
      <c r="J190" s="13">
        <v>0.85</v>
      </c>
    </row>
    <row r="191" spans="1:10">
      <c r="A191" s="13" t="s">
        <v>1133</v>
      </c>
      <c r="B191" s="13" t="s">
        <v>1134</v>
      </c>
      <c r="C191" s="13" t="s">
        <v>35</v>
      </c>
      <c r="D191" s="13">
        <v>18.4333</v>
      </c>
      <c r="E191" s="13">
        <v>144.3417</v>
      </c>
      <c r="F191" s="13">
        <v>49.56</v>
      </c>
      <c r="G191" s="13">
        <v>5.72</v>
      </c>
      <c r="H191" s="13">
        <v>8091.61700635986</v>
      </c>
      <c r="I191" s="6">
        <v>266</v>
      </c>
      <c r="J191" s="13">
        <v>1.05</v>
      </c>
    </row>
    <row r="192" spans="1:10">
      <c r="A192" s="13" t="s">
        <v>1133</v>
      </c>
      <c r="B192" s="13" t="s">
        <v>1135</v>
      </c>
      <c r="C192" s="13" t="s">
        <v>35</v>
      </c>
      <c r="D192" s="13">
        <v>17.9767</v>
      </c>
      <c r="E192" s="13">
        <v>144.72</v>
      </c>
      <c r="F192" s="13">
        <v>49.68</v>
      </c>
      <c r="G192" s="13">
        <v>7.64</v>
      </c>
      <c r="H192" s="13">
        <v>5754.03876007813</v>
      </c>
      <c r="I192" s="6">
        <v>214</v>
      </c>
      <c r="J192" s="13">
        <v>0.41</v>
      </c>
    </row>
    <row r="193" spans="1:10">
      <c r="A193" s="13" t="s">
        <v>1133</v>
      </c>
      <c r="B193" s="13" t="s">
        <v>1136</v>
      </c>
      <c r="C193" s="13" t="s">
        <v>35</v>
      </c>
      <c r="D193" s="13">
        <v>17.9467</v>
      </c>
      <c r="E193" s="13">
        <v>144.785</v>
      </c>
      <c r="F193" s="13">
        <v>50.95</v>
      </c>
      <c r="G193" s="13">
        <v>7.17</v>
      </c>
      <c r="H193" s="13">
        <v>8091.61700635986</v>
      </c>
      <c r="I193" s="6">
        <v>254</v>
      </c>
      <c r="J193" s="13">
        <v>0.95</v>
      </c>
    </row>
    <row r="194" spans="1:10">
      <c r="A194" s="13" t="s">
        <v>1137</v>
      </c>
      <c r="B194" s="13" t="s">
        <v>1138</v>
      </c>
      <c r="C194" s="13" t="s">
        <v>35</v>
      </c>
      <c r="D194" s="13">
        <v>17.9483</v>
      </c>
      <c r="E194" s="13">
        <v>144.7633</v>
      </c>
      <c r="F194" s="13">
        <v>52.17</v>
      </c>
      <c r="G194" s="13">
        <v>5.82</v>
      </c>
      <c r="H194" s="13">
        <v>7312.42425759928</v>
      </c>
      <c r="I194" s="6">
        <v>280</v>
      </c>
      <c r="J194" s="13">
        <v>1.17</v>
      </c>
    </row>
    <row r="195" spans="1:10">
      <c r="A195" s="13" t="s">
        <v>1133</v>
      </c>
      <c r="B195" s="13" t="s">
        <v>1138</v>
      </c>
      <c r="C195" s="13" t="s">
        <v>35</v>
      </c>
      <c r="D195" s="13">
        <v>17.9483</v>
      </c>
      <c r="E195" s="13">
        <v>144.7633</v>
      </c>
      <c r="F195" s="13">
        <v>50.05</v>
      </c>
      <c r="G195" s="13">
        <v>6.7</v>
      </c>
      <c r="H195" s="13">
        <v>6533.2315088387</v>
      </c>
      <c r="I195" s="6">
        <v>243</v>
      </c>
      <c r="J195" s="13">
        <v>0.87</v>
      </c>
    </row>
    <row r="196" spans="1:10">
      <c r="A196" s="13" t="s">
        <v>1133</v>
      </c>
      <c r="B196" s="13" t="s">
        <v>1139</v>
      </c>
      <c r="C196" s="13" t="s">
        <v>35</v>
      </c>
      <c r="D196" s="13">
        <v>17.9483</v>
      </c>
      <c r="E196" s="13">
        <v>144.7633</v>
      </c>
      <c r="F196" s="13">
        <v>48.43</v>
      </c>
      <c r="G196" s="13">
        <v>9.04</v>
      </c>
      <c r="H196" s="13">
        <v>4255.59116630778</v>
      </c>
      <c r="I196" s="6">
        <v>193</v>
      </c>
      <c r="J196" s="13">
        <v>-0.21</v>
      </c>
    </row>
    <row r="197" spans="1:10">
      <c r="A197" s="13" t="s">
        <v>1137</v>
      </c>
      <c r="B197" s="13" t="s">
        <v>1140</v>
      </c>
      <c r="C197" s="13" t="s">
        <v>35</v>
      </c>
      <c r="D197" s="13">
        <v>15.865</v>
      </c>
      <c r="E197" s="13">
        <v>144.7017</v>
      </c>
      <c r="F197" s="13">
        <v>51.61</v>
      </c>
      <c r="G197" s="13">
        <v>5.94</v>
      </c>
      <c r="H197" s="13">
        <v>7492.23796885172</v>
      </c>
      <c r="I197" s="6">
        <v>296</v>
      </c>
      <c r="J197" s="13">
        <v>1.23</v>
      </c>
    </row>
    <row r="198" spans="1:10">
      <c r="A198" s="13" t="s">
        <v>1133</v>
      </c>
      <c r="B198" s="13" t="s">
        <v>1141</v>
      </c>
      <c r="C198" s="13" t="s">
        <v>35</v>
      </c>
      <c r="D198" s="13">
        <v>15.865</v>
      </c>
      <c r="E198" s="13">
        <v>144.7017</v>
      </c>
      <c r="F198" s="13">
        <v>49.3</v>
      </c>
      <c r="G198" s="13">
        <v>7.6</v>
      </c>
      <c r="H198" s="13">
        <v>6353.41779758626</v>
      </c>
      <c r="I198" s="6">
        <v>244</v>
      </c>
      <c r="J198" s="13">
        <v>0.81</v>
      </c>
    </row>
    <row r="199" spans="1:10">
      <c r="A199" s="13" t="s">
        <v>1137</v>
      </c>
      <c r="B199" s="13" t="s">
        <v>1141</v>
      </c>
      <c r="C199" s="13" t="s">
        <v>35</v>
      </c>
      <c r="D199" s="13">
        <v>15.865</v>
      </c>
      <c r="E199" s="13">
        <v>144.7017</v>
      </c>
      <c r="F199" s="13">
        <v>50.99</v>
      </c>
      <c r="G199" s="13">
        <v>7.53</v>
      </c>
      <c r="H199" s="13">
        <v>6173.60408633382</v>
      </c>
      <c r="I199" s="6">
        <v>275</v>
      </c>
      <c r="J199" s="13">
        <v>1.08</v>
      </c>
    </row>
    <row r="200" spans="1:10">
      <c r="A200" s="13" t="s">
        <v>1133</v>
      </c>
      <c r="B200" s="13" t="s">
        <v>1142</v>
      </c>
      <c r="C200" s="13" t="s">
        <v>35</v>
      </c>
      <c r="D200" s="13">
        <v>15.865</v>
      </c>
      <c r="E200" s="13">
        <v>144.7017</v>
      </c>
      <c r="F200" s="13">
        <v>49.09</v>
      </c>
      <c r="G200" s="13">
        <v>8.07</v>
      </c>
      <c r="H200" s="13">
        <v>5813.97666382894</v>
      </c>
      <c r="I200" s="6">
        <v>229</v>
      </c>
      <c r="J200" s="13">
        <v>0.56</v>
      </c>
    </row>
    <row r="201" spans="1:10">
      <c r="A201" s="13" t="s">
        <v>1133</v>
      </c>
      <c r="B201" s="13" t="s">
        <v>1140</v>
      </c>
      <c r="C201" s="13" t="s">
        <v>35</v>
      </c>
      <c r="D201" s="13">
        <v>15.865</v>
      </c>
      <c r="E201" s="13">
        <v>144.7017</v>
      </c>
      <c r="F201" s="13">
        <v>48.53</v>
      </c>
      <c r="G201" s="13">
        <v>7.25</v>
      </c>
      <c r="H201" s="13">
        <v>5754.03876007813</v>
      </c>
      <c r="I201" s="6">
        <v>244</v>
      </c>
      <c r="J201" s="13">
        <v>0.76</v>
      </c>
    </row>
    <row r="202" spans="1:10">
      <c r="A202" s="13" t="s">
        <v>1133</v>
      </c>
      <c r="B202" s="13" t="s">
        <v>1143</v>
      </c>
      <c r="C202" s="13" t="s">
        <v>35</v>
      </c>
      <c r="D202" s="13">
        <v>18.0667</v>
      </c>
      <c r="E202" s="13">
        <v>144.81</v>
      </c>
      <c r="F202" s="13">
        <v>50.5</v>
      </c>
      <c r="G202" s="13">
        <v>6.07</v>
      </c>
      <c r="H202" s="13">
        <v>7911.80329510742</v>
      </c>
      <c r="I202" s="6">
        <v>265</v>
      </c>
      <c r="J202" s="13">
        <v>1.03</v>
      </c>
    </row>
    <row r="203" spans="1:10">
      <c r="A203" s="13" t="s">
        <v>1137</v>
      </c>
      <c r="B203" s="13" t="s">
        <v>1144</v>
      </c>
      <c r="C203" s="13" t="s">
        <v>35</v>
      </c>
      <c r="D203" s="13">
        <v>18.0667</v>
      </c>
      <c r="E203" s="13">
        <v>144.81</v>
      </c>
      <c r="F203" s="13">
        <v>51.08</v>
      </c>
      <c r="G203" s="13">
        <v>7.12</v>
      </c>
      <c r="H203" s="13">
        <v>6473.29360508789</v>
      </c>
      <c r="I203" s="6">
        <v>270</v>
      </c>
      <c r="J203" s="13">
        <v>1.04</v>
      </c>
    </row>
    <row r="204" spans="1:10">
      <c r="A204" s="13" t="s">
        <v>1133</v>
      </c>
      <c r="B204" s="13" t="s">
        <v>1145</v>
      </c>
      <c r="C204" s="13" t="s">
        <v>35</v>
      </c>
      <c r="D204" s="13">
        <v>18.0667</v>
      </c>
      <c r="E204" s="13">
        <v>144.81</v>
      </c>
      <c r="F204" s="13">
        <v>49.04</v>
      </c>
      <c r="G204" s="13">
        <v>7.78</v>
      </c>
      <c r="H204" s="13">
        <v>6353.41779758626</v>
      </c>
      <c r="I204" s="6">
        <v>244</v>
      </c>
      <c r="J204" s="13">
        <v>0.81</v>
      </c>
    </row>
    <row r="205" spans="1:10">
      <c r="A205" s="13" t="s">
        <v>1133</v>
      </c>
      <c r="B205" s="13" t="s">
        <v>1146</v>
      </c>
      <c r="C205" s="13" t="s">
        <v>35</v>
      </c>
      <c r="D205" s="13">
        <v>18.0667</v>
      </c>
      <c r="E205" s="13">
        <v>144.81</v>
      </c>
      <c r="F205" s="13">
        <v>48.89</v>
      </c>
      <c r="G205" s="13">
        <v>7.77</v>
      </c>
      <c r="H205" s="13">
        <v>4555.28068506185</v>
      </c>
      <c r="I205" s="6">
        <v>202</v>
      </c>
      <c r="J205" s="13">
        <v>0.02</v>
      </c>
    </row>
    <row r="206" spans="1:10">
      <c r="A206" s="13" t="s">
        <v>1137</v>
      </c>
      <c r="B206" s="13" t="s">
        <v>1146</v>
      </c>
      <c r="C206" s="13" t="s">
        <v>35</v>
      </c>
      <c r="D206" s="13">
        <v>18.0667</v>
      </c>
      <c r="E206" s="13">
        <v>144.81</v>
      </c>
      <c r="F206" s="13">
        <v>50.95</v>
      </c>
      <c r="G206" s="13">
        <v>7.6</v>
      </c>
      <c r="H206" s="13">
        <v>4495.34278131104</v>
      </c>
      <c r="I206" s="6">
        <v>226</v>
      </c>
      <c r="J206" s="13">
        <v>0.35</v>
      </c>
    </row>
    <row r="207" spans="1:10">
      <c r="A207" s="13" t="s">
        <v>1133</v>
      </c>
      <c r="B207" s="13" t="s">
        <v>1147</v>
      </c>
      <c r="C207" s="13" t="s">
        <v>35</v>
      </c>
      <c r="D207" s="13">
        <v>13.4433</v>
      </c>
      <c r="E207" s="13">
        <v>144.59</v>
      </c>
      <c r="F207" s="13">
        <v>49.1</v>
      </c>
      <c r="G207" s="13">
        <v>8.29</v>
      </c>
      <c r="H207" s="13">
        <v>7312.42425759928</v>
      </c>
      <c r="I207" s="6">
        <v>254</v>
      </c>
      <c r="J207" s="13">
        <v>0.98</v>
      </c>
    </row>
    <row r="208" spans="1:10">
      <c r="A208" s="13" t="s">
        <v>1148</v>
      </c>
      <c r="B208" s="13" t="s">
        <v>1149</v>
      </c>
      <c r="C208" s="13" t="s">
        <v>35</v>
      </c>
      <c r="D208" s="13">
        <v>15.71</v>
      </c>
      <c r="E208" s="13">
        <v>147.6</v>
      </c>
      <c r="F208" s="13">
        <v>49.86</v>
      </c>
      <c r="G208" s="13">
        <v>10.51</v>
      </c>
      <c r="H208" s="13">
        <v>2817.08147628825</v>
      </c>
      <c r="I208" s="6">
        <v>201</v>
      </c>
      <c r="J208" s="13">
        <v>-0.25</v>
      </c>
    </row>
    <row r="209" spans="1:10">
      <c r="A209" s="13" t="s">
        <v>1133</v>
      </c>
      <c r="B209" s="13" t="s">
        <v>1150</v>
      </c>
      <c r="C209" s="13" t="s">
        <v>35</v>
      </c>
      <c r="D209" s="13">
        <v>17.9483</v>
      </c>
      <c r="E209" s="13">
        <v>144.8183</v>
      </c>
      <c r="F209" s="13">
        <v>49.17</v>
      </c>
      <c r="G209" s="13">
        <v>8.73</v>
      </c>
      <c r="H209" s="13">
        <v>6533.2315088387</v>
      </c>
      <c r="I209" s="6">
        <v>228</v>
      </c>
      <c r="J209" s="13">
        <v>0.71</v>
      </c>
    </row>
    <row r="210" spans="1:10">
      <c r="A210" s="13" t="s">
        <v>1133</v>
      </c>
      <c r="B210" s="13" t="s">
        <v>1151</v>
      </c>
      <c r="C210" s="13" t="s">
        <v>35</v>
      </c>
      <c r="D210" s="13">
        <v>17.9533</v>
      </c>
      <c r="E210" s="13">
        <v>144.7783</v>
      </c>
      <c r="F210" s="13">
        <v>51.44</v>
      </c>
      <c r="G210" s="13">
        <v>7</v>
      </c>
      <c r="H210" s="13">
        <v>5813.97666382894</v>
      </c>
      <c r="I210" s="6">
        <v>228</v>
      </c>
      <c r="J210" s="13">
        <v>0.55</v>
      </c>
    </row>
    <row r="211" spans="1:10">
      <c r="A211" s="13" t="s">
        <v>1133</v>
      </c>
      <c r="B211" s="13" t="s">
        <v>1152</v>
      </c>
      <c r="C211" s="13" t="s">
        <v>35</v>
      </c>
      <c r="D211" s="13">
        <v>17.945</v>
      </c>
      <c r="E211" s="13">
        <v>144.805</v>
      </c>
      <c r="F211" s="13">
        <v>50.01</v>
      </c>
      <c r="G211" s="13">
        <v>7.19</v>
      </c>
      <c r="H211" s="13">
        <v>7911.80329510742</v>
      </c>
      <c r="I211" s="6">
        <v>295</v>
      </c>
      <c r="J211" s="13">
        <v>1.21</v>
      </c>
    </row>
    <row r="212" spans="1:10">
      <c r="A212" s="13" t="s">
        <v>1137</v>
      </c>
      <c r="B212" s="13" t="s">
        <v>1153</v>
      </c>
      <c r="C212" s="13" t="s">
        <v>35</v>
      </c>
      <c r="D212" s="13">
        <v>17.53</v>
      </c>
      <c r="E212" s="13">
        <v>144.7867</v>
      </c>
      <c r="F212" s="13">
        <v>50.42</v>
      </c>
      <c r="G212" s="13">
        <v>7.36</v>
      </c>
      <c r="H212" s="13">
        <v>6952.7968350944</v>
      </c>
      <c r="I212" s="6">
        <v>254</v>
      </c>
      <c r="J212" s="13">
        <v>0.89</v>
      </c>
    </row>
    <row r="213" spans="1:10">
      <c r="A213" s="13" t="s">
        <v>1137</v>
      </c>
      <c r="B213" s="13" t="s">
        <v>1147</v>
      </c>
      <c r="C213" s="13" t="s">
        <v>35</v>
      </c>
      <c r="D213" s="13">
        <v>17.32</v>
      </c>
      <c r="E213" s="13">
        <v>144.75</v>
      </c>
      <c r="F213" s="13">
        <v>50.98</v>
      </c>
      <c r="G213" s="13">
        <v>8.09</v>
      </c>
      <c r="H213" s="13">
        <v>7012.73473884521</v>
      </c>
      <c r="I213" s="6">
        <v>272</v>
      </c>
      <c r="J213" s="13">
        <v>1.09</v>
      </c>
    </row>
    <row r="214" spans="1:10">
      <c r="A214" s="13" t="s">
        <v>907</v>
      </c>
      <c r="B214" s="13" t="s">
        <v>1037</v>
      </c>
      <c r="C214" s="13" t="s">
        <v>35</v>
      </c>
      <c r="D214" s="13">
        <v>17.9</v>
      </c>
      <c r="E214" s="13">
        <v>144.67</v>
      </c>
      <c r="F214" s="13">
        <v>51.04</v>
      </c>
      <c r="G214" s="13">
        <v>7.48</v>
      </c>
      <c r="H214" s="13">
        <v>5334.47343382243</v>
      </c>
      <c r="I214" s="6">
        <v>226</v>
      </c>
      <c r="J214" s="13">
        <v>0.49</v>
      </c>
    </row>
    <row r="215" spans="1:10">
      <c r="A215" s="13" t="s">
        <v>907</v>
      </c>
      <c r="B215" s="13" t="s">
        <v>1038</v>
      </c>
      <c r="C215" s="13" t="s">
        <v>35</v>
      </c>
      <c r="D215" s="13">
        <v>17.9</v>
      </c>
      <c r="E215" s="13">
        <v>144.83</v>
      </c>
      <c r="F215" s="13">
        <v>50.76</v>
      </c>
      <c r="G215" s="13">
        <v>7.91</v>
      </c>
      <c r="H215" s="13">
        <v>8091.61700635986</v>
      </c>
      <c r="I215" s="6">
        <v>251</v>
      </c>
      <c r="J215" s="13">
        <v>0.92</v>
      </c>
    </row>
    <row r="216" spans="1:10">
      <c r="A216" s="13" t="s">
        <v>907</v>
      </c>
      <c r="B216" s="13" t="s">
        <v>1154</v>
      </c>
      <c r="C216" s="13" t="s">
        <v>35</v>
      </c>
      <c r="D216" s="13">
        <v>17.67</v>
      </c>
      <c r="E216" s="13">
        <v>144.83</v>
      </c>
      <c r="F216" s="13">
        <v>51</v>
      </c>
      <c r="G216" s="13">
        <v>6.21</v>
      </c>
      <c r="H216" s="13">
        <v>6293.47989383545</v>
      </c>
      <c r="I216" s="6">
        <v>251</v>
      </c>
      <c r="J216" s="13">
        <v>0.79</v>
      </c>
    </row>
    <row r="217" spans="1:10">
      <c r="A217" s="13" t="s">
        <v>907</v>
      </c>
      <c r="B217" s="13" t="s">
        <v>1155</v>
      </c>
      <c r="C217" s="13" t="s">
        <v>35</v>
      </c>
      <c r="D217" s="13">
        <v>17.9</v>
      </c>
      <c r="E217" s="13">
        <v>144.83</v>
      </c>
      <c r="F217" s="13">
        <v>51.43</v>
      </c>
      <c r="G217" s="13">
        <v>6.52</v>
      </c>
      <c r="H217" s="13">
        <v>6713.04522009115</v>
      </c>
      <c r="I217" s="6">
        <v>244</v>
      </c>
      <c r="J217" s="13">
        <v>1.04</v>
      </c>
    </row>
    <row r="218" spans="1:10">
      <c r="A218" s="13" t="s">
        <v>907</v>
      </c>
      <c r="B218" s="13" t="s">
        <v>1040</v>
      </c>
      <c r="C218" s="13" t="s">
        <v>35</v>
      </c>
      <c r="D218" s="13">
        <v>17.9</v>
      </c>
      <c r="E218" s="13">
        <v>144.83</v>
      </c>
      <c r="F218" s="13">
        <v>50.88</v>
      </c>
      <c r="G218" s="13">
        <v>7.57</v>
      </c>
      <c r="H218" s="13">
        <v>7612.11377635335</v>
      </c>
      <c r="I218" s="6">
        <v>219</v>
      </c>
      <c r="J218" s="13">
        <v>0.6</v>
      </c>
    </row>
    <row r="219" spans="1:10">
      <c r="A219" s="13" t="s">
        <v>907</v>
      </c>
      <c r="B219" s="13" t="s">
        <v>1156</v>
      </c>
      <c r="C219" s="13" t="s">
        <v>35</v>
      </c>
      <c r="D219" s="13">
        <v>17.9</v>
      </c>
      <c r="E219" s="13">
        <v>144.83</v>
      </c>
      <c r="F219" s="13">
        <v>51.08</v>
      </c>
      <c r="G219" s="13">
        <v>7.05</v>
      </c>
      <c r="H219" s="13">
        <v>7372.3621613501</v>
      </c>
      <c r="I219" s="6">
        <v>244</v>
      </c>
      <c r="J219" s="13">
        <v>0.85</v>
      </c>
    </row>
    <row r="220" spans="1:10">
      <c r="A220" s="13" t="s">
        <v>907</v>
      </c>
      <c r="B220" s="13" t="s">
        <v>1157</v>
      </c>
      <c r="C220" s="13" t="s">
        <v>35</v>
      </c>
      <c r="D220" s="13">
        <v>17.9</v>
      </c>
      <c r="E220" s="13">
        <v>144.83</v>
      </c>
      <c r="F220" s="13">
        <v>53.5</v>
      </c>
      <c r="G220" s="13">
        <v>5.43</v>
      </c>
      <c r="H220" s="13">
        <v>7312.42425759928</v>
      </c>
      <c r="I220" s="6">
        <v>277</v>
      </c>
      <c r="J220" s="13">
        <v>1.15</v>
      </c>
    </row>
    <row r="221" spans="1:10">
      <c r="A221" s="13" t="s">
        <v>166</v>
      </c>
      <c r="B221" s="13" t="s">
        <v>366</v>
      </c>
      <c r="C221" s="13" t="s">
        <v>35</v>
      </c>
      <c r="D221" s="13">
        <v>13.197</v>
      </c>
      <c r="E221" s="13">
        <v>143.7</v>
      </c>
      <c r="F221" s="13">
        <v>53.72</v>
      </c>
      <c r="G221" s="13">
        <v>5.24</v>
      </c>
      <c r="H221" s="13">
        <v>7851.86539135661</v>
      </c>
      <c r="I221" s="6">
        <v>354.533</v>
      </c>
      <c r="J221" s="13">
        <v>1.61</v>
      </c>
    </row>
    <row r="222" spans="1:10">
      <c r="A222" s="13" t="s">
        <v>166</v>
      </c>
      <c r="B222" s="13" t="s">
        <v>365</v>
      </c>
      <c r="C222" s="13" t="s">
        <v>35</v>
      </c>
      <c r="D222" s="13">
        <v>13.239</v>
      </c>
      <c r="E222" s="13">
        <v>143.714</v>
      </c>
      <c r="F222" s="13">
        <v>51.9</v>
      </c>
      <c r="G222" s="13">
        <v>5.88</v>
      </c>
      <c r="H222" s="13">
        <v>6832.92102759277</v>
      </c>
      <c r="I222" s="6">
        <v>322.888</v>
      </c>
      <c r="J222" s="13">
        <v>1.46</v>
      </c>
    </row>
    <row r="223" spans="1:10">
      <c r="A223" s="13" t="s">
        <v>166</v>
      </c>
      <c r="B223" s="13" t="s">
        <v>381</v>
      </c>
      <c r="C223" s="13" t="s">
        <v>35</v>
      </c>
      <c r="D223" s="13">
        <v>13.505</v>
      </c>
      <c r="E223" s="13">
        <v>143.18</v>
      </c>
      <c r="F223" s="13">
        <v>53.37</v>
      </c>
      <c r="G223" s="13">
        <v>5.64</v>
      </c>
      <c r="H223" s="13">
        <v>5394.41133757324</v>
      </c>
      <c r="I223" s="6">
        <v>295.987</v>
      </c>
      <c r="J223" s="13">
        <v>1.27</v>
      </c>
    </row>
    <row r="224" spans="1:10">
      <c r="A224" s="13" t="s">
        <v>1041</v>
      </c>
      <c r="B224" s="13" t="s">
        <v>1049</v>
      </c>
      <c r="C224" s="13" t="s">
        <v>35</v>
      </c>
      <c r="D224" s="13">
        <v>18.013</v>
      </c>
      <c r="E224" s="13">
        <v>144.532</v>
      </c>
      <c r="F224" s="13">
        <v>50.6</v>
      </c>
      <c r="G224" s="13">
        <v>7.23</v>
      </c>
      <c r="H224" s="13">
        <v>7372.3621613501</v>
      </c>
      <c r="I224" s="6">
        <v>250</v>
      </c>
      <c r="J224" s="13">
        <v>0.92</v>
      </c>
    </row>
    <row r="225" spans="1:10">
      <c r="A225" s="13" t="s">
        <v>1041</v>
      </c>
      <c r="B225" s="13" t="s">
        <v>1050</v>
      </c>
      <c r="C225" s="13" t="s">
        <v>35</v>
      </c>
      <c r="D225" s="13">
        <v>18.013</v>
      </c>
      <c r="E225" s="13">
        <v>144.532</v>
      </c>
      <c r="F225" s="13">
        <v>50.59</v>
      </c>
      <c r="G225" s="13">
        <v>9.48</v>
      </c>
      <c r="H225" s="13">
        <v>6653.10731634033</v>
      </c>
      <c r="I225" s="6">
        <v>257</v>
      </c>
      <c r="J225" s="13">
        <v>0.97</v>
      </c>
    </row>
    <row r="226" spans="1:10">
      <c r="A226" s="13" t="s">
        <v>659</v>
      </c>
      <c r="B226" s="13" t="s">
        <v>667</v>
      </c>
      <c r="C226" s="13" t="s">
        <v>35</v>
      </c>
      <c r="D226" s="13">
        <v>18.013</v>
      </c>
      <c r="E226" s="13">
        <v>144.532</v>
      </c>
      <c r="F226" s="13">
        <v>50.2</v>
      </c>
      <c r="G226" s="13">
        <v>9.46</v>
      </c>
      <c r="H226" s="13">
        <v>6653.10731634033</v>
      </c>
      <c r="I226" s="6">
        <v>177</v>
      </c>
      <c r="J226" s="13">
        <v>0.11</v>
      </c>
    </row>
    <row r="227" spans="1:10">
      <c r="A227" s="13" t="s">
        <v>1041</v>
      </c>
      <c r="B227" s="13" t="s">
        <v>1158</v>
      </c>
      <c r="C227" s="13" t="s">
        <v>35</v>
      </c>
      <c r="D227" s="13">
        <v>18.013</v>
      </c>
      <c r="E227" s="13">
        <v>144.532</v>
      </c>
      <c r="F227" s="13">
        <v>51.15</v>
      </c>
      <c r="G227" s="13">
        <v>7.28</v>
      </c>
      <c r="H227" s="13">
        <v>6353.41779758626</v>
      </c>
      <c r="I227" s="6">
        <v>265</v>
      </c>
      <c r="J227" s="13">
        <v>0.98</v>
      </c>
    </row>
    <row r="228" spans="1:10">
      <c r="A228" s="13" t="s">
        <v>1041</v>
      </c>
      <c r="B228" s="13" t="s">
        <v>1048</v>
      </c>
      <c r="C228" s="13" t="s">
        <v>35</v>
      </c>
      <c r="D228" s="13">
        <v>18.013</v>
      </c>
      <c r="E228" s="13">
        <v>144.532</v>
      </c>
      <c r="F228" s="13">
        <v>51.9</v>
      </c>
      <c r="G228" s="13">
        <v>6.71</v>
      </c>
      <c r="H228" s="13">
        <v>6113.66618258301</v>
      </c>
      <c r="I228" s="6">
        <v>279</v>
      </c>
      <c r="J228" s="13">
        <v>1.13</v>
      </c>
    </row>
    <row r="229" spans="1:10">
      <c r="A229" s="13" t="s">
        <v>1041</v>
      </c>
      <c r="B229" s="13" t="s">
        <v>1047</v>
      </c>
      <c r="C229" s="13" t="s">
        <v>35</v>
      </c>
      <c r="D229" s="13">
        <v>18.013</v>
      </c>
      <c r="E229" s="13">
        <v>144.532</v>
      </c>
      <c r="F229" s="13">
        <v>52.38</v>
      </c>
      <c r="G229" s="13">
        <v>6.75</v>
      </c>
      <c r="H229" s="13">
        <v>5993.79037508138</v>
      </c>
      <c r="I229" s="6">
        <v>265</v>
      </c>
      <c r="J229" s="13">
        <v>1.01</v>
      </c>
    </row>
    <row r="230" spans="1:10">
      <c r="A230" s="13" t="s">
        <v>1041</v>
      </c>
      <c r="B230" s="13" t="s">
        <v>1042</v>
      </c>
      <c r="C230" s="13" t="s">
        <v>35</v>
      </c>
      <c r="D230" s="13">
        <v>18.013</v>
      </c>
      <c r="E230" s="13">
        <v>144.532</v>
      </c>
      <c r="F230" s="13">
        <v>50.96</v>
      </c>
      <c r="G230" s="13">
        <v>6.2</v>
      </c>
      <c r="H230" s="13">
        <v>5993.79037508138</v>
      </c>
      <c r="I230" s="6">
        <v>236</v>
      </c>
      <c r="J230" s="13">
        <v>0.63</v>
      </c>
    </row>
    <row r="231" spans="1:10">
      <c r="A231" s="13" t="s">
        <v>659</v>
      </c>
      <c r="B231" s="13" t="s">
        <v>662</v>
      </c>
      <c r="C231" s="13" t="s">
        <v>35</v>
      </c>
      <c r="D231" s="13">
        <v>18.013</v>
      </c>
      <c r="E231" s="13">
        <v>144.532</v>
      </c>
      <c r="F231" s="13">
        <v>49</v>
      </c>
      <c r="G231" s="13">
        <v>7.99</v>
      </c>
      <c r="H231" s="13">
        <v>5754.03876007813</v>
      </c>
      <c r="I231" s="6">
        <v>97</v>
      </c>
      <c r="J231" s="13">
        <v>-1.44</v>
      </c>
    </row>
    <row r="232" spans="1:10">
      <c r="A232" s="13" t="s">
        <v>1041</v>
      </c>
      <c r="B232" s="13" t="s">
        <v>1159</v>
      </c>
      <c r="C232" s="13" t="s">
        <v>35</v>
      </c>
      <c r="D232" s="13">
        <v>18.013</v>
      </c>
      <c r="E232" s="13">
        <v>144.532</v>
      </c>
      <c r="F232" s="13">
        <v>51.26</v>
      </c>
      <c r="G232" s="13">
        <v>7.53</v>
      </c>
      <c r="H232" s="13">
        <v>5754.03876007813</v>
      </c>
      <c r="I232" s="6">
        <v>234</v>
      </c>
      <c r="J232" s="13">
        <v>0.64</v>
      </c>
    </row>
    <row r="233" spans="1:10">
      <c r="A233" s="13" t="s">
        <v>1041</v>
      </c>
      <c r="B233" s="13" t="s">
        <v>1043</v>
      </c>
      <c r="C233" s="13" t="s">
        <v>35</v>
      </c>
      <c r="D233" s="13">
        <v>18.013</v>
      </c>
      <c r="E233" s="13">
        <v>144.532</v>
      </c>
      <c r="F233" s="13">
        <v>48.92</v>
      </c>
      <c r="G233" s="13">
        <v>7.27</v>
      </c>
      <c r="H233" s="13">
        <v>5754.03876007813</v>
      </c>
      <c r="I233" s="6">
        <v>207</v>
      </c>
      <c r="J233" s="13">
        <v>0.33</v>
      </c>
    </row>
    <row r="234" spans="1:10">
      <c r="A234" s="13" t="s">
        <v>659</v>
      </c>
      <c r="B234" s="13" t="s">
        <v>664</v>
      </c>
      <c r="C234" s="13" t="s">
        <v>35</v>
      </c>
      <c r="D234" s="13">
        <v>18.013</v>
      </c>
      <c r="E234" s="13">
        <v>144.532</v>
      </c>
      <c r="F234" s="13">
        <v>48.7</v>
      </c>
      <c r="G234" s="13">
        <v>10.08</v>
      </c>
      <c r="H234" s="13">
        <v>5694.10085632731</v>
      </c>
      <c r="I234" s="6">
        <v>109</v>
      </c>
      <c r="J234" s="13">
        <v>-1.12</v>
      </c>
    </row>
    <row r="235" spans="1:10">
      <c r="A235" s="13" t="s">
        <v>1041</v>
      </c>
      <c r="B235" s="13" t="s">
        <v>1045</v>
      </c>
      <c r="C235" s="13" t="s">
        <v>35</v>
      </c>
      <c r="D235" s="13">
        <v>18.013</v>
      </c>
      <c r="E235" s="13">
        <v>144.532</v>
      </c>
      <c r="F235" s="13">
        <v>50.72</v>
      </c>
      <c r="G235" s="13">
        <v>8.24</v>
      </c>
      <c r="H235" s="13">
        <v>5634.1629525765</v>
      </c>
      <c r="I235" s="6">
        <v>219</v>
      </c>
      <c r="J235" s="13">
        <v>0.46</v>
      </c>
    </row>
    <row r="236" spans="1:10">
      <c r="A236" s="13" t="s">
        <v>659</v>
      </c>
      <c r="B236" s="13" t="s">
        <v>665</v>
      </c>
      <c r="C236" s="13" t="s">
        <v>35</v>
      </c>
      <c r="D236" s="13">
        <v>18.013</v>
      </c>
      <c r="E236" s="13">
        <v>144.532</v>
      </c>
      <c r="F236" s="13">
        <v>48.9</v>
      </c>
      <c r="G236" s="13">
        <v>8.21</v>
      </c>
      <c r="H236" s="13">
        <v>5574.22504882568</v>
      </c>
      <c r="I236" s="6">
        <v>121</v>
      </c>
      <c r="J236" s="13">
        <v>-0.94</v>
      </c>
    </row>
    <row r="237" spans="1:10">
      <c r="A237" s="13" t="s">
        <v>659</v>
      </c>
      <c r="B237" s="13" t="s">
        <v>660</v>
      </c>
      <c r="C237" s="13" t="s">
        <v>35</v>
      </c>
      <c r="D237" s="13">
        <v>18.013</v>
      </c>
      <c r="E237" s="13">
        <v>144.532</v>
      </c>
      <c r="F237" s="13">
        <v>49</v>
      </c>
      <c r="G237" s="13">
        <v>7.46</v>
      </c>
      <c r="H237" s="13">
        <v>5574.22504882568</v>
      </c>
      <c r="I237" s="6">
        <v>113</v>
      </c>
      <c r="J237" s="13">
        <v>-1.1</v>
      </c>
    </row>
    <row r="238" spans="1:10">
      <c r="A238" s="13" t="s">
        <v>659</v>
      </c>
      <c r="B238" s="13" t="s">
        <v>663</v>
      </c>
      <c r="C238" s="13" t="s">
        <v>35</v>
      </c>
      <c r="D238" s="13">
        <v>18.013</v>
      </c>
      <c r="E238" s="13">
        <v>144.532</v>
      </c>
      <c r="F238" s="13">
        <v>49.4</v>
      </c>
      <c r="G238" s="13">
        <v>8.35</v>
      </c>
      <c r="H238" s="13">
        <v>5394.41133757324</v>
      </c>
      <c r="I238" s="6">
        <v>89</v>
      </c>
      <c r="J238" s="13">
        <v>-1.8</v>
      </c>
    </row>
    <row r="239" spans="1:10">
      <c r="A239" s="13" t="s">
        <v>659</v>
      </c>
      <c r="B239" s="13" t="s">
        <v>668</v>
      </c>
      <c r="C239" s="13" t="s">
        <v>35</v>
      </c>
      <c r="D239" s="13">
        <v>18.013</v>
      </c>
      <c r="E239" s="13">
        <v>144.532</v>
      </c>
      <c r="F239" s="13">
        <v>49</v>
      </c>
      <c r="G239" s="13">
        <v>8.28</v>
      </c>
      <c r="H239" s="13">
        <v>5394.41133757324</v>
      </c>
      <c r="I239" s="6">
        <v>135</v>
      </c>
      <c r="J239" s="13">
        <v>-0.82</v>
      </c>
    </row>
    <row r="240" spans="1:10">
      <c r="A240" s="13" t="s">
        <v>1041</v>
      </c>
      <c r="B240" s="13" t="s">
        <v>1046</v>
      </c>
      <c r="C240" s="13" t="s">
        <v>35</v>
      </c>
      <c r="D240" s="13">
        <v>18.013</v>
      </c>
      <c r="E240" s="13">
        <v>144.532</v>
      </c>
      <c r="F240" s="13">
        <v>49.84</v>
      </c>
      <c r="G240" s="13">
        <v>10.71</v>
      </c>
      <c r="H240" s="13">
        <v>5334.47343382243</v>
      </c>
      <c r="I240" s="6">
        <v>230</v>
      </c>
      <c r="J240" s="13">
        <v>0.54</v>
      </c>
    </row>
    <row r="241" spans="1:10">
      <c r="A241" s="13" t="s">
        <v>659</v>
      </c>
      <c r="B241" s="13" t="s">
        <v>666</v>
      </c>
      <c r="C241" s="13" t="s">
        <v>35</v>
      </c>
      <c r="D241" s="13">
        <v>18.013</v>
      </c>
      <c r="E241" s="13">
        <v>144.532</v>
      </c>
      <c r="F241" s="13">
        <v>49.1</v>
      </c>
      <c r="G241" s="13">
        <v>10.63</v>
      </c>
      <c r="H241" s="13">
        <v>5274.53553007161</v>
      </c>
      <c r="I241" s="6">
        <v>155</v>
      </c>
      <c r="J241" s="13">
        <v>-0.51</v>
      </c>
    </row>
    <row r="242" spans="1:10">
      <c r="A242" s="13" t="s">
        <v>659</v>
      </c>
      <c r="B242" s="13" t="s">
        <v>661</v>
      </c>
      <c r="C242" s="13" t="s">
        <v>35</v>
      </c>
      <c r="D242" s="13">
        <v>18.013</v>
      </c>
      <c r="E242" s="13">
        <v>144.532</v>
      </c>
      <c r="F242" s="13">
        <v>49</v>
      </c>
      <c r="G242" s="13">
        <v>10.55</v>
      </c>
      <c r="H242" s="13">
        <v>5214.5976263208</v>
      </c>
      <c r="I242" s="6">
        <v>126</v>
      </c>
      <c r="J242" s="13">
        <v>-1</v>
      </c>
    </row>
    <row r="243" spans="1:10">
      <c r="A243" s="13" t="s">
        <v>659</v>
      </c>
      <c r="B243" s="13" t="s">
        <v>669</v>
      </c>
      <c r="C243" s="13" t="s">
        <v>35</v>
      </c>
      <c r="D243" s="13">
        <v>18.013</v>
      </c>
      <c r="E243" s="13">
        <v>144.532</v>
      </c>
      <c r="F243" s="13">
        <v>49</v>
      </c>
      <c r="G243" s="13">
        <v>9.82</v>
      </c>
      <c r="H243" s="13">
        <v>5034.78391506836</v>
      </c>
      <c r="I243" s="6">
        <v>166</v>
      </c>
      <c r="J243" s="13">
        <v>-0.425</v>
      </c>
    </row>
    <row r="244" spans="1:10">
      <c r="A244" s="13" t="s">
        <v>659</v>
      </c>
      <c r="B244" s="13" t="s">
        <v>671</v>
      </c>
      <c r="C244" s="13" t="s">
        <v>35</v>
      </c>
      <c r="D244" s="13">
        <v>17.9117</v>
      </c>
      <c r="E244" s="13">
        <v>145.18</v>
      </c>
      <c r="F244" s="13">
        <v>52.2</v>
      </c>
      <c r="G244" s="13">
        <v>4.52</v>
      </c>
      <c r="H244" s="13">
        <v>7552.17587260254</v>
      </c>
      <c r="I244" s="6">
        <v>246</v>
      </c>
      <c r="J244" s="13">
        <v>0.89</v>
      </c>
    </row>
    <row r="245" spans="1:10">
      <c r="A245" s="13" t="s">
        <v>1041</v>
      </c>
      <c r="B245" s="13" t="s">
        <v>1065</v>
      </c>
      <c r="C245" s="13" t="s">
        <v>35</v>
      </c>
      <c r="D245" s="13">
        <v>17.9117</v>
      </c>
      <c r="E245" s="13">
        <v>145.18</v>
      </c>
      <c r="F245" s="13">
        <v>49.86</v>
      </c>
      <c r="G245" s="13">
        <v>6.92</v>
      </c>
      <c r="H245" s="13">
        <v>7372.3621613501</v>
      </c>
      <c r="I245" s="6">
        <v>292</v>
      </c>
      <c r="J245" s="13">
        <v>1.23</v>
      </c>
    </row>
    <row r="246" spans="1:10">
      <c r="A246" s="13" t="s">
        <v>1041</v>
      </c>
      <c r="B246" s="13" t="s">
        <v>1068</v>
      </c>
      <c r="C246" s="13" t="s">
        <v>35</v>
      </c>
      <c r="D246" s="13">
        <v>17.9117</v>
      </c>
      <c r="E246" s="13">
        <v>145.18</v>
      </c>
      <c r="F246" s="13">
        <v>49.79</v>
      </c>
      <c r="G246" s="13">
        <v>5.63</v>
      </c>
      <c r="H246" s="13">
        <v>7252.48635384847</v>
      </c>
      <c r="I246" s="6">
        <v>257</v>
      </c>
      <c r="J246" s="13">
        <v>0.95</v>
      </c>
    </row>
    <row r="247" spans="1:10">
      <c r="A247" s="13" t="s">
        <v>1041</v>
      </c>
      <c r="B247" s="13" t="s">
        <v>1067</v>
      </c>
      <c r="C247" s="13" t="s">
        <v>35</v>
      </c>
      <c r="D247" s="13">
        <v>17.9117</v>
      </c>
      <c r="E247" s="13">
        <v>145.18</v>
      </c>
      <c r="F247" s="13">
        <v>49.5</v>
      </c>
      <c r="G247" s="13">
        <v>7.45</v>
      </c>
      <c r="H247" s="13">
        <v>7132.61054634684</v>
      </c>
      <c r="I247" s="6">
        <v>290</v>
      </c>
      <c r="J247" s="13">
        <v>1.19</v>
      </c>
    </row>
    <row r="248" spans="1:10">
      <c r="A248" s="13" t="s">
        <v>1041</v>
      </c>
      <c r="B248" s="13" t="s">
        <v>1066</v>
      </c>
      <c r="C248" s="13" t="s">
        <v>35</v>
      </c>
      <c r="D248" s="13">
        <v>17.9117</v>
      </c>
      <c r="E248" s="13">
        <v>145.18</v>
      </c>
      <c r="F248" s="13">
        <v>50.53</v>
      </c>
      <c r="G248" s="13">
        <v>7.14</v>
      </c>
      <c r="H248" s="13">
        <v>6892.85893134359</v>
      </c>
      <c r="I248" s="6">
        <v>247</v>
      </c>
      <c r="J248" s="13">
        <v>0.84</v>
      </c>
    </row>
    <row r="249" spans="1:10">
      <c r="A249" s="13" t="s">
        <v>1041</v>
      </c>
      <c r="B249" s="13" t="s">
        <v>1069</v>
      </c>
      <c r="C249" s="13" t="s">
        <v>35</v>
      </c>
      <c r="D249" s="13">
        <v>17.9117</v>
      </c>
      <c r="E249" s="13">
        <v>145.18</v>
      </c>
      <c r="F249" s="13">
        <v>50.77</v>
      </c>
      <c r="G249" s="13">
        <v>6.2</v>
      </c>
      <c r="H249" s="13">
        <v>6832.92102759277</v>
      </c>
      <c r="I249" s="6">
        <v>285</v>
      </c>
      <c r="J249" s="13">
        <v>1.19</v>
      </c>
    </row>
    <row r="250" spans="1:10">
      <c r="A250" s="13" t="s">
        <v>659</v>
      </c>
      <c r="B250" s="13" t="s">
        <v>673</v>
      </c>
      <c r="C250" s="13" t="s">
        <v>35</v>
      </c>
      <c r="D250" s="13">
        <v>17.9117</v>
      </c>
      <c r="E250" s="13">
        <v>145.18</v>
      </c>
      <c r="F250" s="13">
        <v>48.4</v>
      </c>
      <c r="G250" s="13">
        <v>7.78</v>
      </c>
      <c r="H250" s="13">
        <v>6713.04522009115</v>
      </c>
      <c r="I250" s="6">
        <v>112</v>
      </c>
      <c r="J250" s="13">
        <v>-0.93</v>
      </c>
    </row>
    <row r="251" spans="1:10">
      <c r="A251" s="13" t="s">
        <v>659</v>
      </c>
      <c r="B251" s="13" t="s">
        <v>677</v>
      </c>
      <c r="C251" s="13" t="s">
        <v>35</v>
      </c>
      <c r="D251" s="13">
        <v>17.9117</v>
      </c>
      <c r="E251" s="13">
        <v>145.18</v>
      </c>
      <c r="F251" s="13">
        <v>47.4</v>
      </c>
      <c r="G251" s="13">
        <v>5.7</v>
      </c>
      <c r="H251" s="13">
        <v>6533.2315088387</v>
      </c>
      <c r="I251" s="6">
        <v>121</v>
      </c>
      <c r="J251" s="13">
        <v>-0.75</v>
      </c>
    </row>
    <row r="252" spans="1:10">
      <c r="A252" s="13" t="s">
        <v>659</v>
      </c>
      <c r="B252" s="13" t="s">
        <v>675</v>
      </c>
      <c r="C252" s="13" t="s">
        <v>35</v>
      </c>
      <c r="D252" s="13">
        <v>17.9117</v>
      </c>
      <c r="E252" s="13">
        <v>145.18</v>
      </c>
      <c r="F252" s="13">
        <v>47.4</v>
      </c>
      <c r="G252" s="13">
        <v>7.16</v>
      </c>
      <c r="H252" s="13">
        <v>6233.54199008464</v>
      </c>
      <c r="I252" s="6">
        <v>79</v>
      </c>
      <c r="J252" s="13">
        <v>-1.77</v>
      </c>
    </row>
    <row r="253" spans="1:10">
      <c r="A253" s="13" t="s">
        <v>659</v>
      </c>
      <c r="B253" s="13" t="s">
        <v>674</v>
      </c>
      <c r="C253" s="13" t="s">
        <v>35</v>
      </c>
      <c r="D253" s="13">
        <v>17.9117</v>
      </c>
      <c r="E253" s="13">
        <v>145.18</v>
      </c>
      <c r="F253" s="13">
        <v>49.6</v>
      </c>
      <c r="G253" s="13">
        <v>6.76</v>
      </c>
      <c r="H253" s="13">
        <v>6233.54199008464</v>
      </c>
      <c r="I253" s="6">
        <v>148</v>
      </c>
      <c r="J253" s="13">
        <v>-0.43</v>
      </c>
    </row>
    <row r="254" spans="1:10">
      <c r="A254" s="13" t="s">
        <v>659</v>
      </c>
      <c r="B254" s="13" t="s">
        <v>672</v>
      </c>
      <c r="C254" s="13" t="s">
        <v>35</v>
      </c>
      <c r="D254" s="13">
        <v>17.9117</v>
      </c>
      <c r="E254" s="13">
        <v>145.18</v>
      </c>
      <c r="F254" s="13">
        <v>49.8</v>
      </c>
      <c r="G254" s="13">
        <v>7.63</v>
      </c>
      <c r="H254" s="13">
        <v>6173.60408633382</v>
      </c>
      <c r="I254" s="6">
        <v>92</v>
      </c>
      <c r="J254" s="13">
        <v>-1.44</v>
      </c>
    </row>
    <row r="255" spans="1:10">
      <c r="A255" s="13" t="s">
        <v>659</v>
      </c>
      <c r="B255" s="13" t="s">
        <v>670</v>
      </c>
      <c r="C255" s="13" t="s">
        <v>35</v>
      </c>
      <c r="D255" s="13">
        <v>17.9117</v>
      </c>
      <c r="E255" s="13">
        <v>145.18</v>
      </c>
      <c r="F255" s="13">
        <v>49.5</v>
      </c>
      <c r="G255" s="13">
        <v>7.76</v>
      </c>
      <c r="H255" s="13">
        <v>6053.72827883219</v>
      </c>
      <c r="I255" s="6">
        <v>167</v>
      </c>
      <c r="J255" s="13">
        <v>-0.15</v>
      </c>
    </row>
    <row r="256" spans="1:10">
      <c r="A256" s="13" t="s">
        <v>659</v>
      </c>
      <c r="B256" s="13" t="s">
        <v>676</v>
      </c>
      <c r="C256" s="13" t="s">
        <v>35</v>
      </c>
      <c r="D256" s="13">
        <v>17.9117</v>
      </c>
      <c r="E256" s="13">
        <v>145.18</v>
      </c>
      <c r="F256" s="13">
        <v>45.9</v>
      </c>
      <c r="G256" s="13">
        <v>7.89</v>
      </c>
      <c r="H256" s="13">
        <v>4375.46697380941</v>
      </c>
      <c r="I256" s="6">
        <v>64</v>
      </c>
      <c r="J256" s="13">
        <v>-2.67</v>
      </c>
    </row>
    <row r="257" spans="1:1">
      <c r="A257" s="13" t="s">
        <v>45</v>
      </c>
    </row>
    <row r="258" spans="1:1">
      <c r="A258" s="13" t="s">
        <v>678</v>
      </c>
    </row>
    <row r="259" spans="1:1">
      <c r="A259" s="13" t="s">
        <v>245</v>
      </c>
    </row>
    <row r="260" spans="1:1">
      <c r="A260" s="13" t="s">
        <v>1097</v>
      </c>
    </row>
    <row r="261" spans="1:1">
      <c r="A261" s="13" t="s">
        <v>680</v>
      </c>
    </row>
    <row r="262" spans="1:1">
      <c r="A262" s="13" t="s">
        <v>246</v>
      </c>
    </row>
    <row r="263" spans="1:1">
      <c r="A263" s="13" t="s">
        <v>681</v>
      </c>
    </row>
    <row r="264" spans="1:1">
      <c r="A264" s="13" t="s">
        <v>1082</v>
      </c>
    </row>
    <row r="265" spans="1:1">
      <c r="A265" s="13" t="s">
        <v>247</v>
      </c>
    </row>
    <row r="266" spans="1:1">
      <c r="A266" s="13" t="s">
        <v>683</v>
      </c>
    </row>
    <row r="267" spans="1:1">
      <c r="A267" s="13" t="s">
        <v>1098</v>
      </c>
    </row>
    <row r="268" spans="1:1">
      <c r="A268" s="13" t="s">
        <v>1084</v>
      </c>
    </row>
    <row r="269" spans="1:1">
      <c r="A269" s="13" t="s">
        <v>1160</v>
      </c>
    </row>
    <row r="270" spans="1:1">
      <c r="A270" s="13" t="s">
        <v>1085</v>
      </c>
    </row>
    <row r="271" spans="1:1">
      <c r="A271" s="13" t="s">
        <v>688</v>
      </c>
    </row>
    <row r="272" spans="1:1">
      <c r="A272" s="13" t="s">
        <v>1086</v>
      </c>
    </row>
    <row r="273" spans="1:1">
      <c r="A273" s="13" t="s">
        <v>46</v>
      </c>
    </row>
    <row r="274" spans="1:1">
      <c r="A274" s="13" t="s">
        <v>1161</v>
      </c>
    </row>
    <row r="275" spans="1:1">
      <c r="A275" s="13" t="s">
        <v>691</v>
      </c>
    </row>
    <row r="276" spans="1:1">
      <c r="A276" s="13" t="s">
        <v>1162</v>
      </c>
    </row>
    <row r="277" spans="1:1">
      <c r="A277" s="13" t="s">
        <v>694</v>
      </c>
    </row>
    <row r="278" spans="1:1">
      <c r="A278" s="13" t="s">
        <v>695</v>
      </c>
    </row>
    <row r="279" spans="1:1">
      <c r="A279" s="13" t="s">
        <v>1092</v>
      </c>
    </row>
    <row r="280" spans="1:1">
      <c r="A280" s="13" t="s">
        <v>1163</v>
      </c>
    </row>
    <row r="281" spans="1:1">
      <c r="A281" s="13" t="s">
        <v>1164</v>
      </c>
    </row>
    <row r="282" spans="1:1">
      <c r="A282" s="13" t="s">
        <v>698</v>
      </c>
    </row>
    <row r="283" spans="1:1">
      <c r="A283" s="13" t="s">
        <v>699</v>
      </c>
    </row>
    <row r="284" spans="1:1">
      <c r="A284" s="13" t="s">
        <v>700</v>
      </c>
    </row>
  </sheetData>
  <sortState ref="A1:V284">
    <sortCondition ref="D1"/>
  </sortState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7"/>
  <sheetViews>
    <sheetView topLeftCell="A52" workbookViewId="0">
      <selection activeCell="A1" sqref="A1"/>
    </sheetView>
  </sheetViews>
  <sheetFormatPr defaultColWidth="17.6637168141593" defaultRowHeight="13.5" outlineLevelCol="5"/>
  <cols>
    <col min="1" max="1" width="31.5309734513274" style="5" customWidth="1"/>
    <col min="2" max="2" width="13.0176991150442" style="5" customWidth="1"/>
    <col min="3" max="16382" width="17.6637168141593" style="5" customWidth="1"/>
    <col min="16383" max="16384" width="17.6637168141593" style="5"/>
  </cols>
  <sheetData>
    <row r="1" spans="1:6">
      <c r="A1" s="6" t="s">
        <v>0</v>
      </c>
      <c r="B1" s="6" t="s">
        <v>1</v>
      </c>
      <c r="C1" s="6" t="s">
        <v>2</v>
      </c>
      <c r="D1" s="3" t="s">
        <v>3</v>
      </c>
      <c r="E1" s="3" t="s">
        <v>4</v>
      </c>
      <c r="F1" s="7" t="s">
        <v>1165</v>
      </c>
    </row>
    <row r="2" spans="1:6">
      <c r="A2" s="2" t="s">
        <v>573</v>
      </c>
      <c r="B2" s="8" t="s">
        <v>469</v>
      </c>
      <c r="C2" s="8" t="s">
        <v>8</v>
      </c>
      <c r="D2" s="3">
        <v>21.31667</v>
      </c>
      <c r="E2" s="3">
        <v>144.18333</v>
      </c>
      <c r="F2" s="9">
        <v>0.38</v>
      </c>
    </row>
    <row r="3" spans="1:6">
      <c r="A3" s="2" t="s">
        <v>573</v>
      </c>
      <c r="B3" s="8" t="s">
        <v>470</v>
      </c>
      <c r="C3" s="8" t="s">
        <v>8</v>
      </c>
      <c r="D3" s="3">
        <v>21.48333</v>
      </c>
      <c r="E3" s="3">
        <v>144.03333</v>
      </c>
      <c r="F3" s="9">
        <v>0.07</v>
      </c>
    </row>
    <row r="4" spans="1:6">
      <c r="A4" s="2" t="s">
        <v>573</v>
      </c>
      <c r="B4" s="8" t="s">
        <v>1166</v>
      </c>
      <c r="C4" s="8" t="s">
        <v>8</v>
      </c>
      <c r="D4" s="3">
        <v>21.6</v>
      </c>
      <c r="E4" s="3">
        <v>143.63333</v>
      </c>
      <c r="F4" s="9">
        <v>-0.13</v>
      </c>
    </row>
    <row r="5" spans="1:6">
      <c r="A5" s="2" t="s">
        <v>573</v>
      </c>
      <c r="B5" s="8" t="s">
        <v>1167</v>
      </c>
      <c r="C5" s="8" t="s">
        <v>8</v>
      </c>
      <c r="D5" s="3">
        <v>21.6</v>
      </c>
      <c r="E5" s="3">
        <v>143.63333</v>
      </c>
      <c r="F5" s="9">
        <v>-0.18</v>
      </c>
    </row>
    <row r="6" spans="1:6">
      <c r="A6" s="2" t="s">
        <v>573</v>
      </c>
      <c r="B6" s="10" t="s">
        <v>1168</v>
      </c>
      <c r="C6" s="8" t="s">
        <v>8</v>
      </c>
      <c r="D6" s="3">
        <v>17.32667</v>
      </c>
      <c r="E6" s="3">
        <v>145.845</v>
      </c>
      <c r="F6" s="9">
        <v>0.15</v>
      </c>
    </row>
    <row r="7" spans="1:6">
      <c r="A7" s="2" t="s">
        <v>573</v>
      </c>
      <c r="B7" s="10" t="s">
        <v>1169</v>
      </c>
      <c r="C7" s="8" t="s">
        <v>8</v>
      </c>
      <c r="D7" s="3">
        <v>17.33</v>
      </c>
      <c r="E7" s="3">
        <v>145.84667</v>
      </c>
      <c r="F7" s="9">
        <v>0.067</v>
      </c>
    </row>
    <row r="8" spans="1:6">
      <c r="A8" s="2" t="s">
        <v>573</v>
      </c>
      <c r="B8" s="10" t="s">
        <v>1170</v>
      </c>
      <c r="C8" s="8" t="s">
        <v>8</v>
      </c>
      <c r="D8" s="3">
        <v>17.33167</v>
      </c>
      <c r="E8" s="3">
        <v>145.84833</v>
      </c>
      <c r="F8" s="9">
        <v>0.049</v>
      </c>
    </row>
    <row r="9" spans="1:6">
      <c r="A9" s="2" t="s">
        <v>573</v>
      </c>
      <c r="B9" s="10" t="s">
        <v>1171</v>
      </c>
      <c r="C9" s="8" t="s">
        <v>8</v>
      </c>
      <c r="D9" s="3">
        <v>17.33333</v>
      </c>
      <c r="E9" s="3">
        <v>145.84833</v>
      </c>
      <c r="F9" s="9">
        <v>0.021</v>
      </c>
    </row>
    <row r="10" spans="1:6">
      <c r="A10" s="2" t="s">
        <v>573</v>
      </c>
      <c r="B10" s="10" t="s">
        <v>1172</v>
      </c>
      <c r="C10" s="8" t="s">
        <v>8</v>
      </c>
      <c r="D10" s="3">
        <v>17.32</v>
      </c>
      <c r="E10" s="3">
        <v>145.83833</v>
      </c>
      <c r="F10" s="9">
        <v>0.038</v>
      </c>
    </row>
    <row r="11" spans="1:6">
      <c r="A11" s="2" t="s">
        <v>573</v>
      </c>
      <c r="B11" s="10" t="s">
        <v>1173</v>
      </c>
      <c r="C11" s="8" t="s">
        <v>8</v>
      </c>
      <c r="D11" s="3">
        <v>17.32</v>
      </c>
      <c r="E11" s="3">
        <v>145.83833</v>
      </c>
      <c r="F11" s="9">
        <v>0.02</v>
      </c>
    </row>
    <row r="12" spans="1:6">
      <c r="A12" s="2" t="s">
        <v>573</v>
      </c>
      <c r="B12" s="10" t="s">
        <v>1174</v>
      </c>
      <c r="C12" s="8" t="s">
        <v>8</v>
      </c>
      <c r="D12" s="3">
        <v>17.61667</v>
      </c>
      <c r="E12" s="3">
        <v>145.82667</v>
      </c>
      <c r="F12" s="9">
        <v>0.082</v>
      </c>
    </row>
    <row r="13" spans="1:6">
      <c r="A13" s="2" t="s">
        <v>573</v>
      </c>
      <c r="B13" s="10" t="s">
        <v>1175</v>
      </c>
      <c r="C13" s="8" t="s">
        <v>8</v>
      </c>
      <c r="D13" s="3">
        <v>17.58667</v>
      </c>
      <c r="E13" s="3">
        <v>145.82833</v>
      </c>
      <c r="F13" s="9">
        <v>0.047</v>
      </c>
    </row>
    <row r="14" spans="1:6">
      <c r="A14" s="2" t="s">
        <v>573</v>
      </c>
      <c r="B14" s="10" t="s">
        <v>1176</v>
      </c>
      <c r="C14" s="8" t="s">
        <v>8</v>
      </c>
      <c r="D14" s="3">
        <v>18.74</v>
      </c>
      <c r="E14" s="3">
        <v>145.64833</v>
      </c>
      <c r="F14" s="9">
        <v>-0.092</v>
      </c>
    </row>
    <row r="15" spans="1:6">
      <c r="A15" s="2" t="s">
        <v>573</v>
      </c>
      <c r="B15" s="10" t="s">
        <v>1177</v>
      </c>
      <c r="C15" s="8" t="s">
        <v>8</v>
      </c>
      <c r="D15" s="3">
        <v>18.8</v>
      </c>
      <c r="E15" s="3">
        <v>145.64833</v>
      </c>
      <c r="F15" s="9">
        <v>-0.13</v>
      </c>
    </row>
    <row r="16" spans="1:6">
      <c r="A16" s="2" t="s">
        <v>573</v>
      </c>
      <c r="B16" s="10" t="s">
        <v>1178</v>
      </c>
      <c r="C16" s="8" t="s">
        <v>8</v>
      </c>
      <c r="D16" s="3">
        <v>18.8</v>
      </c>
      <c r="E16" s="3">
        <v>145.64833</v>
      </c>
      <c r="F16" s="9">
        <v>-0.172</v>
      </c>
    </row>
    <row r="17" spans="1:6">
      <c r="A17" s="2" t="s">
        <v>573</v>
      </c>
      <c r="B17" s="10" t="s">
        <v>1179</v>
      </c>
      <c r="C17" s="8" t="s">
        <v>8</v>
      </c>
      <c r="D17" s="3">
        <v>18.79</v>
      </c>
      <c r="E17" s="3">
        <v>145.64</v>
      </c>
      <c r="F17" s="9">
        <v>-0.099</v>
      </c>
    </row>
    <row r="18" spans="1:6">
      <c r="A18" s="2" t="s">
        <v>573</v>
      </c>
      <c r="B18" s="10" t="s">
        <v>1180</v>
      </c>
      <c r="C18" s="8" t="s">
        <v>8</v>
      </c>
      <c r="D18" s="3">
        <v>18.73167</v>
      </c>
      <c r="E18" s="3">
        <v>145.67167</v>
      </c>
      <c r="F18" s="9">
        <v>-0.113</v>
      </c>
    </row>
    <row r="19" spans="1:6">
      <c r="A19" s="2" t="s">
        <v>573</v>
      </c>
      <c r="B19" s="10" t="s">
        <v>1181</v>
      </c>
      <c r="C19" s="8" t="s">
        <v>8</v>
      </c>
      <c r="D19" s="3">
        <v>18.73167</v>
      </c>
      <c r="E19" s="3">
        <v>145.67167</v>
      </c>
      <c r="F19" s="9">
        <v>-0.122</v>
      </c>
    </row>
    <row r="20" spans="1:6">
      <c r="A20" s="2" t="s">
        <v>573</v>
      </c>
      <c r="B20" s="10" t="s">
        <v>1182</v>
      </c>
      <c r="C20" s="8" t="s">
        <v>8</v>
      </c>
      <c r="D20" s="3">
        <v>18.77333</v>
      </c>
      <c r="E20" s="3">
        <v>145.66667</v>
      </c>
      <c r="F20" s="9">
        <v>-0.083</v>
      </c>
    </row>
    <row r="21" spans="1:6">
      <c r="A21" s="2" t="s">
        <v>573</v>
      </c>
      <c r="B21" s="10" t="s">
        <v>1183</v>
      </c>
      <c r="C21" s="8" t="s">
        <v>8</v>
      </c>
      <c r="D21" s="3">
        <v>20.54</v>
      </c>
      <c r="E21" s="3">
        <v>145.865</v>
      </c>
      <c r="F21" s="9">
        <v>0.059</v>
      </c>
    </row>
    <row r="22" spans="1:6">
      <c r="A22" s="2" t="s">
        <v>573</v>
      </c>
      <c r="B22" s="10" t="s">
        <v>1184</v>
      </c>
      <c r="C22" s="8" t="s">
        <v>8</v>
      </c>
      <c r="D22" s="3">
        <v>20.54</v>
      </c>
      <c r="E22" s="3">
        <v>145.865</v>
      </c>
      <c r="F22" s="9">
        <v>0.069</v>
      </c>
    </row>
    <row r="23" spans="1:6">
      <c r="A23" s="2" t="s">
        <v>573</v>
      </c>
      <c r="B23" s="10" t="s">
        <v>1185</v>
      </c>
      <c r="C23" s="8" t="s">
        <v>8</v>
      </c>
      <c r="D23" s="3">
        <v>20.54</v>
      </c>
      <c r="E23" s="3">
        <v>145.86333</v>
      </c>
      <c r="F23" s="9">
        <v>0.054</v>
      </c>
    </row>
    <row r="24" spans="1:6">
      <c r="A24" s="2" t="s">
        <v>573</v>
      </c>
      <c r="B24" s="10" t="s">
        <v>1186</v>
      </c>
      <c r="C24" s="8" t="s">
        <v>8</v>
      </c>
      <c r="D24" s="3">
        <v>20.545</v>
      </c>
      <c r="E24" s="3">
        <v>145.855</v>
      </c>
      <c r="F24" s="9">
        <v>0.043</v>
      </c>
    </row>
    <row r="25" spans="1:6">
      <c r="A25" s="3" t="s">
        <v>1187</v>
      </c>
      <c r="B25" s="3" t="s">
        <v>798</v>
      </c>
      <c r="C25" s="8" t="s">
        <v>8</v>
      </c>
      <c r="D25" s="3">
        <v>17.33</v>
      </c>
      <c r="E25" s="3">
        <v>145.85</v>
      </c>
      <c r="F25" s="3">
        <v>0.15</v>
      </c>
    </row>
    <row r="26" spans="1:6">
      <c r="A26" s="3" t="s">
        <v>1187</v>
      </c>
      <c r="B26" s="3" t="s">
        <v>799</v>
      </c>
      <c r="C26" s="8" t="s">
        <v>8</v>
      </c>
      <c r="D26" s="3">
        <v>17.33</v>
      </c>
      <c r="E26" s="3">
        <v>145.85</v>
      </c>
      <c r="F26" s="3">
        <v>0.067</v>
      </c>
    </row>
    <row r="27" spans="1:6">
      <c r="A27" s="3" t="s">
        <v>1187</v>
      </c>
      <c r="B27" s="3" t="s">
        <v>360</v>
      </c>
      <c r="C27" s="8" t="s">
        <v>8</v>
      </c>
      <c r="D27" s="3">
        <v>17.33</v>
      </c>
      <c r="E27" s="3">
        <v>145.85</v>
      </c>
      <c r="F27" s="3">
        <v>0.049</v>
      </c>
    </row>
    <row r="28" spans="1:6">
      <c r="A28" s="3" t="s">
        <v>1187</v>
      </c>
      <c r="B28" s="3" t="s">
        <v>800</v>
      </c>
      <c r="C28" s="8" t="s">
        <v>8</v>
      </c>
      <c r="D28" s="3">
        <v>17.33</v>
      </c>
      <c r="E28" s="3">
        <v>145.85</v>
      </c>
      <c r="F28" s="3">
        <v>0.021</v>
      </c>
    </row>
    <row r="29" spans="1:6">
      <c r="A29" s="3" t="s">
        <v>1187</v>
      </c>
      <c r="B29" s="3" t="s">
        <v>801</v>
      </c>
      <c r="C29" s="8" t="s">
        <v>8</v>
      </c>
      <c r="D29" s="3">
        <v>17.32</v>
      </c>
      <c r="E29" s="3">
        <v>145.84</v>
      </c>
      <c r="F29" s="3">
        <v>0.038</v>
      </c>
    </row>
    <row r="30" spans="1:6">
      <c r="A30" s="3" t="s">
        <v>1187</v>
      </c>
      <c r="B30" s="3" t="s">
        <v>801</v>
      </c>
      <c r="C30" s="8" t="s">
        <v>8</v>
      </c>
      <c r="D30" s="3">
        <v>17.32</v>
      </c>
      <c r="E30" s="3">
        <v>145.84</v>
      </c>
      <c r="F30" s="3">
        <v>0.02</v>
      </c>
    </row>
    <row r="31" spans="1:6">
      <c r="A31" s="3" t="s">
        <v>1187</v>
      </c>
      <c r="B31" s="3" t="s">
        <v>724</v>
      </c>
      <c r="C31" s="8" t="s">
        <v>8</v>
      </c>
      <c r="D31" s="3">
        <v>17.62</v>
      </c>
      <c r="E31" s="3">
        <v>145.83</v>
      </c>
      <c r="F31" s="3">
        <v>0.082</v>
      </c>
    </row>
    <row r="32" spans="1:6">
      <c r="A32" s="3" t="s">
        <v>1187</v>
      </c>
      <c r="B32" s="3" t="s">
        <v>725</v>
      </c>
      <c r="C32" s="8" t="s">
        <v>8</v>
      </c>
      <c r="D32" s="3">
        <v>17.59</v>
      </c>
      <c r="E32" s="3">
        <v>145.83</v>
      </c>
      <c r="F32" s="3">
        <v>0.047</v>
      </c>
    </row>
    <row r="33" spans="1:6">
      <c r="A33" s="3" t="s">
        <v>1187</v>
      </c>
      <c r="B33" s="3" t="s">
        <v>707</v>
      </c>
      <c r="C33" s="8" t="s">
        <v>8</v>
      </c>
      <c r="D33" s="3">
        <v>18.74</v>
      </c>
      <c r="E33" s="3">
        <v>145.65</v>
      </c>
      <c r="F33" s="3">
        <v>-0.092</v>
      </c>
    </row>
    <row r="34" spans="1:6">
      <c r="A34" s="3" t="s">
        <v>1187</v>
      </c>
      <c r="B34" s="3" t="s">
        <v>708</v>
      </c>
      <c r="C34" s="8" t="s">
        <v>8</v>
      </c>
      <c r="D34" s="3">
        <v>18.8</v>
      </c>
      <c r="E34" s="3">
        <v>145.65</v>
      </c>
      <c r="F34" s="3">
        <v>-0.13</v>
      </c>
    </row>
    <row r="35" spans="1:6">
      <c r="A35" s="3" t="s">
        <v>1187</v>
      </c>
      <c r="B35" s="3" t="s">
        <v>708</v>
      </c>
      <c r="C35" s="8" t="s">
        <v>8</v>
      </c>
      <c r="D35" s="3">
        <v>18.8</v>
      </c>
      <c r="E35" s="3">
        <v>145.65</v>
      </c>
      <c r="F35" s="3">
        <v>-0.172</v>
      </c>
    </row>
    <row r="36" spans="1:6">
      <c r="A36" s="3" t="s">
        <v>1187</v>
      </c>
      <c r="B36" s="3" t="s">
        <v>709</v>
      </c>
      <c r="C36" s="8" t="s">
        <v>8</v>
      </c>
      <c r="D36" s="3">
        <v>18.79</v>
      </c>
      <c r="E36" s="3">
        <v>145.64</v>
      </c>
      <c r="F36" s="3">
        <v>-0.099</v>
      </c>
    </row>
    <row r="37" spans="1:6">
      <c r="A37" s="3" t="s">
        <v>1187</v>
      </c>
      <c r="B37" s="3" t="s">
        <v>710</v>
      </c>
      <c r="C37" s="8" t="s">
        <v>8</v>
      </c>
      <c r="D37" s="3">
        <v>18.73</v>
      </c>
      <c r="E37" s="3">
        <v>145.67</v>
      </c>
      <c r="F37" s="3">
        <v>-0.113</v>
      </c>
    </row>
    <row r="38" spans="1:6">
      <c r="A38" s="3" t="s">
        <v>1187</v>
      </c>
      <c r="B38" s="3" t="s">
        <v>710</v>
      </c>
      <c r="C38" s="8" t="s">
        <v>8</v>
      </c>
      <c r="D38" s="3">
        <v>18.73</v>
      </c>
      <c r="E38" s="3">
        <v>145.67</v>
      </c>
      <c r="F38" s="3">
        <v>-0.122</v>
      </c>
    </row>
    <row r="39" spans="1:6">
      <c r="A39" s="3" t="s">
        <v>1187</v>
      </c>
      <c r="B39" s="3" t="s">
        <v>711</v>
      </c>
      <c r="C39" s="8" t="s">
        <v>8</v>
      </c>
      <c r="D39" s="3">
        <v>18.77</v>
      </c>
      <c r="E39" s="3">
        <v>145.67</v>
      </c>
      <c r="F39" s="3">
        <v>-0.083</v>
      </c>
    </row>
    <row r="40" spans="1:6">
      <c r="A40" s="3" t="s">
        <v>1187</v>
      </c>
      <c r="B40" s="3" t="s">
        <v>848</v>
      </c>
      <c r="C40" s="8" t="s">
        <v>8</v>
      </c>
      <c r="D40" s="3">
        <v>20.54</v>
      </c>
      <c r="E40" s="3">
        <v>145.87</v>
      </c>
      <c r="F40" s="3">
        <v>0.059</v>
      </c>
    </row>
    <row r="41" spans="1:6">
      <c r="A41" s="3" t="s">
        <v>1187</v>
      </c>
      <c r="B41" s="3" t="s">
        <v>848</v>
      </c>
      <c r="C41" s="8" t="s">
        <v>8</v>
      </c>
      <c r="D41" s="3">
        <v>20.54</v>
      </c>
      <c r="E41" s="3">
        <v>145.87</v>
      </c>
      <c r="F41" s="3">
        <v>0.069</v>
      </c>
    </row>
    <row r="42" spans="1:6">
      <c r="A42" s="3" t="s">
        <v>1187</v>
      </c>
      <c r="B42" s="3" t="s">
        <v>850</v>
      </c>
      <c r="C42" s="8" t="s">
        <v>8</v>
      </c>
      <c r="D42" s="3">
        <v>20.54</v>
      </c>
      <c r="E42" s="3">
        <v>145.86</v>
      </c>
      <c r="F42" s="3">
        <v>0.054</v>
      </c>
    </row>
    <row r="43" spans="1:6">
      <c r="A43" s="3" t="s">
        <v>1187</v>
      </c>
      <c r="B43" s="3" t="s">
        <v>851</v>
      </c>
      <c r="C43" s="8" t="s">
        <v>8</v>
      </c>
      <c r="D43" s="3">
        <v>20.55</v>
      </c>
      <c r="E43" s="3">
        <v>145.86</v>
      </c>
      <c r="F43" s="3">
        <v>0.043</v>
      </c>
    </row>
    <row r="44" spans="1:6">
      <c r="A44" s="2" t="s">
        <v>1188</v>
      </c>
      <c r="B44" s="11" t="s">
        <v>1189</v>
      </c>
      <c r="C44" s="8" t="s">
        <v>8</v>
      </c>
      <c r="D44" s="4">
        <v>18.23208</v>
      </c>
      <c r="E44" s="4">
        <v>145.87</v>
      </c>
      <c r="F44" s="4">
        <v>0.141841049483338</v>
      </c>
    </row>
    <row r="45" spans="1:6">
      <c r="A45" s="2" t="s">
        <v>1188</v>
      </c>
      <c r="B45" s="11" t="s">
        <v>1190</v>
      </c>
      <c r="C45" s="8" t="s">
        <v>8</v>
      </c>
      <c r="D45" s="4">
        <v>18.23087</v>
      </c>
      <c r="E45" s="4">
        <v>145.86772</v>
      </c>
      <c r="F45" s="4">
        <v>0.113596692076223</v>
      </c>
    </row>
    <row r="46" spans="1:6">
      <c r="A46" s="2" t="s">
        <v>1188</v>
      </c>
      <c r="B46" s="11" t="s">
        <v>1191</v>
      </c>
      <c r="C46" s="8" t="s">
        <v>8</v>
      </c>
      <c r="D46" s="4">
        <v>18.2299</v>
      </c>
      <c r="E46" s="4">
        <v>145.8665</v>
      </c>
      <c r="F46" s="4">
        <v>0.192951253890516</v>
      </c>
    </row>
    <row r="47" spans="1:6">
      <c r="A47" s="2" t="s">
        <v>1188</v>
      </c>
      <c r="B47" s="11" t="s">
        <v>1192</v>
      </c>
      <c r="C47" s="8" t="s">
        <v>8</v>
      </c>
      <c r="D47" s="4">
        <v>18.22797</v>
      </c>
      <c r="E47" s="4">
        <v>145.8643</v>
      </c>
      <c r="F47" s="4">
        <v>0.0668881683756339</v>
      </c>
    </row>
    <row r="48" spans="1:6">
      <c r="A48" s="2" t="s">
        <v>1188</v>
      </c>
      <c r="B48" s="11" t="s">
        <v>1193</v>
      </c>
      <c r="C48" s="8" t="s">
        <v>8</v>
      </c>
      <c r="D48" s="4">
        <v>18.22478</v>
      </c>
      <c r="E48" s="4">
        <v>145.85998</v>
      </c>
      <c r="F48" s="4">
        <v>0.177335864936179</v>
      </c>
    </row>
    <row r="49" spans="1:6">
      <c r="A49" s="2" t="s">
        <v>1188</v>
      </c>
      <c r="B49" s="11" t="s">
        <v>1194</v>
      </c>
      <c r="C49" s="8" t="s">
        <v>8</v>
      </c>
      <c r="D49" s="4">
        <v>18.22435</v>
      </c>
      <c r="E49" s="4">
        <v>145.85895</v>
      </c>
      <c r="F49" s="4">
        <v>0.135250435767675</v>
      </c>
    </row>
    <row r="50" spans="1:6">
      <c r="A50" s="2" t="s">
        <v>1188</v>
      </c>
      <c r="B50" s="11" t="s">
        <v>1195</v>
      </c>
      <c r="C50" s="8" t="s">
        <v>8</v>
      </c>
      <c r="D50" s="4">
        <v>18.22152</v>
      </c>
      <c r="E50" s="4">
        <v>145.85305</v>
      </c>
      <c r="F50" s="4">
        <v>-0.039256776211638</v>
      </c>
    </row>
    <row r="51" spans="1:6">
      <c r="A51" s="2" t="s">
        <v>1188</v>
      </c>
      <c r="B51" s="11" t="s">
        <v>1196</v>
      </c>
      <c r="C51" s="8" t="s">
        <v>8</v>
      </c>
      <c r="D51" s="4">
        <v>18.2213</v>
      </c>
      <c r="E51" s="4">
        <v>145.85238</v>
      </c>
      <c r="F51" s="4">
        <v>-0.0125919420893572</v>
      </c>
    </row>
    <row r="52" spans="1:6">
      <c r="A52" s="2" t="s">
        <v>1188</v>
      </c>
      <c r="B52" s="11" t="s">
        <v>1197</v>
      </c>
      <c r="C52" s="8" t="s">
        <v>8</v>
      </c>
      <c r="D52" s="4">
        <v>18.22103</v>
      </c>
      <c r="E52" s="4">
        <v>145.85153</v>
      </c>
      <c r="F52" s="4">
        <v>-0.0306832342045205</v>
      </c>
    </row>
    <row r="53" spans="1:6">
      <c r="A53" s="2" t="s">
        <v>1188</v>
      </c>
      <c r="B53" s="11" t="s">
        <v>1198</v>
      </c>
      <c r="C53" s="8" t="s">
        <v>8</v>
      </c>
      <c r="D53" s="4">
        <v>18.22075</v>
      </c>
      <c r="E53" s="4">
        <v>145.85088</v>
      </c>
      <c r="F53" s="4">
        <v>0.00578982856946908</v>
      </c>
    </row>
    <row r="54" spans="1:6">
      <c r="A54" s="2" t="s">
        <v>1188</v>
      </c>
      <c r="B54" s="11" t="s">
        <v>1199</v>
      </c>
      <c r="C54" s="8" t="s">
        <v>8</v>
      </c>
      <c r="D54" s="4">
        <v>18.21673</v>
      </c>
      <c r="E54" s="4">
        <v>145.83945</v>
      </c>
      <c r="F54" s="4">
        <v>-0.049934522938111</v>
      </c>
    </row>
    <row r="55" spans="1:6">
      <c r="A55" s="2" t="s">
        <v>1188</v>
      </c>
      <c r="B55" s="11" t="s">
        <v>1200</v>
      </c>
      <c r="C55" s="8" t="s">
        <v>8</v>
      </c>
      <c r="D55" s="4">
        <v>17.97655</v>
      </c>
      <c r="E55" s="4">
        <v>145.63875</v>
      </c>
      <c r="F55" s="4">
        <v>-0.307451529926506</v>
      </c>
    </row>
    <row r="56" spans="1:6">
      <c r="A56" s="2" t="s">
        <v>1188</v>
      </c>
      <c r="B56" s="11" t="s">
        <v>1201</v>
      </c>
      <c r="C56" s="8" t="s">
        <v>8</v>
      </c>
      <c r="D56" s="4">
        <v>17.97797</v>
      </c>
      <c r="E56" s="4">
        <v>145.63852</v>
      </c>
      <c r="F56" s="4">
        <v>-0.264060699899371</v>
      </c>
    </row>
    <row r="57" spans="1:6">
      <c r="A57" s="2" t="s">
        <v>1188</v>
      </c>
      <c r="B57" s="11" t="s">
        <v>1202</v>
      </c>
      <c r="C57" s="8" t="s">
        <v>8</v>
      </c>
      <c r="D57" s="4">
        <v>17.98352</v>
      </c>
      <c r="E57" s="4">
        <v>145.6383</v>
      </c>
      <c r="F57" s="4">
        <v>-0.0333902714797496</v>
      </c>
    </row>
    <row r="58" spans="1:6">
      <c r="A58" s="2" t="s">
        <v>1188</v>
      </c>
      <c r="B58" s="11" t="s">
        <v>1203</v>
      </c>
      <c r="C58" s="8" t="s">
        <v>8</v>
      </c>
      <c r="D58" s="4">
        <v>17.98383</v>
      </c>
      <c r="E58" s="4">
        <v>145.63822</v>
      </c>
      <c r="F58" s="4">
        <v>-0.122911901535239</v>
      </c>
    </row>
    <row r="59" spans="1:6">
      <c r="A59" s="2" t="s">
        <v>1188</v>
      </c>
      <c r="B59" s="11" t="s">
        <v>1204</v>
      </c>
      <c r="C59" s="8" t="s">
        <v>8</v>
      </c>
      <c r="D59" s="4">
        <v>17.98833</v>
      </c>
      <c r="E59" s="4">
        <v>145.63333</v>
      </c>
      <c r="F59" s="4">
        <v>-0.0363716248310553</v>
      </c>
    </row>
    <row r="60" spans="1:6">
      <c r="A60" s="2" t="s">
        <v>1188</v>
      </c>
      <c r="B60" s="11" t="s">
        <v>1205</v>
      </c>
      <c r="C60" s="8" t="s">
        <v>8</v>
      </c>
      <c r="D60" s="4">
        <v>17.9893</v>
      </c>
      <c r="E60" s="4">
        <v>145.63343</v>
      </c>
      <c r="F60" s="4">
        <v>-0.0625602081805177</v>
      </c>
    </row>
    <row r="61" spans="1:6">
      <c r="A61" s="2" t="s">
        <v>1188</v>
      </c>
      <c r="B61" s="11" t="s">
        <v>1206</v>
      </c>
      <c r="C61" s="8" t="s">
        <v>8</v>
      </c>
      <c r="D61" s="4">
        <v>17.99022</v>
      </c>
      <c r="E61" s="4">
        <v>145.63313</v>
      </c>
      <c r="F61" s="4">
        <v>-0.0175148883896359</v>
      </c>
    </row>
    <row r="62" spans="1:6">
      <c r="A62" s="2" t="s">
        <v>1188</v>
      </c>
      <c r="B62" s="11" t="s">
        <v>1207</v>
      </c>
      <c r="C62" s="8" t="s">
        <v>8</v>
      </c>
      <c r="D62" s="4">
        <v>17.99225</v>
      </c>
      <c r="E62" s="4">
        <v>145.6329</v>
      </c>
      <c r="F62" s="4">
        <v>-0.0291701971273373</v>
      </c>
    </row>
    <row r="63" spans="1:6">
      <c r="A63" s="2" t="s">
        <v>1188</v>
      </c>
      <c r="B63" s="11" t="s">
        <v>1208</v>
      </c>
      <c r="C63" s="8" t="s">
        <v>8</v>
      </c>
      <c r="D63" s="4">
        <v>14.59985</v>
      </c>
      <c r="E63" s="4">
        <v>144.77515</v>
      </c>
      <c r="F63" s="4">
        <v>-0.0820752025212368</v>
      </c>
    </row>
    <row r="64" spans="1:6">
      <c r="A64" s="2" t="s">
        <v>1188</v>
      </c>
      <c r="B64" s="11" t="s">
        <v>1209</v>
      </c>
      <c r="C64" s="8" t="s">
        <v>8</v>
      </c>
      <c r="D64" s="4">
        <v>14.60128</v>
      </c>
      <c r="E64" s="4">
        <v>144.77372</v>
      </c>
      <c r="F64" s="4">
        <v>-0.160860658169004</v>
      </c>
    </row>
    <row r="65" spans="1:6">
      <c r="A65" s="2" t="s">
        <v>1188</v>
      </c>
      <c r="B65" s="11" t="s">
        <v>1210</v>
      </c>
      <c r="C65" s="8" t="s">
        <v>8</v>
      </c>
      <c r="D65" s="4">
        <v>14.60007</v>
      </c>
      <c r="E65" s="4">
        <v>144.77392</v>
      </c>
      <c r="F65" s="4">
        <v>-0.133531961856392</v>
      </c>
    </row>
    <row r="66" spans="1:6">
      <c r="A66" s="2" t="s">
        <v>1188</v>
      </c>
      <c r="B66" s="11" t="s">
        <v>1211</v>
      </c>
      <c r="C66" s="8" t="s">
        <v>8</v>
      </c>
      <c r="D66" s="4">
        <v>14.60085</v>
      </c>
      <c r="E66" s="4">
        <v>144.77537</v>
      </c>
      <c r="F66" s="4">
        <v>0.0169371959661824</v>
      </c>
    </row>
    <row r="67" spans="1:6">
      <c r="A67" s="2" t="s">
        <v>1188</v>
      </c>
      <c r="B67" s="11" t="s">
        <v>1212</v>
      </c>
      <c r="C67" s="8" t="s">
        <v>8</v>
      </c>
      <c r="D67" s="4">
        <v>14.59085</v>
      </c>
      <c r="E67" s="4">
        <v>144.77935</v>
      </c>
      <c r="F67" s="4">
        <v>-0.118803585130389</v>
      </c>
    </row>
    <row r="68" spans="1:6">
      <c r="A68" s="2" t="s">
        <v>1188</v>
      </c>
      <c r="B68" s="11" t="s">
        <v>1213</v>
      </c>
      <c r="C68" s="8" t="s">
        <v>8</v>
      </c>
      <c r="D68" s="4">
        <v>14.58817</v>
      </c>
      <c r="E68" s="4">
        <v>144.82682</v>
      </c>
      <c r="F68" s="4">
        <v>-0.165703261191141</v>
      </c>
    </row>
    <row r="69" spans="1:6">
      <c r="A69" s="2" t="s">
        <v>1188</v>
      </c>
      <c r="B69" s="11" t="s">
        <v>1214</v>
      </c>
      <c r="C69" s="8" t="s">
        <v>8</v>
      </c>
      <c r="D69" s="4">
        <v>14.58863</v>
      </c>
      <c r="E69" s="4">
        <v>144.82658</v>
      </c>
      <c r="F69" s="4">
        <v>-0.0443231573545866</v>
      </c>
    </row>
    <row r="70" spans="1:6">
      <c r="A70" s="2" t="s">
        <v>1188</v>
      </c>
      <c r="B70" s="11" t="s">
        <v>1215</v>
      </c>
      <c r="C70" s="8" t="s">
        <v>8</v>
      </c>
      <c r="D70" s="4">
        <v>14.58875</v>
      </c>
      <c r="E70" s="4">
        <v>144.8266</v>
      </c>
      <c r="F70" s="4">
        <v>-0.146391041083049</v>
      </c>
    </row>
    <row r="71" spans="1:6">
      <c r="A71" s="2" t="s">
        <v>1188</v>
      </c>
      <c r="B71" s="11" t="s">
        <v>1216</v>
      </c>
      <c r="C71" s="8" t="s">
        <v>8</v>
      </c>
      <c r="D71" s="4">
        <v>14.58945</v>
      </c>
      <c r="E71" s="4">
        <v>144.82635</v>
      </c>
      <c r="F71" s="4">
        <v>-0.180988817280348</v>
      </c>
    </row>
    <row r="72" spans="1:6">
      <c r="A72" s="2" t="s">
        <v>1188</v>
      </c>
      <c r="B72" s="11" t="s">
        <v>1217</v>
      </c>
      <c r="C72" s="8" t="s">
        <v>8</v>
      </c>
      <c r="D72" s="4">
        <v>14.58843</v>
      </c>
      <c r="E72" s="4">
        <v>144.82677</v>
      </c>
      <c r="F72" s="4">
        <v>-0.125162142697977</v>
      </c>
    </row>
    <row r="73" spans="1:6">
      <c r="A73" s="2" t="s">
        <v>1188</v>
      </c>
      <c r="B73" s="11" t="s">
        <v>1218</v>
      </c>
      <c r="C73" s="8" t="s">
        <v>8</v>
      </c>
      <c r="D73" s="4">
        <v>14.59088</v>
      </c>
      <c r="E73" s="4">
        <v>144.82568</v>
      </c>
      <c r="F73" s="4">
        <v>-0.130135349823868</v>
      </c>
    </row>
    <row r="74" spans="1:6">
      <c r="A74" s="2" t="s">
        <v>1188</v>
      </c>
      <c r="B74" s="11" t="s">
        <v>1219</v>
      </c>
      <c r="C74" s="8" t="s">
        <v>8</v>
      </c>
      <c r="D74" s="4">
        <v>14.5919</v>
      </c>
      <c r="E74" s="4">
        <v>144.82443</v>
      </c>
      <c r="F74" s="4">
        <v>-0.202472577528034</v>
      </c>
    </row>
    <row r="75" spans="1:6">
      <c r="A75" s="2" t="s">
        <v>1188</v>
      </c>
      <c r="B75" s="11" t="s">
        <v>1220</v>
      </c>
      <c r="C75" s="8" t="s">
        <v>8</v>
      </c>
      <c r="D75" s="4">
        <v>14.59252</v>
      </c>
      <c r="E75" s="4">
        <v>144.8237</v>
      </c>
      <c r="F75" s="4">
        <v>-0.159565312492616</v>
      </c>
    </row>
    <row r="76" spans="1:6">
      <c r="A76" s="2" t="s">
        <v>1188</v>
      </c>
      <c r="B76" s="11" t="s">
        <v>1221</v>
      </c>
      <c r="C76" s="8" t="s">
        <v>8</v>
      </c>
      <c r="D76" s="4">
        <v>14.58875</v>
      </c>
      <c r="E76" s="4">
        <v>144.8266</v>
      </c>
      <c r="F76" s="4">
        <v>-0.102925119678909</v>
      </c>
    </row>
    <row r="77" spans="1:6">
      <c r="A77" s="2" t="s">
        <v>1188</v>
      </c>
      <c r="B77" s="11" t="s">
        <v>1222</v>
      </c>
      <c r="C77" s="8" t="s">
        <v>8</v>
      </c>
      <c r="D77" s="4">
        <v>14.59358</v>
      </c>
      <c r="E77" s="4">
        <v>144.80142</v>
      </c>
      <c r="F77" s="4">
        <v>-0.128101971045402</v>
      </c>
    </row>
    <row r="78" spans="1:6">
      <c r="A78" s="2" t="s">
        <v>1188</v>
      </c>
      <c r="B78" s="11" t="s">
        <v>1223</v>
      </c>
      <c r="C78" s="8" t="s">
        <v>8</v>
      </c>
      <c r="D78" s="4">
        <v>14.62473</v>
      </c>
      <c r="E78" s="4">
        <v>144.89937</v>
      </c>
      <c r="F78" s="4">
        <v>-0.0699179105795311</v>
      </c>
    </row>
    <row r="79" spans="1:6">
      <c r="A79" s="2" t="s">
        <v>1188</v>
      </c>
      <c r="B79" s="11" t="s">
        <v>1224</v>
      </c>
      <c r="C79" s="8" t="s">
        <v>8</v>
      </c>
      <c r="D79" s="4">
        <v>14.62425</v>
      </c>
      <c r="E79" s="4">
        <v>144.8988</v>
      </c>
      <c r="F79" s="4">
        <v>-0.0384244728323102</v>
      </c>
    </row>
    <row r="80" spans="1:6">
      <c r="A80" s="2" t="s">
        <v>1188</v>
      </c>
      <c r="B80" s="11" t="s">
        <v>1225</v>
      </c>
      <c r="C80" s="8" t="s">
        <v>8</v>
      </c>
      <c r="D80" s="4">
        <v>14.62362</v>
      </c>
      <c r="E80" s="4">
        <v>144.89798</v>
      </c>
      <c r="F80" s="4">
        <v>-0.0480840758384504</v>
      </c>
    </row>
    <row r="81" spans="1:6">
      <c r="A81" s="2" t="s">
        <v>1188</v>
      </c>
      <c r="B81" s="11" t="s">
        <v>1226</v>
      </c>
      <c r="C81" s="8" t="s">
        <v>8</v>
      </c>
      <c r="D81" s="4">
        <v>14.62135</v>
      </c>
      <c r="E81" s="4">
        <v>144.89515</v>
      </c>
      <c r="F81" s="4">
        <v>-0.139439609847969</v>
      </c>
    </row>
    <row r="82" spans="1:6">
      <c r="A82" s="2" t="s">
        <v>573</v>
      </c>
      <c r="B82" s="8" t="s">
        <v>1227</v>
      </c>
      <c r="C82" s="8" t="s">
        <v>35</v>
      </c>
      <c r="D82" s="3">
        <v>18.2</v>
      </c>
      <c r="E82" s="3">
        <v>144.7</v>
      </c>
      <c r="F82" s="9">
        <v>-0.41</v>
      </c>
    </row>
    <row r="83" spans="1:6">
      <c r="A83" s="2" t="s">
        <v>573</v>
      </c>
      <c r="B83" s="8" t="s">
        <v>1228</v>
      </c>
      <c r="C83" s="8" t="s">
        <v>35</v>
      </c>
      <c r="D83" s="3">
        <v>18.2</v>
      </c>
      <c r="E83" s="3">
        <v>144.7</v>
      </c>
      <c r="F83" s="9">
        <v>-0.17</v>
      </c>
    </row>
    <row r="84" spans="1:6">
      <c r="A84" s="2" t="s">
        <v>573</v>
      </c>
      <c r="B84" s="8" t="s">
        <v>1229</v>
      </c>
      <c r="C84" s="8" t="s">
        <v>35</v>
      </c>
      <c r="D84" s="3">
        <v>18.2</v>
      </c>
      <c r="E84" s="3">
        <v>144.7</v>
      </c>
      <c r="F84" s="9">
        <v>-0.37</v>
      </c>
    </row>
    <row r="85" spans="1:6">
      <c r="A85" s="2" t="s">
        <v>573</v>
      </c>
      <c r="B85" s="8" t="s">
        <v>1230</v>
      </c>
      <c r="C85" s="8" t="s">
        <v>35</v>
      </c>
      <c r="D85" s="3">
        <v>18.2</v>
      </c>
      <c r="E85" s="3">
        <v>144.7</v>
      </c>
      <c r="F85" s="9">
        <v>-0.29</v>
      </c>
    </row>
    <row r="86" spans="1:6">
      <c r="A86" s="2" t="s">
        <v>573</v>
      </c>
      <c r="B86" s="8" t="s">
        <v>1231</v>
      </c>
      <c r="C86" s="8" t="s">
        <v>35</v>
      </c>
      <c r="D86" s="3">
        <v>18.03333</v>
      </c>
      <c r="E86" s="3">
        <v>144.75</v>
      </c>
      <c r="F86" s="9">
        <v>-0.64</v>
      </c>
    </row>
    <row r="87" spans="1:6">
      <c r="A87" s="2" t="s">
        <v>573</v>
      </c>
      <c r="B87" s="8" t="s">
        <v>1232</v>
      </c>
      <c r="C87" s="8" t="s">
        <v>35</v>
      </c>
      <c r="D87" s="3">
        <v>18.03333</v>
      </c>
      <c r="E87" s="3">
        <v>144.75</v>
      </c>
      <c r="F87" s="9">
        <v>-0.65</v>
      </c>
    </row>
    <row r="88" spans="1:6">
      <c r="A88" s="2" t="s">
        <v>573</v>
      </c>
      <c r="B88" s="8" t="s">
        <v>1233</v>
      </c>
      <c r="C88" s="8" t="s">
        <v>35</v>
      </c>
      <c r="D88" s="3">
        <v>18</v>
      </c>
      <c r="E88" s="3">
        <v>144.75</v>
      </c>
      <c r="F88" s="9">
        <v>-0.3</v>
      </c>
    </row>
    <row r="89" spans="1:6">
      <c r="A89" s="2" t="s">
        <v>573</v>
      </c>
      <c r="B89" s="8" t="s">
        <v>1234</v>
      </c>
      <c r="C89" s="8" t="s">
        <v>35</v>
      </c>
      <c r="D89" s="3">
        <v>18</v>
      </c>
      <c r="E89" s="3">
        <v>144.75</v>
      </c>
      <c r="F89" s="9">
        <v>-0.39</v>
      </c>
    </row>
    <row r="90" spans="1:6">
      <c r="A90" s="2" t="s">
        <v>573</v>
      </c>
      <c r="B90" s="8" t="s">
        <v>1235</v>
      </c>
      <c r="C90" s="8" t="s">
        <v>35</v>
      </c>
      <c r="D90" s="3">
        <v>18.25667</v>
      </c>
      <c r="E90" s="3">
        <v>144.71667</v>
      </c>
      <c r="F90" s="9">
        <v>-0.43</v>
      </c>
    </row>
    <row r="91" spans="1:6">
      <c r="A91" s="2" t="s">
        <v>573</v>
      </c>
      <c r="B91" s="8" t="s">
        <v>1236</v>
      </c>
      <c r="C91" s="8" t="s">
        <v>35</v>
      </c>
      <c r="D91" s="3">
        <v>18.21717</v>
      </c>
      <c r="E91" s="3">
        <v>144.7745</v>
      </c>
      <c r="F91" s="9">
        <v>-0.21</v>
      </c>
    </row>
    <row r="92" spans="1:6">
      <c r="A92" s="2" t="s">
        <v>573</v>
      </c>
      <c r="B92" s="8" t="s">
        <v>1237</v>
      </c>
      <c r="C92" s="8" t="s">
        <v>35</v>
      </c>
      <c r="D92" s="3">
        <v>18.09117</v>
      </c>
      <c r="E92" s="3">
        <v>144.73817</v>
      </c>
      <c r="F92" s="9">
        <v>-0.27</v>
      </c>
    </row>
    <row r="93" spans="1:6">
      <c r="A93" s="2" t="s">
        <v>573</v>
      </c>
      <c r="B93" s="8" t="s">
        <v>1238</v>
      </c>
      <c r="C93" s="8" t="s">
        <v>35</v>
      </c>
      <c r="D93" s="3">
        <v>18.03083</v>
      </c>
      <c r="E93" s="3">
        <v>144.71367</v>
      </c>
      <c r="F93" s="9">
        <v>-0.17</v>
      </c>
    </row>
    <row r="94" spans="1:6">
      <c r="A94" s="2" t="s">
        <v>573</v>
      </c>
      <c r="B94" s="8" t="s">
        <v>1239</v>
      </c>
      <c r="C94" s="8" t="s">
        <v>35</v>
      </c>
      <c r="D94" s="3">
        <v>16.98517</v>
      </c>
      <c r="E94" s="3">
        <v>144.83413</v>
      </c>
      <c r="F94" s="9">
        <v>-0.2</v>
      </c>
    </row>
    <row r="95" spans="1:6">
      <c r="A95" s="2" t="s">
        <v>573</v>
      </c>
      <c r="B95" s="8" t="s">
        <v>1240</v>
      </c>
      <c r="C95" s="8" t="s">
        <v>35</v>
      </c>
      <c r="D95" s="3">
        <v>16.98533</v>
      </c>
      <c r="E95" s="3">
        <v>144.83415</v>
      </c>
      <c r="F95" s="9">
        <v>-0.26</v>
      </c>
    </row>
    <row r="96" spans="1:6">
      <c r="A96" s="2" t="s">
        <v>573</v>
      </c>
      <c r="B96" s="8" t="s">
        <v>1241</v>
      </c>
      <c r="C96" s="8" t="s">
        <v>35</v>
      </c>
      <c r="D96" s="3">
        <v>12.9</v>
      </c>
      <c r="E96" s="3">
        <v>143.63333</v>
      </c>
      <c r="F96" s="9">
        <v>-0.07</v>
      </c>
    </row>
    <row r="97" spans="1:6">
      <c r="A97" s="2" t="s">
        <v>573</v>
      </c>
      <c r="B97" s="12" t="s">
        <v>1242</v>
      </c>
      <c r="C97" s="8" t="s">
        <v>35</v>
      </c>
      <c r="D97" s="3">
        <v>12.9</v>
      </c>
      <c r="E97" s="3">
        <v>143.63333</v>
      </c>
      <c r="F97" s="7">
        <v>-0.09</v>
      </c>
    </row>
  </sheetData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8"/>
  <sheetViews>
    <sheetView topLeftCell="A49" workbookViewId="0">
      <selection activeCell="A1" sqref="A1"/>
    </sheetView>
  </sheetViews>
  <sheetFormatPr defaultColWidth="9.02654867256637" defaultRowHeight="13.1"/>
  <cols>
    <col min="1" max="1" width="59.0088495575221" style="2" customWidth="1"/>
    <col min="2" max="2" width="9.02654867256637" style="2"/>
    <col min="3" max="3" width="26.2212389380531" style="2" customWidth="1"/>
    <col min="4" max="5" width="22.1061946902655" style="2" customWidth="1"/>
    <col min="6" max="11" width="12.7964601769912" style="2"/>
    <col min="12" max="16384" width="9.02654867256637" style="2"/>
  </cols>
  <sheetData>
    <row r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480</v>
      </c>
      <c r="G1" s="2" t="s">
        <v>481</v>
      </c>
      <c r="H1" s="2" t="s">
        <v>1243</v>
      </c>
      <c r="I1" s="2" t="s">
        <v>1244</v>
      </c>
      <c r="J1" s="2" t="s">
        <v>1245</v>
      </c>
    </row>
    <row r="2" spans="1:10">
      <c r="A2" s="2" t="s">
        <v>573</v>
      </c>
      <c r="B2" s="2" t="s">
        <v>470</v>
      </c>
      <c r="C2" s="2" t="s">
        <v>8</v>
      </c>
      <c r="D2" s="3">
        <v>21.48333</v>
      </c>
      <c r="E2" s="3">
        <v>144.03333</v>
      </c>
      <c r="F2" s="2">
        <v>52.11</v>
      </c>
      <c r="G2" s="2">
        <v>7.31</v>
      </c>
      <c r="H2" s="2">
        <v>0.78</v>
      </c>
      <c r="I2" s="2">
        <v>30.4</v>
      </c>
      <c r="J2" s="2">
        <f t="shared" ref="J2:J65" si="0">I2/H2</f>
        <v>38.974358974359</v>
      </c>
    </row>
    <row r="3" spans="1:10">
      <c r="A3" s="2" t="s">
        <v>573</v>
      </c>
      <c r="B3" s="2" t="s">
        <v>1169</v>
      </c>
      <c r="C3" s="2" t="s">
        <v>8</v>
      </c>
      <c r="D3" s="3">
        <v>17.33</v>
      </c>
      <c r="E3" s="3">
        <v>145.84667</v>
      </c>
      <c r="F3" s="2">
        <v>50.99</v>
      </c>
      <c r="G3" s="2">
        <v>4.23</v>
      </c>
      <c r="H3" s="2">
        <v>0.776</v>
      </c>
      <c r="I3" s="2">
        <v>7.63</v>
      </c>
      <c r="J3" s="2">
        <f t="shared" si="0"/>
        <v>9.83247422680412</v>
      </c>
    </row>
    <row r="4" spans="1:10">
      <c r="A4" s="2" t="s">
        <v>573</v>
      </c>
      <c r="B4" s="2" t="s">
        <v>1174</v>
      </c>
      <c r="C4" s="2" t="s">
        <v>8</v>
      </c>
      <c r="D4" s="3">
        <v>17.61667</v>
      </c>
      <c r="E4" s="3">
        <v>145.82667</v>
      </c>
      <c r="F4" s="2">
        <v>54.95</v>
      </c>
      <c r="G4" s="2">
        <v>4.4</v>
      </c>
      <c r="H4" s="2">
        <v>1.277</v>
      </c>
      <c r="I4" s="2">
        <v>14.04</v>
      </c>
      <c r="J4" s="2">
        <f t="shared" si="0"/>
        <v>10.9945184025059</v>
      </c>
    </row>
    <row r="5" spans="1:10">
      <c r="A5" s="2" t="s">
        <v>573</v>
      </c>
      <c r="B5" s="2" t="s">
        <v>1175</v>
      </c>
      <c r="C5" s="2" t="s">
        <v>8</v>
      </c>
      <c r="D5" s="3">
        <v>17.58667</v>
      </c>
      <c r="E5" s="3">
        <v>145.82833</v>
      </c>
      <c r="F5" s="2">
        <v>53.39</v>
      </c>
      <c r="G5" s="2">
        <v>4.86</v>
      </c>
      <c r="H5" s="2">
        <v>1.072</v>
      </c>
      <c r="I5" s="2">
        <v>13.51</v>
      </c>
      <c r="J5" s="2">
        <f t="shared" si="0"/>
        <v>12.6026119402985</v>
      </c>
    </row>
    <row r="6" spans="1:10">
      <c r="A6" s="2" t="s">
        <v>573</v>
      </c>
      <c r="B6" s="2" t="s">
        <v>1176</v>
      </c>
      <c r="C6" s="2" t="s">
        <v>8</v>
      </c>
      <c r="D6" s="3">
        <v>18.74</v>
      </c>
      <c r="E6" s="3">
        <v>145.64833</v>
      </c>
      <c r="F6" s="2">
        <v>50.94</v>
      </c>
      <c r="G6" s="2">
        <v>4.98</v>
      </c>
      <c r="H6" s="2">
        <v>0.492</v>
      </c>
      <c r="I6" s="2">
        <v>14.71</v>
      </c>
      <c r="J6" s="2">
        <f t="shared" si="0"/>
        <v>29.8983739837398</v>
      </c>
    </row>
    <row r="7" spans="1:10">
      <c r="A7" s="2" t="s">
        <v>573</v>
      </c>
      <c r="B7" s="2" t="s">
        <v>1177</v>
      </c>
      <c r="C7" s="2" t="s">
        <v>8</v>
      </c>
      <c r="D7" s="3">
        <v>18.8</v>
      </c>
      <c r="E7" s="3">
        <v>145.64833</v>
      </c>
      <c r="F7" s="2">
        <v>50.48</v>
      </c>
      <c r="G7" s="2">
        <v>4.8</v>
      </c>
      <c r="H7" s="2">
        <v>0.563</v>
      </c>
      <c r="I7" s="2">
        <v>16.02</v>
      </c>
      <c r="J7" s="2">
        <f t="shared" si="0"/>
        <v>28.4547069271758</v>
      </c>
    </row>
    <row r="8" spans="1:10">
      <c r="A8" s="2" t="s">
        <v>573</v>
      </c>
      <c r="B8" s="2" t="s">
        <v>1179</v>
      </c>
      <c r="C8" s="2" t="s">
        <v>8</v>
      </c>
      <c r="D8" s="3">
        <v>18.79</v>
      </c>
      <c r="E8" s="3">
        <v>145.64</v>
      </c>
      <c r="F8" s="2">
        <v>51.29</v>
      </c>
      <c r="G8" s="2">
        <v>5.38</v>
      </c>
      <c r="H8" s="2">
        <v>0.623</v>
      </c>
      <c r="I8" s="2">
        <v>15.97</v>
      </c>
      <c r="J8" s="2">
        <f t="shared" si="0"/>
        <v>25.6340288924559</v>
      </c>
    </row>
    <row r="9" spans="1:10">
      <c r="A9" s="2" t="s">
        <v>573</v>
      </c>
      <c r="B9" s="2" t="s">
        <v>1183</v>
      </c>
      <c r="C9" s="2" t="s">
        <v>8</v>
      </c>
      <c r="D9" s="3">
        <v>20.54</v>
      </c>
      <c r="E9" s="3">
        <v>145.865</v>
      </c>
      <c r="F9" s="2">
        <v>53.57</v>
      </c>
      <c r="G9" s="2">
        <v>6.13</v>
      </c>
      <c r="H9" s="2">
        <v>0.71</v>
      </c>
      <c r="I9" s="2">
        <v>10.17</v>
      </c>
      <c r="J9" s="2">
        <f t="shared" si="0"/>
        <v>14.3239436619718</v>
      </c>
    </row>
    <row r="10" spans="1:10">
      <c r="A10" s="2" t="s">
        <v>1188</v>
      </c>
      <c r="B10" s="2" t="s">
        <v>1189</v>
      </c>
      <c r="C10" s="2" t="s">
        <v>8</v>
      </c>
      <c r="D10" s="4">
        <v>18.23208</v>
      </c>
      <c r="E10" s="4">
        <v>145.87</v>
      </c>
      <c r="F10" s="2">
        <v>48.89</v>
      </c>
      <c r="G10" s="2">
        <v>10.81</v>
      </c>
      <c r="H10" s="2">
        <v>0.306300520896912</v>
      </c>
      <c r="I10" s="2">
        <v>3.66</v>
      </c>
      <c r="J10" s="2">
        <f t="shared" si="0"/>
        <v>11.9490492189917</v>
      </c>
    </row>
    <row r="11" spans="1:10">
      <c r="A11" s="2" t="s">
        <v>1188</v>
      </c>
      <c r="B11" s="2" t="s">
        <v>1190</v>
      </c>
      <c r="C11" s="2" t="s">
        <v>8</v>
      </c>
      <c r="D11" s="4">
        <v>18.23087</v>
      </c>
      <c r="E11" s="4">
        <v>145.86772</v>
      </c>
      <c r="F11" s="2">
        <v>49.44</v>
      </c>
      <c r="G11" s="2">
        <v>11.1</v>
      </c>
      <c r="H11" s="2">
        <v>0.309298455715179</v>
      </c>
      <c r="I11" s="2">
        <v>3.71</v>
      </c>
      <c r="J11" s="2">
        <f t="shared" si="0"/>
        <v>11.9948869173029</v>
      </c>
    </row>
    <row r="12" spans="1:10">
      <c r="A12" s="2" t="s">
        <v>1188</v>
      </c>
      <c r="B12" s="2" t="s">
        <v>1191</v>
      </c>
      <c r="C12" s="2" t="s">
        <v>8</v>
      </c>
      <c r="D12" s="4">
        <v>18.2299</v>
      </c>
      <c r="E12" s="4">
        <v>145.8665</v>
      </c>
      <c r="F12" s="2">
        <v>49.37</v>
      </c>
      <c r="G12" s="2">
        <v>11.15</v>
      </c>
      <c r="H12" s="2">
        <v>0.312437146902084</v>
      </c>
      <c r="I12" s="2">
        <v>3.68</v>
      </c>
      <c r="J12" s="2">
        <f t="shared" si="0"/>
        <v>11.7783689823326</v>
      </c>
    </row>
    <row r="13" spans="1:10">
      <c r="A13" s="2" t="s">
        <v>1188</v>
      </c>
      <c r="B13" s="2" t="s">
        <v>1192</v>
      </c>
      <c r="C13" s="2" t="s">
        <v>8</v>
      </c>
      <c r="D13" s="4">
        <v>18.22797</v>
      </c>
      <c r="E13" s="4">
        <v>145.8643</v>
      </c>
      <c r="F13" s="2">
        <v>49.31</v>
      </c>
      <c r="G13" s="2">
        <v>8.08</v>
      </c>
      <c r="H13" s="2">
        <v>0.445662409067154</v>
      </c>
      <c r="I13" s="2">
        <v>6.4</v>
      </c>
      <c r="J13" s="2">
        <f t="shared" si="0"/>
        <v>14.3606457932951</v>
      </c>
    </row>
    <row r="14" spans="1:10">
      <c r="A14" s="2" t="s">
        <v>1188</v>
      </c>
      <c r="B14" s="2" t="s">
        <v>1193</v>
      </c>
      <c r="C14" s="2" t="s">
        <v>8</v>
      </c>
      <c r="D14" s="4">
        <v>18.22478</v>
      </c>
      <c r="E14" s="4">
        <v>145.85998</v>
      </c>
      <c r="F14" s="2">
        <v>48.92</v>
      </c>
      <c r="G14" s="2">
        <v>10.45</v>
      </c>
      <c r="H14" s="2">
        <v>0.30374476313591</v>
      </c>
      <c r="I14" s="2">
        <v>3.73</v>
      </c>
      <c r="J14" s="2">
        <f t="shared" si="0"/>
        <v>12.2800471076139</v>
      </c>
    </row>
    <row r="15" spans="1:10">
      <c r="A15" s="2" t="s">
        <v>1188</v>
      </c>
      <c r="B15" s="2" t="s">
        <v>1194</v>
      </c>
      <c r="C15" s="2" t="s">
        <v>8</v>
      </c>
      <c r="D15" s="4">
        <v>18.22435</v>
      </c>
      <c r="E15" s="4">
        <v>145.85895</v>
      </c>
      <c r="F15" s="2">
        <v>48.85</v>
      </c>
      <c r="G15" s="2">
        <v>10.63</v>
      </c>
      <c r="H15" s="2">
        <v>0.314323455095291</v>
      </c>
      <c r="I15" s="2">
        <v>3.89</v>
      </c>
      <c r="J15" s="2">
        <f t="shared" si="0"/>
        <v>12.3757865884386</v>
      </c>
    </row>
    <row r="16" spans="1:10">
      <c r="A16" s="2" t="s">
        <v>1188</v>
      </c>
      <c r="B16" s="2" t="s">
        <v>1195</v>
      </c>
      <c r="C16" s="2" t="s">
        <v>8</v>
      </c>
      <c r="D16" s="4">
        <v>18.22152</v>
      </c>
      <c r="E16" s="4">
        <v>145.85305</v>
      </c>
      <c r="F16" s="2">
        <v>49.16</v>
      </c>
      <c r="G16" s="2">
        <v>10.08</v>
      </c>
      <c r="H16" s="2">
        <v>0.492070406675339</v>
      </c>
      <c r="I16" s="2">
        <v>7.55</v>
      </c>
      <c r="J16" s="2">
        <f t="shared" si="0"/>
        <v>15.3433327783546</v>
      </c>
    </row>
    <row r="17" spans="1:10">
      <c r="A17" s="2" t="s">
        <v>1188</v>
      </c>
      <c r="B17" s="2" t="s">
        <v>1196</v>
      </c>
      <c r="C17" s="2" t="s">
        <v>8</v>
      </c>
      <c r="D17" s="4">
        <v>18.2213</v>
      </c>
      <c r="E17" s="4">
        <v>145.85238</v>
      </c>
      <c r="F17" s="2">
        <v>48.8</v>
      </c>
      <c r="G17" s="2">
        <v>10.25</v>
      </c>
      <c r="H17" s="2">
        <v>0.484882116317749</v>
      </c>
      <c r="I17" s="2">
        <v>7.29</v>
      </c>
      <c r="J17" s="2">
        <f t="shared" si="0"/>
        <v>15.0345821276336</v>
      </c>
    </row>
    <row r="18" spans="1:10">
      <c r="A18" s="2" t="s">
        <v>1188</v>
      </c>
      <c r="B18" s="2" t="s">
        <v>1197</v>
      </c>
      <c r="C18" s="2" t="s">
        <v>8</v>
      </c>
      <c r="D18" s="4">
        <v>18.22103</v>
      </c>
      <c r="E18" s="4">
        <v>145.85153</v>
      </c>
      <c r="F18" s="2">
        <v>49.25</v>
      </c>
      <c r="G18" s="2">
        <v>10.44</v>
      </c>
      <c r="H18" s="2">
        <v>0.492391616106033</v>
      </c>
      <c r="I18" s="2">
        <v>7.66</v>
      </c>
      <c r="J18" s="2">
        <f t="shared" si="0"/>
        <v>15.5567230420724</v>
      </c>
    </row>
    <row r="19" spans="1:10">
      <c r="A19" s="2" t="s">
        <v>1188</v>
      </c>
      <c r="B19" s="2" t="s">
        <v>1198</v>
      </c>
      <c r="C19" s="2" t="s">
        <v>8</v>
      </c>
      <c r="D19" s="4">
        <v>18.22075</v>
      </c>
      <c r="E19" s="4">
        <v>145.85088</v>
      </c>
      <c r="F19" s="2">
        <v>49.03</v>
      </c>
      <c r="G19" s="2">
        <v>10.45</v>
      </c>
      <c r="H19" s="2">
        <v>0.491609781980515</v>
      </c>
      <c r="I19" s="2">
        <v>7.66</v>
      </c>
      <c r="J19" s="2">
        <f t="shared" si="0"/>
        <v>15.5814637559503</v>
      </c>
    </row>
    <row r="20" spans="1:10">
      <c r="A20" s="2" t="s">
        <v>1188</v>
      </c>
      <c r="B20" s="2" t="s">
        <v>1199</v>
      </c>
      <c r="C20" s="2" t="s">
        <v>8</v>
      </c>
      <c r="D20" s="4">
        <v>18.21673</v>
      </c>
      <c r="E20" s="4">
        <v>145.83945</v>
      </c>
      <c r="F20" s="2">
        <v>49.62</v>
      </c>
      <c r="G20" s="2">
        <v>8.15</v>
      </c>
      <c r="H20" s="2">
        <v>0.589604198932648</v>
      </c>
      <c r="I20" s="2">
        <v>12.63</v>
      </c>
      <c r="J20" s="2">
        <f t="shared" si="0"/>
        <v>21.4211500238023</v>
      </c>
    </row>
    <row r="21" spans="1:10">
      <c r="A21" s="2" t="s">
        <v>1188</v>
      </c>
      <c r="B21" s="2" t="s">
        <v>1200</v>
      </c>
      <c r="C21" s="2" t="s">
        <v>8</v>
      </c>
      <c r="D21" s="4">
        <v>17.97655</v>
      </c>
      <c r="E21" s="4">
        <v>145.63875</v>
      </c>
      <c r="F21" s="2">
        <v>47.89</v>
      </c>
      <c r="G21" s="2">
        <v>7.43</v>
      </c>
      <c r="H21" s="2">
        <v>0.415814757347107</v>
      </c>
      <c r="I21" s="2">
        <v>15.3</v>
      </c>
      <c r="J21" s="2">
        <f t="shared" si="0"/>
        <v>36.7952308802454</v>
      </c>
    </row>
    <row r="22" spans="1:10">
      <c r="A22" s="2" t="s">
        <v>1188</v>
      </c>
      <c r="B22" s="2" t="s">
        <v>1201</v>
      </c>
      <c r="C22" s="2" t="s">
        <v>8</v>
      </c>
      <c r="D22" s="4">
        <v>17.97797</v>
      </c>
      <c r="E22" s="4">
        <v>145.63852</v>
      </c>
      <c r="F22" s="2">
        <v>47.89</v>
      </c>
      <c r="G22" s="2">
        <v>7.48</v>
      </c>
      <c r="H22" s="2">
        <v>0.447482615709305</v>
      </c>
      <c r="I22" s="2">
        <v>15.08</v>
      </c>
      <c r="J22" s="2">
        <f t="shared" si="0"/>
        <v>33.6996331714399</v>
      </c>
    </row>
    <row r="23" spans="1:10">
      <c r="A23" s="2" t="s">
        <v>1188</v>
      </c>
      <c r="B23" s="2" t="s">
        <v>1202</v>
      </c>
      <c r="C23" s="2" t="s">
        <v>8</v>
      </c>
      <c r="D23" s="4">
        <v>17.98352</v>
      </c>
      <c r="E23" s="4">
        <v>145.6383</v>
      </c>
      <c r="F23" s="2">
        <v>51.69</v>
      </c>
      <c r="G23" s="2">
        <v>5.4</v>
      </c>
      <c r="H23" s="2">
        <v>0.992806732654572</v>
      </c>
      <c r="I23" s="2">
        <v>18.65</v>
      </c>
      <c r="J23" s="2">
        <f t="shared" si="0"/>
        <v>18.785126436576</v>
      </c>
    </row>
    <row r="24" spans="1:10">
      <c r="A24" s="2" t="s">
        <v>1188</v>
      </c>
      <c r="B24" s="2" t="s">
        <v>1203</v>
      </c>
      <c r="C24" s="2" t="s">
        <v>8</v>
      </c>
      <c r="D24" s="4">
        <v>17.98383</v>
      </c>
      <c r="E24" s="4">
        <v>145.63822</v>
      </c>
      <c r="F24" s="2">
        <v>52</v>
      </c>
      <c r="G24" s="2">
        <v>5.48</v>
      </c>
      <c r="H24" s="2">
        <v>0.9957674741745</v>
      </c>
      <c r="I24" s="2">
        <v>18.51</v>
      </c>
      <c r="J24" s="2">
        <f t="shared" si="0"/>
        <v>18.5886770557001</v>
      </c>
    </row>
    <row r="25" spans="1:10">
      <c r="A25" s="2" t="s">
        <v>1188</v>
      </c>
      <c r="B25" s="2" t="s">
        <v>1205</v>
      </c>
      <c r="C25" s="2" t="s">
        <v>8</v>
      </c>
      <c r="D25" s="4">
        <v>17.9893</v>
      </c>
      <c r="E25" s="4">
        <v>145.63343</v>
      </c>
      <c r="F25" s="2">
        <v>51.82</v>
      </c>
      <c r="G25" s="2">
        <v>5.34</v>
      </c>
      <c r="H25" s="2">
        <v>0.992816388607025</v>
      </c>
      <c r="I25" s="2">
        <v>18.89</v>
      </c>
      <c r="J25" s="2">
        <f t="shared" si="0"/>
        <v>19.0266802772099</v>
      </c>
    </row>
    <row r="26" spans="1:10">
      <c r="A26" s="2" t="s">
        <v>1188</v>
      </c>
      <c r="B26" s="2" t="s">
        <v>1208</v>
      </c>
      <c r="C26" s="2" t="s">
        <v>8</v>
      </c>
      <c r="D26" s="4">
        <v>14.59985</v>
      </c>
      <c r="E26" s="4">
        <v>144.77515</v>
      </c>
      <c r="F26" s="2">
        <v>51.26</v>
      </c>
      <c r="G26" s="2">
        <v>7.7</v>
      </c>
      <c r="H26" s="2">
        <v>0.416466474533081</v>
      </c>
      <c r="I26" s="2">
        <v>14.43</v>
      </c>
      <c r="J26" s="2">
        <f t="shared" si="0"/>
        <v>34.6486473279226</v>
      </c>
    </row>
    <row r="27" spans="1:10">
      <c r="A27" s="2" t="s">
        <v>1188</v>
      </c>
      <c r="B27" s="2" t="s">
        <v>1209</v>
      </c>
      <c r="C27" s="2" t="s">
        <v>8</v>
      </c>
      <c r="D27" s="4">
        <v>14.60128</v>
      </c>
      <c r="E27" s="4">
        <v>144.77372</v>
      </c>
      <c r="F27" s="2">
        <v>51.11</v>
      </c>
      <c r="G27" s="2">
        <v>8.24</v>
      </c>
      <c r="H27" s="2">
        <v>0.408311814069748</v>
      </c>
      <c r="I27" s="2">
        <v>15.07</v>
      </c>
      <c r="J27" s="2">
        <f t="shared" si="0"/>
        <v>36.9080675128977</v>
      </c>
    </row>
    <row r="28" spans="1:10">
      <c r="A28" s="2" t="s">
        <v>1188</v>
      </c>
      <c r="B28" s="2" t="s">
        <v>1210</v>
      </c>
      <c r="C28" s="2" t="s">
        <v>8</v>
      </c>
      <c r="D28" s="4">
        <v>14.60007</v>
      </c>
      <c r="E28" s="4">
        <v>144.77392</v>
      </c>
      <c r="F28" s="2">
        <v>51.34</v>
      </c>
      <c r="G28" s="2">
        <v>4.78</v>
      </c>
      <c r="H28" s="2">
        <v>0.437480568885803</v>
      </c>
      <c r="I28" s="2">
        <v>15.42</v>
      </c>
      <c r="J28" s="2">
        <f t="shared" si="0"/>
        <v>35.2472797575271</v>
      </c>
    </row>
    <row r="29" spans="1:10">
      <c r="A29" s="2" t="s">
        <v>1188</v>
      </c>
      <c r="B29" s="2" t="s">
        <v>1211</v>
      </c>
      <c r="C29" s="2" t="s">
        <v>8</v>
      </c>
      <c r="D29" s="4">
        <v>14.60085</v>
      </c>
      <c r="E29" s="4">
        <v>144.77537</v>
      </c>
      <c r="F29" s="2">
        <v>51.73</v>
      </c>
      <c r="G29" s="2">
        <v>4.72</v>
      </c>
      <c r="H29" s="2">
        <v>0.445237547159195</v>
      </c>
      <c r="I29" s="2">
        <v>14.96</v>
      </c>
      <c r="J29" s="2">
        <f t="shared" si="0"/>
        <v>33.600041360957</v>
      </c>
    </row>
    <row r="30" spans="1:10">
      <c r="A30" s="2" t="s">
        <v>1188</v>
      </c>
      <c r="B30" s="2" t="s">
        <v>1213</v>
      </c>
      <c r="C30" s="2" t="s">
        <v>8</v>
      </c>
      <c r="D30" s="4">
        <v>14.58817</v>
      </c>
      <c r="E30" s="4">
        <v>144.82682</v>
      </c>
      <c r="F30" s="2">
        <v>51.21</v>
      </c>
      <c r="G30" s="2">
        <v>7.71</v>
      </c>
      <c r="H30" s="2">
        <v>0.318488448858261</v>
      </c>
      <c r="I30" s="2">
        <v>13.06</v>
      </c>
      <c r="J30" s="2">
        <f t="shared" si="0"/>
        <v>41.0061967610391</v>
      </c>
    </row>
    <row r="31" spans="1:10">
      <c r="A31" s="2" t="s">
        <v>1188</v>
      </c>
      <c r="B31" s="2" t="s">
        <v>1214</v>
      </c>
      <c r="C31" s="2" t="s">
        <v>8</v>
      </c>
      <c r="D31" s="4">
        <v>14.58863</v>
      </c>
      <c r="E31" s="4">
        <v>144.82658</v>
      </c>
      <c r="F31" s="2">
        <v>50.57</v>
      </c>
      <c r="G31" s="2">
        <v>8.81</v>
      </c>
      <c r="H31" s="2">
        <v>0.310349732637405</v>
      </c>
      <c r="I31" s="2">
        <v>12.44</v>
      </c>
      <c r="J31" s="2">
        <f t="shared" si="0"/>
        <v>40.0838109132003</v>
      </c>
    </row>
    <row r="32" spans="1:10">
      <c r="A32" s="2" t="s">
        <v>1188</v>
      </c>
      <c r="B32" s="2" t="s">
        <v>1215</v>
      </c>
      <c r="C32" s="2" t="s">
        <v>8</v>
      </c>
      <c r="D32" s="4">
        <v>14.58875</v>
      </c>
      <c r="E32" s="4">
        <v>144.8266</v>
      </c>
      <c r="F32" s="2">
        <v>50.74</v>
      </c>
      <c r="G32" s="2">
        <v>9.02</v>
      </c>
      <c r="H32" s="2">
        <v>0.297034382820129</v>
      </c>
      <c r="I32" s="2">
        <v>13.82</v>
      </c>
      <c r="J32" s="2">
        <f t="shared" si="0"/>
        <v>46.5266002837415</v>
      </c>
    </row>
    <row r="33" spans="1:10">
      <c r="A33" s="2" t="s">
        <v>1188</v>
      </c>
      <c r="B33" s="2" t="s">
        <v>1216</v>
      </c>
      <c r="C33" s="2" t="s">
        <v>8</v>
      </c>
      <c r="D33" s="4">
        <v>14.58945</v>
      </c>
      <c r="E33" s="4">
        <v>144.82635</v>
      </c>
      <c r="F33" s="2">
        <v>50.76</v>
      </c>
      <c r="G33" s="2">
        <v>8.76</v>
      </c>
      <c r="H33" s="2">
        <v>0.295106083154678</v>
      </c>
      <c r="I33" s="2">
        <v>11.71</v>
      </c>
      <c r="J33" s="2">
        <f t="shared" si="0"/>
        <v>39.6806459386412</v>
      </c>
    </row>
    <row r="34" spans="1:10">
      <c r="A34" s="2" t="s">
        <v>1188</v>
      </c>
      <c r="B34" s="2" t="s">
        <v>1217</v>
      </c>
      <c r="C34" s="2" t="s">
        <v>8</v>
      </c>
      <c r="D34" s="4">
        <v>14.58843</v>
      </c>
      <c r="E34" s="4">
        <v>144.82677</v>
      </c>
      <c r="F34" s="2">
        <v>51.64</v>
      </c>
      <c r="G34" s="2">
        <v>7.75</v>
      </c>
      <c r="H34" s="2">
        <v>0.445441782474518</v>
      </c>
      <c r="I34" s="2">
        <v>13.45</v>
      </c>
      <c r="J34" s="2">
        <f t="shared" si="0"/>
        <v>30.1947426783419</v>
      </c>
    </row>
    <row r="35" spans="1:10">
      <c r="A35" s="2" t="s">
        <v>1188</v>
      </c>
      <c r="B35" s="2" t="s">
        <v>1218</v>
      </c>
      <c r="C35" s="2" t="s">
        <v>8</v>
      </c>
      <c r="D35" s="4">
        <v>14.59088</v>
      </c>
      <c r="E35" s="4">
        <v>144.82568</v>
      </c>
      <c r="F35" s="2">
        <v>50.83</v>
      </c>
      <c r="G35" s="2">
        <v>9.4</v>
      </c>
      <c r="H35" s="2">
        <v>0.353184521198273</v>
      </c>
      <c r="I35" s="2">
        <v>13.04</v>
      </c>
      <c r="J35" s="2">
        <f t="shared" si="0"/>
        <v>36.9212103513436</v>
      </c>
    </row>
    <row r="36" spans="1:10">
      <c r="A36" s="2" t="s">
        <v>1188</v>
      </c>
      <c r="B36" s="2" t="s">
        <v>1219</v>
      </c>
      <c r="C36" s="2" t="s">
        <v>8</v>
      </c>
      <c r="D36" s="4">
        <v>14.5919</v>
      </c>
      <c r="E36" s="4">
        <v>144.82443</v>
      </c>
      <c r="F36" s="2">
        <v>50.66</v>
      </c>
      <c r="G36" s="2">
        <v>9.04</v>
      </c>
      <c r="H36" s="2">
        <v>0.371732890605927</v>
      </c>
      <c r="I36" s="2">
        <v>11.49</v>
      </c>
      <c r="J36" s="2">
        <f t="shared" si="0"/>
        <v>30.9092907578644</v>
      </c>
    </row>
    <row r="37" spans="1:10">
      <c r="A37" s="2" t="s">
        <v>1188</v>
      </c>
      <c r="B37" s="2" t="s">
        <v>1220</v>
      </c>
      <c r="C37" s="2" t="s">
        <v>8</v>
      </c>
      <c r="D37" s="4">
        <v>14.59252</v>
      </c>
      <c r="E37" s="4">
        <v>144.8237</v>
      </c>
      <c r="F37" s="2">
        <v>50.76</v>
      </c>
      <c r="G37" s="2">
        <v>9.29</v>
      </c>
      <c r="H37" s="2">
        <v>0.356335669755936</v>
      </c>
      <c r="I37" s="2">
        <v>11.38</v>
      </c>
      <c r="J37" s="2">
        <f t="shared" si="0"/>
        <v>31.9361797481416</v>
      </c>
    </row>
    <row r="38" spans="1:10">
      <c r="A38" s="2" t="s">
        <v>1188</v>
      </c>
      <c r="B38" s="2" t="s">
        <v>1221</v>
      </c>
      <c r="C38" s="2" t="s">
        <v>8</v>
      </c>
      <c r="D38" s="4">
        <v>14.58875</v>
      </c>
      <c r="E38" s="4">
        <v>144.8266</v>
      </c>
      <c r="F38" s="2">
        <v>50.97</v>
      </c>
      <c r="G38" s="2">
        <v>7.96</v>
      </c>
      <c r="H38" s="2">
        <v>0.311207473278046</v>
      </c>
      <c r="I38" s="2">
        <v>13.68</v>
      </c>
      <c r="J38" s="2">
        <f t="shared" si="0"/>
        <v>43.9578132745473</v>
      </c>
    </row>
    <row r="39" spans="1:10">
      <c r="A39" s="2" t="s">
        <v>495</v>
      </c>
      <c r="B39" s="2" t="s">
        <v>502</v>
      </c>
      <c r="C39" s="2" t="s">
        <v>8</v>
      </c>
      <c r="D39" s="2">
        <v>17.403</v>
      </c>
      <c r="E39" s="2">
        <v>145.863</v>
      </c>
      <c r="F39" s="2">
        <v>47.65</v>
      </c>
      <c r="G39" s="2">
        <v>5.51</v>
      </c>
      <c r="H39" s="2">
        <v>0.45</v>
      </c>
      <c r="I39" s="2">
        <v>6.52</v>
      </c>
      <c r="J39" s="2">
        <f t="shared" si="0"/>
        <v>14.4888888888889</v>
      </c>
    </row>
    <row r="40" spans="1:10">
      <c r="A40" s="2" t="s">
        <v>495</v>
      </c>
      <c r="B40" s="2" t="s">
        <v>496</v>
      </c>
      <c r="C40" s="2" t="s">
        <v>8</v>
      </c>
      <c r="D40" s="2">
        <v>17.403</v>
      </c>
      <c r="E40" s="2">
        <v>145.863</v>
      </c>
      <c r="F40" s="2">
        <v>47.09</v>
      </c>
      <c r="G40" s="2">
        <v>5.84</v>
      </c>
      <c r="H40" s="2">
        <v>0.54</v>
      </c>
      <c r="I40" s="2">
        <v>6.92</v>
      </c>
      <c r="J40" s="2">
        <f t="shared" si="0"/>
        <v>12.8148148148148</v>
      </c>
    </row>
    <row r="41" spans="1:10">
      <c r="A41" s="2" t="s">
        <v>495</v>
      </c>
      <c r="B41" s="2" t="s">
        <v>503</v>
      </c>
      <c r="C41" s="2" t="s">
        <v>8</v>
      </c>
      <c r="D41" s="2">
        <v>17.253</v>
      </c>
      <c r="E41" s="2">
        <v>145.702</v>
      </c>
      <c r="F41" s="2">
        <v>50.54</v>
      </c>
      <c r="G41" s="2">
        <v>6.84</v>
      </c>
      <c r="H41" s="2">
        <v>0.5</v>
      </c>
      <c r="I41" s="2">
        <v>11.52</v>
      </c>
      <c r="J41" s="2">
        <f t="shared" si="0"/>
        <v>23.04</v>
      </c>
    </row>
    <row r="42" spans="1:10">
      <c r="A42" s="2" t="s">
        <v>495</v>
      </c>
      <c r="B42" s="2" t="s">
        <v>504</v>
      </c>
      <c r="C42" s="2" t="s">
        <v>8</v>
      </c>
      <c r="D42" s="2">
        <v>17.253</v>
      </c>
      <c r="E42" s="2">
        <v>145.702</v>
      </c>
      <c r="F42" s="2">
        <v>50.54</v>
      </c>
      <c r="G42" s="2">
        <v>6.86</v>
      </c>
      <c r="H42" s="2">
        <v>0.45</v>
      </c>
      <c r="I42" s="2">
        <v>10.94</v>
      </c>
      <c r="J42" s="2">
        <f t="shared" si="0"/>
        <v>24.3111111111111</v>
      </c>
    </row>
    <row r="43" spans="1:10">
      <c r="A43" s="2" t="s">
        <v>495</v>
      </c>
      <c r="B43" s="2" t="s">
        <v>505</v>
      </c>
      <c r="C43" s="2" t="s">
        <v>8</v>
      </c>
      <c r="D43" s="2">
        <v>17.253</v>
      </c>
      <c r="E43" s="2">
        <v>145.702</v>
      </c>
      <c r="F43" s="2">
        <v>50.76</v>
      </c>
      <c r="G43" s="2">
        <v>6.91</v>
      </c>
      <c r="H43" s="2">
        <v>0.44</v>
      </c>
      <c r="I43" s="2">
        <v>11.31</v>
      </c>
      <c r="J43" s="2">
        <f t="shared" si="0"/>
        <v>25.7045454545455</v>
      </c>
    </row>
    <row r="44" spans="1:10">
      <c r="A44" s="2" t="s">
        <v>495</v>
      </c>
      <c r="B44" s="2" t="s">
        <v>508</v>
      </c>
      <c r="C44" s="2" t="s">
        <v>8</v>
      </c>
      <c r="D44" s="2">
        <v>17.275</v>
      </c>
      <c r="E44" s="2">
        <v>145.623</v>
      </c>
      <c r="F44" s="2">
        <v>49.82</v>
      </c>
      <c r="G44" s="2">
        <v>8.13</v>
      </c>
      <c r="H44" s="2">
        <v>0.77</v>
      </c>
      <c r="I44" s="2">
        <v>16.03</v>
      </c>
      <c r="J44" s="2">
        <f t="shared" si="0"/>
        <v>20.8181818181818</v>
      </c>
    </row>
    <row r="45" spans="1:10">
      <c r="A45" s="2" t="s">
        <v>495</v>
      </c>
      <c r="B45" s="2" t="s">
        <v>506</v>
      </c>
      <c r="C45" s="2" t="s">
        <v>8</v>
      </c>
      <c r="D45" s="2">
        <v>17.275</v>
      </c>
      <c r="E45" s="2">
        <v>145.623</v>
      </c>
      <c r="F45" s="2">
        <v>50.3</v>
      </c>
      <c r="G45" s="2">
        <v>8.16</v>
      </c>
      <c r="H45" s="2">
        <v>1.76</v>
      </c>
      <c r="I45" s="2">
        <v>14.6</v>
      </c>
      <c r="J45" s="2">
        <f t="shared" si="0"/>
        <v>8.29545454545454</v>
      </c>
    </row>
    <row r="46" spans="1:10">
      <c r="A46" s="2" t="s">
        <v>495</v>
      </c>
      <c r="B46" s="2" t="s">
        <v>512</v>
      </c>
      <c r="C46" s="2" t="s">
        <v>8</v>
      </c>
      <c r="D46" s="2">
        <v>17.275</v>
      </c>
      <c r="E46" s="2">
        <v>145.623</v>
      </c>
      <c r="F46" s="2">
        <v>50.73</v>
      </c>
      <c r="G46" s="2">
        <v>8.23</v>
      </c>
      <c r="H46" s="2">
        <v>3.67</v>
      </c>
      <c r="I46" s="2">
        <v>20.95</v>
      </c>
      <c r="J46" s="2">
        <f t="shared" si="0"/>
        <v>5.70844686648501</v>
      </c>
    </row>
    <row r="47" spans="1:10">
      <c r="A47" s="2" t="s">
        <v>495</v>
      </c>
      <c r="B47" s="2" t="s">
        <v>507</v>
      </c>
      <c r="C47" s="2" t="s">
        <v>8</v>
      </c>
      <c r="D47" s="2">
        <v>17.275</v>
      </c>
      <c r="E47" s="2">
        <v>145.623</v>
      </c>
      <c r="F47" s="2">
        <v>50.19</v>
      </c>
      <c r="G47" s="2">
        <v>8.56</v>
      </c>
      <c r="H47" s="2">
        <v>0.82</v>
      </c>
      <c r="I47" s="2">
        <v>13.25</v>
      </c>
      <c r="J47" s="2">
        <f t="shared" si="0"/>
        <v>16.1585365853659</v>
      </c>
    </row>
    <row r="48" spans="1:10">
      <c r="A48" s="2" t="s">
        <v>495</v>
      </c>
      <c r="B48" s="2" t="s">
        <v>329</v>
      </c>
      <c r="C48" s="2" t="s">
        <v>8</v>
      </c>
      <c r="D48" s="2">
        <v>17.275</v>
      </c>
      <c r="E48" s="2">
        <v>145.623</v>
      </c>
      <c r="F48" s="2">
        <v>50.43</v>
      </c>
      <c r="G48" s="2">
        <v>8.61</v>
      </c>
      <c r="H48" s="2">
        <v>0.71</v>
      </c>
      <c r="I48" s="2">
        <v>15.53</v>
      </c>
      <c r="J48" s="2">
        <f t="shared" si="0"/>
        <v>21.8732394366197</v>
      </c>
    </row>
    <row r="49" spans="1:10">
      <c r="A49" s="2" t="s">
        <v>495</v>
      </c>
      <c r="B49" s="2" t="s">
        <v>513</v>
      </c>
      <c r="C49" s="2" t="s">
        <v>8</v>
      </c>
      <c r="D49" s="2">
        <v>17.275</v>
      </c>
      <c r="E49" s="2">
        <v>145.623</v>
      </c>
      <c r="F49" s="2">
        <v>50.05</v>
      </c>
      <c r="G49" s="2">
        <v>8.63</v>
      </c>
      <c r="H49" s="2">
        <v>0.69</v>
      </c>
      <c r="I49" s="2">
        <v>15.27</v>
      </c>
      <c r="J49" s="2">
        <f t="shared" si="0"/>
        <v>22.1304347826087</v>
      </c>
    </row>
    <row r="50" spans="1:10">
      <c r="A50" s="2" t="s">
        <v>495</v>
      </c>
      <c r="B50" s="2" t="s">
        <v>510</v>
      </c>
      <c r="C50" s="2" t="s">
        <v>8</v>
      </c>
      <c r="D50" s="2">
        <v>17.275</v>
      </c>
      <c r="E50" s="2">
        <v>145.623</v>
      </c>
      <c r="F50" s="2">
        <v>50.57</v>
      </c>
      <c r="G50" s="2">
        <v>8.66</v>
      </c>
      <c r="H50" s="2">
        <v>0.55</v>
      </c>
      <c r="I50" s="2">
        <v>16.49</v>
      </c>
      <c r="J50" s="2">
        <f t="shared" si="0"/>
        <v>29.9818181818182</v>
      </c>
    </row>
    <row r="51" spans="1:10">
      <c r="A51" s="2" t="s">
        <v>495</v>
      </c>
      <c r="B51" s="2" t="s">
        <v>330</v>
      </c>
      <c r="C51" s="2" t="s">
        <v>8</v>
      </c>
      <c r="D51" s="2">
        <v>17.205</v>
      </c>
      <c r="E51" s="2">
        <v>145.583</v>
      </c>
      <c r="F51" s="2">
        <v>48.92</v>
      </c>
      <c r="G51" s="2">
        <v>12.8</v>
      </c>
      <c r="H51" s="2">
        <v>3.83</v>
      </c>
      <c r="I51" s="2">
        <v>15.73</v>
      </c>
      <c r="J51" s="2">
        <f t="shared" si="0"/>
        <v>4.10704960835509</v>
      </c>
    </row>
    <row r="52" spans="1:10">
      <c r="A52" s="2" t="s">
        <v>603</v>
      </c>
      <c r="B52" s="2" t="s">
        <v>639</v>
      </c>
      <c r="C52" s="2" t="s">
        <v>35</v>
      </c>
      <c r="D52" s="2">
        <v>18.2168</v>
      </c>
      <c r="E52" s="2">
        <v>144.7113</v>
      </c>
      <c r="F52" s="2">
        <v>52.9</v>
      </c>
      <c r="G52" s="2">
        <v>4.75</v>
      </c>
      <c r="H52" s="2">
        <v>0.83</v>
      </c>
      <c r="I52" s="2">
        <v>18.9</v>
      </c>
      <c r="J52" s="2">
        <f t="shared" si="0"/>
        <v>22.7710843373494</v>
      </c>
    </row>
    <row r="53" spans="1:10">
      <c r="A53" s="2" t="s">
        <v>603</v>
      </c>
      <c r="B53" s="2" t="s">
        <v>630</v>
      </c>
      <c r="C53" s="2" t="s">
        <v>35</v>
      </c>
      <c r="D53" s="2">
        <v>18.2042</v>
      </c>
      <c r="E53" s="2">
        <v>144.7248</v>
      </c>
      <c r="F53" s="2">
        <v>52.48</v>
      </c>
      <c r="G53" s="2">
        <v>5.64</v>
      </c>
      <c r="H53" s="2">
        <v>0.54</v>
      </c>
      <c r="I53" s="2">
        <v>17.4</v>
      </c>
      <c r="J53" s="2">
        <f t="shared" si="0"/>
        <v>32.2222222222222</v>
      </c>
    </row>
    <row r="54" spans="1:10">
      <c r="A54" s="2" t="s">
        <v>603</v>
      </c>
      <c r="B54" s="2" t="s">
        <v>619</v>
      </c>
      <c r="C54" s="2" t="s">
        <v>35</v>
      </c>
      <c r="D54" s="2">
        <v>18.2137</v>
      </c>
      <c r="E54" s="2">
        <v>144.7137</v>
      </c>
      <c r="F54" s="2">
        <v>51.8</v>
      </c>
      <c r="G54" s="2">
        <v>6.02</v>
      </c>
      <c r="H54" s="2">
        <v>0.44</v>
      </c>
      <c r="I54" s="2">
        <v>16.5</v>
      </c>
      <c r="J54" s="2">
        <f t="shared" si="0"/>
        <v>37.5</v>
      </c>
    </row>
    <row r="55" spans="1:10">
      <c r="A55" s="2" t="s">
        <v>603</v>
      </c>
      <c r="B55" s="2" t="s">
        <v>636</v>
      </c>
      <c r="C55" s="2" t="s">
        <v>35</v>
      </c>
      <c r="D55" s="2">
        <v>18.0448</v>
      </c>
      <c r="E55" s="2">
        <v>144.7485</v>
      </c>
      <c r="F55" s="2">
        <v>52.03</v>
      </c>
      <c r="G55" s="2">
        <v>6.07</v>
      </c>
      <c r="H55" s="2">
        <v>0.57</v>
      </c>
      <c r="I55" s="2">
        <v>18.7</v>
      </c>
      <c r="J55" s="2">
        <f t="shared" si="0"/>
        <v>32.8070175438597</v>
      </c>
    </row>
    <row r="56" spans="1:10">
      <c r="A56" s="2" t="s">
        <v>603</v>
      </c>
      <c r="B56" s="2" t="s">
        <v>628</v>
      </c>
      <c r="C56" s="2" t="s">
        <v>35</v>
      </c>
      <c r="D56" s="2">
        <v>18.2042</v>
      </c>
      <c r="E56" s="2">
        <v>144.7248</v>
      </c>
      <c r="F56" s="2">
        <v>52.12</v>
      </c>
      <c r="G56" s="2">
        <v>6.1</v>
      </c>
      <c r="H56" s="2">
        <v>0.57</v>
      </c>
      <c r="I56" s="2">
        <v>17.8</v>
      </c>
      <c r="J56" s="2">
        <f t="shared" si="0"/>
        <v>31.2280701754386</v>
      </c>
    </row>
    <row r="57" spans="1:10">
      <c r="A57" s="2" t="s">
        <v>603</v>
      </c>
      <c r="B57" s="2" t="s">
        <v>633</v>
      </c>
      <c r="C57" s="2" t="s">
        <v>35</v>
      </c>
      <c r="D57" s="2">
        <v>18.2137</v>
      </c>
      <c r="E57" s="2">
        <v>144.7137</v>
      </c>
      <c r="F57" s="2">
        <v>51.8</v>
      </c>
      <c r="G57" s="2">
        <v>6.33</v>
      </c>
      <c r="H57" s="2">
        <v>0.52</v>
      </c>
      <c r="I57" s="2">
        <v>16.4</v>
      </c>
      <c r="J57" s="2">
        <f t="shared" si="0"/>
        <v>31.5384615384615</v>
      </c>
    </row>
    <row r="58" spans="1:10">
      <c r="A58" s="2" t="s">
        <v>603</v>
      </c>
      <c r="B58" s="2" t="s">
        <v>625</v>
      </c>
      <c r="C58" s="2" t="s">
        <v>35</v>
      </c>
      <c r="D58" s="2">
        <v>18.2042</v>
      </c>
      <c r="E58" s="2">
        <v>144.7248</v>
      </c>
      <c r="F58" s="2">
        <v>52.18</v>
      </c>
      <c r="G58" s="2">
        <v>6.38</v>
      </c>
      <c r="H58" s="2">
        <v>0.58</v>
      </c>
      <c r="I58" s="2">
        <v>19.1</v>
      </c>
      <c r="J58" s="2">
        <f t="shared" si="0"/>
        <v>32.9310344827586</v>
      </c>
    </row>
    <row r="59" spans="1:10">
      <c r="A59" s="2" t="s">
        <v>603</v>
      </c>
      <c r="B59" s="2" t="s">
        <v>604</v>
      </c>
      <c r="C59" s="2" t="s">
        <v>35</v>
      </c>
      <c r="D59" s="2">
        <v>18.2567</v>
      </c>
      <c r="E59" s="2">
        <v>144.7167</v>
      </c>
      <c r="F59" s="2">
        <v>51.58</v>
      </c>
      <c r="G59" s="2">
        <v>6.64</v>
      </c>
      <c r="H59" s="2">
        <v>0.42</v>
      </c>
      <c r="I59" s="2">
        <v>13.8</v>
      </c>
      <c r="J59" s="2">
        <f t="shared" si="0"/>
        <v>32.8571428571429</v>
      </c>
    </row>
    <row r="60" spans="1:10">
      <c r="A60" s="2" t="s">
        <v>603</v>
      </c>
      <c r="B60" s="2" t="s">
        <v>637</v>
      </c>
      <c r="C60" s="2" t="s">
        <v>35</v>
      </c>
      <c r="D60" s="2">
        <v>18.2567</v>
      </c>
      <c r="E60" s="2">
        <v>144.7167</v>
      </c>
      <c r="F60" s="2">
        <v>51.57</v>
      </c>
      <c r="G60" s="2">
        <v>6.66</v>
      </c>
      <c r="H60" s="2">
        <v>0.51</v>
      </c>
      <c r="I60" s="2">
        <v>14.8</v>
      </c>
      <c r="J60" s="2">
        <f t="shared" si="0"/>
        <v>29.0196078431373</v>
      </c>
    </row>
    <row r="61" spans="1:10">
      <c r="A61" s="2" t="s">
        <v>603</v>
      </c>
      <c r="B61" s="2" t="s">
        <v>609</v>
      </c>
      <c r="C61" s="2" t="s">
        <v>35</v>
      </c>
      <c r="D61" s="2">
        <v>18.2567</v>
      </c>
      <c r="E61" s="2">
        <v>144.7167</v>
      </c>
      <c r="F61" s="2">
        <v>51.45</v>
      </c>
      <c r="G61" s="2">
        <v>6.68</v>
      </c>
      <c r="H61" s="2">
        <v>0.32</v>
      </c>
      <c r="I61" s="2">
        <v>12.8</v>
      </c>
      <c r="J61" s="2">
        <f t="shared" si="0"/>
        <v>40</v>
      </c>
    </row>
    <row r="62" spans="1:10">
      <c r="A62" s="2" t="s">
        <v>603</v>
      </c>
      <c r="B62" s="2" t="s">
        <v>622</v>
      </c>
      <c r="C62" s="2" t="s">
        <v>35</v>
      </c>
      <c r="D62" s="2">
        <v>18.2203</v>
      </c>
      <c r="E62" s="2">
        <v>144.6808</v>
      </c>
      <c r="F62" s="2">
        <v>51.45</v>
      </c>
      <c r="G62" s="2">
        <v>6.7</v>
      </c>
      <c r="H62" s="2">
        <v>0.47</v>
      </c>
      <c r="I62" s="2">
        <v>14.2</v>
      </c>
      <c r="J62" s="2">
        <f t="shared" si="0"/>
        <v>30.2127659574468</v>
      </c>
    </row>
    <row r="63" spans="1:10">
      <c r="A63" s="2" t="s">
        <v>603</v>
      </c>
      <c r="B63" s="2" t="s">
        <v>620</v>
      </c>
      <c r="C63" s="2" t="s">
        <v>35</v>
      </c>
      <c r="D63" s="2">
        <v>18.2203</v>
      </c>
      <c r="E63" s="2">
        <v>144.6808</v>
      </c>
      <c r="F63" s="2">
        <v>51.17</v>
      </c>
      <c r="G63" s="2">
        <v>6.75</v>
      </c>
      <c r="H63" s="2">
        <v>0.72</v>
      </c>
      <c r="I63" s="2">
        <v>13.9</v>
      </c>
      <c r="J63" s="2">
        <f t="shared" si="0"/>
        <v>19.3055555555556</v>
      </c>
    </row>
    <row r="64" spans="1:10">
      <c r="A64" s="2" t="s">
        <v>603</v>
      </c>
      <c r="B64" s="2" t="s">
        <v>629</v>
      </c>
      <c r="C64" s="2" t="s">
        <v>35</v>
      </c>
      <c r="D64" s="2">
        <v>18.1868</v>
      </c>
      <c r="E64" s="2">
        <v>144.8175</v>
      </c>
      <c r="F64" s="2">
        <v>52.52</v>
      </c>
      <c r="G64" s="2">
        <v>6.75</v>
      </c>
      <c r="H64" s="2">
        <v>0.53</v>
      </c>
      <c r="I64" s="2">
        <v>15.1</v>
      </c>
      <c r="J64" s="2">
        <f t="shared" si="0"/>
        <v>28.4905660377358</v>
      </c>
    </row>
    <row r="65" spans="1:10">
      <c r="A65" s="2" t="s">
        <v>603</v>
      </c>
      <c r="B65" s="2" t="s">
        <v>605</v>
      </c>
      <c r="C65" s="2" t="s">
        <v>35</v>
      </c>
      <c r="D65" s="2">
        <v>18.2203</v>
      </c>
      <c r="E65" s="2">
        <v>144.6808</v>
      </c>
      <c r="F65" s="2">
        <v>51.1</v>
      </c>
      <c r="G65" s="2">
        <v>6.78</v>
      </c>
      <c r="H65" s="2">
        <v>0.46</v>
      </c>
      <c r="I65" s="2">
        <v>14.8</v>
      </c>
      <c r="J65" s="2">
        <f t="shared" si="0"/>
        <v>32.1739130434783</v>
      </c>
    </row>
    <row r="66" spans="1:10">
      <c r="A66" s="2" t="s">
        <v>603</v>
      </c>
      <c r="B66" s="2" t="s">
        <v>613</v>
      </c>
      <c r="C66" s="2" t="s">
        <v>35</v>
      </c>
      <c r="D66" s="2">
        <v>18.2203</v>
      </c>
      <c r="E66" s="2">
        <v>144.6808</v>
      </c>
      <c r="F66" s="2">
        <v>52.3</v>
      </c>
      <c r="G66" s="2">
        <v>6.84</v>
      </c>
      <c r="H66" s="2">
        <v>0.48</v>
      </c>
      <c r="I66" s="2">
        <v>12.8</v>
      </c>
      <c r="J66" s="2">
        <f t="shared" ref="J66:J92" si="1">I66/H66</f>
        <v>26.6666666666667</v>
      </c>
    </row>
    <row r="67" spans="1:10">
      <c r="A67" s="2" t="s">
        <v>603</v>
      </c>
      <c r="B67" s="2" t="s">
        <v>611</v>
      </c>
      <c r="C67" s="2" t="s">
        <v>35</v>
      </c>
      <c r="D67" s="2">
        <v>18.034</v>
      </c>
      <c r="E67" s="2">
        <v>144.7382</v>
      </c>
      <c r="F67" s="2">
        <v>51.37</v>
      </c>
      <c r="G67" s="2">
        <v>7.05</v>
      </c>
      <c r="H67" s="2">
        <v>0.4</v>
      </c>
      <c r="I67" s="2">
        <v>17.2</v>
      </c>
      <c r="J67" s="2">
        <f t="shared" si="1"/>
        <v>43</v>
      </c>
    </row>
    <row r="68" spans="1:10">
      <c r="A68" s="2" t="s">
        <v>603</v>
      </c>
      <c r="B68" s="2" t="s">
        <v>626</v>
      </c>
      <c r="C68" s="2" t="s">
        <v>35</v>
      </c>
      <c r="D68" s="2">
        <v>18.0912</v>
      </c>
      <c r="E68" s="2">
        <v>144.7382</v>
      </c>
      <c r="F68" s="2">
        <v>50.43</v>
      </c>
      <c r="G68" s="2">
        <v>7.06</v>
      </c>
      <c r="H68" s="2">
        <v>0.75</v>
      </c>
      <c r="I68" s="2">
        <v>13</v>
      </c>
      <c r="J68" s="2">
        <f t="shared" si="1"/>
        <v>17.3333333333333</v>
      </c>
    </row>
    <row r="69" spans="1:10">
      <c r="A69" s="2" t="s">
        <v>603</v>
      </c>
      <c r="B69" s="2" t="s">
        <v>618</v>
      </c>
      <c r="C69" s="2" t="s">
        <v>35</v>
      </c>
      <c r="D69" s="2">
        <v>15.4155</v>
      </c>
      <c r="E69" s="2">
        <v>144.4798</v>
      </c>
      <c r="F69" s="2">
        <v>50.27</v>
      </c>
      <c r="G69" s="2">
        <v>7.11</v>
      </c>
      <c r="H69" s="2">
        <v>0.56</v>
      </c>
      <c r="I69" s="2">
        <v>14.5</v>
      </c>
      <c r="J69" s="2">
        <f t="shared" si="1"/>
        <v>25.8928571428571</v>
      </c>
    </row>
    <row r="70" spans="1:10">
      <c r="A70" s="2" t="s">
        <v>603</v>
      </c>
      <c r="B70" s="2" t="s">
        <v>621</v>
      </c>
      <c r="C70" s="2" t="s">
        <v>35</v>
      </c>
      <c r="D70" s="2">
        <v>18.2172</v>
      </c>
      <c r="E70" s="2">
        <v>144.7745</v>
      </c>
      <c r="F70" s="2">
        <v>50.32</v>
      </c>
      <c r="G70" s="2">
        <v>7.26</v>
      </c>
      <c r="H70" s="2">
        <v>0.24</v>
      </c>
      <c r="I70" s="2">
        <v>8.86</v>
      </c>
      <c r="J70" s="2">
        <f t="shared" si="1"/>
        <v>36.9166666666667</v>
      </c>
    </row>
    <row r="71" spans="1:10">
      <c r="A71" s="2" t="s">
        <v>603</v>
      </c>
      <c r="B71" s="2" t="s">
        <v>616</v>
      </c>
      <c r="C71" s="2" t="s">
        <v>35</v>
      </c>
      <c r="D71" s="2">
        <v>18.034</v>
      </c>
      <c r="E71" s="2">
        <v>144.7382</v>
      </c>
      <c r="F71" s="2">
        <v>51.63</v>
      </c>
      <c r="G71" s="2">
        <v>7.29</v>
      </c>
      <c r="H71" s="2">
        <v>0.35</v>
      </c>
      <c r="I71" s="2">
        <v>16.8</v>
      </c>
      <c r="J71" s="2">
        <f t="shared" si="1"/>
        <v>48</v>
      </c>
    </row>
    <row r="72" spans="1:10">
      <c r="A72" s="2" t="s">
        <v>603</v>
      </c>
      <c r="B72" s="2" t="s">
        <v>634</v>
      </c>
      <c r="C72" s="2" t="s">
        <v>35</v>
      </c>
      <c r="D72" s="2">
        <v>18.2322</v>
      </c>
      <c r="E72" s="2">
        <v>144.6927</v>
      </c>
      <c r="F72" s="2">
        <v>51.27</v>
      </c>
      <c r="G72" s="2">
        <v>7.67</v>
      </c>
      <c r="H72" s="2">
        <v>0.4</v>
      </c>
      <c r="I72" s="2">
        <v>13.7</v>
      </c>
      <c r="J72" s="2">
        <f t="shared" si="1"/>
        <v>34.25</v>
      </c>
    </row>
    <row r="73" spans="1:10">
      <c r="A73" s="2" t="s">
        <v>602</v>
      </c>
      <c r="B73" s="2" t="s">
        <v>37</v>
      </c>
      <c r="C73" s="2" t="s">
        <v>35</v>
      </c>
      <c r="D73" s="2">
        <v>18.2667</v>
      </c>
      <c r="E73" s="2">
        <v>144.7</v>
      </c>
      <c r="F73" s="2">
        <v>48.517388456755</v>
      </c>
      <c r="G73" s="2">
        <v>7.67779097501441</v>
      </c>
      <c r="H73" s="2">
        <v>0.56253539676312</v>
      </c>
      <c r="I73" s="2">
        <v>11.8827458570284</v>
      </c>
      <c r="J73" s="2">
        <f t="shared" si="1"/>
        <v>21.1235522696044</v>
      </c>
    </row>
    <row r="74" spans="1:10">
      <c r="A74" s="2" t="s">
        <v>603</v>
      </c>
      <c r="B74" s="2" t="s">
        <v>615</v>
      </c>
      <c r="C74" s="2" t="s">
        <v>35</v>
      </c>
      <c r="D74" s="2">
        <v>18.2188</v>
      </c>
      <c r="E74" s="2">
        <v>144.7352</v>
      </c>
      <c r="F74" s="2">
        <v>50.36</v>
      </c>
      <c r="G74" s="2">
        <v>7.92</v>
      </c>
      <c r="H74" s="2">
        <v>0.55</v>
      </c>
      <c r="I74" s="2">
        <v>12.7</v>
      </c>
      <c r="J74" s="2">
        <f t="shared" si="1"/>
        <v>23.0909090909091</v>
      </c>
    </row>
    <row r="75" spans="1:10">
      <c r="A75" s="2" t="s">
        <v>603</v>
      </c>
      <c r="B75" s="2" t="s">
        <v>607</v>
      </c>
      <c r="C75" s="2" t="s">
        <v>35</v>
      </c>
      <c r="D75" s="2">
        <v>18.1778</v>
      </c>
      <c r="E75" s="2">
        <v>144.7578</v>
      </c>
      <c r="F75" s="2">
        <v>49.88</v>
      </c>
      <c r="G75" s="2">
        <v>8.2</v>
      </c>
      <c r="H75" s="2">
        <v>0.37</v>
      </c>
      <c r="I75" s="2">
        <v>9.84</v>
      </c>
      <c r="J75" s="2">
        <f t="shared" si="1"/>
        <v>26.5945945945946</v>
      </c>
    </row>
    <row r="76" spans="1:10">
      <c r="A76" s="2" t="s">
        <v>603</v>
      </c>
      <c r="B76" s="2" t="s">
        <v>614</v>
      </c>
      <c r="C76" s="2" t="s">
        <v>35</v>
      </c>
      <c r="D76" s="2">
        <v>18.1778</v>
      </c>
      <c r="E76" s="2">
        <v>144.7578</v>
      </c>
      <c r="F76" s="2">
        <v>50.04</v>
      </c>
      <c r="G76" s="2">
        <v>8.22</v>
      </c>
      <c r="H76" s="2">
        <v>0.24</v>
      </c>
      <c r="I76" s="2">
        <v>9.47</v>
      </c>
      <c r="J76" s="2">
        <f t="shared" si="1"/>
        <v>39.4583333333333</v>
      </c>
    </row>
    <row r="77" spans="1:10">
      <c r="A77" s="2" t="s">
        <v>603</v>
      </c>
      <c r="B77" s="2" t="s">
        <v>638</v>
      </c>
      <c r="C77" s="2" t="s">
        <v>35</v>
      </c>
      <c r="D77" s="2">
        <v>18.1778</v>
      </c>
      <c r="E77" s="2">
        <v>144.7578</v>
      </c>
      <c r="F77" s="2">
        <v>50.12</v>
      </c>
      <c r="G77" s="2">
        <v>8.22</v>
      </c>
      <c r="H77" s="2">
        <v>0.21</v>
      </c>
      <c r="I77" s="2">
        <v>6.88</v>
      </c>
      <c r="J77" s="2">
        <f t="shared" si="1"/>
        <v>32.7619047619048</v>
      </c>
    </row>
    <row r="78" spans="1:10">
      <c r="A78" s="2" t="s">
        <v>603</v>
      </c>
      <c r="B78" s="2" t="s">
        <v>617</v>
      </c>
      <c r="C78" s="2" t="s">
        <v>35</v>
      </c>
      <c r="D78" s="2">
        <v>18.1847</v>
      </c>
      <c r="E78" s="2">
        <v>144.6975</v>
      </c>
      <c r="F78" s="2">
        <v>50.79</v>
      </c>
      <c r="G78" s="2">
        <v>8.23</v>
      </c>
      <c r="H78" s="2">
        <v>0.32</v>
      </c>
      <c r="I78" s="2">
        <v>11.5</v>
      </c>
      <c r="J78" s="2">
        <f t="shared" si="1"/>
        <v>35.9375</v>
      </c>
    </row>
    <row r="79" spans="1:10">
      <c r="A79" s="2" t="s">
        <v>603</v>
      </c>
      <c r="B79" s="2" t="s">
        <v>624</v>
      </c>
      <c r="C79" s="2" t="s">
        <v>35</v>
      </c>
      <c r="D79" s="2">
        <v>18.1847</v>
      </c>
      <c r="E79" s="2">
        <v>144.6975</v>
      </c>
      <c r="F79" s="2">
        <v>50.45</v>
      </c>
      <c r="G79" s="2">
        <v>8.36</v>
      </c>
      <c r="H79" s="2">
        <v>0.32</v>
      </c>
      <c r="I79" s="2">
        <v>11.6</v>
      </c>
      <c r="J79" s="2">
        <f t="shared" si="1"/>
        <v>36.25</v>
      </c>
    </row>
    <row r="80" spans="1:10">
      <c r="A80" s="2" t="s">
        <v>603</v>
      </c>
      <c r="B80" s="2" t="s">
        <v>612</v>
      </c>
      <c r="C80" s="2" t="s">
        <v>35</v>
      </c>
      <c r="D80" s="2">
        <v>16.9852</v>
      </c>
      <c r="E80" s="2">
        <v>144.8341</v>
      </c>
      <c r="F80" s="2">
        <v>49.84</v>
      </c>
      <c r="G80" s="2">
        <v>8.64</v>
      </c>
      <c r="H80" s="2">
        <v>0.63</v>
      </c>
      <c r="I80" s="2">
        <v>9.43</v>
      </c>
      <c r="J80" s="2">
        <f t="shared" si="1"/>
        <v>14.968253968254</v>
      </c>
    </row>
    <row r="81" spans="1:10">
      <c r="A81" s="2" t="s">
        <v>603</v>
      </c>
      <c r="B81" s="2" t="s">
        <v>606</v>
      </c>
      <c r="C81" s="2" t="s">
        <v>35</v>
      </c>
      <c r="D81" s="2">
        <v>16.9852</v>
      </c>
      <c r="E81" s="2">
        <v>144.8341</v>
      </c>
      <c r="F81" s="2">
        <v>49.99</v>
      </c>
      <c r="G81" s="2">
        <v>8.65</v>
      </c>
      <c r="H81" s="2">
        <v>0.33</v>
      </c>
      <c r="I81" s="2">
        <v>9.81</v>
      </c>
      <c r="J81" s="2">
        <f t="shared" si="1"/>
        <v>29.7272727272727</v>
      </c>
    </row>
    <row r="82" spans="1:10">
      <c r="A82" s="2" t="s">
        <v>603</v>
      </c>
      <c r="B82" s="2" t="s">
        <v>627</v>
      </c>
      <c r="C82" s="2" t="s">
        <v>35</v>
      </c>
      <c r="D82" s="2">
        <v>18.2172</v>
      </c>
      <c r="E82" s="2">
        <v>144.7745</v>
      </c>
      <c r="F82" s="2">
        <v>50.2</v>
      </c>
      <c r="G82" s="2">
        <v>9.06</v>
      </c>
      <c r="H82" s="2">
        <v>0.31</v>
      </c>
      <c r="I82" s="2">
        <v>8.59</v>
      </c>
      <c r="J82" s="2">
        <f t="shared" si="1"/>
        <v>27.7096774193548</v>
      </c>
    </row>
    <row r="83" spans="1:10">
      <c r="A83" s="2" t="s">
        <v>603</v>
      </c>
      <c r="B83" s="2" t="s">
        <v>623</v>
      </c>
      <c r="C83" s="2" t="s">
        <v>35</v>
      </c>
      <c r="D83" s="2">
        <v>18.0308</v>
      </c>
      <c r="E83" s="2">
        <v>144.7137</v>
      </c>
      <c r="F83" s="2">
        <v>50.11</v>
      </c>
      <c r="G83" s="2">
        <v>9.87</v>
      </c>
      <c r="H83" s="2">
        <v>0.25</v>
      </c>
      <c r="I83" s="2">
        <v>8.23</v>
      </c>
      <c r="J83" s="2">
        <f t="shared" si="1"/>
        <v>32.92</v>
      </c>
    </row>
    <row r="84" spans="1:10">
      <c r="A84" s="2" t="s">
        <v>573</v>
      </c>
      <c r="B84" s="2" t="s">
        <v>1227</v>
      </c>
      <c r="C84" s="2" t="s">
        <v>35</v>
      </c>
      <c r="D84" s="3">
        <v>18.2</v>
      </c>
      <c r="E84" s="3">
        <v>144.7</v>
      </c>
      <c r="F84" s="2">
        <v>52.75</v>
      </c>
      <c r="G84" s="2">
        <v>5.67</v>
      </c>
      <c r="H84" s="2">
        <v>0.44</v>
      </c>
      <c r="I84" s="2">
        <v>16</v>
      </c>
      <c r="J84" s="2">
        <f t="shared" si="1"/>
        <v>36.3636363636364</v>
      </c>
    </row>
    <row r="85" spans="1:10">
      <c r="A85" s="2" t="s">
        <v>573</v>
      </c>
      <c r="B85" s="2" t="s">
        <v>1228</v>
      </c>
      <c r="C85" s="2" t="s">
        <v>35</v>
      </c>
      <c r="D85" s="3">
        <v>18.2</v>
      </c>
      <c r="E85" s="3">
        <v>144.7</v>
      </c>
      <c r="F85" s="2">
        <v>53.67</v>
      </c>
      <c r="G85" s="2">
        <v>5.63</v>
      </c>
      <c r="H85" s="2">
        <v>0.39</v>
      </c>
      <c r="I85" s="2">
        <v>16</v>
      </c>
      <c r="J85" s="2">
        <f t="shared" si="1"/>
        <v>41.025641025641</v>
      </c>
    </row>
    <row r="86" spans="1:10">
      <c r="A86" s="2" t="s">
        <v>573</v>
      </c>
      <c r="B86" s="2" t="s">
        <v>1231</v>
      </c>
      <c r="C86" s="2" t="s">
        <v>35</v>
      </c>
      <c r="D86" s="3">
        <v>18.03333</v>
      </c>
      <c r="E86" s="3">
        <v>144.75</v>
      </c>
      <c r="F86" s="2">
        <v>52.03</v>
      </c>
      <c r="G86" s="2">
        <v>6.94</v>
      </c>
      <c r="H86" s="2">
        <v>0.47</v>
      </c>
      <c r="I86" s="2">
        <v>13.6</v>
      </c>
      <c r="J86" s="2">
        <f t="shared" si="1"/>
        <v>28.936170212766</v>
      </c>
    </row>
    <row r="87" spans="1:10">
      <c r="A87" s="2" t="s">
        <v>573</v>
      </c>
      <c r="B87" s="2" t="s">
        <v>1233</v>
      </c>
      <c r="C87" s="2" t="s">
        <v>35</v>
      </c>
      <c r="D87" s="3">
        <v>18</v>
      </c>
      <c r="E87" s="3">
        <v>144.75</v>
      </c>
      <c r="F87" s="2">
        <v>51.09</v>
      </c>
      <c r="G87" s="2">
        <v>6.67</v>
      </c>
      <c r="H87" s="2">
        <v>0.37</v>
      </c>
      <c r="I87" s="2">
        <v>13.9</v>
      </c>
      <c r="J87" s="2">
        <f t="shared" si="1"/>
        <v>37.5675675675676</v>
      </c>
    </row>
    <row r="88" spans="1:10">
      <c r="A88" s="2" t="s">
        <v>573</v>
      </c>
      <c r="B88" s="2" t="s">
        <v>1246</v>
      </c>
      <c r="C88" s="2" t="s">
        <v>35</v>
      </c>
      <c r="D88" s="3">
        <v>18.25667</v>
      </c>
      <c r="E88" s="3">
        <v>144.71667</v>
      </c>
      <c r="F88" s="2">
        <v>51.45</v>
      </c>
      <c r="G88" s="2">
        <v>6.68</v>
      </c>
      <c r="H88" s="2">
        <v>0.78</v>
      </c>
      <c r="I88" s="2">
        <v>12.8</v>
      </c>
      <c r="J88" s="2">
        <f t="shared" si="1"/>
        <v>16.4102564102564</v>
      </c>
    </row>
    <row r="89" spans="1:10">
      <c r="A89" s="2" t="s">
        <v>573</v>
      </c>
      <c r="B89" s="2" t="s">
        <v>1247</v>
      </c>
      <c r="C89" s="2" t="s">
        <v>35</v>
      </c>
      <c r="D89" s="3">
        <v>18.21717</v>
      </c>
      <c r="E89" s="3">
        <v>144.7745</v>
      </c>
      <c r="F89" s="2">
        <v>50.2</v>
      </c>
      <c r="G89" s="2">
        <v>9.06</v>
      </c>
      <c r="H89" s="2">
        <v>0.31</v>
      </c>
      <c r="I89" s="2">
        <v>8.59</v>
      </c>
      <c r="J89" s="2">
        <f t="shared" si="1"/>
        <v>27.7096774193548</v>
      </c>
    </row>
    <row r="90" spans="1:10">
      <c r="A90" s="2" t="s">
        <v>573</v>
      </c>
      <c r="B90" s="2" t="s">
        <v>1248</v>
      </c>
      <c r="C90" s="2" t="s">
        <v>35</v>
      </c>
      <c r="D90" s="3">
        <v>18.09117</v>
      </c>
      <c r="E90" s="3">
        <v>144.73817</v>
      </c>
      <c r="F90" s="2">
        <v>50.43</v>
      </c>
      <c r="G90" s="2">
        <v>7.06</v>
      </c>
      <c r="H90" s="2">
        <v>0.34</v>
      </c>
      <c r="I90" s="2">
        <v>13</v>
      </c>
      <c r="J90" s="2">
        <f t="shared" si="1"/>
        <v>38.2352941176471</v>
      </c>
    </row>
    <row r="91" spans="1:10">
      <c r="A91" s="2" t="s">
        <v>573</v>
      </c>
      <c r="B91" s="2" t="s">
        <v>1249</v>
      </c>
      <c r="C91" s="2" t="s">
        <v>35</v>
      </c>
      <c r="D91" s="3">
        <v>18.03083</v>
      </c>
      <c r="E91" s="3">
        <v>144.71367</v>
      </c>
      <c r="F91" s="2">
        <v>50.11</v>
      </c>
      <c r="G91" s="2">
        <v>9.87</v>
      </c>
      <c r="H91" s="2">
        <v>0.21</v>
      </c>
      <c r="I91" s="2">
        <v>8.23</v>
      </c>
      <c r="J91" s="2">
        <f t="shared" si="1"/>
        <v>39.1904761904762</v>
      </c>
    </row>
    <row r="92" spans="1:10">
      <c r="A92" s="2" t="s">
        <v>573</v>
      </c>
      <c r="B92" s="2" t="s">
        <v>1250</v>
      </c>
      <c r="C92" s="2" t="s">
        <v>35</v>
      </c>
      <c r="D92" s="3">
        <v>16.98517</v>
      </c>
      <c r="E92" s="3">
        <v>144.83413</v>
      </c>
      <c r="F92" s="2">
        <v>49.84</v>
      </c>
      <c r="G92" s="2">
        <v>8.64</v>
      </c>
      <c r="H92" s="2">
        <v>0.43</v>
      </c>
      <c r="I92" s="2">
        <v>9.43</v>
      </c>
      <c r="J92" s="2">
        <f t="shared" si="1"/>
        <v>21.9302325581395</v>
      </c>
    </row>
    <row r="94" s="1" customFormat="1" ht="11.6" spans="1:1">
      <c r="A94" s="1" t="s">
        <v>45</v>
      </c>
    </row>
    <row r="95" s="1" customFormat="1" ht="11.6" spans="1:1">
      <c r="A95" s="1" t="s">
        <v>700</v>
      </c>
    </row>
    <row r="96" s="1" customFormat="1" ht="11.65" spans="1:1">
      <c r="A96" s="1" t="s">
        <v>1251</v>
      </c>
    </row>
    <row r="97" s="1" customFormat="1" ht="11.6" spans="1:1">
      <c r="A97" s="1" t="s">
        <v>686</v>
      </c>
    </row>
    <row r="98" s="1" customFormat="1" ht="11.6" spans="1:1">
      <c r="A98" s="1" t="s">
        <v>692</v>
      </c>
    </row>
  </sheetData>
  <sortState ref="A2:Q92">
    <sortCondition ref="C2"/>
  </sortState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U213"/>
  <sheetViews>
    <sheetView topLeftCell="A130" workbookViewId="0">
      <selection activeCell="A206" sqref="$A2:$XFD206"/>
    </sheetView>
  </sheetViews>
  <sheetFormatPr defaultColWidth="12.2743362831858" defaultRowHeight="18" customHeight="1"/>
  <cols>
    <col min="1" max="1" width="32.4690265486726" style="48" customWidth="1"/>
    <col min="2" max="6" width="33.7964601769912" style="48" customWidth="1"/>
    <col min="7" max="7" width="16.0088495575221" style="49" customWidth="1"/>
    <col min="8" max="8" width="36.0884955752212" style="49" customWidth="1"/>
    <col min="9" max="9" width="12.2743362831858" style="49"/>
    <col min="10" max="16368" width="12.2743362831858" style="48"/>
    <col min="16369" max="16384" width="12.2743362831858" style="50"/>
  </cols>
  <sheetData>
    <row r="1" s="47" customFormat="1" customHeight="1" spans="1:9">
      <c r="A1" s="47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51" t="s">
        <v>49</v>
      </c>
      <c r="G1" s="17" t="s">
        <v>50</v>
      </c>
      <c r="H1" s="17" t="s">
        <v>51</v>
      </c>
      <c r="I1" s="17" t="s">
        <v>52</v>
      </c>
    </row>
    <row r="2" s="48" customFormat="1" customHeight="1" spans="1:9">
      <c r="A2" s="14" t="s">
        <v>53</v>
      </c>
      <c r="B2" s="47" t="s">
        <v>54</v>
      </c>
      <c r="C2" s="15" t="s">
        <v>8</v>
      </c>
      <c r="D2" s="51">
        <v>19.7</v>
      </c>
      <c r="E2" s="51">
        <v>145.4</v>
      </c>
      <c r="F2" s="51" t="s">
        <v>55</v>
      </c>
      <c r="G2" s="17">
        <v>75.8516725</v>
      </c>
      <c r="H2" s="17">
        <v>3.9</v>
      </c>
      <c r="I2" s="52">
        <v>0.105</v>
      </c>
    </row>
    <row r="3" s="48" customFormat="1" customHeight="1" spans="1:9">
      <c r="A3" s="14" t="s">
        <v>53</v>
      </c>
      <c r="B3" s="47" t="s">
        <v>56</v>
      </c>
      <c r="C3" s="15" t="s">
        <v>8</v>
      </c>
      <c r="D3" s="51">
        <v>19.7</v>
      </c>
      <c r="E3" s="51">
        <v>145.4</v>
      </c>
      <c r="F3" s="51" t="s">
        <v>55</v>
      </c>
      <c r="G3" s="17">
        <v>77.517342</v>
      </c>
      <c r="H3" s="17">
        <v>4.1</v>
      </c>
      <c r="I3" s="52">
        <v>0.1561</v>
      </c>
    </row>
    <row r="4" s="48" customFormat="1" customHeight="1" spans="1:9">
      <c r="A4" s="14" t="s">
        <v>53</v>
      </c>
      <c r="B4" s="47" t="s">
        <v>57</v>
      </c>
      <c r="C4" s="15" t="s">
        <v>8</v>
      </c>
      <c r="D4" s="51">
        <v>19.7</v>
      </c>
      <c r="E4" s="51">
        <v>145.4</v>
      </c>
      <c r="F4" s="51" t="s">
        <v>55</v>
      </c>
      <c r="G4" s="17">
        <v>78.45752039</v>
      </c>
      <c r="H4" s="17">
        <v>4.4</v>
      </c>
      <c r="I4" s="52">
        <v>0.1662</v>
      </c>
    </row>
    <row r="5" s="48" customFormat="1" customHeight="1" spans="1:9">
      <c r="A5" s="14" t="s">
        <v>53</v>
      </c>
      <c r="B5" s="47" t="s">
        <v>58</v>
      </c>
      <c r="C5" s="15" t="s">
        <v>8</v>
      </c>
      <c r="D5" s="51">
        <v>19.7</v>
      </c>
      <c r="E5" s="51">
        <v>145.4</v>
      </c>
      <c r="F5" s="51" t="s">
        <v>55</v>
      </c>
      <c r="G5" s="17">
        <v>77.34646353</v>
      </c>
      <c r="H5" s="17">
        <v>3.2</v>
      </c>
      <c r="I5" s="52">
        <v>0.1761</v>
      </c>
    </row>
    <row r="6" s="48" customFormat="1" customHeight="1" spans="1:9">
      <c r="A6" s="14" t="s">
        <v>53</v>
      </c>
      <c r="B6" s="47" t="s">
        <v>59</v>
      </c>
      <c r="C6" s="15" t="s">
        <v>8</v>
      </c>
      <c r="D6" s="51">
        <v>19.7</v>
      </c>
      <c r="E6" s="51">
        <v>145.4</v>
      </c>
      <c r="F6" s="51" t="s">
        <v>55</v>
      </c>
      <c r="G6" s="17">
        <v>81.97286377</v>
      </c>
      <c r="H6" s="17">
        <v>3</v>
      </c>
      <c r="I6" s="52">
        <v>0.1671</v>
      </c>
    </row>
    <row r="7" s="48" customFormat="1" customHeight="1" spans="1:9">
      <c r="A7" s="14" t="s">
        <v>53</v>
      </c>
      <c r="B7" s="47" t="s">
        <v>60</v>
      </c>
      <c r="C7" s="15" t="s">
        <v>8</v>
      </c>
      <c r="D7" s="51">
        <v>19.7</v>
      </c>
      <c r="E7" s="51">
        <v>145.4</v>
      </c>
      <c r="F7" s="51" t="s">
        <v>55</v>
      </c>
      <c r="G7" s="17">
        <v>75.37034489</v>
      </c>
      <c r="H7" s="17">
        <v>1.9</v>
      </c>
      <c r="I7" s="52">
        <v>0.1119</v>
      </c>
    </row>
    <row r="8" s="48" customFormat="1" customHeight="1" spans="1:9">
      <c r="A8" s="14" t="s">
        <v>53</v>
      </c>
      <c r="B8" s="47" t="s">
        <v>61</v>
      </c>
      <c r="C8" s="15" t="s">
        <v>8</v>
      </c>
      <c r="D8" s="51">
        <v>19.7</v>
      </c>
      <c r="E8" s="51">
        <v>145.4</v>
      </c>
      <c r="F8" s="51" t="s">
        <v>55</v>
      </c>
      <c r="G8" s="17">
        <v>77.08340594</v>
      </c>
      <c r="H8" s="17">
        <v>1.1</v>
      </c>
      <c r="I8" s="52">
        <v>0.1201</v>
      </c>
    </row>
    <row r="9" s="48" customFormat="1" customHeight="1" spans="1:9">
      <c r="A9" s="14" t="s">
        <v>53</v>
      </c>
      <c r="B9" s="47" t="s">
        <v>62</v>
      </c>
      <c r="C9" s="15" t="s">
        <v>8</v>
      </c>
      <c r="D9" s="51">
        <v>19.7</v>
      </c>
      <c r="E9" s="51">
        <v>145.4</v>
      </c>
      <c r="F9" s="51" t="s">
        <v>55</v>
      </c>
      <c r="G9" s="17">
        <v>80.38253565</v>
      </c>
      <c r="H9" s="17">
        <v>1.8</v>
      </c>
      <c r="I9" s="52">
        <v>0.1364</v>
      </c>
    </row>
    <row r="10" s="48" customFormat="1" customHeight="1" spans="1:9">
      <c r="A10" s="14" t="s">
        <v>53</v>
      </c>
      <c r="B10" s="47" t="s">
        <v>63</v>
      </c>
      <c r="C10" s="15" t="s">
        <v>8</v>
      </c>
      <c r="D10" s="51">
        <v>18.73</v>
      </c>
      <c r="E10" s="51">
        <v>145.64</v>
      </c>
      <c r="F10" s="51" t="s">
        <v>55</v>
      </c>
      <c r="G10" s="17">
        <v>80.72228234</v>
      </c>
      <c r="H10" s="17">
        <v>1.7</v>
      </c>
      <c r="I10" s="52">
        <v>0.1232</v>
      </c>
    </row>
    <row r="11" s="48" customFormat="1" customHeight="1" spans="1:9">
      <c r="A11" s="14" t="s">
        <v>53</v>
      </c>
      <c r="B11" s="47" t="s">
        <v>64</v>
      </c>
      <c r="C11" s="15" t="s">
        <v>8</v>
      </c>
      <c r="D11" s="51">
        <v>18.73</v>
      </c>
      <c r="E11" s="51">
        <v>145.64</v>
      </c>
      <c r="F11" s="51" t="s">
        <v>55</v>
      </c>
      <c r="G11" s="17">
        <v>76.64013574</v>
      </c>
      <c r="H11" s="17">
        <v>6.1</v>
      </c>
      <c r="I11" s="52">
        <v>0.103</v>
      </c>
    </row>
    <row r="12" s="48" customFormat="1" customHeight="1" spans="1:9">
      <c r="A12" s="14" t="s">
        <v>53</v>
      </c>
      <c r="B12" s="47" t="s">
        <v>65</v>
      </c>
      <c r="C12" s="15" t="s">
        <v>8</v>
      </c>
      <c r="D12" s="51">
        <v>18.73</v>
      </c>
      <c r="E12" s="51">
        <v>145.64</v>
      </c>
      <c r="F12" s="51" t="s">
        <v>55</v>
      </c>
      <c r="G12" s="17">
        <v>75.16781231</v>
      </c>
      <c r="H12" s="17">
        <v>3.1</v>
      </c>
      <c r="I12" s="52">
        <v>0.1432</v>
      </c>
    </row>
    <row r="13" s="48" customFormat="1" customHeight="1" spans="1:9">
      <c r="A13" s="14" t="s">
        <v>53</v>
      </c>
      <c r="B13" s="47" t="s">
        <v>66</v>
      </c>
      <c r="C13" s="15" t="s">
        <v>8</v>
      </c>
      <c r="D13" s="51">
        <v>18.73</v>
      </c>
      <c r="E13" s="51">
        <v>145.64</v>
      </c>
      <c r="F13" s="51" t="s">
        <v>55</v>
      </c>
      <c r="G13" s="17">
        <v>76.08732354</v>
      </c>
      <c r="H13" s="17">
        <v>2</v>
      </c>
      <c r="I13" s="52">
        <v>0.1083</v>
      </c>
    </row>
    <row r="14" s="48" customFormat="1" customHeight="1" spans="1:9">
      <c r="A14" s="14" t="s">
        <v>53</v>
      </c>
      <c r="B14" s="47" t="s">
        <v>67</v>
      </c>
      <c r="C14" s="15" t="s">
        <v>8</v>
      </c>
      <c r="D14" s="51">
        <v>18.73</v>
      </c>
      <c r="E14" s="51">
        <v>145.64</v>
      </c>
      <c r="F14" s="51" t="s">
        <v>55</v>
      </c>
      <c r="G14" s="17">
        <v>81.22872135</v>
      </c>
      <c r="H14" s="17">
        <v>2.2</v>
      </c>
      <c r="I14" s="52">
        <v>0.1519</v>
      </c>
    </row>
    <row r="15" s="48" customFormat="1" customHeight="1" spans="1:9">
      <c r="A15" s="14" t="s">
        <v>53</v>
      </c>
      <c r="B15" s="47" t="s">
        <v>68</v>
      </c>
      <c r="C15" s="15" t="s">
        <v>8</v>
      </c>
      <c r="D15" s="51">
        <v>18.73</v>
      </c>
      <c r="E15" s="51">
        <v>145.64</v>
      </c>
      <c r="F15" s="51" t="s">
        <v>55</v>
      </c>
      <c r="G15" s="17">
        <v>81.64319064</v>
      </c>
      <c r="H15" s="17">
        <v>2.8</v>
      </c>
      <c r="I15" s="52">
        <v>0.1581</v>
      </c>
    </row>
    <row r="16" s="48" customFormat="1" customHeight="1" spans="1:9">
      <c r="A16" s="14" t="s">
        <v>53</v>
      </c>
      <c r="B16" s="47" t="s">
        <v>69</v>
      </c>
      <c r="C16" s="15" t="s">
        <v>8</v>
      </c>
      <c r="D16" s="51">
        <v>18.73</v>
      </c>
      <c r="E16" s="51">
        <v>145.64</v>
      </c>
      <c r="F16" s="51" t="s">
        <v>55</v>
      </c>
      <c r="G16" s="17">
        <v>79.61114706</v>
      </c>
      <c r="H16" s="17">
        <v>3.1</v>
      </c>
      <c r="I16" s="52">
        <v>0.151</v>
      </c>
    </row>
    <row r="17" s="48" customFormat="1" customHeight="1" spans="1:9">
      <c r="A17" s="14" t="s">
        <v>53</v>
      </c>
      <c r="B17" s="47" t="s">
        <v>70</v>
      </c>
      <c r="C17" s="15" t="s">
        <v>8</v>
      </c>
      <c r="D17" s="51">
        <v>18.1</v>
      </c>
      <c r="E17" s="51">
        <v>145.75</v>
      </c>
      <c r="F17" s="51" t="s">
        <v>55</v>
      </c>
      <c r="G17" s="17">
        <v>80.25674811</v>
      </c>
      <c r="H17" s="17">
        <v>0.7</v>
      </c>
      <c r="I17" s="52">
        <v>0.0811</v>
      </c>
    </row>
    <row r="18" s="48" customFormat="1" customHeight="1" spans="1:9">
      <c r="A18" s="14" t="s">
        <v>53</v>
      </c>
      <c r="B18" s="47" t="s">
        <v>71</v>
      </c>
      <c r="C18" s="15" t="s">
        <v>8</v>
      </c>
      <c r="D18" s="51">
        <v>18.1</v>
      </c>
      <c r="E18" s="51">
        <v>145.75</v>
      </c>
      <c r="F18" s="51" t="s">
        <v>55</v>
      </c>
      <c r="G18" s="17">
        <v>70.5096758</v>
      </c>
      <c r="H18" s="17">
        <v>-0.5</v>
      </c>
      <c r="I18" s="52">
        <v>0.036</v>
      </c>
    </row>
    <row r="19" s="48" customFormat="1" customHeight="1" spans="1:9">
      <c r="A19" s="14" t="s">
        <v>53</v>
      </c>
      <c r="B19" s="47" t="s">
        <v>72</v>
      </c>
      <c r="C19" s="15" t="s">
        <v>8</v>
      </c>
      <c r="D19" s="51">
        <v>18.1</v>
      </c>
      <c r="E19" s="51">
        <v>145.75</v>
      </c>
      <c r="F19" s="51" t="s">
        <v>55</v>
      </c>
      <c r="G19" s="17">
        <v>78.83661328</v>
      </c>
      <c r="H19" s="17">
        <v>3.4</v>
      </c>
      <c r="I19" s="52">
        <v>0.0323</v>
      </c>
    </row>
    <row r="20" s="48" customFormat="1" customHeight="1" spans="1:9">
      <c r="A20" s="14" t="s">
        <v>53</v>
      </c>
      <c r="B20" s="47" t="s">
        <v>73</v>
      </c>
      <c r="C20" s="15" t="s">
        <v>8</v>
      </c>
      <c r="D20" s="51">
        <v>18.1</v>
      </c>
      <c r="E20" s="51">
        <v>145.75</v>
      </c>
      <c r="F20" s="51" t="s">
        <v>55</v>
      </c>
      <c r="G20" s="17">
        <v>76.75068411</v>
      </c>
      <c r="H20" s="17">
        <v>0.8</v>
      </c>
      <c r="I20" s="52">
        <v>0.0095</v>
      </c>
    </row>
    <row r="21" s="48" customFormat="1" customHeight="1" spans="1:9">
      <c r="A21" s="14" t="s">
        <v>53</v>
      </c>
      <c r="B21" s="47" t="s">
        <v>74</v>
      </c>
      <c r="C21" s="15" t="s">
        <v>8</v>
      </c>
      <c r="D21" s="51">
        <v>18.1</v>
      </c>
      <c r="E21" s="51">
        <v>145.75</v>
      </c>
      <c r="F21" s="51" t="s">
        <v>55</v>
      </c>
      <c r="G21" s="17">
        <v>76.22239975</v>
      </c>
      <c r="H21" s="17">
        <v>1.8</v>
      </c>
      <c r="I21" s="52">
        <v>0.0399</v>
      </c>
    </row>
    <row r="22" s="48" customFormat="1" customHeight="1" spans="1:9">
      <c r="A22" s="14" t="s">
        <v>53</v>
      </c>
      <c r="B22" s="47" t="s">
        <v>75</v>
      </c>
      <c r="C22" s="15" t="s">
        <v>8</v>
      </c>
      <c r="D22" s="51">
        <v>18.1</v>
      </c>
      <c r="E22" s="51">
        <v>145.75</v>
      </c>
      <c r="F22" s="51" t="s">
        <v>55</v>
      </c>
      <c r="G22" s="17">
        <v>79.34104138</v>
      </c>
      <c r="H22" s="17">
        <v>2.4</v>
      </c>
      <c r="I22" s="52">
        <v>0.0949</v>
      </c>
    </row>
    <row r="23" s="48" customFormat="1" customHeight="1" spans="1:9">
      <c r="A23" s="14" t="s">
        <v>53</v>
      </c>
      <c r="B23" s="47" t="s">
        <v>76</v>
      </c>
      <c r="C23" s="15" t="s">
        <v>8</v>
      </c>
      <c r="D23" s="51">
        <v>17.58</v>
      </c>
      <c r="E23" s="51">
        <v>145.83</v>
      </c>
      <c r="F23" s="51" t="s">
        <v>55</v>
      </c>
      <c r="G23" s="17">
        <v>85.46711417</v>
      </c>
      <c r="H23" s="17">
        <v>2</v>
      </c>
      <c r="I23" s="52">
        <v>0.1535</v>
      </c>
    </row>
    <row r="24" s="48" customFormat="1" customHeight="1" spans="1:9">
      <c r="A24" s="14" t="s">
        <v>53</v>
      </c>
      <c r="B24" s="47" t="s">
        <v>77</v>
      </c>
      <c r="C24" s="15" t="s">
        <v>8</v>
      </c>
      <c r="D24" s="51">
        <v>17.58</v>
      </c>
      <c r="E24" s="51">
        <v>145.83</v>
      </c>
      <c r="F24" s="51" t="s">
        <v>55</v>
      </c>
      <c r="G24" s="17">
        <v>83.74736853</v>
      </c>
      <c r="H24" s="17">
        <v>0</v>
      </c>
      <c r="I24" s="52">
        <v>0.1755</v>
      </c>
    </row>
    <row r="25" s="48" customFormat="1" customHeight="1" spans="1:9">
      <c r="A25" s="14" t="s">
        <v>53</v>
      </c>
      <c r="B25" s="47" t="s">
        <v>78</v>
      </c>
      <c r="C25" s="15" t="s">
        <v>8</v>
      </c>
      <c r="D25" s="51">
        <v>17.58</v>
      </c>
      <c r="E25" s="51">
        <v>145.83</v>
      </c>
      <c r="F25" s="51" t="s">
        <v>55</v>
      </c>
      <c r="G25" s="17">
        <v>84.35460432</v>
      </c>
      <c r="H25" s="17">
        <v>2.1</v>
      </c>
      <c r="I25" s="52">
        <v>0.1464</v>
      </c>
    </row>
    <row r="26" s="48" customFormat="1" customHeight="1" spans="1:9">
      <c r="A26" s="14" t="s">
        <v>53</v>
      </c>
      <c r="B26" s="47" t="s">
        <v>79</v>
      </c>
      <c r="C26" s="15" t="s">
        <v>8</v>
      </c>
      <c r="D26" s="51">
        <v>17.58</v>
      </c>
      <c r="E26" s="51">
        <v>145.83</v>
      </c>
      <c r="F26" s="51" t="s">
        <v>55</v>
      </c>
      <c r="G26" s="17">
        <v>70.33733871</v>
      </c>
      <c r="H26" s="17">
        <v>-3.2</v>
      </c>
      <c r="I26" s="52">
        <v>0.0772</v>
      </c>
    </row>
    <row r="27" s="48" customFormat="1" customHeight="1" spans="1:9">
      <c r="A27" s="14" t="s">
        <v>53</v>
      </c>
      <c r="B27" s="47" t="s">
        <v>80</v>
      </c>
      <c r="C27" s="15" t="s">
        <v>8</v>
      </c>
      <c r="D27" s="51">
        <v>17.58</v>
      </c>
      <c r="E27" s="51">
        <v>145.83</v>
      </c>
      <c r="F27" s="51" t="s">
        <v>55</v>
      </c>
      <c r="G27" s="17">
        <v>85.55389713</v>
      </c>
      <c r="H27" s="17">
        <v>7.5</v>
      </c>
      <c r="I27" s="52">
        <v>0.1998</v>
      </c>
    </row>
    <row r="28" s="48" customFormat="1" customHeight="1" spans="1:9">
      <c r="A28" s="14" t="s">
        <v>53</v>
      </c>
      <c r="B28" s="47" t="s">
        <v>81</v>
      </c>
      <c r="C28" s="15" t="s">
        <v>8</v>
      </c>
      <c r="D28" s="51">
        <v>17.58</v>
      </c>
      <c r="E28" s="51">
        <v>145.83</v>
      </c>
      <c r="F28" s="51" t="s">
        <v>55</v>
      </c>
      <c r="G28" s="17">
        <v>84.40689298</v>
      </c>
      <c r="H28" s="17">
        <v>-0.9</v>
      </c>
      <c r="I28" s="52">
        <v>0.0511</v>
      </c>
    </row>
    <row r="29" s="48" customFormat="1" customHeight="1" spans="1:9">
      <c r="A29" s="14" t="s">
        <v>53</v>
      </c>
      <c r="B29" s="47" t="s">
        <v>82</v>
      </c>
      <c r="C29" s="15" t="s">
        <v>8</v>
      </c>
      <c r="D29" s="51">
        <v>17.32</v>
      </c>
      <c r="E29" s="51">
        <v>145.84</v>
      </c>
      <c r="F29" s="51" t="s">
        <v>55</v>
      </c>
      <c r="G29" s="17">
        <v>69.76004945</v>
      </c>
      <c r="H29" s="17">
        <v>-1.4</v>
      </c>
      <c r="I29" s="52">
        <v>0.0324</v>
      </c>
    </row>
    <row r="30" s="48" customFormat="1" customHeight="1" spans="1:9">
      <c r="A30" s="14" t="s">
        <v>53</v>
      </c>
      <c r="B30" s="47" t="s">
        <v>83</v>
      </c>
      <c r="C30" s="15" t="s">
        <v>8</v>
      </c>
      <c r="D30" s="51">
        <v>17.32</v>
      </c>
      <c r="E30" s="51">
        <v>145.84</v>
      </c>
      <c r="F30" s="51" t="s">
        <v>55</v>
      </c>
      <c r="G30" s="17">
        <v>70.1026883</v>
      </c>
      <c r="H30" s="17">
        <v>-2.6</v>
      </c>
      <c r="I30" s="52">
        <v>0.0353</v>
      </c>
    </row>
    <row r="31" s="48" customFormat="1" customHeight="1" spans="1:9">
      <c r="A31" s="14" t="s">
        <v>53</v>
      </c>
      <c r="B31" s="47" t="s">
        <v>84</v>
      </c>
      <c r="C31" s="15" t="s">
        <v>8</v>
      </c>
      <c r="D31" s="51">
        <v>17.32</v>
      </c>
      <c r="E31" s="51">
        <v>145.84</v>
      </c>
      <c r="F31" s="51" t="s">
        <v>55</v>
      </c>
      <c r="G31" s="17">
        <v>77.51245485</v>
      </c>
      <c r="H31" s="17">
        <v>-2.7</v>
      </c>
      <c r="I31" s="52">
        <v>0.0601</v>
      </c>
    </row>
    <row r="32" s="48" customFormat="1" customHeight="1" spans="1:9">
      <c r="A32" s="14" t="s">
        <v>53</v>
      </c>
      <c r="B32" s="47" t="s">
        <v>85</v>
      </c>
      <c r="C32" s="15" t="s">
        <v>8</v>
      </c>
      <c r="D32" s="51">
        <v>17.32</v>
      </c>
      <c r="E32" s="51">
        <v>145.84</v>
      </c>
      <c r="F32" s="51" t="s">
        <v>55</v>
      </c>
      <c r="G32" s="17">
        <v>73.4517845</v>
      </c>
      <c r="H32" s="17">
        <v>-2.2</v>
      </c>
      <c r="I32" s="52">
        <v>0.0809</v>
      </c>
    </row>
    <row r="33" s="48" customFormat="1" customHeight="1" spans="1:9">
      <c r="A33" s="14" t="s">
        <v>53</v>
      </c>
      <c r="B33" s="47" t="s">
        <v>86</v>
      </c>
      <c r="C33" s="15" t="s">
        <v>8</v>
      </c>
      <c r="D33" s="51">
        <v>17.32</v>
      </c>
      <c r="E33" s="51">
        <v>145.84</v>
      </c>
      <c r="F33" s="51" t="s">
        <v>55</v>
      </c>
      <c r="G33" s="17">
        <v>76.89111379</v>
      </c>
      <c r="H33" s="17">
        <v>0.1</v>
      </c>
      <c r="I33" s="52">
        <v>0.1029</v>
      </c>
    </row>
    <row r="34" s="48" customFormat="1" customHeight="1" spans="1:9">
      <c r="A34" s="14" t="s">
        <v>53</v>
      </c>
      <c r="B34" s="47" t="s">
        <v>87</v>
      </c>
      <c r="C34" s="15" t="s">
        <v>8</v>
      </c>
      <c r="D34" s="51">
        <v>16.71</v>
      </c>
      <c r="E34" s="51">
        <v>145.78</v>
      </c>
      <c r="F34" s="51" t="s">
        <v>55</v>
      </c>
      <c r="G34" s="17">
        <v>85.61304506</v>
      </c>
      <c r="H34" s="17">
        <v>3</v>
      </c>
      <c r="I34" s="52">
        <v>0.1667</v>
      </c>
    </row>
    <row r="35" s="48" customFormat="1" customHeight="1" spans="1:9">
      <c r="A35" s="14" t="s">
        <v>53</v>
      </c>
      <c r="B35" s="47">
        <v>47.2</v>
      </c>
      <c r="C35" s="15" t="s">
        <v>8</v>
      </c>
      <c r="D35" s="51">
        <v>16.71</v>
      </c>
      <c r="E35" s="51">
        <v>145.78</v>
      </c>
      <c r="F35" s="51" t="s">
        <v>55</v>
      </c>
      <c r="G35" s="17">
        <v>86.06777399</v>
      </c>
      <c r="H35" s="17">
        <v>5.1</v>
      </c>
      <c r="I35" s="52">
        <v>0.1818</v>
      </c>
    </row>
    <row r="36" s="48" customFormat="1" customHeight="1" spans="1:9">
      <c r="A36" s="14" t="s">
        <v>53</v>
      </c>
      <c r="B36" s="47" t="s">
        <v>88</v>
      </c>
      <c r="C36" s="15" t="s">
        <v>8</v>
      </c>
      <c r="D36" s="51">
        <v>16.71</v>
      </c>
      <c r="E36" s="51">
        <v>145.78</v>
      </c>
      <c r="F36" s="51" t="s">
        <v>55</v>
      </c>
      <c r="G36" s="17">
        <v>85.78271528</v>
      </c>
      <c r="H36" s="17">
        <v>5</v>
      </c>
      <c r="I36" s="52">
        <v>0.1652</v>
      </c>
    </row>
    <row r="37" s="48" customFormat="1" customHeight="1" spans="1:9">
      <c r="A37" s="14" t="s">
        <v>53</v>
      </c>
      <c r="B37" s="47" t="s">
        <v>89</v>
      </c>
      <c r="C37" s="15" t="s">
        <v>8</v>
      </c>
      <c r="D37" s="51">
        <v>16.71</v>
      </c>
      <c r="E37" s="51">
        <v>145.78</v>
      </c>
      <c r="F37" s="51" t="s">
        <v>55</v>
      </c>
      <c r="G37" s="17">
        <v>84.47349936</v>
      </c>
      <c r="H37" s="17">
        <v>1.9</v>
      </c>
      <c r="I37" s="52">
        <v>0.207</v>
      </c>
    </row>
    <row r="38" s="48" customFormat="1" customHeight="1" spans="1:9">
      <c r="A38" s="14" t="s">
        <v>53</v>
      </c>
      <c r="B38" s="47" t="s">
        <v>90</v>
      </c>
      <c r="C38" s="15" t="s">
        <v>8</v>
      </c>
      <c r="D38" s="51">
        <v>16.71</v>
      </c>
      <c r="E38" s="51">
        <v>145.78</v>
      </c>
      <c r="F38" s="51" t="s">
        <v>55</v>
      </c>
      <c r="G38" s="17">
        <v>84.06479475</v>
      </c>
      <c r="H38" s="17">
        <v>10</v>
      </c>
      <c r="I38" s="52">
        <v>0.169</v>
      </c>
    </row>
    <row r="39" s="48" customFormat="1" customHeight="1" spans="1:9">
      <c r="A39" s="14" t="s">
        <v>53</v>
      </c>
      <c r="B39" s="47" t="s">
        <v>91</v>
      </c>
      <c r="C39" s="15" t="s">
        <v>8</v>
      </c>
      <c r="D39" s="51">
        <v>16.71</v>
      </c>
      <c r="E39" s="51">
        <v>145.78</v>
      </c>
      <c r="F39" s="51" t="s">
        <v>55</v>
      </c>
      <c r="G39" s="17">
        <v>83.47603923</v>
      </c>
      <c r="H39" s="17">
        <v>2.6</v>
      </c>
      <c r="I39" s="52">
        <v>0.1739</v>
      </c>
    </row>
    <row r="40" s="48" customFormat="1" customHeight="1" spans="1:9">
      <c r="A40" s="14" t="s">
        <v>53</v>
      </c>
      <c r="B40" s="47" t="s">
        <v>92</v>
      </c>
      <c r="C40" s="15" t="s">
        <v>8</v>
      </c>
      <c r="D40" s="51">
        <v>16.33</v>
      </c>
      <c r="E40" s="51">
        <v>145.63</v>
      </c>
      <c r="F40" s="51" t="s">
        <v>55</v>
      </c>
      <c r="G40" s="17">
        <v>68.22939262</v>
      </c>
      <c r="H40" s="17">
        <v>-5.8</v>
      </c>
      <c r="I40" s="52">
        <v>0.1129</v>
      </c>
    </row>
    <row r="41" s="48" customFormat="1" customHeight="1" spans="1:9">
      <c r="A41" s="14" t="s">
        <v>53</v>
      </c>
      <c r="B41" s="47" t="s">
        <v>93</v>
      </c>
      <c r="C41" s="15" t="s">
        <v>8</v>
      </c>
      <c r="D41" s="51">
        <v>16.33</v>
      </c>
      <c r="E41" s="51">
        <v>145.63</v>
      </c>
      <c r="F41" s="51" t="s">
        <v>55</v>
      </c>
      <c r="G41" s="17">
        <v>68.48242078</v>
      </c>
      <c r="H41" s="17">
        <v>-13</v>
      </c>
      <c r="I41" s="52">
        <v>0.1141</v>
      </c>
    </row>
    <row r="42" s="48" customFormat="1" customHeight="1" spans="1:9">
      <c r="A42" s="14" t="s">
        <v>53</v>
      </c>
      <c r="B42" s="47" t="s">
        <v>94</v>
      </c>
      <c r="C42" s="15" t="s">
        <v>8</v>
      </c>
      <c r="D42" s="51">
        <v>16.33</v>
      </c>
      <c r="E42" s="51">
        <v>145.63</v>
      </c>
      <c r="F42" s="51" t="s">
        <v>55</v>
      </c>
      <c r="G42" s="17">
        <v>67.91456753</v>
      </c>
      <c r="H42" s="17">
        <v>0.6</v>
      </c>
      <c r="I42" s="52">
        <v>0.1087</v>
      </c>
    </row>
    <row r="43" s="48" customFormat="1" customHeight="1" spans="1:9">
      <c r="A43" s="14" t="s">
        <v>53</v>
      </c>
      <c r="B43" s="47" t="s">
        <v>95</v>
      </c>
      <c r="C43" s="15" t="s">
        <v>8</v>
      </c>
      <c r="D43" s="51">
        <v>16.33</v>
      </c>
      <c r="E43" s="51">
        <v>145.63</v>
      </c>
      <c r="F43" s="51" t="s">
        <v>55</v>
      </c>
      <c r="G43" s="17">
        <v>68.07861636</v>
      </c>
      <c r="H43" s="17">
        <v>1.3</v>
      </c>
      <c r="I43" s="52">
        <v>0.0804</v>
      </c>
    </row>
    <row r="44" s="48" customFormat="1" customHeight="1" spans="1:9">
      <c r="A44" s="14" t="s">
        <v>53</v>
      </c>
      <c r="B44" s="47" t="s">
        <v>96</v>
      </c>
      <c r="C44" s="15" t="s">
        <v>8</v>
      </c>
      <c r="D44" s="51">
        <v>16.33</v>
      </c>
      <c r="E44" s="51">
        <v>145.63</v>
      </c>
      <c r="F44" s="51" t="s">
        <v>55</v>
      </c>
      <c r="G44" s="17">
        <v>68.33545571</v>
      </c>
      <c r="H44" s="17">
        <v>-0.9</v>
      </c>
      <c r="I44" s="52">
        <v>0.1138</v>
      </c>
    </row>
    <row r="45" s="48" customFormat="1" customHeight="1" spans="1:9">
      <c r="A45" s="14" t="s">
        <v>97</v>
      </c>
      <c r="B45" s="47" t="s">
        <v>98</v>
      </c>
      <c r="C45" s="15" t="s">
        <v>8</v>
      </c>
      <c r="D45" s="51">
        <v>18.77</v>
      </c>
      <c r="E45" s="51">
        <v>145.67</v>
      </c>
      <c r="F45" s="51" t="s">
        <v>55</v>
      </c>
      <c r="G45" s="17">
        <v>80.67589776</v>
      </c>
      <c r="H45" s="17">
        <v>0.02</v>
      </c>
      <c r="I45" s="52">
        <v>0.13529412</v>
      </c>
    </row>
    <row r="46" s="48" customFormat="1" customHeight="1" spans="1:9">
      <c r="A46" s="14" t="s">
        <v>97</v>
      </c>
      <c r="B46" s="47" t="s">
        <v>99</v>
      </c>
      <c r="C46" s="15" t="s">
        <v>8</v>
      </c>
      <c r="D46" s="51">
        <v>18.77</v>
      </c>
      <c r="E46" s="51">
        <v>145.67</v>
      </c>
      <c r="F46" s="51" t="s">
        <v>55</v>
      </c>
      <c r="G46" s="17">
        <v>80.2414913</v>
      </c>
      <c r="H46" s="17">
        <v>-0.13</v>
      </c>
      <c r="I46" s="52">
        <v>0.11184149</v>
      </c>
    </row>
    <row r="47" s="48" customFormat="1" customHeight="1" spans="1:9">
      <c r="A47" s="14" t="s">
        <v>97</v>
      </c>
      <c r="B47" s="47" t="s">
        <v>100</v>
      </c>
      <c r="C47" s="15" t="s">
        <v>8</v>
      </c>
      <c r="D47" s="51">
        <v>18.77</v>
      </c>
      <c r="E47" s="51">
        <v>145.67</v>
      </c>
      <c r="F47" s="51" t="s">
        <v>55</v>
      </c>
      <c r="G47" s="17">
        <v>80.03589538</v>
      </c>
      <c r="H47" s="17">
        <v>-0.1</v>
      </c>
      <c r="I47" s="52">
        <v>0.06386989</v>
      </c>
    </row>
    <row r="48" s="48" customFormat="1" customHeight="1" spans="1:9">
      <c r="A48" s="14" t="s">
        <v>97</v>
      </c>
      <c r="B48" s="47" t="s">
        <v>101</v>
      </c>
      <c r="C48" s="15" t="s">
        <v>8</v>
      </c>
      <c r="D48" s="51">
        <v>18.77</v>
      </c>
      <c r="E48" s="51">
        <v>145.67</v>
      </c>
      <c r="F48" s="51" t="s">
        <v>55</v>
      </c>
      <c r="G48" s="17">
        <v>79.02441099</v>
      </c>
      <c r="H48" s="17">
        <v>-0.01</v>
      </c>
      <c r="I48" s="52">
        <v>0.08688071</v>
      </c>
    </row>
    <row r="49" s="48" customFormat="1" customHeight="1" spans="1:9">
      <c r="A49" s="14" t="s">
        <v>97</v>
      </c>
      <c r="B49" s="47" t="s">
        <v>102</v>
      </c>
      <c r="C49" s="15" t="s">
        <v>8</v>
      </c>
      <c r="D49" s="51">
        <v>18.77</v>
      </c>
      <c r="E49" s="51">
        <v>145.67</v>
      </c>
      <c r="F49" s="51" t="s">
        <v>55</v>
      </c>
      <c r="G49" s="17">
        <v>71.53953883</v>
      </c>
      <c r="H49" s="17">
        <v>0</v>
      </c>
      <c r="I49" s="52">
        <v>0.17882132</v>
      </c>
    </row>
    <row r="50" s="48" customFormat="1" customHeight="1" spans="1:9">
      <c r="A50" s="14" t="s">
        <v>97</v>
      </c>
      <c r="B50" s="47" t="s">
        <v>103</v>
      </c>
      <c r="C50" s="15" t="s">
        <v>8</v>
      </c>
      <c r="D50" s="51">
        <v>17.32</v>
      </c>
      <c r="E50" s="51">
        <v>145.84</v>
      </c>
      <c r="F50" s="51" t="s">
        <v>55</v>
      </c>
      <c r="G50" s="17">
        <v>69.59495681</v>
      </c>
      <c r="H50" s="17">
        <v>0</v>
      </c>
      <c r="I50" s="52">
        <v>0.0434</v>
      </c>
    </row>
    <row r="51" s="48" customFormat="1" customHeight="1" spans="1:9">
      <c r="A51" s="14" t="s">
        <v>97</v>
      </c>
      <c r="B51" s="47" t="s">
        <v>104</v>
      </c>
      <c r="C51" s="15" t="s">
        <v>8</v>
      </c>
      <c r="D51" s="51">
        <v>17.32</v>
      </c>
      <c r="E51" s="51">
        <v>145.84</v>
      </c>
      <c r="F51" s="51" t="s">
        <v>55</v>
      </c>
      <c r="G51" s="17">
        <v>71.88236725</v>
      </c>
      <c r="H51" s="17">
        <v>0</v>
      </c>
      <c r="I51" s="52">
        <v>0.113</v>
      </c>
    </row>
    <row r="52" s="48" customFormat="1" customHeight="1" spans="1:9">
      <c r="A52" s="14" t="s">
        <v>97</v>
      </c>
      <c r="B52" s="47" t="s">
        <v>105</v>
      </c>
      <c r="C52" s="15" t="s">
        <v>8</v>
      </c>
      <c r="D52" s="51">
        <v>17.32</v>
      </c>
      <c r="E52" s="51">
        <v>145.84</v>
      </c>
      <c r="F52" s="51" t="s">
        <v>55</v>
      </c>
      <c r="G52" s="17">
        <v>78.84304481</v>
      </c>
      <c r="H52" s="17">
        <v>0</v>
      </c>
      <c r="I52" s="52">
        <v>0.119</v>
      </c>
    </row>
    <row r="53" s="48" customFormat="1" customHeight="1" spans="1:9">
      <c r="A53" s="14" t="s">
        <v>97</v>
      </c>
      <c r="B53" s="47" t="s">
        <v>106</v>
      </c>
      <c r="C53" s="15" t="s">
        <v>8</v>
      </c>
      <c r="D53" s="51">
        <v>17.32</v>
      </c>
      <c r="E53" s="51">
        <v>145.84</v>
      </c>
      <c r="F53" s="51" t="s">
        <v>55</v>
      </c>
      <c r="G53" s="17">
        <v>72.37174867</v>
      </c>
      <c r="H53" s="17">
        <v>0</v>
      </c>
      <c r="I53" s="52">
        <v>0.0363</v>
      </c>
    </row>
    <row r="54" s="48" customFormat="1" customHeight="1" spans="1:9">
      <c r="A54" s="14" t="s">
        <v>97</v>
      </c>
      <c r="B54" s="47" t="s">
        <v>107</v>
      </c>
      <c r="C54" s="15" t="s">
        <v>8</v>
      </c>
      <c r="D54" s="51">
        <v>17.32</v>
      </c>
      <c r="E54" s="51">
        <v>145.84</v>
      </c>
      <c r="F54" s="51" t="s">
        <v>55</v>
      </c>
      <c r="G54" s="17">
        <v>76.73669544</v>
      </c>
      <c r="H54" s="17">
        <v>0</v>
      </c>
      <c r="I54" s="52">
        <v>0.0503</v>
      </c>
    </row>
    <row r="55" s="48" customFormat="1" customHeight="1" spans="1:9">
      <c r="A55" s="14" t="s">
        <v>97</v>
      </c>
      <c r="B55" s="47" t="s">
        <v>108</v>
      </c>
      <c r="C55" s="15" t="s">
        <v>8</v>
      </c>
      <c r="D55" s="51">
        <v>17.32</v>
      </c>
      <c r="E55" s="51">
        <v>145.84</v>
      </c>
      <c r="F55" s="51" t="s">
        <v>55</v>
      </c>
      <c r="G55" s="17">
        <v>73.96073498</v>
      </c>
      <c r="H55" s="17">
        <v>0</v>
      </c>
      <c r="I55" s="52">
        <v>0.16185</v>
      </c>
    </row>
    <row r="56" s="48" customFormat="1" customHeight="1" spans="1:9">
      <c r="A56" s="14" t="s">
        <v>97</v>
      </c>
      <c r="B56" s="47" t="s">
        <v>109</v>
      </c>
      <c r="C56" s="15" t="s">
        <v>8</v>
      </c>
      <c r="D56" s="51">
        <v>17.32</v>
      </c>
      <c r="E56" s="51">
        <v>145.84</v>
      </c>
      <c r="F56" s="51" t="s">
        <v>55</v>
      </c>
      <c r="G56" s="17">
        <v>78.05133396</v>
      </c>
      <c r="H56" s="17">
        <v>0.02</v>
      </c>
      <c r="I56" s="52">
        <v>0.19617647</v>
      </c>
    </row>
    <row r="57" s="48" customFormat="1" customHeight="1" spans="1:9">
      <c r="A57" s="14" t="s">
        <v>97</v>
      </c>
      <c r="B57" s="47" t="s">
        <v>110</v>
      </c>
      <c r="C57" s="15" t="s">
        <v>8</v>
      </c>
      <c r="D57" s="51">
        <v>17.32</v>
      </c>
      <c r="E57" s="51">
        <v>145.84</v>
      </c>
      <c r="F57" s="51" t="s">
        <v>55</v>
      </c>
      <c r="G57" s="17">
        <v>72.190314</v>
      </c>
      <c r="H57" s="17">
        <v>0</v>
      </c>
      <c r="I57" s="52">
        <v>0.188</v>
      </c>
    </row>
    <row r="58" s="48" customFormat="1" customHeight="1" spans="1:9">
      <c r="A58" s="14" t="s">
        <v>97</v>
      </c>
      <c r="B58" s="47" t="s">
        <v>111</v>
      </c>
      <c r="C58" s="15" t="s">
        <v>8</v>
      </c>
      <c r="D58" s="51">
        <v>17.32</v>
      </c>
      <c r="E58" s="51">
        <v>145.84</v>
      </c>
      <c r="F58" s="51" t="s">
        <v>55</v>
      </c>
      <c r="G58" s="17">
        <v>70.89228138</v>
      </c>
      <c r="H58" s="17">
        <v>0</v>
      </c>
      <c r="I58" s="52">
        <v>0.1431</v>
      </c>
    </row>
    <row r="59" s="48" customFormat="1" customHeight="1" spans="1:9">
      <c r="A59" s="14" t="s">
        <v>97</v>
      </c>
      <c r="B59" s="47" t="s">
        <v>112</v>
      </c>
      <c r="C59" s="15" t="s">
        <v>8</v>
      </c>
      <c r="D59" s="51">
        <v>17.32</v>
      </c>
      <c r="E59" s="51">
        <v>145.84</v>
      </c>
      <c r="F59" s="51" t="s">
        <v>55</v>
      </c>
      <c r="G59" s="17">
        <v>76.91990853</v>
      </c>
      <c r="H59" s="17">
        <v>0.07</v>
      </c>
      <c r="I59" s="52">
        <v>0.03046729</v>
      </c>
    </row>
    <row r="60" s="48" customFormat="1" customHeight="1" spans="1:9">
      <c r="A60" s="14" t="s">
        <v>97</v>
      </c>
      <c r="B60" s="47" t="s">
        <v>113</v>
      </c>
      <c r="C60" s="15" t="s">
        <v>8</v>
      </c>
      <c r="D60" s="51">
        <v>17.32</v>
      </c>
      <c r="E60" s="51">
        <v>145.84</v>
      </c>
      <c r="F60" s="51" t="s">
        <v>55</v>
      </c>
      <c r="G60" s="17">
        <v>77.20853918</v>
      </c>
      <c r="H60" s="17">
        <v>0.03</v>
      </c>
      <c r="I60" s="52">
        <v>0.02345495</v>
      </c>
    </row>
    <row r="61" s="48" customFormat="1" customHeight="1" spans="1:9">
      <c r="A61" s="14" t="s">
        <v>97</v>
      </c>
      <c r="B61" s="47" t="s">
        <v>114</v>
      </c>
      <c r="C61" s="15" t="s">
        <v>8</v>
      </c>
      <c r="D61" s="51">
        <v>17.32</v>
      </c>
      <c r="E61" s="51">
        <v>145.84</v>
      </c>
      <c r="F61" s="51" t="s">
        <v>55</v>
      </c>
      <c r="G61" s="17">
        <v>76.20886</v>
      </c>
      <c r="H61" s="17">
        <v>0.02</v>
      </c>
      <c r="I61" s="52">
        <v>0.01313726</v>
      </c>
    </row>
    <row r="62" s="48" customFormat="1" customHeight="1" spans="1:9">
      <c r="A62" s="14" t="s">
        <v>97</v>
      </c>
      <c r="B62" s="47" t="s">
        <v>115</v>
      </c>
      <c r="C62" s="15" t="s">
        <v>8</v>
      </c>
      <c r="D62" s="51">
        <v>17.32</v>
      </c>
      <c r="E62" s="51">
        <v>145.84</v>
      </c>
      <c r="F62" s="51" t="s">
        <v>55</v>
      </c>
      <c r="G62" s="17">
        <v>69.21230027</v>
      </c>
      <c r="H62" s="17">
        <v>0</v>
      </c>
      <c r="I62" s="52">
        <v>0.0403655</v>
      </c>
    </row>
    <row r="63" s="48" customFormat="1" customHeight="1" spans="1:9">
      <c r="A63" s="14" t="s">
        <v>97</v>
      </c>
      <c r="B63" s="47" t="s">
        <v>116</v>
      </c>
      <c r="C63" s="15" t="s">
        <v>8</v>
      </c>
      <c r="D63" s="51">
        <v>17.32</v>
      </c>
      <c r="E63" s="51">
        <v>145.84</v>
      </c>
      <c r="F63" s="51" t="s">
        <v>55</v>
      </c>
      <c r="G63" s="17">
        <v>73.04789847</v>
      </c>
      <c r="H63" s="17">
        <v>0</v>
      </c>
      <c r="I63" s="52">
        <v>0.1113</v>
      </c>
    </row>
    <row r="64" s="48" customFormat="1" customHeight="1" spans="1:9">
      <c r="A64" s="14" t="s">
        <v>97</v>
      </c>
      <c r="B64" s="47" t="s">
        <v>117</v>
      </c>
      <c r="C64" s="15" t="s">
        <v>8</v>
      </c>
      <c r="D64" s="51">
        <v>17.32</v>
      </c>
      <c r="E64" s="51">
        <v>145.84</v>
      </c>
      <c r="F64" s="51" t="s">
        <v>55</v>
      </c>
      <c r="G64" s="17">
        <v>73.2105537</v>
      </c>
      <c r="H64" s="17">
        <v>0.02</v>
      </c>
      <c r="I64" s="52">
        <v>0.11411765</v>
      </c>
    </row>
    <row r="65" s="48" customFormat="1" customHeight="1" spans="1:9">
      <c r="A65" s="14" t="s">
        <v>97</v>
      </c>
      <c r="B65" s="47" t="s">
        <v>118</v>
      </c>
      <c r="C65" s="15" t="s">
        <v>8</v>
      </c>
      <c r="D65" s="51">
        <v>17.32</v>
      </c>
      <c r="E65" s="51">
        <v>145.84</v>
      </c>
      <c r="F65" s="51" t="s">
        <v>55</v>
      </c>
      <c r="G65" s="17">
        <v>72.1559504</v>
      </c>
      <c r="H65" s="17">
        <v>0</v>
      </c>
      <c r="I65" s="52">
        <v>0.0336278</v>
      </c>
    </row>
    <row r="66" s="48" customFormat="1" customHeight="1" spans="1:9">
      <c r="A66" s="14" t="s">
        <v>97</v>
      </c>
      <c r="B66" s="47" t="s">
        <v>119</v>
      </c>
      <c r="C66" s="15" t="s">
        <v>8</v>
      </c>
      <c r="D66" s="51">
        <v>17.32</v>
      </c>
      <c r="E66" s="51">
        <v>145.84</v>
      </c>
      <c r="F66" s="51" t="s">
        <v>55</v>
      </c>
      <c r="G66" s="17">
        <v>69.47472935</v>
      </c>
      <c r="H66" s="17">
        <v>0</v>
      </c>
      <c r="I66" s="52">
        <v>0.0323531</v>
      </c>
    </row>
    <row r="67" s="48" customFormat="1" customHeight="1" spans="1:9">
      <c r="A67" s="14" t="s">
        <v>97</v>
      </c>
      <c r="B67" s="47" t="s">
        <v>120</v>
      </c>
      <c r="C67" s="15" t="s">
        <v>8</v>
      </c>
      <c r="D67" s="51">
        <v>17.32</v>
      </c>
      <c r="E67" s="51">
        <v>145.84</v>
      </c>
      <c r="F67" s="51" t="s">
        <v>55</v>
      </c>
      <c r="G67" s="17">
        <v>69.76462782</v>
      </c>
      <c r="H67" s="17">
        <v>0</v>
      </c>
      <c r="I67" s="52">
        <v>0.0418223</v>
      </c>
    </row>
    <row r="68" s="48" customFormat="1" customHeight="1" spans="1:9">
      <c r="A68" s="14" t="s">
        <v>97</v>
      </c>
      <c r="B68" s="47" t="s">
        <v>121</v>
      </c>
      <c r="C68" s="15" t="s">
        <v>8</v>
      </c>
      <c r="D68" s="51">
        <v>17.32</v>
      </c>
      <c r="E68" s="51">
        <v>145.84</v>
      </c>
      <c r="F68" s="51" t="s">
        <v>55</v>
      </c>
      <c r="G68" s="17">
        <v>74.03723295</v>
      </c>
      <c r="H68" s="17">
        <v>0.08</v>
      </c>
      <c r="I68" s="52">
        <v>0.03405944</v>
      </c>
    </row>
    <row r="69" s="48" customFormat="1" customHeight="1" spans="1:9">
      <c r="A69" s="14" t="s">
        <v>97</v>
      </c>
      <c r="B69" s="47" t="s">
        <v>122</v>
      </c>
      <c r="C69" s="15" t="s">
        <v>8</v>
      </c>
      <c r="D69" s="51">
        <v>17.32</v>
      </c>
      <c r="E69" s="51">
        <v>145.84</v>
      </c>
      <c r="F69" s="51" t="s">
        <v>55</v>
      </c>
      <c r="G69" s="17">
        <v>81.23844891</v>
      </c>
      <c r="H69" s="17">
        <v>0.02</v>
      </c>
      <c r="I69" s="52">
        <v>0.12229265</v>
      </c>
    </row>
    <row r="70" s="48" customFormat="1" customHeight="1" spans="1:9">
      <c r="A70" s="14" t="s">
        <v>97</v>
      </c>
      <c r="B70" s="47" t="s">
        <v>123</v>
      </c>
      <c r="C70" s="15" t="s">
        <v>8</v>
      </c>
      <c r="D70" s="51">
        <v>17.32</v>
      </c>
      <c r="E70" s="51">
        <v>145.84</v>
      </c>
      <c r="F70" s="51" t="s">
        <v>55</v>
      </c>
      <c r="G70" s="17">
        <v>80.21380079</v>
      </c>
      <c r="H70" s="17">
        <v>0</v>
      </c>
      <c r="I70" s="52">
        <v>0.0478</v>
      </c>
    </row>
    <row r="71" s="48" customFormat="1" customHeight="1" spans="1:9">
      <c r="A71" s="14" t="s">
        <v>97</v>
      </c>
      <c r="B71" s="47" t="s">
        <v>124</v>
      </c>
      <c r="C71" s="15" t="s">
        <v>8</v>
      </c>
      <c r="D71" s="51">
        <v>17.32</v>
      </c>
      <c r="E71" s="51">
        <v>145.84</v>
      </c>
      <c r="F71" s="51" t="s">
        <v>55</v>
      </c>
      <c r="G71" s="17">
        <v>80.75413136</v>
      </c>
      <c r="H71" s="17">
        <v>0.02</v>
      </c>
      <c r="I71" s="52">
        <v>0.04078431</v>
      </c>
    </row>
    <row r="72" s="48" customFormat="1" customHeight="1" spans="1:9">
      <c r="A72" s="14" t="s">
        <v>97</v>
      </c>
      <c r="B72" s="47" t="s">
        <v>125</v>
      </c>
      <c r="C72" s="15" t="s">
        <v>8</v>
      </c>
      <c r="D72" s="51">
        <v>17.32</v>
      </c>
      <c r="E72" s="51">
        <v>145.84</v>
      </c>
      <c r="F72" s="51" t="s">
        <v>55</v>
      </c>
      <c r="G72" s="17">
        <v>69.73310805</v>
      </c>
      <c r="H72" s="17">
        <v>0</v>
      </c>
      <c r="I72" s="52">
        <v>0.03642</v>
      </c>
    </row>
    <row r="73" s="48" customFormat="1" customHeight="1" spans="1:9">
      <c r="A73" s="14" t="s">
        <v>97</v>
      </c>
      <c r="B73" s="47" t="s">
        <v>126</v>
      </c>
      <c r="C73" s="15" t="s">
        <v>8</v>
      </c>
      <c r="D73" s="51">
        <v>17.32</v>
      </c>
      <c r="E73" s="51">
        <v>145.84</v>
      </c>
      <c r="F73" s="51" t="s">
        <v>55</v>
      </c>
      <c r="G73" s="17">
        <v>72.07748684</v>
      </c>
      <c r="H73" s="17">
        <v>0.07</v>
      </c>
      <c r="I73" s="52">
        <v>0.1157271</v>
      </c>
    </row>
    <row r="74" s="48" customFormat="1" customHeight="1" spans="1:9">
      <c r="A74" s="14" t="s">
        <v>97</v>
      </c>
      <c r="B74" s="47" t="s">
        <v>127</v>
      </c>
      <c r="C74" s="15" t="s">
        <v>8</v>
      </c>
      <c r="D74" s="51">
        <v>17.32</v>
      </c>
      <c r="E74" s="51">
        <v>145.84</v>
      </c>
      <c r="F74" s="51" t="s">
        <v>55</v>
      </c>
      <c r="G74" s="17">
        <v>76.04053178</v>
      </c>
      <c r="H74" s="17">
        <v>0.01</v>
      </c>
      <c r="I74" s="52">
        <v>0.0366604</v>
      </c>
    </row>
    <row r="75" s="48" customFormat="1" customHeight="1" spans="1:9">
      <c r="A75" s="14" t="s">
        <v>97</v>
      </c>
      <c r="B75" s="47" t="s">
        <v>128</v>
      </c>
      <c r="C75" s="15" t="s">
        <v>8</v>
      </c>
      <c r="D75" s="51">
        <v>17.32</v>
      </c>
      <c r="E75" s="51">
        <v>145.84</v>
      </c>
      <c r="F75" s="51" t="s">
        <v>55</v>
      </c>
      <c r="G75" s="17">
        <v>75.14783415</v>
      </c>
      <c r="H75" s="17">
        <v>0</v>
      </c>
      <c r="I75" s="52">
        <v>0.140217</v>
      </c>
    </row>
    <row r="76" s="48" customFormat="1" customHeight="1" spans="1:9">
      <c r="A76" s="14" t="s">
        <v>97</v>
      </c>
      <c r="B76" s="47" t="s">
        <v>129</v>
      </c>
      <c r="C76" s="15" t="s">
        <v>8</v>
      </c>
      <c r="D76" s="51">
        <v>17.32</v>
      </c>
      <c r="E76" s="51">
        <v>145.84</v>
      </c>
      <c r="F76" s="51" t="s">
        <v>55</v>
      </c>
      <c r="G76" s="17">
        <v>75.7322351</v>
      </c>
      <c r="H76" s="17">
        <v>0.01</v>
      </c>
      <c r="I76" s="52">
        <v>0.1459805</v>
      </c>
    </row>
    <row r="77" s="48" customFormat="1" customHeight="1" spans="1:9">
      <c r="A77" s="14" t="s">
        <v>97</v>
      </c>
      <c r="B77" s="47" t="s">
        <v>130</v>
      </c>
      <c r="C77" s="15" t="s">
        <v>8</v>
      </c>
      <c r="D77" s="51">
        <v>18.1</v>
      </c>
      <c r="E77" s="51">
        <v>145.75</v>
      </c>
      <c r="F77" s="51" t="s">
        <v>55</v>
      </c>
      <c r="G77" s="17">
        <v>73.37829138</v>
      </c>
      <c r="H77" s="17">
        <v>0.05</v>
      </c>
      <c r="I77" s="52">
        <v>0.00334948</v>
      </c>
    </row>
    <row r="78" s="48" customFormat="1" customHeight="1" spans="1:9">
      <c r="A78" s="14" t="s">
        <v>97</v>
      </c>
      <c r="B78" s="47" t="s">
        <v>131</v>
      </c>
      <c r="C78" s="15" t="s">
        <v>8</v>
      </c>
      <c r="D78" s="51">
        <v>18.1</v>
      </c>
      <c r="E78" s="51">
        <v>145.75</v>
      </c>
      <c r="F78" s="51" t="s">
        <v>55</v>
      </c>
      <c r="G78" s="17">
        <v>73.73589232</v>
      </c>
      <c r="H78" s="17">
        <v>0</v>
      </c>
      <c r="I78" s="52">
        <v>0.00395764</v>
      </c>
    </row>
    <row r="79" s="48" customFormat="1" customHeight="1" spans="1:9">
      <c r="A79" s="14" t="s">
        <v>97</v>
      </c>
      <c r="B79" s="47" t="s">
        <v>132</v>
      </c>
      <c r="C79" s="15" t="s">
        <v>8</v>
      </c>
      <c r="D79" s="51">
        <v>18.1</v>
      </c>
      <c r="E79" s="51">
        <v>145.75</v>
      </c>
      <c r="F79" s="51" t="s">
        <v>55</v>
      </c>
      <c r="G79" s="17">
        <v>72.91222923</v>
      </c>
      <c r="H79" s="17">
        <v>0.05</v>
      </c>
      <c r="I79" s="52">
        <v>0.01866667</v>
      </c>
    </row>
    <row r="80" s="48" customFormat="1" customHeight="1" spans="1:9">
      <c r="A80" s="14" t="s">
        <v>97</v>
      </c>
      <c r="B80" s="47" t="s">
        <v>133</v>
      </c>
      <c r="C80" s="15" t="s">
        <v>8</v>
      </c>
      <c r="D80" s="51">
        <v>18.1</v>
      </c>
      <c r="E80" s="51">
        <v>145.75</v>
      </c>
      <c r="F80" s="51" t="s">
        <v>55</v>
      </c>
      <c r="G80" s="17">
        <v>73.42242015</v>
      </c>
      <c r="H80" s="17">
        <v>0</v>
      </c>
      <c r="I80" s="52">
        <v>0.053416</v>
      </c>
    </row>
    <row r="81" s="48" customFormat="1" customHeight="1" spans="1:9">
      <c r="A81" s="14" t="s">
        <v>97</v>
      </c>
      <c r="B81" s="47" t="s">
        <v>134</v>
      </c>
      <c r="C81" s="15" t="s">
        <v>8</v>
      </c>
      <c r="D81" s="51">
        <v>18.1</v>
      </c>
      <c r="E81" s="51">
        <v>145.75</v>
      </c>
      <c r="F81" s="51" t="s">
        <v>55</v>
      </c>
      <c r="G81" s="17">
        <v>78.4592617</v>
      </c>
      <c r="H81" s="17">
        <v>0</v>
      </c>
      <c r="I81" s="52">
        <v>0.0809738</v>
      </c>
    </row>
    <row r="82" s="48" customFormat="1" customHeight="1" spans="1:9">
      <c r="A82" s="14" t="s">
        <v>97</v>
      </c>
      <c r="B82" s="47" t="s">
        <v>135</v>
      </c>
      <c r="C82" s="15" t="s">
        <v>8</v>
      </c>
      <c r="D82" s="51">
        <v>18.1</v>
      </c>
      <c r="E82" s="51">
        <v>145.75</v>
      </c>
      <c r="F82" s="51" t="s">
        <v>55</v>
      </c>
      <c r="G82" s="17">
        <v>80.21558221</v>
      </c>
      <c r="H82" s="17">
        <v>0.03</v>
      </c>
      <c r="I82" s="52">
        <v>0.05952136</v>
      </c>
    </row>
    <row r="83" s="48" customFormat="1" customHeight="1" spans="1:9">
      <c r="A83" s="14" t="s">
        <v>97</v>
      </c>
      <c r="B83" s="47" t="s">
        <v>136</v>
      </c>
      <c r="C83" s="15" t="s">
        <v>8</v>
      </c>
      <c r="D83" s="51">
        <v>18.1</v>
      </c>
      <c r="E83" s="51">
        <v>145.75</v>
      </c>
      <c r="F83" s="51" t="s">
        <v>55</v>
      </c>
      <c r="G83" s="17">
        <v>78.56185705</v>
      </c>
      <c r="H83" s="17">
        <v>0</v>
      </c>
      <c r="I83" s="52">
        <v>0.0592432</v>
      </c>
    </row>
    <row r="84" s="48" customFormat="1" customHeight="1" spans="1:9">
      <c r="A84" s="14" t="s">
        <v>97</v>
      </c>
      <c r="B84" s="47" t="s">
        <v>137</v>
      </c>
      <c r="C84" s="15" t="s">
        <v>8</v>
      </c>
      <c r="D84" s="51">
        <v>18.1</v>
      </c>
      <c r="E84" s="51">
        <v>145.75</v>
      </c>
      <c r="F84" s="51" t="s">
        <v>55</v>
      </c>
      <c r="G84" s="17">
        <v>73.63994735</v>
      </c>
      <c r="H84" s="17">
        <v>0.01</v>
      </c>
      <c r="I84" s="52">
        <v>0.00781287</v>
      </c>
    </row>
    <row r="85" s="48" customFormat="1" customHeight="1" spans="1:9">
      <c r="A85" s="14" t="s">
        <v>97</v>
      </c>
      <c r="B85" s="47" t="s">
        <v>138</v>
      </c>
      <c r="C85" s="15" t="s">
        <v>8</v>
      </c>
      <c r="D85" s="51">
        <v>18.1</v>
      </c>
      <c r="E85" s="51">
        <v>145.75</v>
      </c>
      <c r="F85" s="51" t="s">
        <v>55</v>
      </c>
      <c r="G85" s="17">
        <v>73.34139725</v>
      </c>
      <c r="H85" s="17">
        <v>0.07</v>
      </c>
      <c r="I85" s="52">
        <v>0.00526388</v>
      </c>
    </row>
    <row r="86" s="48" customFormat="1" customHeight="1" spans="1:9">
      <c r="A86" s="14" t="s">
        <v>97</v>
      </c>
      <c r="B86" s="47" t="s">
        <v>139</v>
      </c>
      <c r="C86" s="15" t="s">
        <v>8</v>
      </c>
      <c r="D86" s="51">
        <v>18.1</v>
      </c>
      <c r="E86" s="51">
        <v>145.75</v>
      </c>
      <c r="F86" s="51" t="s">
        <v>55</v>
      </c>
      <c r="G86" s="17">
        <v>73.15299396</v>
      </c>
      <c r="H86" s="17">
        <v>0.09</v>
      </c>
      <c r="I86" s="52">
        <v>0.00618138</v>
      </c>
    </row>
    <row r="87" s="48" customFormat="1" customHeight="1" spans="1:9">
      <c r="A87" s="14" t="s">
        <v>97</v>
      </c>
      <c r="B87" s="47" t="s">
        <v>140</v>
      </c>
      <c r="C87" s="15" t="s">
        <v>8</v>
      </c>
      <c r="D87" s="51">
        <v>18.1</v>
      </c>
      <c r="E87" s="51">
        <v>145.75</v>
      </c>
      <c r="F87" s="51" t="s">
        <v>55</v>
      </c>
      <c r="G87" s="17">
        <v>73.16300275</v>
      </c>
      <c r="H87" s="17">
        <v>0.02</v>
      </c>
      <c r="I87" s="52">
        <v>0.0057302</v>
      </c>
    </row>
    <row r="88" s="48" customFormat="1" customHeight="1" spans="1:9">
      <c r="A88" s="14" t="s">
        <v>97</v>
      </c>
      <c r="B88" s="47" t="s">
        <v>141</v>
      </c>
      <c r="C88" s="15" t="s">
        <v>8</v>
      </c>
      <c r="D88" s="51">
        <v>18.1</v>
      </c>
      <c r="E88" s="51">
        <v>145.75</v>
      </c>
      <c r="F88" s="51" t="s">
        <v>55</v>
      </c>
      <c r="G88" s="17">
        <v>73.13715</v>
      </c>
      <c r="H88" s="17">
        <v>0.08</v>
      </c>
      <c r="I88" s="52">
        <v>0.00657583</v>
      </c>
    </row>
    <row r="89" s="48" customFormat="1" customHeight="1" spans="1:9">
      <c r="A89" s="14" t="s">
        <v>97</v>
      </c>
      <c r="B89" s="47" t="s">
        <v>142</v>
      </c>
      <c r="C89" s="15" t="s">
        <v>8</v>
      </c>
      <c r="D89" s="51">
        <v>18.1</v>
      </c>
      <c r="E89" s="51">
        <v>145.75</v>
      </c>
      <c r="F89" s="51" t="s">
        <v>55</v>
      </c>
      <c r="G89" s="17">
        <v>73.20146797</v>
      </c>
      <c r="H89" s="17">
        <v>0.07</v>
      </c>
      <c r="I89" s="52">
        <v>0.00788533</v>
      </c>
    </row>
    <row r="90" s="48" customFormat="1" customHeight="1" spans="1:9">
      <c r="A90" s="14" t="s">
        <v>97</v>
      </c>
      <c r="B90" s="47" t="s">
        <v>143</v>
      </c>
      <c r="C90" s="15" t="s">
        <v>8</v>
      </c>
      <c r="D90" s="51">
        <v>18.1</v>
      </c>
      <c r="E90" s="51">
        <v>145.75</v>
      </c>
      <c r="F90" s="51" t="s">
        <v>55</v>
      </c>
      <c r="G90" s="17">
        <v>73.23137515</v>
      </c>
      <c r="H90" s="17">
        <v>0.06</v>
      </c>
      <c r="I90" s="52">
        <v>0.00755887</v>
      </c>
    </row>
    <row r="91" s="48" customFormat="1" customHeight="1" spans="1:9">
      <c r="A91" s="14" t="s">
        <v>97</v>
      </c>
      <c r="B91" s="47" t="s">
        <v>144</v>
      </c>
      <c r="C91" s="15" t="s">
        <v>8</v>
      </c>
      <c r="D91" s="51">
        <v>18.1</v>
      </c>
      <c r="E91" s="51">
        <v>145.75</v>
      </c>
      <c r="F91" s="51" t="s">
        <v>55</v>
      </c>
      <c r="G91" s="17">
        <v>73.01958687</v>
      </c>
      <c r="H91" s="17">
        <v>0.03</v>
      </c>
      <c r="I91" s="52">
        <v>0.01172748</v>
      </c>
    </row>
    <row r="92" s="48" customFormat="1" customHeight="1" spans="1:9">
      <c r="A92" s="14" t="s">
        <v>97</v>
      </c>
      <c r="B92" s="47" t="s">
        <v>145</v>
      </c>
      <c r="C92" s="15" t="s">
        <v>8</v>
      </c>
      <c r="D92" s="51">
        <v>18.1</v>
      </c>
      <c r="E92" s="51">
        <v>145.75</v>
      </c>
      <c r="F92" s="51" t="s">
        <v>55</v>
      </c>
      <c r="G92" s="17">
        <v>72.74889803</v>
      </c>
      <c r="H92" s="17">
        <v>0.12</v>
      </c>
      <c r="I92" s="52">
        <v>0.00651786</v>
      </c>
    </row>
    <row r="93" s="48" customFormat="1" customHeight="1" spans="1:9">
      <c r="A93" s="14" t="s">
        <v>97</v>
      </c>
      <c r="B93" s="47" t="s">
        <v>146</v>
      </c>
      <c r="C93" s="15" t="s">
        <v>8</v>
      </c>
      <c r="D93" s="51">
        <v>18.1</v>
      </c>
      <c r="E93" s="51">
        <v>145.75</v>
      </c>
      <c r="F93" s="51" t="s">
        <v>55</v>
      </c>
      <c r="G93" s="17">
        <v>74.37451414</v>
      </c>
      <c r="H93" s="17">
        <v>0.07</v>
      </c>
      <c r="I93" s="52">
        <v>0.01440916</v>
      </c>
    </row>
    <row r="94" s="48" customFormat="1" customHeight="1" spans="1:9">
      <c r="A94" s="14" t="s">
        <v>97</v>
      </c>
      <c r="B94" s="47" t="s">
        <v>147</v>
      </c>
      <c r="C94" s="15" t="s">
        <v>8</v>
      </c>
      <c r="D94" s="51">
        <v>18.1</v>
      </c>
      <c r="E94" s="51">
        <v>145.75</v>
      </c>
      <c r="F94" s="51" t="s">
        <v>55</v>
      </c>
      <c r="G94" s="17">
        <v>75.63375508</v>
      </c>
      <c r="H94" s="17">
        <v>0.08</v>
      </c>
      <c r="I94" s="52">
        <v>0.02079537</v>
      </c>
    </row>
    <row r="95" s="48" customFormat="1" customHeight="1" spans="1:9">
      <c r="A95" s="14" t="s">
        <v>97</v>
      </c>
      <c r="B95" s="47" t="s">
        <v>148</v>
      </c>
      <c r="C95" s="15" t="s">
        <v>8</v>
      </c>
      <c r="D95" s="51">
        <v>18.1</v>
      </c>
      <c r="E95" s="51">
        <v>145.75</v>
      </c>
      <c r="F95" s="51" t="s">
        <v>55</v>
      </c>
      <c r="G95" s="17">
        <v>76.1943875</v>
      </c>
      <c r="H95" s="17">
        <v>0.04</v>
      </c>
      <c r="I95" s="52">
        <v>0.06776221</v>
      </c>
    </row>
    <row r="96" s="48" customFormat="1" customHeight="1" spans="1:9">
      <c r="A96" s="14" t="s">
        <v>97</v>
      </c>
      <c r="B96" s="47" t="s">
        <v>149</v>
      </c>
      <c r="C96" s="15" t="s">
        <v>8</v>
      </c>
      <c r="D96" s="51">
        <v>18.1</v>
      </c>
      <c r="E96" s="51">
        <v>145.75</v>
      </c>
      <c r="F96" s="51" t="s">
        <v>55</v>
      </c>
      <c r="G96" s="17">
        <v>76.28506514</v>
      </c>
      <c r="H96" s="17">
        <v>0.11</v>
      </c>
      <c r="I96" s="52">
        <v>0.07688667</v>
      </c>
    </row>
    <row r="97" s="48" customFormat="1" customHeight="1" spans="1:9">
      <c r="A97" s="14" t="s">
        <v>97</v>
      </c>
      <c r="B97" s="47" t="s">
        <v>150</v>
      </c>
      <c r="C97" s="15" t="s">
        <v>8</v>
      </c>
      <c r="D97" s="51">
        <v>18.1</v>
      </c>
      <c r="E97" s="51">
        <v>145.75</v>
      </c>
      <c r="F97" s="51" t="s">
        <v>55</v>
      </c>
      <c r="G97" s="17">
        <v>78.67145549</v>
      </c>
      <c r="H97" s="17">
        <v>0.12</v>
      </c>
      <c r="I97" s="52">
        <v>0.0728942</v>
      </c>
    </row>
    <row r="98" s="48" customFormat="1" customHeight="1" spans="1:9">
      <c r="A98" s="14" t="s">
        <v>97</v>
      </c>
      <c r="B98" s="47" t="s">
        <v>151</v>
      </c>
      <c r="C98" s="15" t="s">
        <v>8</v>
      </c>
      <c r="D98" s="51">
        <v>18.1</v>
      </c>
      <c r="E98" s="51">
        <v>145.75</v>
      </c>
      <c r="F98" s="51" t="s">
        <v>55</v>
      </c>
      <c r="G98" s="17">
        <v>78.62740711</v>
      </c>
      <c r="H98" s="17">
        <v>0.13</v>
      </c>
      <c r="I98" s="52">
        <v>0.07160451</v>
      </c>
    </row>
    <row r="99" s="48" customFormat="1" customHeight="1" spans="1:9">
      <c r="A99" s="14" t="s">
        <v>97</v>
      </c>
      <c r="B99" s="47" t="s">
        <v>152</v>
      </c>
      <c r="C99" s="15" t="s">
        <v>8</v>
      </c>
      <c r="D99" s="51">
        <v>18.1</v>
      </c>
      <c r="E99" s="51">
        <v>145.75</v>
      </c>
      <c r="F99" s="51" t="s">
        <v>55</v>
      </c>
      <c r="G99" s="17">
        <v>78.74301822</v>
      </c>
      <c r="H99" s="17">
        <v>0.14</v>
      </c>
      <c r="I99" s="52">
        <v>0.07161535</v>
      </c>
    </row>
    <row r="100" s="48" customFormat="1" customHeight="1" spans="1:9">
      <c r="A100" s="14" t="s">
        <v>97</v>
      </c>
      <c r="B100" s="47" t="s">
        <v>153</v>
      </c>
      <c r="C100" s="15" t="s">
        <v>8</v>
      </c>
      <c r="D100" s="51">
        <v>18.1</v>
      </c>
      <c r="E100" s="51">
        <v>145.75</v>
      </c>
      <c r="F100" s="51" t="s">
        <v>55</v>
      </c>
      <c r="G100" s="17">
        <v>77.22451763</v>
      </c>
      <c r="H100" s="17">
        <v>0.13</v>
      </c>
      <c r="I100" s="52">
        <v>0.07035398</v>
      </c>
    </row>
    <row r="101" s="48" customFormat="1" customHeight="1" spans="1:9">
      <c r="A101" s="14" t="s">
        <v>97</v>
      </c>
      <c r="B101" s="47" t="s">
        <v>154</v>
      </c>
      <c r="C101" s="15" t="s">
        <v>8</v>
      </c>
      <c r="D101" s="51">
        <v>18.1</v>
      </c>
      <c r="E101" s="51">
        <v>145.75</v>
      </c>
      <c r="F101" s="51" t="s">
        <v>55</v>
      </c>
      <c r="G101" s="17">
        <v>75.00350017</v>
      </c>
      <c r="H101" s="17">
        <v>0.1</v>
      </c>
      <c r="I101" s="52">
        <v>0.00551818</v>
      </c>
    </row>
    <row r="102" s="48" customFormat="1" customHeight="1" spans="1:9">
      <c r="A102" s="14" t="s">
        <v>97</v>
      </c>
      <c r="B102" s="47" t="s">
        <v>155</v>
      </c>
      <c r="C102" s="15" t="s">
        <v>8</v>
      </c>
      <c r="D102" s="51">
        <v>18.1</v>
      </c>
      <c r="E102" s="51">
        <v>145.75</v>
      </c>
      <c r="F102" s="51" t="s">
        <v>55</v>
      </c>
      <c r="G102" s="17">
        <v>74.39317578</v>
      </c>
      <c r="H102" s="17">
        <v>0.02</v>
      </c>
      <c r="I102" s="52">
        <v>0.00449716</v>
      </c>
    </row>
    <row r="103" s="48" customFormat="1" customHeight="1" spans="1:9">
      <c r="A103" s="14" t="s">
        <v>97</v>
      </c>
      <c r="B103" s="47" t="s">
        <v>156</v>
      </c>
      <c r="C103" s="15" t="s">
        <v>8</v>
      </c>
      <c r="D103" s="51">
        <v>18.1</v>
      </c>
      <c r="E103" s="51">
        <v>145.75</v>
      </c>
      <c r="F103" s="51" t="s">
        <v>55</v>
      </c>
      <c r="G103" s="17">
        <v>73.50075053</v>
      </c>
      <c r="H103" s="17">
        <v>0.09</v>
      </c>
      <c r="I103" s="52">
        <v>0.02377881</v>
      </c>
    </row>
    <row r="104" s="48" customFormat="1" customHeight="1" spans="1:9">
      <c r="A104" s="14" t="s">
        <v>97</v>
      </c>
      <c r="B104" s="47" t="s">
        <v>157</v>
      </c>
      <c r="C104" s="15" t="s">
        <v>8</v>
      </c>
      <c r="D104" s="51">
        <v>18.1</v>
      </c>
      <c r="E104" s="51">
        <v>145.75</v>
      </c>
      <c r="F104" s="51" t="s">
        <v>55</v>
      </c>
      <c r="G104" s="17">
        <v>79.68992376</v>
      </c>
      <c r="H104" s="17">
        <v>0.05</v>
      </c>
      <c r="I104" s="52">
        <v>0.00374085</v>
      </c>
    </row>
    <row r="105" s="48" customFormat="1" customHeight="1" spans="1:9">
      <c r="A105" s="14" t="s">
        <v>97</v>
      </c>
      <c r="B105" s="47" t="s">
        <v>158</v>
      </c>
      <c r="C105" s="15" t="s">
        <v>8</v>
      </c>
      <c r="D105" s="51">
        <v>18.1</v>
      </c>
      <c r="E105" s="51">
        <v>145.75</v>
      </c>
      <c r="F105" s="51" t="s">
        <v>55</v>
      </c>
      <c r="G105" s="17">
        <v>78.24407904</v>
      </c>
      <c r="H105" s="17">
        <v>0</v>
      </c>
      <c r="I105" s="52">
        <v>0.1419</v>
      </c>
    </row>
    <row r="106" s="48" customFormat="1" customHeight="1" spans="1:9">
      <c r="A106" s="14" t="s">
        <v>97</v>
      </c>
      <c r="B106" s="47" t="s">
        <v>159</v>
      </c>
      <c r="C106" s="15" t="s">
        <v>8</v>
      </c>
      <c r="D106" s="51">
        <v>18.1</v>
      </c>
      <c r="E106" s="51">
        <v>145.75</v>
      </c>
      <c r="F106" s="51" t="s">
        <v>55</v>
      </c>
      <c r="G106" s="17">
        <v>78.0033902</v>
      </c>
      <c r="H106" s="17">
        <v>0</v>
      </c>
      <c r="I106" s="52">
        <v>0.1464</v>
      </c>
    </row>
    <row r="107" s="48" customFormat="1" customHeight="1" spans="1:9">
      <c r="A107" s="14" t="s">
        <v>97</v>
      </c>
      <c r="B107" s="47" t="s">
        <v>160</v>
      </c>
      <c r="C107" s="15" t="s">
        <v>8</v>
      </c>
      <c r="D107" s="51">
        <v>18.1</v>
      </c>
      <c r="E107" s="51">
        <v>145.75</v>
      </c>
      <c r="F107" s="51" t="s">
        <v>55</v>
      </c>
      <c r="G107" s="17">
        <v>72.72627195</v>
      </c>
      <c r="H107" s="17">
        <v>0</v>
      </c>
      <c r="I107" s="52">
        <v>0.00309</v>
      </c>
    </row>
    <row r="108" s="48" customFormat="1" customHeight="1" spans="1:9">
      <c r="A108" s="14" t="s">
        <v>97</v>
      </c>
      <c r="B108" s="47" t="s">
        <v>161</v>
      </c>
      <c r="C108" s="15" t="s">
        <v>8</v>
      </c>
      <c r="D108" s="51">
        <v>18.1</v>
      </c>
      <c r="E108" s="51">
        <v>145.75</v>
      </c>
      <c r="F108" s="51" t="s">
        <v>55</v>
      </c>
      <c r="G108" s="17">
        <v>75.78297194</v>
      </c>
      <c r="H108" s="17">
        <v>0</v>
      </c>
      <c r="I108" s="52">
        <v>0.0467</v>
      </c>
    </row>
    <row r="109" s="48" customFormat="1" customHeight="1" spans="1:9">
      <c r="A109" s="14" t="s">
        <v>97</v>
      </c>
      <c r="B109" s="47" t="s">
        <v>162</v>
      </c>
      <c r="C109" s="15" t="s">
        <v>8</v>
      </c>
      <c r="D109" s="51">
        <v>18.1</v>
      </c>
      <c r="E109" s="51">
        <v>145.75</v>
      </c>
      <c r="F109" s="51" t="s">
        <v>55</v>
      </c>
      <c r="G109" s="17">
        <v>80.48846058</v>
      </c>
      <c r="H109" s="17">
        <v>0</v>
      </c>
      <c r="I109" s="52">
        <v>0.16524525</v>
      </c>
    </row>
    <row r="110" s="48" customFormat="1" customHeight="1" spans="1:9">
      <c r="A110" s="14" t="s">
        <v>97</v>
      </c>
      <c r="B110" s="47" t="s">
        <v>163</v>
      </c>
      <c r="C110" s="15" t="s">
        <v>8</v>
      </c>
      <c r="D110" s="51">
        <v>18.1</v>
      </c>
      <c r="E110" s="51">
        <v>145.75</v>
      </c>
      <c r="F110" s="51" t="s">
        <v>55</v>
      </c>
      <c r="G110" s="17">
        <v>73.2649336</v>
      </c>
      <c r="H110" s="17">
        <v>0</v>
      </c>
      <c r="I110" s="52">
        <v>0.10494966</v>
      </c>
    </row>
    <row r="111" s="48" customFormat="1" customHeight="1" spans="1:9">
      <c r="A111" s="14" t="s">
        <v>97</v>
      </c>
      <c r="B111" s="47" t="s">
        <v>164</v>
      </c>
      <c r="C111" s="15" t="s">
        <v>8</v>
      </c>
      <c r="D111" s="51">
        <v>16.7</v>
      </c>
      <c r="E111" s="51">
        <v>145</v>
      </c>
      <c r="F111" s="51" t="s">
        <v>55</v>
      </c>
      <c r="G111" s="17">
        <v>84.21924499</v>
      </c>
      <c r="H111" s="17">
        <v>0.02</v>
      </c>
      <c r="I111" s="52">
        <v>0.15288069</v>
      </c>
    </row>
    <row r="112" s="48" customFormat="1" customHeight="1" spans="1:9">
      <c r="A112" s="14" t="s">
        <v>97</v>
      </c>
      <c r="B112" s="47" t="s">
        <v>165</v>
      </c>
      <c r="C112" s="15" t="s">
        <v>8</v>
      </c>
      <c r="D112" s="51">
        <v>16.7</v>
      </c>
      <c r="E112" s="51">
        <v>145</v>
      </c>
      <c r="F112" s="51" t="s">
        <v>55</v>
      </c>
      <c r="G112" s="17">
        <v>82.46187317</v>
      </c>
      <c r="H112" s="17">
        <v>0</v>
      </c>
      <c r="I112" s="52">
        <v>0.1378497</v>
      </c>
    </row>
    <row r="113" s="48" customFormat="1" customHeight="1" spans="1:9">
      <c r="A113" s="14" t="s">
        <v>166</v>
      </c>
      <c r="B113" s="47" t="s">
        <v>167</v>
      </c>
      <c r="C113" s="15" t="s">
        <v>8</v>
      </c>
      <c r="D113" s="51">
        <v>16.72</v>
      </c>
      <c r="E113" s="51">
        <v>145.78</v>
      </c>
      <c r="F113" s="51" t="s">
        <v>55</v>
      </c>
      <c r="G113" s="17">
        <v>81.6648116560257</v>
      </c>
      <c r="H113" s="17">
        <v>0</v>
      </c>
      <c r="I113" s="52">
        <v>0.157132948280906</v>
      </c>
    </row>
    <row r="114" s="48" customFormat="1" customHeight="1" spans="1:9">
      <c r="A114" s="14" t="s">
        <v>166</v>
      </c>
      <c r="B114" s="47" t="s">
        <v>168</v>
      </c>
      <c r="C114" s="15" t="s">
        <v>8</v>
      </c>
      <c r="D114" s="51">
        <v>16.72</v>
      </c>
      <c r="E114" s="51">
        <v>145.78</v>
      </c>
      <c r="F114" s="51" t="s">
        <v>55</v>
      </c>
      <c r="G114" s="17">
        <v>85.5402102676547</v>
      </c>
      <c r="H114" s="17">
        <v>0</v>
      </c>
      <c r="I114" s="52">
        <v>0.132457133533165</v>
      </c>
    </row>
    <row r="115" s="48" customFormat="1" customHeight="1" spans="1:9">
      <c r="A115" s="14" t="s">
        <v>166</v>
      </c>
      <c r="B115" s="47" t="s">
        <v>169</v>
      </c>
      <c r="C115" s="15" t="s">
        <v>8</v>
      </c>
      <c r="D115" s="51">
        <v>16.72</v>
      </c>
      <c r="E115" s="51">
        <v>145.78</v>
      </c>
      <c r="F115" s="51" t="s">
        <v>55</v>
      </c>
      <c r="G115" s="17">
        <v>86.0308615970147</v>
      </c>
      <c r="H115" s="17">
        <v>0</v>
      </c>
      <c r="I115" s="52">
        <v>0.115847540561798</v>
      </c>
    </row>
    <row r="116" s="48" customFormat="1" customHeight="1" spans="1:9">
      <c r="A116" s="14" t="s">
        <v>166</v>
      </c>
      <c r="B116" s="47" t="s">
        <v>170</v>
      </c>
      <c r="C116" s="15" t="s">
        <v>8</v>
      </c>
      <c r="D116" s="51">
        <v>16.72</v>
      </c>
      <c r="E116" s="51">
        <v>145.78</v>
      </c>
      <c r="F116" s="51" t="s">
        <v>55</v>
      </c>
      <c r="G116" s="17">
        <v>86.0372242080145</v>
      </c>
      <c r="H116" s="17">
        <v>0</v>
      </c>
      <c r="I116" s="52">
        <v>0.137511156998114</v>
      </c>
    </row>
    <row r="117" s="48" customFormat="1" customHeight="1" spans="1:9">
      <c r="A117" s="14" t="s">
        <v>166</v>
      </c>
      <c r="B117" s="47" t="s">
        <v>171</v>
      </c>
      <c r="C117" s="15" t="s">
        <v>8</v>
      </c>
      <c r="D117" s="51">
        <v>16.72</v>
      </c>
      <c r="E117" s="51">
        <v>145.78</v>
      </c>
      <c r="F117" s="51" t="s">
        <v>55</v>
      </c>
      <c r="G117" s="17">
        <v>84.6892176597396</v>
      </c>
      <c r="H117" s="17">
        <v>0</v>
      </c>
      <c r="I117" s="52">
        <v>0.12388876856787</v>
      </c>
    </row>
    <row r="118" s="48" customFormat="1" customHeight="1" spans="1:9">
      <c r="A118" s="14" t="s">
        <v>166</v>
      </c>
      <c r="B118" s="47" t="s">
        <v>172</v>
      </c>
      <c r="C118" s="15" t="s">
        <v>8</v>
      </c>
      <c r="D118" s="51">
        <v>16.72</v>
      </c>
      <c r="E118" s="51">
        <v>145.78</v>
      </c>
      <c r="F118" s="51" t="s">
        <v>55</v>
      </c>
      <c r="G118" s="17">
        <v>84.4614797399397</v>
      </c>
      <c r="H118" s="17">
        <v>0</v>
      </c>
      <c r="I118" s="52">
        <v>0.141681012009469</v>
      </c>
    </row>
    <row r="119" s="48" customFormat="1" customHeight="1" spans="1:9">
      <c r="A119" s="14" t="s">
        <v>166</v>
      </c>
      <c r="B119" s="47" t="s">
        <v>173</v>
      </c>
      <c r="C119" s="15" t="s">
        <v>8</v>
      </c>
      <c r="D119" s="51">
        <v>16.72</v>
      </c>
      <c r="E119" s="51">
        <v>145.78</v>
      </c>
      <c r="F119" s="51" t="s">
        <v>55</v>
      </c>
      <c r="G119" s="17">
        <v>83.8693794015063</v>
      </c>
      <c r="H119" s="17">
        <v>0</v>
      </c>
      <c r="I119" s="52">
        <v>0.132696956386719</v>
      </c>
    </row>
    <row r="120" s="48" customFormat="1" customHeight="1" spans="1:9">
      <c r="A120" s="14" t="s">
        <v>166</v>
      </c>
      <c r="B120" s="47" t="s">
        <v>174</v>
      </c>
      <c r="C120" s="15" t="s">
        <v>8</v>
      </c>
      <c r="D120" s="51">
        <v>16.72</v>
      </c>
      <c r="E120" s="51">
        <v>145.78</v>
      </c>
      <c r="F120" s="51" t="s">
        <v>55</v>
      </c>
      <c r="G120" s="17">
        <v>83.4841264638133</v>
      </c>
      <c r="H120" s="17">
        <v>0</v>
      </c>
      <c r="I120" s="52">
        <v>0.137328985140013</v>
      </c>
    </row>
    <row r="121" s="48" customFormat="1" customHeight="1" spans="1:9">
      <c r="A121" s="14" t="s">
        <v>166</v>
      </c>
      <c r="B121" s="47" t="s">
        <v>175</v>
      </c>
      <c r="C121" s="15" t="s">
        <v>8</v>
      </c>
      <c r="D121" s="51">
        <v>16.72</v>
      </c>
      <c r="E121" s="51">
        <v>145.78</v>
      </c>
      <c r="F121" s="51" t="s">
        <v>55</v>
      </c>
      <c r="G121" s="17">
        <v>85.0594357958249</v>
      </c>
      <c r="H121" s="17">
        <v>0</v>
      </c>
      <c r="I121" s="52">
        <v>0.120648083699184</v>
      </c>
    </row>
    <row r="122" s="48" customFormat="1" customHeight="1" spans="1:9">
      <c r="A122" s="14" t="s">
        <v>166</v>
      </c>
      <c r="B122" s="47" t="s">
        <v>176</v>
      </c>
      <c r="C122" s="15" t="s">
        <v>8</v>
      </c>
      <c r="D122" s="51">
        <v>16.72</v>
      </c>
      <c r="E122" s="51">
        <v>145.78</v>
      </c>
      <c r="F122" s="51" t="s">
        <v>55</v>
      </c>
      <c r="G122" s="17">
        <v>86.3707513043324</v>
      </c>
      <c r="H122" s="17">
        <v>0</v>
      </c>
      <c r="I122" s="52">
        <v>0.125213298912072</v>
      </c>
    </row>
    <row r="123" s="48" customFormat="1" customHeight="1" spans="1:9">
      <c r="A123" s="14" t="s">
        <v>166</v>
      </c>
      <c r="B123" s="47" t="s">
        <v>177</v>
      </c>
      <c r="C123" s="15" t="s">
        <v>8</v>
      </c>
      <c r="D123" s="51">
        <v>16.72</v>
      </c>
      <c r="E123" s="51">
        <v>145.78</v>
      </c>
      <c r="F123" s="51" t="s">
        <v>55</v>
      </c>
      <c r="G123" s="17">
        <v>86.0660905952865</v>
      </c>
      <c r="H123" s="17">
        <v>0</v>
      </c>
      <c r="I123" s="52">
        <v>0.118866189209739</v>
      </c>
    </row>
    <row r="124" s="48" customFormat="1" customHeight="1" spans="1:9">
      <c r="A124" s="14" t="s">
        <v>166</v>
      </c>
      <c r="B124" s="47" t="s">
        <v>178</v>
      </c>
      <c r="C124" s="15" t="s">
        <v>8</v>
      </c>
      <c r="D124" s="51">
        <v>16.72</v>
      </c>
      <c r="E124" s="51">
        <v>145.78</v>
      </c>
      <c r="F124" s="51" t="s">
        <v>55</v>
      </c>
      <c r="G124" s="17">
        <v>84.8334587603515</v>
      </c>
      <c r="H124" s="17">
        <v>0</v>
      </c>
      <c r="I124" s="52">
        <v>0.138645678745614</v>
      </c>
    </row>
    <row r="125" s="48" customFormat="1" customHeight="1" spans="1:9">
      <c r="A125" s="14" t="s">
        <v>166</v>
      </c>
      <c r="B125" s="47" t="s">
        <v>179</v>
      </c>
      <c r="C125" s="15" t="s">
        <v>8</v>
      </c>
      <c r="D125" s="51">
        <v>16.72</v>
      </c>
      <c r="E125" s="51">
        <v>145.78</v>
      </c>
      <c r="F125" s="51" t="s">
        <v>55</v>
      </c>
      <c r="G125" s="17">
        <v>84.2370841372223</v>
      </c>
      <c r="H125" s="17">
        <v>0</v>
      </c>
      <c r="I125" s="52">
        <v>0.13866342945103</v>
      </c>
    </row>
    <row r="126" s="48" customFormat="1" customHeight="1" spans="1:9">
      <c r="A126" s="14" t="s">
        <v>166</v>
      </c>
      <c r="B126" s="47" t="s">
        <v>180</v>
      </c>
      <c r="C126" s="15" t="s">
        <v>8</v>
      </c>
      <c r="D126" s="51">
        <v>16.72</v>
      </c>
      <c r="E126" s="51">
        <v>145.78</v>
      </c>
      <c r="F126" s="51" t="s">
        <v>55</v>
      </c>
      <c r="G126" s="17">
        <v>86.0483157948198</v>
      </c>
      <c r="H126" s="17">
        <v>0</v>
      </c>
      <c r="I126" s="52">
        <v>0.128952097109112</v>
      </c>
    </row>
    <row r="127" s="48" customFormat="1" customHeight="1" spans="1:9">
      <c r="A127" s="14" t="s">
        <v>166</v>
      </c>
      <c r="B127" s="47" t="s">
        <v>181</v>
      </c>
      <c r="C127" s="15" t="s">
        <v>8</v>
      </c>
      <c r="D127" s="51">
        <v>16.72</v>
      </c>
      <c r="E127" s="51">
        <v>145.78</v>
      </c>
      <c r="F127" s="51" t="s">
        <v>55</v>
      </c>
      <c r="G127" s="17">
        <v>86.6667091656333</v>
      </c>
      <c r="H127" s="17">
        <v>0</v>
      </c>
      <c r="I127" s="52">
        <v>0.124002918725563</v>
      </c>
    </row>
    <row r="128" s="48" customFormat="1" customHeight="1" spans="1:9">
      <c r="A128" s="14" t="s">
        <v>166</v>
      </c>
      <c r="B128" s="47" t="s">
        <v>182</v>
      </c>
      <c r="C128" s="15" t="s">
        <v>8</v>
      </c>
      <c r="D128" s="51">
        <v>16.72</v>
      </c>
      <c r="E128" s="51">
        <v>145.78</v>
      </c>
      <c r="F128" s="51" t="s">
        <v>55</v>
      </c>
      <c r="G128" s="17">
        <v>85.196856905985</v>
      </c>
      <c r="H128" s="17">
        <v>0</v>
      </c>
      <c r="I128" s="52">
        <v>0.128809623556199</v>
      </c>
    </row>
    <row r="129" s="48" customFormat="1" customHeight="1" spans="1:9">
      <c r="A129" s="14" t="s">
        <v>166</v>
      </c>
      <c r="B129" s="47" t="s">
        <v>183</v>
      </c>
      <c r="C129" s="15" t="s">
        <v>8</v>
      </c>
      <c r="D129" s="51">
        <v>16.72</v>
      </c>
      <c r="E129" s="51">
        <v>145.78</v>
      </c>
      <c r="F129" s="51" t="s">
        <v>55</v>
      </c>
      <c r="G129" s="17">
        <v>86.1160294565445</v>
      </c>
      <c r="H129" s="17">
        <v>0</v>
      </c>
      <c r="I129" s="52">
        <v>0.149318686992469</v>
      </c>
    </row>
    <row r="130" s="48" customFormat="1" customHeight="1" spans="1:9">
      <c r="A130" s="14" t="s">
        <v>166</v>
      </c>
      <c r="B130" s="47" t="s">
        <v>184</v>
      </c>
      <c r="C130" s="15" t="s">
        <v>8</v>
      </c>
      <c r="D130" s="51">
        <v>16.72</v>
      </c>
      <c r="E130" s="51">
        <v>145.78</v>
      </c>
      <c r="F130" s="51" t="s">
        <v>55</v>
      </c>
      <c r="G130" s="17">
        <v>84.0488497079692</v>
      </c>
      <c r="H130" s="17">
        <v>0</v>
      </c>
      <c r="I130" s="52">
        <v>0.14747719856079</v>
      </c>
    </row>
    <row r="131" s="48" customFormat="1" customHeight="1" spans="1:9">
      <c r="A131" s="14" t="s">
        <v>166</v>
      </c>
      <c r="B131" s="47" t="s">
        <v>185</v>
      </c>
      <c r="C131" s="15" t="s">
        <v>8</v>
      </c>
      <c r="D131" s="51">
        <v>16.72</v>
      </c>
      <c r="E131" s="51">
        <v>145.78</v>
      </c>
      <c r="F131" s="51" t="s">
        <v>55</v>
      </c>
      <c r="G131" s="17">
        <v>84.0488497079692</v>
      </c>
      <c r="H131" s="17">
        <v>0</v>
      </c>
      <c r="I131" s="52">
        <v>0.121851831426125</v>
      </c>
    </row>
    <row r="132" s="48" customFormat="1" customHeight="1" spans="1:9">
      <c r="A132" s="14" t="s">
        <v>166</v>
      </c>
      <c r="B132" s="47" t="s">
        <v>186</v>
      </c>
      <c r="C132" s="15" t="s">
        <v>8</v>
      </c>
      <c r="D132" s="51">
        <v>16.72</v>
      </c>
      <c r="E132" s="51">
        <v>145.78</v>
      </c>
      <c r="F132" s="51" t="s">
        <v>55</v>
      </c>
      <c r="G132" s="17">
        <v>86.5058365988768</v>
      </c>
      <c r="H132" s="17">
        <v>0</v>
      </c>
      <c r="I132" s="52">
        <v>0.14788368647879</v>
      </c>
    </row>
    <row r="133" s="48" customFormat="1" customHeight="1" spans="1:9">
      <c r="A133" s="14" t="s">
        <v>166</v>
      </c>
      <c r="B133" s="47" t="s">
        <v>187</v>
      </c>
      <c r="C133" s="15" t="s">
        <v>8</v>
      </c>
      <c r="D133" s="51">
        <v>16.72</v>
      </c>
      <c r="E133" s="51">
        <v>145.78</v>
      </c>
      <c r="F133" s="51" t="s">
        <v>55</v>
      </c>
      <c r="G133" s="17">
        <v>86.2269470596885</v>
      </c>
      <c r="H133" s="17">
        <v>0</v>
      </c>
      <c r="I133" s="52">
        <v>0.145067036148711</v>
      </c>
    </row>
    <row r="134" s="48" customFormat="1" customHeight="1" spans="1:9">
      <c r="A134" s="14" t="s">
        <v>166</v>
      </c>
      <c r="B134" s="47" t="s">
        <v>188</v>
      </c>
      <c r="C134" s="15" t="s">
        <v>8</v>
      </c>
      <c r="D134" s="51">
        <v>16.72</v>
      </c>
      <c r="E134" s="51">
        <v>145.78</v>
      </c>
      <c r="F134" s="51" t="s">
        <v>55</v>
      </c>
      <c r="G134" s="17">
        <v>86.2624131849773</v>
      </c>
      <c r="H134" s="17">
        <v>0</v>
      </c>
      <c r="I134" s="52">
        <v>0.148412354804399</v>
      </c>
    </row>
    <row r="135" s="48" customFormat="1" customHeight="1" spans="1:9">
      <c r="A135" s="14" t="s">
        <v>166</v>
      </c>
      <c r="B135" s="47" t="s">
        <v>189</v>
      </c>
      <c r="C135" s="15" t="s">
        <v>8</v>
      </c>
      <c r="D135" s="51">
        <v>16.72</v>
      </c>
      <c r="E135" s="51">
        <v>145.78</v>
      </c>
      <c r="F135" s="51" t="s">
        <v>55</v>
      </c>
      <c r="G135" s="17">
        <v>86.14661939973</v>
      </c>
      <c r="H135" s="17">
        <v>0</v>
      </c>
      <c r="I135" s="52">
        <v>0.141906844276259</v>
      </c>
    </row>
    <row r="136" s="48" customFormat="1" customHeight="1" spans="1:9">
      <c r="A136" s="14" t="s">
        <v>166</v>
      </c>
      <c r="B136" s="47" t="s">
        <v>190</v>
      </c>
      <c r="C136" s="15" t="s">
        <v>8</v>
      </c>
      <c r="D136" s="51">
        <v>16.72</v>
      </c>
      <c r="E136" s="51">
        <v>145.78</v>
      </c>
      <c r="F136" s="51" t="s">
        <v>55</v>
      </c>
      <c r="G136" s="17">
        <v>86.14661939973</v>
      </c>
      <c r="H136" s="17">
        <v>0</v>
      </c>
      <c r="I136" s="52">
        <v>0.14454117273497</v>
      </c>
    </row>
    <row r="137" s="48" customFormat="1" customHeight="1" spans="1:9">
      <c r="A137" s="14" t="s">
        <v>166</v>
      </c>
      <c r="B137" s="47" t="s">
        <v>191</v>
      </c>
      <c r="C137" s="15" t="s">
        <v>8</v>
      </c>
      <c r="D137" s="51">
        <v>16.72</v>
      </c>
      <c r="E137" s="51">
        <v>145.78</v>
      </c>
      <c r="F137" s="51" t="s">
        <v>55</v>
      </c>
      <c r="G137" s="17">
        <v>82.2053945906818</v>
      </c>
      <c r="H137" s="17">
        <v>0</v>
      </c>
      <c r="I137" s="52">
        <v>0.134358109564828</v>
      </c>
    </row>
    <row r="138" s="48" customFormat="1" customHeight="1" spans="1:9">
      <c r="A138" s="14" t="s">
        <v>166</v>
      </c>
      <c r="B138" s="47" t="s">
        <v>192</v>
      </c>
      <c r="C138" s="15" t="s">
        <v>8</v>
      </c>
      <c r="D138" s="51">
        <v>16.72</v>
      </c>
      <c r="E138" s="51">
        <v>145.78</v>
      </c>
      <c r="F138" s="51" t="s">
        <v>55</v>
      </c>
      <c r="G138" s="17">
        <v>85.9222742590759</v>
      </c>
      <c r="H138" s="17">
        <v>0</v>
      </c>
      <c r="I138" s="52">
        <v>0.161411625273827</v>
      </c>
    </row>
    <row r="139" s="48" customFormat="1" customHeight="1" spans="1:9">
      <c r="A139" s="14" t="s">
        <v>166</v>
      </c>
      <c r="B139" s="47" t="s">
        <v>193</v>
      </c>
      <c r="C139" s="15" t="s">
        <v>8</v>
      </c>
      <c r="D139" s="51">
        <v>16.72</v>
      </c>
      <c r="E139" s="51">
        <v>145.78</v>
      </c>
      <c r="F139" s="51" t="s">
        <v>55</v>
      </c>
      <c r="G139" s="17">
        <v>86.8</v>
      </c>
      <c r="H139" s="17">
        <v>0</v>
      </c>
      <c r="I139" s="52">
        <v>0.1340371081254</v>
      </c>
    </row>
    <row r="140" s="48" customFormat="1" customHeight="1" spans="1:9">
      <c r="A140" s="14" t="s">
        <v>166</v>
      </c>
      <c r="B140" s="47" t="s">
        <v>194</v>
      </c>
      <c r="C140" s="15" t="s">
        <v>8</v>
      </c>
      <c r="D140" s="51">
        <v>16.72</v>
      </c>
      <c r="E140" s="51">
        <v>145.78</v>
      </c>
      <c r="F140" s="51" t="s">
        <v>55</v>
      </c>
      <c r="G140" s="17">
        <v>86.8</v>
      </c>
      <c r="H140" s="17">
        <v>0</v>
      </c>
      <c r="I140" s="52">
        <v>0.140333975594092</v>
      </c>
    </row>
    <row r="141" s="48" customFormat="1" customHeight="1" spans="1:9">
      <c r="A141" s="14" t="s">
        <v>166</v>
      </c>
      <c r="B141" s="47" t="s">
        <v>195</v>
      </c>
      <c r="C141" s="15" t="s">
        <v>8</v>
      </c>
      <c r="D141" s="51">
        <v>16.72</v>
      </c>
      <c r="E141" s="51">
        <v>145.78</v>
      </c>
      <c r="F141" s="51" t="s">
        <v>55</v>
      </c>
      <c r="G141" s="17">
        <v>83.5796260361566</v>
      </c>
      <c r="H141" s="17">
        <v>0</v>
      </c>
      <c r="I141" s="52">
        <v>0.145653990179307</v>
      </c>
    </row>
    <row r="142" s="48" customFormat="1" customHeight="1" spans="1:9">
      <c r="A142" s="14" t="s">
        <v>166</v>
      </c>
      <c r="B142" s="47" t="s">
        <v>196</v>
      </c>
      <c r="C142" s="15" t="s">
        <v>8</v>
      </c>
      <c r="D142" s="51">
        <v>17.58</v>
      </c>
      <c r="E142" s="51">
        <v>145.83</v>
      </c>
      <c r="F142" s="51" t="s">
        <v>55</v>
      </c>
      <c r="G142" s="17">
        <v>84.9591050140306</v>
      </c>
      <c r="H142" s="17">
        <v>0</v>
      </c>
      <c r="I142" s="52">
        <v>0.100535198115066</v>
      </c>
    </row>
    <row r="143" s="48" customFormat="1" customHeight="1" spans="1:9">
      <c r="A143" s="14" t="s">
        <v>166</v>
      </c>
      <c r="B143" s="47" t="s">
        <v>197</v>
      </c>
      <c r="C143" s="15" t="s">
        <v>8</v>
      </c>
      <c r="D143" s="51">
        <v>17.58</v>
      </c>
      <c r="E143" s="51">
        <v>145.83</v>
      </c>
      <c r="F143" s="51" t="s">
        <v>55</v>
      </c>
      <c r="G143" s="17">
        <v>76.4698699779977</v>
      </c>
      <c r="H143" s="17">
        <v>0</v>
      </c>
      <c r="I143" s="52">
        <v>0.0576946257799506</v>
      </c>
    </row>
    <row r="144" s="48" customFormat="1" customHeight="1" spans="1:9">
      <c r="A144" s="14" t="s">
        <v>166</v>
      </c>
      <c r="B144" s="47" t="s">
        <v>198</v>
      </c>
      <c r="C144" s="15" t="s">
        <v>8</v>
      </c>
      <c r="D144" s="51">
        <v>17.58</v>
      </c>
      <c r="E144" s="51">
        <v>145.83</v>
      </c>
      <c r="F144" s="51" t="s">
        <v>55</v>
      </c>
      <c r="G144" s="17">
        <v>83.3788191137981</v>
      </c>
      <c r="H144" s="17">
        <v>0</v>
      </c>
      <c r="I144" s="52">
        <v>0.0664487104442347</v>
      </c>
    </row>
    <row r="145" s="48" customFormat="1" customHeight="1" spans="1:9">
      <c r="A145" s="14" t="s">
        <v>166</v>
      </c>
      <c r="B145" s="47" t="s">
        <v>199</v>
      </c>
      <c r="C145" s="15" t="s">
        <v>8</v>
      </c>
      <c r="D145" s="51">
        <v>17.58</v>
      </c>
      <c r="E145" s="51">
        <v>145.83</v>
      </c>
      <c r="F145" s="51" t="s">
        <v>55</v>
      </c>
      <c r="G145" s="17">
        <v>84.4110575229621</v>
      </c>
      <c r="H145" s="17">
        <v>0</v>
      </c>
      <c r="I145" s="52">
        <v>0.100464073128098</v>
      </c>
    </row>
    <row r="146" s="48" customFormat="1" customHeight="1" spans="1:9">
      <c r="A146" s="14" t="s">
        <v>166</v>
      </c>
      <c r="B146" s="47" t="s">
        <v>200</v>
      </c>
      <c r="C146" s="15" t="s">
        <v>8</v>
      </c>
      <c r="D146" s="51">
        <v>17.58</v>
      </c>
      <c r="E146" s="51">
        <v>145.83</v>
      </c>
      <c r="F146" s="51" t="s">
        <v>55</v>
      </c>
      <c r="G146" s="17">
        <v>86.9127888058904</v>
      </c>
      <c r="H146" s="17">
        <v>0</v>
      </c>
      <c r="I146" s="52">
        <v>0.137756853280814</v>
      </c>
    </row>
    <row r="147" s="48" customFormat="1" customHeight="1" spans="1:9">
      <c r="A147" s="14" t="s">
        <v>166</v>
      </c>
      <c r="B147" s="47" t="s">
        <v>201</v>
      </c>
      <c r="C147" s="15" t="s">
        <v>8</v>
      </c>
      <c r="D147" s="51">
        <v>17.58</v>
      </c>
      <c r="E147" s="51">
        <v>145.83</v>
      </c>
      <c r="F147" s="51" t="s">
        <v>55</v>
      </c>
      <c r="G147" s="17">
        <v>77.2011968524688</v>
      </c>
      <c r="H147" s="17">
        <v>0</v>
      </c>
      <c r="I147" s="52">
        <v>0.103489368819385</v>
      </c>
    </row>
    <row r="148" s="48" customFormat="1" ht="13.1" spans="1:9">
      <c r="A148" s="14" t="s">
        <v>166</v>
      </c>
      <c r="B148" s="47" t="s">
        <v>202</v>
      </c>
      <c r="C148" s="15" t="s">
        <v>8</v>
      </c>
      <c r="D148" s="51">
        <v>17.58</v>
      </c>
      <c r="E148" s="51">
        <v>145.83</v>
      </c>
      <c r="F148" s="51" t="s">
        <v>55</v>
      </c>
      <c r="G148" s="17">
        <v>84.2169413459238</v>
      </c>
      <c r="H148" s="17">
        <v>0</v>
      </c>
      <c r="I148" s="52">
        <v>0.116755223014355</v>
      </c>
    </row>
    <row r="149" s="48" customFormat="1" ht="13.1" spans="1:9">
      <c r="A149" s="14" t="s">
        <v>166</v>
      </c>
      <c r="B149" s="47" t="s">
        <v>203</v>
      </c>
      <c r="C149" s="15" t="s">
        <v>8</v>
      </c>
      <c r="D149" s="51">
        <v>17.58</v>
      </c>
      <c r="E149" s="51">
        <v>145.83</v>
      </c>
      <c r="F149" s="51" t="s">
        <v>55</v>
      </c>
      <c r="G149" s="17">
        <v>85.1090887649414</v>
      </c>
      <c r="H149" s="17">
        <v>0</v>
      </c>
      <c r="I149" s="52">
        <v>0.122504188661865</v>
      </c>
    </row>
    <row r="150" s="48" customFormat="1" ht="13.1" spans="1:9">
      <c r="A150" s="14" t="s">
        <v>166</v>
      </c>
      <c r="B150" s="47" t="s">
        <v>204</v>
      </c>
      <c r="C150" s="15" t="s">
        <v>8</v>
      </c>
      <c r="D150" s="51">
        <v>17.58</v>
      </c>
      <c r="E150" s="51">
        <v>145.83</v>
      </c>
      <c r="F150" s="51" t="s">
        <v>55</v>
      </c>
      <c r="G150" s="17">
        <v>84.3052027879998</v>
      </c>
      <c r="H150" s="17">
        <v>0</v>
      </c>
      <c r="I150" s="52">
        <v>0.0941399251147372</v>
      </c>
    </row>
    <row r="151" s="48" customFormat="1" ht="13.1" spans="1:9">
      <c r="A151" s="14" t="s">
        <v>166</v>
      </c>
      <c r="B151" s="47" t="s">
        <v>205</v>
      </c>
      <c r="C151" s="15" t="s">
        <v>8</v>
      </c>
      <c r="D151" s="51">
        <v>17.58</v>
      </c>
      <c r="E151" s="51">
        <v>145.83</v>
      </c>
      <c r="F151" s="51" t="s">
        <v>55</v>
      </c>
      <c r="G151" s="17">
        <v>84.2978974509516</v>
      </c>
      <c r="H151" s="17">
        <v>0</v>
      </c>
      <c r="I151" s="52">
        <v>0.127566116257344</v>
      </c>
    </row>
    <row r="152" s="48" customFormat="1" ht="13.1" spans="1:9">
      <c r="A152" s="14" t="s">
        <v>166</v>
      </c>
      <c r="B152" s="47" t="s">
        <v>206</v>
      </c>
      <c r="C152" s="15" t="s">
        <v>8</v>
      </c>
      <c r="D152" s="51">
        <v>17.58</v>
      </c>
      <c r="E152" s="51">
        <v>145.83</v>
      </c>
      <c r="F152" s="51" t="s">
        <v>55</v>
      </c>
      <c r="G152" s="17">
        <v>87.0365022318093</v>
      </c>
      <c r="H152" s="17">
        <v>0</v>
      </c>
      <c r="I152" s="52">
        <v>0.131322776670272</v>
      </c>
    </row>
    <row r="153" s="48" customFormat="1" ht="13.1" spans="1:9">
      <c r="A153" s="14" t="s">
        <v>166</v>
      </c>
      <c r="B153" s="47" t="s">
        <v>207</v>
      </c>
      <c r="C153" s="15" t="s">
        <v>8</v>
      </c>
      <c r="D153" s="51">
        <v>17.58</v>
      </c>
      <c r="E153" s="51">
        <v>145.83</v>
      </c>
      <c r="F153" s="51" t="s">
        <v>55</v>
      </c>
      <c r="G153" s="17">
        <v>87.182563728069</v>
      </c>
      <c r="H153" s="17">
        <v>0</v>
      </c>
      <c r="I153" s="52">
        <v>0.150953322341421</v>
      </c>
    </row>
    <row r="154" s="48" customFormat="1" ht="13.1" spans="1:9">
      <c r="A154" s="14" t="s">
        <v>166</v>
      </c>
      <c r="B154" s="47" t="s">
        <v>208</v>
      </c>
      <c r="C154" s="15" t="s">
        <v>8</v>
      </c>
      <c r="D154" s="51">
        <v>17.58</v>
      </c>
      <c r="E154" s="51">
        <v>145.83</v>
      </c>
      <c r="F154" s="51" t="s">
        <v>55</v>
      </c>
      <c r="G154" s="17">
        <v>84.6583737663954</v>
      </c>
      <c r="H154" s="17">
        <v>0</v>
      </c>
      <c r="I154" s="52">
        <v>0.154406664395249</v>
      </c>
    </row>
    <row r="155" s="48" customFormat="1" ht="13.1" spans="1:9">
      <c r="A155" s="14" t="s">
        <v>166</v>
      </c>
      <c r="B155" s="47" t="s">
        <v>209</v>
      </c>
      <c r="C155" s="15" t="s">
        <v>8</v>
      </c>
      <c r="D155" s="51">
        <v>17.58</v>
      </c>
      <c r="E155" s="51">
        <v>145.83</v>
      </c>
      <c r="F155" s="51" t="s">
        <v>55</v>
      </c>
      <c r="G155" s="17">
        <v>87.0739905265473</v>
      </c>
      <c r="H155" s="17">
        <v>0</v>
      </c>
      <c r="I155" s="52">
        <v>0.114363173712615</v>
      </c>
    </row>
    <row r="156" s="48" customFormat="1" ht="13.1" spans="1:9">
      <c r="A156" s="14" t="s">
        <v>166</v>
      </c>
      <c r="B156" s="47" t="s">
        <v>210</v>
      </c>
      <c r="C156" s="15" t="s">
        <v>8</v>
      </c>
      <c r="D156" s="51">
        <v>17.58</v>
      </c>
      <c r="E156" s="51">
        <v>145.83</v>
      </c>
      <c r="F156" s="51" t="s">
        <v>55</v>
      </c>
      <c r="G156" s="17">
        <v>86.5067374681185</v>
      </c>
      <c r="H156" s="17">
        <v>0</v>
      </c>
      <c r="I156" s="52">
        <v>0.115711408411252</v>
      </c>
    </row>
    <row r="157" s="48" customFormat="1" ht="13.1" spans="1:9">
      <c r="A157" s="14" t="s">
        <v>166</v>
      </c>
      <c r="B157" s="47" t="s">
        <v>211</v>
      </c>
      <c r="C157" s="15" t="s">
        <v>8</v>
      </c>
      <c r="D157" s="51">
        <v>17.58</v>
      </c>
      <c r="E157" s="51">
        <v>145.83</v>
      </c>
      <c r="F157" s="51" t="s">
        <v>55</v>
      </c>
      <c r="G157" s="17">
        <v>73.6971279750284</v>
      </c>
      <c r="H157" s="17">
        <v>0</v>
      </c>
      <c r="I157" s="52">
        <v>0.011738352131</v>
      </c>
    </row>
    <row r="158" s="48" customFormat="1" ht="13.1" spans="1:47">
      <c r="A158" s="14" t="s">
        <v>166</v>
      </c>
      <c r="B158" s="47" t="s">
        <v>212</v>
      </c>
      <c r="C158" s="15" t="s">
        <v>8</v>
      </c>
      <c r="D158" s="51">
        <v>17.33</v>
      </c>
      <c r="E158" s="51">
        <v>145.85</v>
      </c>
      <c r="F158" s="51" t="s">
        <v>55</v>
      </c>
      <c r="G158" s="17">
        <v>80.3528936605681</v>
      </c>
      <c r="H158" s="17">
        <v>0</v>
      </c>
      <c r="I158" s="52">
        <v>0.0869617771034031</v>
      </c>
      <c r="W158" s="53"/>
      <c r="Z158" s="54"/>
      <c r="AA158" s="54"/>
      <c r="AB158" s="53"/>
      <c r="AC158" s="53"/>
      <c r="AD158" s="53"/>
      <c r="AE158" s="53"/>
      <c r="AF158" s="53"/>
      <c r="AG158" s="53"/>
      <c r="AH158" s="53"/>
      <c r="AI158" s="53"/>
      <c r="AJ158" s="53"/>
      <c r="AK158" s="53"/>
      <c r="AL158" s="53"/>
      <c r="AM158" s="53"/>
      <c r="AN158" s="53"/>
      <c r="AO158" s="55"/>
      <c r="AP158" s="55"/>
      <c r="AQ158" s="55"/>
      <c r="AR158" s="54"/>
      <c r="AU158" s="53"/>
    </row>
    <row r="159" s="48" customFormat="1" ht="13.1" spans="1:47">
      <c r="A159" s="14" t="s">
        <v>166</v>
      </c>
      <c r="B159" s="47" t="s">
        <v>213</v>
      </c>
      <c r="C159" s="15" t="s">
        <v>8</v>
      </c>
      <c r="D159" s="51">
        <v>17.33</v>
      </c>
      <c r="E159" s="51">
        <v>145.85</v>
      </c>
      <c r="F159" s="51" t="s">
        <v>55</v>
      </c>
      <c r="G159" s="17">
        <v>78.7979790655675</v>
      </c>
      <c r="H159" s="17">
        <v>0</v>
      </c>
      <c r="I159" s="52">
        <v>0.0288037197944731</v>
      </c>
      <c r="W159" s="53"/>
      <c r="Z159" s="54"/>
      <c r="AA159" s="54"/>
      <c r="AB159" s="53"/>
      <c r="AC159" s="53"/>
      <c r="AD159" s="53"/>
      <c r="AE159" s="53"/>
      <c r="AF159" s="53"/>
      <c r="AG159" s="53"/>
      <c r="AH159" s="53"/>
      <c r="AI159" s="53"/>
      <c r="AJ159" s="53"/>
      <c r="AK159" s="53"/>
      <c r="AL159" s="53"/>
      <c r="AM159" s="53"/>
      <c r="AN159" s="53"/>
      <c r="AO159" s="55"/>
      <c r="AP159" s="55"/>
      <c r="AQ159" s="55"/>
      <c r="AR159" s="54"/>
      <c r="AU159" s="53"/>
    </row>
    <row r="160" s="48" customFormat="1" ht="13.1" spans="1:47">
      <c r="A160" s="14" t="s">
        <v>166</v>
      </c>
      <c r="B160" s="47" t="s">
        <v>214</v>
      </c>
      <c r="C160" s="15" t="s">
        <v>8</v>
      </c>
      <c r="D160" s="51">
        <v>17.33</v>
      </c>
      <c r="E160" s="51">
        <v>145.85</v>
      </c>
      <c r="F160" s="51" t="s">
        <v>55</v>
      </c>
      <c r="G160" s="17">
        <v>79.0921283691904</v>
      </c>
      <c r="H160" s="17">
        <v>0</v>
      </c>
      <c r="I160" s="52">
        <v>0.02200843656625</v>
      </c>
      <c r="W160" s="53"/>
      <c r="Z160" s="54"/>
      <c r="AA160" s="54"/>
      <c r="AB160" s="53"/>
      <c r="AC160" s="53"/>
      <c r="AD160" s="53"/>
      <c r="AE160" s="53"/>
      <c r="AF160" s="53"/>
      <c r="AG160" s="53"/>
      <c r="AH160" s="53"/>
      <c r="AI160" s="53"/>
      <c r="AJ160" s="53"/>
      <c r="AK160" s="53"/>
      <c r="AL160" s="53"/>
      <c r="AM160" s="53"/>
      <c r="AN160" s="53"/>
      <c r="AO160" s="55"/>
      <c r="AP160" s="55"/>
      <c r="AQ160" s="55"/>
      <c r="AR160" s="54"/>
      <c r="AU160" s="53"/>
    </row>
    <row r="161" s="48" customFormat="1" ht="13.1" spans="1:47">
      <c r="A161" s="14" t="s">
        <v>166</v>
      </c>
      <c r="B161" s="47" t="s">
        <v>215</v>
      </c>
      <c r="C161" s="15" t="s">
        <v>8</v>
      </c>
      <c r="D161" s="51">
        <v>17.33</v>
      </c>
      <c r="E161" s="51">
        <v>145.85</v>
      </c>
      <c r="F161" s="51" t="s">
        <v>55</v>
      </c>
      <c r="G161" s="17">
        <v>84.0306738046581</v>
      </c>
      <c r="H161" s="17">
        <v>0</v>
      </c>
      <c r="I161" s="52">
        <v>0.235599165531447</v>
      </c>
      <c r="W161" s="53"/>
      <c r="Z161" s="54"/>
      <c r="AA161" s="54"/>
      <c r="AB161" s="53"/>
      <c r="AC161" s="53"/>
      <c r="AD161" s="53"/>
      <c r="AE161" s="53"/>
      <c r="AF161" s="53"/>
      <c r="AG161" s="53"/>
      <c r="AH161" s="53"/>
      <c r="AI161" s="53"/>
      <c r="AJ161" s="53"/>
      <c r="AK161" s="53"/>
      <c r="AL161" s="53"/>
      <c r="AM161" s="53"/>
      <c r="AN161" s="53"/>
      <c r="AO161" s="55"/>
      <c r="AP161" s="55"/>
      <c r="AQ161" s="55"/>
      <c r="AR161" s="54"/>
      <c r="AU161" s="53"/>
    </row>
    <row r="162" s="48" customFormat="1" ht="13.1" spans="1:47">
      <c r="A162" s="14" t="s">
        <v>166</v>
      </c>
      <c r="B162" s="47" t="s">
        <v>216</v>
      </c>
      <c r="C162" s="15" t="s">
        <v>8</v>
      </c>
      <c r="D162" s="51">
        <v>17.33</v>
      </c>
      <c r="E162" s="51">
        <v>145.85</v>
      </c>
      <c r="F162" s="51" t="s">
        <v>55</v>
      </c>
      <c r="G162" s="17">
        <v>77.4822689993059</v>
      </c>
      <c r="H162" s="17">
        <v>0</v>
      </c>
      <c r="I162" s="52">
        <v>0.0937366567071116</v>
      </c>
      <c r="W162" s="53"/>
      <c r="Z162" s="54"/>
      <c r="AA162" s="54"/>
      <c r="AB162" s="53"/>
      <c r="AC162" s="53"/>
      <c r="AD162" s="53"/>
      <c r="AE162" s="53"/>
      <c r="AF162" s="53"/>
      <c r="AG162" s="53"/>
      <c r="AH162" s="53"/>
      <c r="AI162" s="53"/>
      <c r="AJ162" s="53"/>
      <c r="AK162" s="53"/>
      <c r="AL162" s="53"/>
      <c r="AM162" s="53"/>
      <c r="AN162" s="53"/>
      <c r="AO162" s="55"/>
      <c r="AP162" s="55"/>
      <c r="AQ162" s="55"/>
      <c r="AR162" s="54"/>
      <c r="AU162" s="53"/>
    </row>
    <row r="163" s="48" customFormat="1" ht="13.1" spans="1:47">
      <c r="A163" s="14" t="s">
        <v>166</v>
      </c>
      <c r="B163" s="47" t="s">
        <v>217</v>
      </c>
      <c r="C163" s="15" t="s">
        <v>8</v>
      </c>
      <c r="D163" s="51">
        <v>17.33</v>
      </c>
      <c r="E163" s="51">
        <v>145.85</v>
      </c>
      <c r="F163" s="51" t="s">
        <v>55</v>
      </c>
      <c r="G163" s="17">
        <v>75.8518345429381</v>
      </c>
      <c r="H163" s="17">
        <v>0</v>
      </c>
      <c r="I163" s="52">
        <v>0.178763201039587</v>
      </c>
      <c r="W163" s="53"/>
      <c r="Z163" s="54"/>
      <c r="AA163" s="54"/>
      <c r="AB163" s="53"/>
      <c r="AC163" s="53"/>
      <c r="AD163" s="53"/>
      <c r="AE163" s="53"/>
      <c r="AF163" s="53"/>
      <c r="AG163" s="53"/>
      <c r="AH163" s="53"/>
      <c r="AI163" s="53"/>
      <c r="AJ163" s="53"/>
      <c r="AK163" s="53"/>
      <c r="AL163" s="53"/>
      <c r="AM163" s="53"/>
      <c r="AN163" s="53"/>
      <c r="AO163" s="55"/>
      <c r="AP163" s="55"/>
      <c r="AQ163" s="55"/>
      <c r="AR163" s="54"/>
      <c r="AU163" s="53"/>
    </row>
    <row r="164" s="48" customFormat="1" ht="13.1" spans="1:47">
      <c r="A164" s="14" t="s">
        <v>166</v>
      </c>
      <c r="B164" s="47" t="s">
        <v>218</v>
      </c>
      <c r="C164" s="15" t="s">
        <v>8</v>
      </c>
      <c r="D164" s="51">
        <v>17.33</v>
      </c>
      <c r="E164" s="51">
        <v>145.85</v>
      </c>
      <c r="F164" s="51" t="s">
        <v>55</v>
      </c>
      <c r="G164" s="17">
        <v>67.6945640329183</v>
      </c>
      <c r="H164" s="17">
        <v>0</v>
      </c>
      <c r="I164" s="52">
        <v>0.0498370842906614</v>
      </c>
      <c r="W164" s="53"/>
      <c r="Z164" s="54"/>
      <c r="AA164" s="54"/>
      <c r="AB164" s="53"/>
      <c r="AC164" s="53"/>
      <c r="AD164" s="53"/>
      <c r="AE164" s="53"/>
      <c r="AF164" s="53"/>
      <c r="AG164" s="53"/>
      <c r="AH164" s="53"/>
      <c r="AI164" s="53"/>
      <c r="AJ164" s="53"/>
      <c r="AK164" s="53"/>
      <c r="AL164" s="53"/>
      <c r="AM164" s="53"/>
      <c r="AN164" s="53"/>
      <c r="AO164" s="55"/>
      <c r="AP164" s="55"/>
      <c r="AQ164" s="55"/>
      <c r="AR164" s="54"/>
      <c r="AU164" s="53"/>
    </row>
    <row r="165" s="48" customFormat="1" ht="13.1" spans="1:47">
      <c r="A165" s="14" t="s">
        <v>166</v>
      </c>
      <c r="B165" s="47" t="s">
        <v>219</v>
      </c>
      <c r="C165" s="15" t="s">
        <v>8</v>
      </c>
      <c r="D165" s="51">
        <v>17.33</v>
      </c>
      <c r="E165" s="51">
        <v>145.85</v>
      </c>
      <c r="F165" s="51" t="s">
        <v>55</v>
      </c>
      <c r="G165" s="17">
        <v>75.8330803853859</v>
      </c>
      <c r="H165" s="17">
        <v>0</v>
      </c>
      <c r="I165" s="52">
        <v>0.0641846290881325</v>
      </c>
      <c r="W165" s="53"/>
      <c r="Z165" s="54"/>
      <c r="AA165" s="54"/>
      <c r="AB165" s="53"/>
      <c r="AC165" s="53"/>
      <c r="AD165" s="53"/>
      <c r="AE165" s="53"/>
      <c r="AF165" s="53"/>
      <c r="AG165" s="53"/>
      <c r="AH165" s="53"/>
      <c r="AI165" s="53"/>
      <c r="AJ165" s="53"/>
      <c r="AK165" s="53"/>
      <c r="AL165" s="53"/>
      <c r="AM165" s="53"/>
      <c r="AN165" s="53"/>
      <c r="AO165" s="55"/>
      <c r="AP165" s="55"/>
      <c r="AQ165" s="55"/>
      <c r="AR165" s="54"/>
      <c r="AU165" s="53"/>
    </row>
    <row r="166" s="48" customFormat="1" ht="13.1" spans="1:47">
      <c r="A166" s="14" t="s">
        <v>166</v>
      </c>
      <c r="B166" s="47" t="s">
        <v>220</v>
      </c>
      <c r="C166" s="15" t="s">
        <v>8</v>
      </c>
      <c r="D166" s="51">
        <v>18.1</v>
      </c>
      <c r="E166" s="51">
        <v>145.75</v>
      </c>
      <c r="F166" s="51" t="s">
        <v>55</v>
      </c>
      <c r="G166" s="17">
        <v>78.5390969489287</v>
      </c>
      <c r="H166" s="17">
        <v>0</v>
      </c>
      <c r="I166" s="52">
        <v>0.038671693986885</v>
      </c>
      <c r="W166" s="53"/>
      <c r="Z166" s="54"/>
      <c r="AA166" s="54"/>
      <c r="AB166" s="53"/>
      <c r="AC166" s="53"/>
      <c r="AD166" s="53"/>
      <c r="AE166" s="53"/>
      <c r="AF166" s="53"/>
      <c r="AG166" s="53"/>
      <c r="AH166" s="53"/>
      <c r="AI166" s="53"/>
      <c r="AJ166" s="53"/>
      <c r="AK166" s="53"/>
      <c r="AL166" s="53"/>
      <c r="AM166" s="53"/>
      <c r="AN166" s="53"/>
      <c r="AO166" s="55"/>
      <c r="AP166" s="55"/>
      <c r="AQ166" s="55"/>
      <c r="AR166" s="54"/>
      <c r="AU166" s="53"/>
    </row>
    <row r="167" s="48" customFormat="1" ht="13.1" spans="1:47">
      <c r="A167" s="14" t="s">
        <v>166</v>
      </c>
      <c r="B167" s="47" t="s">
        <v>221</v>
      </c>
      <c r="C167" s="15" t="s">
        <v>8</v>
      </c>
      <c r="D167" s="51">
        <v>18.73</v>
      </c>
      <c r="E167" s="51">
        <v>145.65</v>
      </c>
      <c r="F167" s="51" t="s">
        <v>55</v>
      </c>
      <c r="G167" s="17">
        <v>81.4847552113415</v>
      </c>
      <c r="H167" s="17">
        <v>0</v>
      </c>
      <c r="I167" s="52">
        <v>0.113308695741225</v>
      </c>
      <c r="W167" s="53"/>
      <c r="Z167" s="54"/>
      <c r="AA167" s="54"/>
      <c r="AB167" s="53"/>
      <c r="AC167" s="53"/>
      <c r="AD167" s="53"/>
      <c r="AE167" s="53"/>
      <c r="AF167" s="53"/>
      <c r="AG167" s="53"/>
      <c r="AH167" s="53"/>
      <c r="AI167" s="53"/>
      <c r="AJ167" s="53"/>
      <c r="AK167" s="53"/>
      <c r="AL167" s="53"/>
      <c r="AM167" s="53"/>
      <c r="AN167" s="53"/>
      <c r="AO167" s="55"/>
      <c r="AP167" s="55"/>
      <c r="AQ167" s="55"/>
      <c r="AR167" s="54"/>
      <c r="AU167" s="53"/>
    </row>
    <row r="168" s="48" customFormat="1" ht="13.1" spans="1:47">
      <c r="A168" s="14" t="s">
        <v>166</v>
      </c>
      <c r="B168" s="47" t="s">
        <v>222</v>
      </c>
      <c r="C168" s="15" t="s">
        <v>8</v>
      </c>
      <c r="D168" s="51">
        <v>18.73</v>
      </c>
      <c r="E168" s="51">
        <v>145.65</v>
      </c>
      <c r="F168" s="51" t="s">
        <v>55</v>
      </c>
      <c r="G168" s="17">
        <v>80.2164274413012</v>
      </c>
      <c r="H168" s="17">
        <v>0</v>
      </c>
      <c r="I168" s="52">
        <v>0.10801297851979</v>
      </c>
      <c r="W168" s="53"/>
      <c r="Z168" s="54"/>
      <c r="AA168" s="54"/>
      <c r="AB168" s="53"/>
      <c r="AC168" s="53"/>
      <c r="AD168" s="53"/>
      <c r="AE168" s="53"/>
      <c r="AF168" s="53"/>
      <c r="AG168" s="53"/>
      <c r="AH168" s="53"/>
      <c r="AI168" s="53"/>
      <c r="AJ168" s="53"/>
      <c r="AK168" s="53"/>
      <c r="AL168" s="53"/>
      <c r="AM168" s="53"/>
      <c r="AN168" s="53"/>
      <c r="AO168" s="55"/>
      <c r="AP168" s="55"/>
      <c r="AQ168" s="55"/>
      <c r="AR168" s="54"/>
      <c r="AU168" s="53"/>
    </row>
    <row r="169" s="48" customFormat="1" ht="13.1" spans="1:47">
      <c r="A169" s="14" t="s">
        <v>166</v>
      </c>
      <c r="B169" s="47" t="s">
        <v>223</v>
      </c>
      <c r="C169" s="15" t="s">
        <v>8</v>
      </c>
      <c r="D169" s="51">
        <v>18.73</v>
      </c>
      <c r="E169" s="51">
        <v>145.65</v>
      </c>
      <c r="F169" s="51" t="s">
        <v>55</v>
      </c>
      <c r="G169" s="17">
        <v>80.8175993964849</v>
      </c>
      <c r="H169" s="17">
        <v>0</v>
      </c>
      <c r="I169" s="52">
        <v>0.132773786660976</v>
      </c>
      <c r="W169" s="53"/>
      <c r="AQ169" s="55"/>
      <c r="AR169" s="54"/>
      <c r="AU169" s="53"/>
    </row>
    <row r="170" s="48" customFormat="1" ht="13.1" spans="1:47">
      <c r="A170" s="14" t="s">
        <v>166</v>
      </c>
      <c r="B170" s="47" t="s">
        <v>224</v>
      </c>
      <c r="C170" s="15" t="s">
        <v>8</v>
      </c>
      <c r="D170" s="51">
        <v>18.73</v>
      </c>
      <c r="E170" s="51">
        <v>145.65</v>
      </c>
      <c r="F170" s="51" t="s">
        <v>55</v>
      </c>
      <c r="G170" s="17">
        <v>79.9638878067502</v>
      </c>
      <c r="H170" s="17">
        <v>0</v>
      </c>
      <c r="I170" s="52">
        <v>0.13621416840186</v>
      </c>
      <c r="W170" s="53"/>
      <c r="AR170" s="54"/>
      <c r="AU170" s="53"/>
    </row>
    <row r="171" s="48" customFormat="1" ht="13.1" spans="1:47">
      <c r="A171" s="14" t="s">
        <v>166</v>
      </c>
      <c r="B171" s="47" t="s">
        <v>225</v>
      </c>
      <c r="C171" s="15" t="s">
        <v>8</v>
      </c>
      <c r="D171" s="51">
        <v>18.73</v>
      </c>
      <c r="E171" s="51">
        <v>145.65</v>
      </c>
      <c r="F171" s="51" t="s">
        <v>55</v>
      </c>
      <c r="G171" s="17">
        <v>80.4272912251822</v>
      </c>
      <c r="H171" s="17">
        <v>0</v>
      </c>
      <c r="I171" s="52">
        <v>0.0923249839434811</v>
      </c>
      <c r="W171" s="53"/>
      <c r="AR171" s="54"/>
      <c r="AU171" s="53"/>
    </row>
    <row r="172" s="48" customFormat="1" ht="13.1" spans="1:47">
      <c r="A172" s="14" t="s">
        <v>166</v>
      </c>
      <c r="B172" s="47" t="s">
        <v>226</v>
      </c>
      <c r="C172" s="15" t="s">
        <v>8</v>
      </c>
      <c r="D172" s="51">
        <v>18.73</v>
      </c>
      <c r="E172" s="51">
        <v>145.65</v>
      </c>
      <c r="F172" s="51" t="s">
        <v>55</v>
      </c>
      <c r="G172" s="17">
        <v>80.2757179988724</v>
      </c>
      <c r="H172" s="17">
        <v>0</v>
      </c>
      <c r="I172" s="52">
        <v>0.0830670546590905</v>
      </c>
      <c r="AU172" s="53"/>
    </row>
    <row r="173" s="48" customFormat="1" ht="13.1" spans="1:9">
      <c r="A173" s="14" t="s">
        <v>166</v>
      </c>
      <c r="B173" s="47" t="s">
        <v>227</v>
      </c>
      <c r="C173" s="15" t="s">
        <v>8</v>
      </c>
      <c r="D173" s="51">
        <v>18.73</v>
      </c>
      <c r="E173" s="51">
        <v>145.65</v>
      </c>
      <c r="F173" s="51" t="s">
        <v>55</v>
      </c>
      <c r="G173" s="17">
        <v>79.6044238911221</v>
      </c>
      <c r="H173" s="17">
        <v>0</v>
      </c>
      <c r="I173" s="52">
        <v>0.120017882320575</v>
      </c>
    </row>
    <row r="174" s="48" customFormat="1" ht="13.1" spans="1:9">
      <c r="A174" s="14" t="s">
        <v>166</v>
      </c>
      <c r="B174" s="47" t="s">
        <v>228</v>
      </c>
      <c r="C174" s="15" t="s">
        <v>8</v>
      </c>
      <c r="D174" s="51">
        <v>18.73</v>
      </c>
      <c r="E174" s="51">
        <v>145.65</v>
      </c>
      <c r="F174" s="51" t="s">
        <v>55</v>
      </c>
      <c r="G174" s="17">
        <v>81.6419948741846</v>
      </c>
      <c r="H174" s="17">
        <v>0</v>
      </c>
      <c r="I174" s="52">
        <v>0.149238681052738</v>
      </c>
    </row>
    <row r="175" s="48" customFormat="1" ht="13.1" spans="1:9">
      <c r="A175" s="14" t="s">
        <v>166</v>
      </c>
      <c r="B175" s="47" t="s">
        <v>229</v>
      </c>
      <c r="C175" s="15" t="s">
        <v>8</v>
      </c>
      <c r="D175" s="51">
        <v>18.73</v>
      </c>
      <c r="E175" s="51">
        <v>145.65</v>
      </c>
      <c r="F175" s="51" t="s">
        <v>55</v>
      </c>
      <c r="G175" s="17">
        <v>82.3799775326822</v>
      </c>
      <c r="H175" s="17">
        <v>0</v>
      </c>
      <c r="I175" s="52">
        <v>0.0834233161440936</v>
      </c>
    </row>
    <row r="176" s="48" customFormat="1" ht="13.1" spans="1:9">
      <c r="A176" s="14" t="s">
        <v>166</v>
      </c>
      <c r="B176" s="47" t="s">
        <v>230</v>
      </c>
      <c r="C176" s="15" t="s">
        <v>8</v>
      </c>
      <c r="D176" s="51">
        <v>18.73</v>
      </c>
      <c r="E176" s="51">
        <v>145.65</v>
      </c>
      <c r="F176" s="51" t="s">
        <v>55</v>
      </c>
      <c r="G176" s="17">
        <v>82.3799775326822</v>
      </c>
      <c r="H176" s="17">
        <v>0</v>
      </c>
      <c r="I176" s="52">
        <v>0.0924437435637743</v>
      </c>
    </row>
    <row r="177" s="48" customFormat="1" ht="13.1" spans="1:9">
      <c r="A177" s="14" t="s">
        <v>166</v>
      </c>
      <c r="B177" s="47" t="s">
        <v>231</v>
      </c>
      <c r="C177" s="15" t="s">
        <v>8</v>
      </c>
      <c r="D177" s="51">
        <v>18.73</v>
      </c>
      <c r="E177" s="51">
        <v>145.65</v>
      </c>
      <c r="F177" s="51" t="s">
        <v>55</v>
      </c>
      <c r="G177" s="17">
        <v>78.2929475887121</v>
      </c>
      <c r="H177" s="17">
        <v>0</v>
      </c>
      <c r="I177" s="52">
        <v>0.109595304211015</v>
      </c>
    </row>
    <row r="178" s="48" customFormat="1" ht="13.1" spans="1:9">
      <c r="A178" s="14" t="s">
        <v>166</v>
      </c>
      <c r="B178" s="47" t="s">
        <v>232</v>
      </c>
      <c r="C178" s="15" t="s">
        <v>8</v>
      </c>
      <c r="D178" s="51">
        <v>18.73</v>
      </c>
      <c r="E178" s="51">
        <v>145.65</v>
      </c>
      <c r="F178" s="51" t="s">
        <v>55</v>
      </c>
      <c r="G178" s="17">
        <v>79.5982135961208</v>
      </c>
      <c r="H178" s="17">
        <v>0</v>
      </c>
      <c r="I178" s="52">
        <v>0.100524580489997</v>
      </c>
    </row>
    <row r="179" s="48" customFormat="1" ht="13.1" spans="1:9">
      <c r="A179" s="14" t="s">
        <v>166</v>
      </c>
      <c r="B179" s="47" t="s">
        <v>233</v>
      </c>
      <c r="C179" s="15" t="s">
        <v>8</v>
      </c>
      <c r="D179" s="51">
        <v>18.73</v>
      </c>
      <c r="E179" s="51">
        <v>145.65</v>
      </c>
      <c r="F179" s="51" t="s">
        <v>55</v>
      </c>
      <c r="G179" s="17">
        <v>79.7456551486688</v>
      </c>
      <c r="H179" s="17">
        <v>0</v>
      </c>
      <c r="I179" s="52">
        <v>0.135227327279206</v>
      </c>
    </row>
    <row r="180" s="48" customFormat="1" ht="13.1" spans="1:9">
      <c r="A180" s="14" t="s">
        <v>166</v>
      </c>
      <c r="B180" s="47" t="s">
        <v>234</v>
      </c>
      <c r="C180" s="15" t="s">
        <v>8</v>
      </c>
      <c r="D180" s="51">
        <v>18.73</v>
      </c>
      <c r="E180" s="51">
        <v>145.65</v>
      </c>
      <c r="F180" s="51" t="s">
        <v>55</v>
      </c>
      <c r="G180" s="17">
        <v>79.7456551486688</v>
      </c>
      <c r="H180" s="17">
        <v>0</v>
      </c>
      <c r="I180" s="52">
        <v>0.136974886025761</v>
      </c>
    </row>
    <row r="181" s="48" customFormat="1" ht="13.1" spans="1:9">
      <c r="A181" s="14" t="s">
        <v>166</v>
      </c>
      <c r="B181" s="47" t="s">
        <v>235</v>
      </c>
      <c r="C181" s="15" t="s">
        <v>8</v>
      </c>
      <c r="D181" s="51">
        <v>18.73</v>
      </c>
      <c r="E181" s="51">
        <v>145.65</v>
      </c>
      <c r="F181" s="51" t="s">
        <v>55</v>
      </c>
      <c r="G181" s="17">
        <v>73.5220154217026</v>
      </c>
      <c r="H181" s="17">
        <v>0</v>
      </c>
      <c r="I181" s="52">
        <v>0.0723528686078575</v>
      </c>
    </row>
    <row r="182" s="48" customFormat="1" ht="13.1" spans="1:9">
      <c r="A182" s="14" t="s">
        <v>166</v>
      </c>
      <c r="B182" s="47" t="s">
        <v>236</v>
      </c>
      <c r="C182" s="15" t="s">
        <v>8</v>
      </c>
      <c r="D182" s="51">
        <v>18.73</v>
      </c>
      <c r="E182" s="51">
        <v>145.65</v>
      </c>
      <c r="F182" s="51" t="s">
        <v>55</v>
      </c>
      <c r="G182" s="17">
        <v>74.8562243146811</v>
      </c>
      <c r="H182" s="17">
        <v>0</v>
      </c>
      <c r="I182" s="52">
        <v>0.174322972308423</v>
      </c>
    </row>
    <row r="183" s="48" customFormat="1" ht="13.1" spans="1:9">
      <c r="A183" s="14" t="s">
        <v>166</v>
      </c>
      <c r="B183" s="47" t="s">
        <v>237</v>
      </c>
      <c r="C183" s="15" t="s">
        <v>8</v>
      </c>
      <c r="D183" s="51">
        <v>18.73</v>
      </c>
      <c r="E183" s="51">
        <v>145.65</v>
      </c>
      <c r="F183" s="51" t="s">
        <v>55</v>
      </c>
      <c r="G183" s="17">
        <v>69.0373638692793</v>
      </c>
      <c r="H183" s="17">
        <v>0</v>
      </c>
      <c r="I183" s="52">
        <v>0.106248732064079</v>
      </c>
    </row>
    <row r="184" s="48" customFormat="1" ht="13.1" spans="1:9">
      <c r="A184" s="14" t="s">
        <v>166</v>
      </c>
      <c r="B184" s="47" t="s">
        <v>238</v>
      </c>
      <c r="C184" s="15" t="s">
        <v>8</v>
      </c>
      <c r="D184" s="51">
        <v>18.73</v>
      </c>
      <c r="E184" s="51">
        <v>145.65</v>
      </c>
      <c r="F184" s="51" t="s">
        <v>55</v>
      </c>
      <c r="G184" s="17">
        <v>81.5456999051257</v>
      </c>
      <c r="H184" s="17">
        <v>0</v>
      </c>
      <c r="I184" s="52">
        <v>0.135252165932326</v>
      </c>
    </row>
    <row r="185" s="48" customFormat="1" ht="13.1" spans="1:9">
      <c r="A185" s="14" t="s">
        <v>166</v>
      </c>
      <c r="B185" s="47" t="s">
        <v>239</v>
      </c>
      <c r="C185" s="15" t="s">
        <v>8</v>
      </c>
      <c r="D185" s="51">
        <v>18.73</v>
      </c>
      <c r="E185" s="51">
        <v>145.65</v>
      </c>
      <c r="F185" s="51" t="s">
        <v>55</v>
      </c>
      <c r="G185" s="17">
        <v>80.1416455326303</v>
      </c>
      <c r="H185" s="17">
        <v>0</v>
      </c>
      <c r="I185" s="52">
        <v>0.0826008957034628</v>
      </c>
    </row>
    <row r="186" s="48" customFormat="1" ht="13.1" spans="1:9">
      <c r="A186" s="14" t="s">
        <v>166</v>
      </c>
      <c r="B186" s="47" t="s">
        <v>240</v>
      </c>
      <c r="C186" s="15" t="s">
        <v>8</v>
      </c>
      <c r="D186" s="51">
        <v>18.73</v>
      </c>
      <c r="E186" s="51">
        <v>145.65</v>
      </c>
      <c r="F186" s="51" t="s">
        <v>55</v>
      </c>
      <c r="G186" s="17">
        <v>80.0276856518019</v>
      </c>
      <c r="H186" s="17">
        <v>0</v>
      </c>
      <c r="I186" s="52">
        <v>0.115555340282799</v>
      </c>
    </row>
    <row r="187" s="48" customFormat="1" customHeight="1" spans="1:9">
      <c r="A187" s="14" t="s">
        <v>241</v>
      </c>
      <c r="B187" s="47">
        <v>1</v>
      </c>
      <c r="C187" s="15" t="s">
        <v>8</v>
      </c>
      <c r="D187" s="51">
        <v>18.73</v>
      </c>
      <c r="E187" s="51">
        <v>145.65</v>
      </c>
      <c r="F187" s="51" t="s">
        <v>55</v>
      </c>
      <c r="G187" s="17">
        <v>80.4</v>
      </c>
      <c r="H187" s="17">
        <v>0</v>
      </c>
      <c r="I187" s="52">
        <v>0.1474</v>
      </c>
    </row>
    <row r="188" s="48" customFormat="1" customHeight="1" spans="1:9">
      <c r="A188" s="14" t="s">
        <v>241</v>
      </c>
      <c r="B188" s="47">
        <v>2</v>
      </c>
      <c r="C188" s="15" t="s">
        <v>8</v>
      </c>
      <c r="D188" s="51">
        <v>18.73</v>
      </c>
      <c r="E188" s="51">
        <v>145.65</v>
      </c>
      <c r="F188" s="51" t="s">
        <v>55</v>
      </c>
      <c r="G188" s="17">
        <v>82.1</v>
      </c>
      <c r="H188" s="17">
        <v>0.6</v>
      </c>
      <c r="I188" s="52">
        <v>0.1118</v>
      </c>
    </row>
    <row r="189" s="48" customFormat="1" ht="13.1" spans="1:9">
      <c r="A189" s="14" t="s">
        <v>241</v>
      </c>
      <c r="B189" s="47">
        <v>3</v>
      </c>
      <c r="C189" s="15" t="s">
        <v>8</v>
      </c>
      <c r="D189" s="51">
        <v>18.73</v>
      </c>
      <c r="E189" s="51">
        <v>145.65</v>
      </c>
      <c r="F189" s="51" t="s">
        <v>55</v>
      </c>
      <c r="G189" s="17">
        <v>72.7</v>
      </c>
      <c r="H189" s="17">
        <v>0.1</v>
      </c>
      <c r="I189" s="52">
        <v>0.0771</v>
      </c>
    </row>
    <row r="190" s="48" customFormat="1" ht="13.1" spans="1:9">
      <c r="A190" s="14" t="s">
        <v>241</v>
      </c>
      <c r="B190" s="47">
        <v>4</v>
      </c>
      <c r="C190" s="15" t="s">
        <v>8</v>
      </c>
      <c r="D190" s="51">
        <v>18.73</v>
      </c>
      <c r="E190" s="51">
        <v>145.65</v>
      </c>
      <c r="F190" s="51" t="s">
        <v>55</v>
      </c>
      <c r="G190" s="17">
        <v>81.5</v>
      </c>
      <c r="H190" s="17">
        <v>2.5</v>
      </c>
      <c r="I190" s="52">
        <v>0.1141</v>
      </c>
    </row>
    <row r="191" s="48" customFormat="1" ht="13.1" spans="1:9">
      <c r="A191" s="14" t="s">
        <v>241</v>
      </c>
      <c r="B191" s="47">
        <v>5</v>
      </c>
      <c r="C191" s="15" t="s">
        <v>8</v>
      </c>
      <c r="D191" s="51">
        <v>18.73</v>
      </c>
      <c r="E191" s="51">
        <v>145.65</v>
      </c>
      <c r="F191" s="51" t="s">
        <v>55</v>
      </c>
      <c r="G191" s="17">
        <v>77</v>
      </c>
      <c r="H191" s="17">
        <v>0.1</v>
      </c>
      <c r="I191" s="52">
        <v>0.0812</v>
      </c>
    </row>
    <row r="192" s="48" customFormat="1" ht="13.1" spans="1:9">
      <c r="A192" s="14" t="s">
        <v>241</v>
      </c>
      <c r="B192" s="47">
        <v>7</v>
      </c>
      <c r="C192" s="15" t="s">
        <v>8</v>
      </c>
      <c r="D192" s="51">
        <v>18.73</v>
      </c>
      <c r="E192" s="51">
        <v>145.65</v>
      </c>
      <c r="F192" s="51" t="s">
        <v>55</v>
      </c>
      <c r="G192" s="17">
        <v>80.3</v>
      </c>
      <c r="H192" s="17">
        <v>2.3</v>
      </c>
      <c r="I192" s="52">
        <v>0.1372</v>
      </c>
    </row>
    <row r="193" s="48" customFormat="1" ht="13.1" spans="1:9">
      <c r="A193" s="14" t="s">
        <v>241</v>
      </c>
      <c r="B193" s="47">
        <v>8</v>
      </c>
      <c r="C193" s="15" t="s">
        <v>8</v>
      </c>
      <c r="D193" s="51">
        <v>18.73</v>
      </c>
      <c r="E193" s="51">
        <v>145.65</v>
      </c>
      <c r="F193" s="51" t="s">
        <v>55</v>
      </c>
      <c r="G193" s="17">
        <v>81</v>
      </c>
      <c r="H193" s="17">
        <v>0.4</v>
      </c>
      <c r="I193" s="52">
        <v>0.0777</v>
      </c>
    </row>
    <row r="194" s="48" customFormat="1" ht="13.1" spans="1:9">
      <c r="A194" s="14" t="s">
        <v>241</v>
      </c>
      <c r="B194" s="47">
        <v>9</v>
      </c>
      <c r="C194" s="15" t="s">
        <v>8</v>
      </c>
      <c r="D194" s="51">
        <v>18.73</v>
      </c>
      <c r="E194" s="51">
        <v>145.65</v>
      </c>
      <c r="F194" s="51" t="s">
        <v>55</v>
      </c>
      <c r="G194" s="17">
        <v>76</v>
      </c>
      <c r="H194" s="17">
        <v>3.3</v>
      </c>
      <c r="I194" s="52">
        <v>0.1016</v>
      </c>
    </row>
    <row r="195" s="48" customFormat="1" ht="13.1" spans="1:9">
      <c r="A195" s="14" t="s">
        <v>241</v>
      </c>
      <c r="B195" s="47">
        <v>10</v>
      </c>
      <c r="C195" s="15" t="s">
        <v>8</v>
      </c>
      <c r="D195" s="51">
        <v>18.73</v>
      </c>
      <c r="E195" s="51">
        <v>145.65</v>
      </c>
      <c r="F195" s="51" t="s">
        <v>55</v>
      </c>
      <c r="G195" s="17">
        <v>82.1</v>
      </c>
      <c r="H195" s="17">
        <v>1.6</v>
      </c>
      <c r="I195" s="52">
        <v>0.1552</v>
      </c>
    </row>
    <row r="196" s="48" customFormat="1" ht="13.1" spans="1:9">
      <c r="A196" s="14" t="s">
        <v>241</v>
      </c>
      <c r="B196" s="47">
        <v>11</v>
      </c>
      <c r="C196" s="15" t="s">
        <v>8</v>
      </c>
      <c r="D196" s="51">
        <v>18.73</v>
      </c>
      <c r="E196" s="51">
        <v>145.65</v>
      </c>
      <c r="F196" s="51" t="s">
        <v>55</v>
      </c>
      <c r="G196" s="17">
        <v>81.3</v>
      </c>
      <c r="H196" s="17">
        <v>1.5</v>
      </c>
      <c r="I196" s="52">
        <v>0.11</v>
      </c>
    </row>
    <row r="197" s="48" customFormat="1" ht="13.1" spans="1:9">
      <c r="A197" s="14" t="s">
        <v>241</v>
      </c>
      <c r="B197" s="47" t="s">
        <v>242</v>
      </c>
      <c r="C197" s="15" t="s">
        <v>8</v>
      </c>
      <c r="D197" s="51">
        <v>18.73</v>
      </c>
      <c r="E197" s="51">
        <v>145.65</v>
      </c>
      <c r="F197" s="51" t="s">
        <v>55</v>
      </c>
      <c r="G197" s="17">
        <v>78.8</v>
      </c>
      <c r="H197" s="17">
        <v>0</v>
      </c>
      <c r="I197" s="52">
        <v>0.1045</v>
      </c>
    </row>
    <row r="198" s="48" customFormat="1" ht="13.1" spans="1:9">
      <c r="A198" s="14" t="s">
        <v>241</v>
      </c>
      <c r="B198" s="47" t="s">
        <v>243</v>
      </c>
      <c r="C198" s="15" t="s">
        <v>8</v>
      </c>
      <c r="D198" s="51">
        <v>18.73</v>
      </c>
      <c r="E198" s="51">
        <v>145.65</v>
      </c>
      <c r="F198" s="51" t="s">
        <v>55</v>
      </c>
      <c r="G198" s="17">
        <v>78.2</v>
      </c>
      <c r="H198" s="17">
        <v>2.6</v>
      </c>
      <c r="I198" s="52">
        <v>0.1417</v>
      </c>
    </row>
    <row r="199" s="48" customFormat="1" ht="13.1" spans="1:47">
      <c r="A199" s="14" t="s">
        <v>241</v>
      </c>
      <c r="B199" s="47">
        <v>13</v>
      </c>
      <c r="C199" s="15" t="s">
        <v>8</v>
      </c>
      <c r="D199" s="51">
        <v>18.73</v>
      </c>
      <c r="E199" s="51">
        <v>145.65</v>
      </c>
      <c r="F199" s="51" t="s">
        <v>55</v>
      </c>
      <c r="G199" s="17">
        <v>77.2</v>
      </c>
      <c r="H199" s="17">
        <v>0.9</v>
      </c>
      <c r="I199" s="52">
        <v>0.0998</v>
      </c>
      <c r="W199" s="53"/>
      <c r="Z199" s="54"/>
      <c r="AA199" s="54"/>
      <c r="AB199" s="53"/>
      <c r="AC199" s="53"/>
      <c r="AD199" s="53"/>
      <c r="AE199" s="53"/>
      <c r="AF199" s="53"/>
      <c r="AG199" s="53"/>
      <c r="AH199" s="53"/>
      <c r="AI199" s="53"/>
      <c r="AJ199" s="53"/>
      <c r="AK199" s="53"/>
      <c r="AL199" s="53"/>
      <c r="AM199" s="53"/>
      <c r="AN199" s="53"/>
      <c r="AO199" s="55"/>
      <c r="AP199" s="55"/>
      <c r="AQ199" s="55"/>
      <c r="AR199" s="54"/>
      <c r="AU199" s="53"/>
    </row>
    <row r="200" s="48" customFormat="1" ht="13.1" spans="1:47">
      <c r="A200" s="14" t="s">
        <v>241</v>
      </c>
      <c r="B200" s="47">
        <v>14</v>
      </c>
      <c r="C200" s="15" t="s">
        <v>8</v>
      </c>
      <c r="D200" s="51">
        <v>18.73</v>
      </c>
      <c r="E200" s="51">
        <v>145.65</v>
      </c>
      <c r="F200" s="51" t="s">
        <v>55</v>
      </c>
      <c r="G200" s="17">
        <v>80.7</v>
      </c>
      <c r="H200" s="17">
        <v>0</v>
      </c>
      <c r="I200" s="52">
        <v>0.1182</v>
      </c>
      <c r="W200" s="53"/>
      <c r="Z200" s="54"/>
      <c r="AA200" s="54"/>
      <c r="AB200" s="53"/>
      <c r="AC200" s="53"/>
      <c r="AD200" s="53"/>
      <c r="AE200" s="53"/>
      <c r="AF200" s="53"/>
      <c r="AG200" s="53"/>
      <c r="AH200" s="53"/>
      <c r="AI200" s="53"/>
      <c r="AJ200" s="53"/>
      <c r="AK200" s="53"/>
      <c r="AL200" s="53"/>
      <c r="AM200" s="53"/>
      <c r="AN200" s="53"/>
      <c r="AO200" s="55"/>
      <c r="AP200" s="55"/>
      <c r="AQ200" s="55"/>
      <c r="AR200" s="54"/>
      <c r="AU200" s="53"/>
    </row>
    <row r="201" s="48" customFormat="1" ht="13.1" spans="1:47">
      <c r="A201" s="14" t="s">
        <v>241</v>
      </c>
      <c r="B201" s="47">
        <v>15</v>
      </c>
      <c r="C201" s="15" t="s">
        <v>8</v>
      </c>
      <c r="D201" s="51">
        <v>18.73</v>
      </c>
      <c r="E201" s="51">
        <v>145.65</v>
      </c>
      <c r="F201" s="51" t="s">
        <v>55</v>
      </c>
      <c r="G201" s="17">
        <v>82.1</v>
      </c>
      <c r="H201" s="17">
        <v>3.1</v>
      </c>
      <c r="I201" s="52">
        <v>0.1261</v>
      </c>
      <c r="W201" s="53"/>
      <c r="Z201" s="54"/>
      <c r="AA201" s="54"/>
      <c r="AB201" s="53"/>
      <c r="AC201" s="53"/>
      <c r="AD201" s="53"/>
      <c r="AE201" s="53"/>
      <c r="AF201" s="53"/>
      <c r="AG201" s="53"/>
      <c r="AH201" s="53"/>
      <c r="AI201" s="53"/>
      <c r="AJ201" s="53"/>
      <c r="AK201" s="53"/>
      <c r="AL201" s="53"/>
      <c r="AM201" s="53"/>
      <c r="AN201" s="53"/>
      <c r="AO201" s="55"/>
      <c r="AP201" s="55"/>
      <c r="AQ201" s="55"/>
      <c r="AR201" s="54"/>
      <c r="AU201" s="53"/>
    </row>
    <row r="202" s="48" customFormat="1" ht="13.1" spans="1:47">
      <c r="A202" s="14" t="s">
        <v>241</v>
      </c>
      <c r="B202" s="47">
        <v>16</v>
      </c>
      <c r="C202" s="15" t="s">
        <v>8</v>
      </c>
      <c r="D202" s="51">
        <v>18.73</v>
      </c>
      <c r="E202" s="51">
        <v>145.65</v>
      </c>
      <c r="F202" s="51" t="s">
        <v>55</v>
      </c>
      <c r="G202" s="17">
        <v>80.1</v>
      </c>
      <c r="H202" s="17">
        <v>0.4</v>
      </c>
      <c r="I202" s="52">
        <v>0.1511</v>
      </c>
      <c r="W202" s="53"/>
      <c r="Z202" s="54"/>
      <c r="AA202" s="54"/>
      <c r="AB202" s="53"/>
      <c r="AC202" s="53"/>
      <c r="AD202" s="53"/>
      <c r="AE202" s="53"/>
      <c r="AF202" s="53"/>
      <c r="AG202" s="53"/>
      <c r="AH202" s="53"/>
      <c r="AI202" s="53"/>
      <c r="AJ202" s="53"/>
      <c r="AK202" s="53"/>
      <c r="AL202" s="53"/>
      <c r="AM202" s="53"/>
      <c r="AN202" s="53"/>
      <c r="AO202" s="55"/>
      <c r="AP202" s="55"/>
      <c r="AQ202" s="55"/>
      <c r="AR202" s="54"/>
      <c r="AU202" s="53"/>
    </row>
    <row r="203" s="48" customFormat="1" ht="13.1" spans="1:47">
      <c r="A203" s="14" t="s">
        <v>241</v>
      </c>
      <c r="B203" s="47">
        <v>17</v>
      </c>
      <c r="C203" s="15" t="s">
        <v>8</v>
      </c>
      <c r="D203" s="51">
        <v>18.73</v>
      </c>
      <c r="E203" s="51">
        <v>145.65</v>
      </c>
      <c r="F203" s="51" t="s">
        <v>55</v>
      </c>
      <c r="G203" s="17">
        <v>79.8</v>
      </c>
      <c r="H203" s="17">
        <v>1.2</v>
      </c>
      <c r="I203" s="52">
        <v>0.0998</v>
      </c>
      <c r="W203" s="53"/>
      <c r="Z203" s="54"/>
      <c r="AA203" s="54"/>
      <c r="AB203" s="53"/>
      <c r="AC203" s="53"/>
      <c r="AD203" s="53"/>
      <c r="AE203" s="53"/>
      <c r="AF203" s="53"/>
      <c r="AG203" s="53"/>
      <c r="AH203" s="53"/>
      <c r="AI203" s="53"/>
      <c r="AJ203" s="53"/>
      <c r="AK203" s="53"/>
      <c r="AL203" s="53"/>
      <c r="AM203" s="53"/>
      <c r="AN203" s="53"/>
      <c r="AO203" s="55"/>
      <c r="AP203" s="55"/>
      <c r="AQ203" s="55"/>
      <c r="AR203" s="54"/>
      <c r="AU203" s="53"/>
    </row>
    <row r="204" s="48" customFormat="1" ht="13.1" spans="1:47">
      <c r="A204" s="14" t="s">
        <v>241</v>
      </c>
      <c r="B204" s="47">
        <v>18</v>
      </c>
      <c r="C204" s="15" t="s">
        <v>8</v>
      </c>
      <c r="D204" s="51">
        <v>18.73</v>
      </c>
      <c r="E204" s="51">
        <v>145.65</v>
      </c>
      <c r="F204" s="51" t="s">
        <v>55</v>
      </c>
      <c r="G204" s="17">
        <v>79.2</v>
      </c>
      <c r="H204" s="17">
        <v>0.3</v>
      </c>
      <c r="I204" s="52">
        <v>0.095</v>
      </c>
      <c r="W204" s="53"/>
      <c r="Z204" s="54"/>
      <c r="AA204" s="54"/>
      <c r="AB204" s="53"/>
      <c r="AC204" s="53"/>
      <c r="AD204" s="53"/>
      <c r="AE204" s="53"/>
      <c r="AF204" s="53"/>
      <c r="AG204" s="53"/>
      <c r="AH204" s="53"/>
      <c r="AI204" s="53"/>
      <c r="AJ204" s="53"/>
      <c r="AK204" s="53"/>
      <c r="AL204" s="53"/>
      <c r="AM204" s="53"/>
      <c r="AN204" s="53"/>
      <c r="AO204" s="55"/>
      <c r="AP204" s="55"/>
      <c r="AQ204" s="55"/>
      <c r="AR204" s="54"/>
      <c r="AU204" s="53"/>
    </row>
    <row r="205" s="48" customFormat="1" customHeight="1" spans="1:9">
      <c r="A205" s="14" t="s">
        <v>241</v>
      </c>
      <c r="B205" s="47">
        <v>19</v>
      </c>
      <c r="C205" s="15" t="s">
        <v>8</v>
      </c>
      <c r="D205" s="51">
        <v>18.73</v>
      </c>
      <c r="E205" s="51">
        <v>145.65</v>
      </c>
      <c r="F205" s="51" t="s">
        <v>55</v>
      </c>
      <c r="G205" s="17">
        <v>81.8</v>
      </c>
      <c r="H205" s="17">
        <v>2.8</v>
      </c>
      <c r="I205" s="52">
        <v>0.106</v>
      </c>
    </row>
    <row r="206" s="48" customFormat="1" customHeight="1" spans="1:9">
      <c r="A206" s="14" t="s">
        <v>241</v>
      </c>
      <c r="B206" s="47">
        <v>20</v>
      </c>
      <c r="C206" s="15" t="s">
        <v>8</v>
      </c>
      <c r="D206" s="51">
        <v>18.73</v>
      </c>
      <c r="E206" s="51">
        <v>145.65</v>
      </c>
      <c r="F206" s="51" t="s">
        <v>55</v>
      </c>
      <c r="G206" s="17">
        <v>81.4</v>
      </c>
      <c r="H206" s="17">
        <v>0.5</v>
      </c>
      <c r="I206" s="52">
        <v>0.0789</v>
      </c>
    </row>
    <row r="207" s="48" customFormat="1" ht="13.1" spans="1:9">
      <c r="A207" s="47"/>
      <c r="B207" s="47"/>
      <c r="C207" s="56"/>
      <c r="D207" s="51"/>
      <c r="E207" s="51"/>
      <c r="F207" s="51"/>
      <c r="G207" s="17"/>
      <c r="H207" s="17"/>
      <c r="I207" s="52"/>
    </row>
    <row r="209" s="14" customFormat="1" ht="13.1" spans="1:1">
      <c r="A209" s="14" t="s">
        <v>45</v>
      </c>
    </row>
    <row r="210" s="14" customFormat="1" ht="13.1" spans="1:1">
      <c r="A210" s="14" t="s">
        <v>244</v>
      </c>
    </row>
    <row r="211" s="14" customFormat="1" ht="13.1" spans="1:1">
      <c r="A211" s="14" t="s">
        <v>245</v>
      </c>
    </row>
    <row r="212" s="14" customFormat="1" ht="13.1" spans="1:1">
      <c r="A212" s="14" t="s">
        <v>246</v>
      </c>
    </row>
    <row r="213" s="14" customFormat="1" ht="13.1" spans="1:1">
      <c r="A213" s="14" t="s">
        <v>247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opLeftCell="A16" workbookViewId="0">
      <selection activeCell="G1" sqref="G$1:H$1048576"/>
    </sheetView>
  </sheetViews>
  <sheetFormatPr defaultColWidth="9.02654867256637" defaultRowHeight="13.1" outlineLevelCol="5"/>
  <cols>
    <col min="1" max="1" width="18.9911504424779" style="15" customWidth="1"/>
    <col min="2" max="2" width="23.1681415929204" style="15" customWidth="1"/>
    <col min="3" max="3" width="13.7433628318584" style="15" customWidth="1"/>
    <col min="4" max="16384" width="9.02654867256637" style="15"/>
  </cols>
  <sheetData>
    <row r="1" s="46" customFormat="1" spans="1:6">
      <c r="A1" s="46" t="s">
        <v>0</v>
      </c>
      <c r="B1" s="46" t="s">
        <v>1</v>
      </c>
      <c r="C1" s="46" t="s">
        <v>2</v>
      </c>
      <c r="D1" s="3" t="s">
        <v>3</v>
      </c>
      <c r="E1" s="3" t="s">
        <v>4</v>
      </c>
      <c r="F1" s="46" t="s">
        <v>248</v>
      </c>
    </row>
    <row r="2" s="46" customFormat="1" spans="1:6">
      <c r="A2" s="46" t="s">
        <v>249</v>
      </c>
      <c r="B2" s="46" t="s">
        <v>17</v>
      </c>
      <c r="C2" s="46" t="s">
        <v>8</v>
      </c>
      <c r="D2" s="46">
        <v>20.53</v>
      </c>
      <c r="E2" s="46">
        <v>145.6</v>
      </c>
      <c r="F2" s="46">
        <v>4.47</v>
      </c>
    </row>
    <row r="3" s="46" customFormat="1" spans="1:6">
      <c r="A3" s="46" t="s">
        <v>249</v>
      </c>
      <c r="B3" s="46" t="s">
        <v>18</v>
      </c>
      <c r="C3" s="46" t="s">
        <v>8</v>
      </c>
      <c r="D3" s="46">
        <v>20.53</v>
      </c>
      <c r="E3" s="46">
        <v>145.6</v>
      </c>
      <c r="F3" s="46">
        <v>4.56</v>
      </c>
    </row>
    <row r="4" s="46" customFormat="1" spans="1:6">
      <c r="A4" s="46" t="s">
        <v>249</v>
      </c>
      <c r="B4" s="46" t="s">
        <v>250</v>
      </c>
      <c r="C4" s="46" t="s">
        <v>8</v>
      </c>
      <c r="D4" s="46">
        <v>20.53</v>
      </c>
      <c r="E4" s="46">
        <v>145.6</v>
      </c>
      <c r="F4" s="46">
        <v>4.03</v>
      </c>
    </row>
    <row r="5" s="46" customFormat="1" spans="1:6">
      <c r="A5" s="46" t="s">
        <v>249</v>
      </c>
      <c r="B5" s="46" t="s">
        <v>251</v>
      </c>
      <c r="C5" s="46" t="s">
        <v>8</v>
      </c>
      <c r="D5" s="46">
        <v>16.72</v>
      </c>
      <c r="E5" s="46">
        <v>145.78</v>
      </c>
      <c r="F5" s="46">
        <v>4.21</v>
      </c>
    </row>
    <row r="6" s="46" customFormat="1" spans="1:6">
      <c r="A6" s="46" t="s">
        <v>249</v>
      </c>
      <c r="B6" s="46" t="s">
        <v>10</v>
      </c>
      <c r="C6" s="46" t="s">
        <v>8</v>
      </c>
      <c r="D6" s="46">
        <v>16.72</v>
      </c>
      <c r="E6" s="46">
        <v>145.78</v>
      </c>
      <c r="F6" s="46">
        <v>4.15</v>
      </c>
    </row>
    <row r="7" s="46" customFormat="1" spans="1:6">
      <c r="A7" s="46" t="s">
        <v>249</v>
      </c>
      <c r="B7" s="46" t="s">
        <v>252</v>
      </c>
      <c r="C7" s="46" t="s">
        <v>8</v>
      </c>
      <c r="D7" s="46">
        <v>18.16</v>
      </c>
      <c r="E7" s="46">
        <v>145.79</v>
      </c>
      <c r="F7" s="46">
        <v>4.8</v>
      </c>
    </row>
    <row r="8" s="46" customFormat="1" spans="1:6">
      <c r="A8" s="46" t="s">
        <v>249</v>
      </c>
      <c r="B8" s="46" t="s">
        <v>12</v>
      </c>
      <c r="C8" s="46" t="s">
        <v>8</v>
      </c>
      <c r="D8" s="46">
        <v>18.16</v>
      </c>
      <c r="E8" s="46">
        <v>145.79</v>
      </c>
      <c r="F8" s="46">
        <v>4.99</v>
      </c>
    </row>
    <row r="9" s="46" customFormat="1" spans="1:6">
      <c r="A9" s="46" t="s">
        <v>249</v>
      </c>
      <c r="B9" s="46" t="s">
        <v>13</v>
      </c>
      <c r="C9" s="46" t="s">
        <v>8</v>
      </c>
      <c r="D9" s="46">
        <v>18.16</v>
      </c>
      <c r="E9" s="46">
        <v>145.79</v>
      </c>
      <c r="F9" s="46">
        <v>4.97</v>
      </c>
    </row>
    <row r="10" s="46" customFormat="1" spans="1:6">
      <c r="A10" s="46" t="s">
        <v>249</v>
      </c>
      <c r="B10" s="46" t="s">
        <v>253</v>
      </c>
      <c r="C10" s="46" t="s">
        <v>8</v>
      </c>
      <c r="D10" s="46">
        <v>18.1</v>
      </c>
      <c r="E10" s="46">
        <v>145.75</v>
      </c>
      <c r="F10" s="46">
        <v>4.38</v>
      </c>
    </row>
    <row r="11" s="46" customFormat="1" spans="1:6">
      <c r="A11" s="46" t="s">
        <v>249</v>
      </c>
      <c r="B11" s="46" t="s">
        <v>14</v>
      </c>
      <c r="C11" s="46" t="s">
        <v>8</v>
      </c>
      <c r="D11" s="46">
        <v>18.1</v>
      </c>
      <c r="E11" s="46">
        <v>145.75</v>
      </c>
      <c r="F11" s="46">
        <v>4.62</v>
      </c>
    </row>
    <row r="12" s="46" customFormat="1" spans="1:6">
      <c r="A12" s="46" t="s">
        <v>249</v>
      </c>
      <c r="B12" s="46" t="s">
        <v>254</v>
      </c>
      <c r="C12" s="46" t="s">
        <v>8</v>
      </c>
      <c r="D12" s="46">
        <v>18.1</v>
      </c>
      <c r="E12" s="46">
        <v>145.75</v>
      </c>
      <c r="F12" s="46">
        <v>5.62</v>
      </c>
    </row>
    <row r="13" s="46" customFormat="1" spans="1:6">
      <c r="A13" s="46" t="s">
        <v>249</v>
      </c>
      <c r="B13" s="46" t="s">
        <v>255</v>
      </c>
      <c r="C13" s="46" t="s">
        <v>8</v>
      </c>
      <c r="D13" s="46">
        <v>17.33</v>
      </c>
      <c r="E13" s="46">
        <v>145.85</v>
      </c>
      <c r="F13" s="46">
        <v>6.2</v>
      </c>
    </row>
    <row r="14" s="46" customFormat="1" spans="1:6">
      <c r="A14" s="46" t="s">
        <v>249</v>
      </c>
      <c r="B14" s="46" t="s">
        <v>256</v>
      </c>
      <c r="C14" s="46" t="s">
        <v>8</v>
      </c>
      <c r="D14" s="46">
        <v>17.33</v>
      </c>
      <c r="E14" s="46">
        <v>145.85</v>
      </c>
      <c r="F14" s="46">
        <v>4.96</v>
      </c>
    </row>
    <row r="15" s="46" customFormat="1" spans="1:6">
      <c r="A15" s="46" t="s">
        <v>249</v>
      </c>
      <c r="B15" s="46" t="s">
        <v>257</v>
      </c>
      <c r="C15" s="46" t="s">
        <v>8</v>
      </c>
      <c r="D15" s="46">
        <v>17.33</v>
      </c>
      <c r="E15" s="46">
        <v>145.85</v>
      </c>
      <c r="F15" s="46">
        <v>5.56</v>
      </c>
    </row>
    <row r="16" s="46" customFormat="1" spans="1:6">
      <c r="A16" s="46" t="s">
        <v>249</v>
      </c>
      <c r="B16" s="46" t="s">
        <v>258</v>
      </c>
      <c r="C16" s="46" t="s">
        <v>8</v>
      </c>
      <c r="D16" s="46">
        <v>17.33</v>
      </c>
      <c r="E16" s="46">
        <v>145.85</v>
      </c>
      <c r="F16" s="46">
        <v>5.25</v>
      </c>
    </row>
    <row r="17" s="46" customFormat="1" spans="1:6">
      <c r="A17" s="46" t="s">
        <v>249</v>
      </c>
      <c r="B17" s="46" t="s">
        <v>259</v>
      </c>
      <c r="C17" s="46" t="s">
        <v>8</v>
      </c>
      <c r="D17" s="46">
        <v>17.33</v>
      </c>
      <c r="E17" s="46">
        <v>145.85</v>
      </c>
      <c r="F17" s="46">
        <v>5.06</v>
      </c>
    </row>
    <row r="18" s="46" customFormat="1" spans="1:6">
      <c r="A18" s="46" t="s">
        <v>249</v>
      </c>
      <c r="B18" s="46" t="s">
        <v>260</v>
      </c>
      <c r="C18" s="46" t="s">
        <v>8</v>
      </c>
      <c r="D18" s="46">
        <v>19.57</v>
      </c>
      <c r="E18" s="46">
        <v>145.4</v>
      </c>
      <c r="F18" s="46">
        <v>5.79</v>
      </c>
    </row>
    <row r="19" s="46" customFormat="1" spans="1:6">
      <c r="A19" s="46" t="s">
        <v>249</v>
      </c>
      <c r="B19" s="46" t="s">
        <v>261</v>
      </c>
      <c r="C19" s="46" t="s">
        <v>8</v>
      </c>
      <c r="D19" s="46">
        <v>16.37</v>
      </c>
      <c r="E19" s="46">
        <v>145.63</v>
      </c>
      <c r="F19" s="46">
        <v>3.08</v>
      </c>
    </row>
    <row r="20" s="46" customFormat="1" spans="1:6">
      <c r="A20" s="46" t="s">
        <v>249</v>
      </c>
      <c r="B20" s="46" t="s">
        <v>9</v>
      </c>
      <c r="C20" s="46" t="s">
        <v>8</v>
      </c>
      <c r="D20" s="46">
        <v>16.37</v>
      </c>
      <c r="E20" s="46">
        <v>145.63</v>
      </c>
      <c r="F20" s="46">
        <v>2.86</v>
      </c>
    </row>
    <row r="21" s="46" customFormat="1" spans="1:6">
      <c r="A21" s="46" t="s">
        <v>249</v>
      </c>
      <c r="B21" s="46" t="s">
        <v>262</v>
      </c>
      <c r="C21" s="46" t="s">
        <v>8</v>
      </c>
      <c r="D21" s="46">
        <v>17.58</v>
      </c>
      <c r="E21" s="46">
        <v>145.83</v>
      </c>
      <c r="F21" s="46">
        <v>4.42</v>
      </c>
    </row>
    <row r="22" s="46" customFormat="1" spans="1:6">
      <c r="A22" s="46" t="s">
        <v>249</v>
      </c>
      <c r="B22" s="46" t="s">
        <v>263</v>
      </c>
      <c r="C22" s="46" t="s">
        <v>8</v>
      </c>
      <c r="D22" s="46">
        <v>18.73</v>
      </c>
      <c r="E22" s="46">
        <v>145.65</v>
      </c>
      <c r="F22" s="46">
        <v>3.64</v>
      </c>
    </row>
    <row r="23" s="46" customFormat="1" spans="1:6">
      <c r="A23" s="46" t="s">
        <v>249</v>
      </c>
      <c r="B23" s="46" t="s">
        <v>264</v>
      </c>
      <c r="C23" s="46" t="s">
        <v>8</v>
      </c>
      <c r="D23" s="46">
        <v>18.73</v>
      </c>
      <c r="E23" s="46">
        <v>145.65</v>
      </c>
      <c r="F23" s="46">
        <v>4.22</v>
      </c>
    </row>
    <row r="24" s="46" customFormat="1" spans="1:6">
      <c r="A24" s="46" t="s">
        <v>265</v>
      </c>
      <c r="B24" s="46" t="s">
        <v>266</v>
      </c>
      <c r="C24" s="46" t="s">
        <v>35</v>
      </c>
      <c r="D24" s="46">
        <v>17.917</v>
      </c>
      <c r="E24" s="46">
        <v>144.8</v>
      </c>
      <c r="F24" s="46">
        <v>-1.8</v>
      </c>
    </row>
    <row r="25" s="46" customFormat="1" spans="1:6">
      <c r="A25" s="46" t="s">
        <v>267</v>
      </c>
      <c r="B25" s="46" t="s">
        <v>268</v>
      </c>
      <c r="C25" s="46" t="s">
        <v>35</v>
      </c>
      <c r="D25" s="46">
        <v>20.27</v>
      </c>
      <c r="E25" s="46">
        <v>143.9</v>
      </c>
      <c r="F25" s="46">
        <v>-8</v>
      </c>
    </row>
    <row r="26" s="46" customFormat="1" spans="1:6">
      <c r="A26" s="46" t="s">
        <v>267</v>
      </c>
      <c r="B26" s="46" t="s">
        <v>269</v>
      </c>
      <c r="C26" s="46" t="s">
        <v>35</v>
      </c>
      <c r="D26" s="46">
        <v>20.13</v>
      </c>
      <c r="E26" s="46">
        <v>144.07</v>
      </c>
      <c r="F26" s="46">
        <v>-5.9</v>
      </c>
    </row>
    <row r="27" s="46" customFormat="1" spans="1:6">
      <c r="A27" s="46" t="s">
        <v>267</v>
      </c>
      <c r="B27" s="46" t="s">
        <v>270</v>
      </c>
      <c r="C27" s="46" t="s">
        <v>35</v>
      </c>
      <c r="D27" s="46">
        <v>20.02</v>
      </c>
      <c r="E27" s="46">
        <v>143.9</v>
      </c>
      <c r="F27" s="46">
        <v>-1.3</v>
      </c>
    </row>
    <row r="28" s="46" customFormat="1" spans="1:6">
      <c r="A28" s="46" t="s">
        <v>265</v>
      </c>
      <c r="B28" s="46" t="s">
        <v>271</v>
      </c>
      <c r="C28" s="46" t="s">
        <v>35</v>
      </c>
      <c r="D28" s="46">
        <v>17.95</v>
      </c>
      <c r="E28" s="46">
        <v>144.817</v>
      </c>
      <c r="F28" s="46">
        <v>-6.7</v>
      </c>
    </row>
    <row r="30" s="46" customFormat="1"/>
    <row r="31" s="46" customFormat="1" spans="1:1">
      <c r="A31" s="46" t="s">
        <v>45</v>
      </c>
    </row>
    <row r="32" s="46" customFormat="1" spans="1:1">
      <c r="A32" s="46" t="s">
        <v>272</v>
      </c>
    </row>
    <row r="33" s="46" customFormat="1" spans="1:1">
      <c r="A33" s="46" t="s">
        <v>273</v>
      </c>
    </row>
    <row r="34" s="46" customFormat="1" spans="1:1">
      <c r="A34" s="46" t="s">
        <v>274</v>
      </c>
    </row>
    <row r="35" s="46" customFormat="1"/>
    <row r="36" s="46" customFormat="1"/>
    <row r="37" s="46" customFormat="1"/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2"/>
  <sheetViews>
    <sheetView tabSelected="1" workbookViewId="0">
      <selection activeCell="I1" sqref="I$1:J$1048576"/>
    </sheetView>
  </sheetViews>
  <sheetFormatPr defaultColWidth="9.02654867256637" defaultRowHeight="13.1" outlineLevelCol="7"/>
  <cols>
    <col min="1" max="1" width="40.2920353982301" style="2" customWidth="1"/>
    <col min="2" max="2" width="9.02654867256637" style="2"/>
    <col min="3" max="3" width="27.8849557522124" style="2" customWidth="1"/>
    <col min="4" max="4" width="9.02654867256637" style="2"/>
    <col min="5" max="5" width="9.53097345132743" style="2"/>
    <col min="6" max="8" width="12.7964601769912" style="2"/>
    <col min="9" max="16384" width="9.02654867256637" style="2"/>
  </cols>
  <sheetData>
    <row r="1" spans="1:8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275</v>
      </c>
      <c r="G1" s="2" t="s">
        <v>276</v>
      </c>
      <c r="H1" s="2" t="s">
        <v>277</v>
      </c>
    </row>
    <row r="2" spans="1:8">
      <c r="A2" s="2" t="s">
        <v>278</v>
      </c>
      <c r="B2" s="2" t="s">
        <v>261</v>
      </c>
      <c r="C2" s="2" t="s">
        <v>8</v>
      </c>
      <c r="D2" s="2">
        <v>16.37</v>
      </c>
      <c r="E2" s="2">
        <v>145.63</v>
      </c>
      <c r="F2" s="2">
        <v>17.7</v>
      </c>
      <c r="G2" s="2">
        <v>3.08</v>
      </c>
      <c r="H2" s="2">
        <f t="shared" ref="H2:H31" si="0">F2/G2</f>
        <v>5.74675324675325</v>
      </c>
    </row>
    <row r="3" spans="1:8">
      <c r="A3" s="2" t="s">
        <v>278</v>
      </c>
      <c r="B3" s="2" t="s">
        <v>9</v>
      </c>
      <c r="C3" s="2" t="s">
        <v>8</v>
      </c>
      <c r="D3" s="2">
        <v>16.37</v>
      </c>
      <c r="E3" s="2">
        <v>145.63</v>
      </c>
      <c r="F3" s="2">
        <v>16.1</v>
      </c>
      <c r="G3" s="2">
        <v>3.18</v>
      </c>
      <c r="H3" s="2">
        <f t="shared" si="0"/>
        <v>5.06289308176101</v>
      </c>
    </row>
    <row r="4" spans="1:8">
      <c r="A4" s="2" t="s">
        <v>278</v>
      </c>
      <c r="B4" s="2" t="s">
        <v>251</v>
      </c>
      <c r="C4" s="2" t="s">
        <v>8</v>
      </c>
      <c r="D4" s="2">
        <v>16.72</v>
      </c>
      <c r="E4" s="2">
        <v>145.78</v>
      </c>
      <c r="F4" s="2">
        <v>11.7</v>
      </c>
      <c r="G4" s="2">
        <v>1.98</v>
      </c>
      <c r="H4" s="2">
        <f t="shared" si="0"/>
        <v>5.90909090909091</v>
      </c>
    </row>
    <row r="5" spans="1:8">
      <c r="A5" s="2" t="s">
        <v>278</v>
      </c>
      <c r="B5" s="2" t="s">
        <v>10</v>
      </c>
      <c r="C5" s="2" t="s">
        <v>8</v>
      </c>
      <c r="D5" s="2">
        <v>16.72</v>
      </c>
      <c r="E5" s="2">
        <v>145.78</v>
      </c>
      <c r="F5" s="2">
        <v>17.8</v>
      </c>
      <c r="G5" s="2">
        <v>2.87</v>
      </c>
      <c r="H5" s="2">
        <f t="shared" si="0"/>
        <v>6.20209059233449</v>
      </c>
    </row>
    <row r="6" spans="1:8">
      <c r="A6" s="2" t="s">
        <v>278</v>
      </c>
      <c r="B6" s="2" t="s">
        <v>255</v>
      </c>
      <c r="C6" s="2" t="s">
        <v>8</v>
      </c>
      <c r="D6" s="2">
        <v>17.33</v>
      </c>
      <c r="E6" s="2">
        <v>145.85</v>
      </c>
      <c r="F6" s="2">
        <v>15.3</v>
      </c>
      <c r="G6" s="2">
        <v>1.38</v>
      </c>
      <c r="H6" s="2">
        <f t="shared" si="0"/>
        <v>11.0869565217391</v>
      </c>
    </row>
    <row r="7" spans="1:8">
      <c r="A7" s="2" t="s">
        <v>278</v>
      </c>
      <c r="B7" s="2" t="s">
        <v>256</v>
      </c>
      <c r="C7" s="2" t="s">
        <v>8</v>
      </c>
      <c r="D7" s="2">
        <v>17.33</v>
      </c>
      <c r="E7" s="2">
        <v>145.85</v>
      </c>
      <c r="F7" s="2">
        <v>13.6</v>
      </c>
      <c r="G7" s="2">
        <v>1.1</v>
      </c>
      <c r="H7" s="2">
        <f t="shared" si="0"/>
        <v>12.3636363636364</v>
      </c>
    </row>
    <row r="8" spans="1:8">
      <c r="A8" s="2" t="s">
        <v>278</v>
      </c>
      <c r="B8" s="2" t="s">
        <v>257</v>
      </c>
      <c r="C8" s="2" t="s">
        <v>8</v>
      </c>
      <c r="D8" s="2">
        <v>17.33</v>
      </c>
      <c r="E8" s="2">
        <v>145.85</v>
      </c>
      <c r="F8" s="2">
        <v>14.2</v>
      </c>
      <c r="G8" s="2">
        <v>1.05</v>
      </c>
      <c r="H8" s="2">
        <f t="shared" si="0"/>
        <v>13.5238095238095</v>
      </c>
    </row>
    <row r="9" spans="1:8">
      <c r="A9" s="2" t="s">
        <v>278</v>
      </c>
      <c r="B9" s="2" t="s">
        <v>258</v>
      </c>
      <c r="C9" s="2" t="s">
        <v>8</v>
      </c>
      <c r="D9" s="2">
        <v>17.33</v>
      </c>
      <c r="E9" s="2">
        <v>145.85</v>
      </c>
      <c r="F9" s="2">
        <v>13.4</v>
      </c>
      <c r="G9" s="2">
        <v>1.14</v>
      </c>
      <c r="H9" s="2">
        <f t="shared" si="0"/>
        <v>11.7543859649123</v>
      </c>
    </row>
    <row r="10" spans="1:8">
      <c r="A10" s="2" t="s">
        <v>278</v>
      </c>
      <c r="B10" s="2" t="s">
        <v>259</v>
      </c>
      <c r="C10" s="2" t="s">
        <v>8</v>
      </c>
      <c r="D10" s="2">
        <v>17.33</v>
      </c>
      <c r="E10" s="2">
        <v>145.85</v>
      </c>
      <c r="F10" s="2">
        <v>14.1</v>
      </c>
      <c r="G10" s="2">
        <v>0.82</v>
      </c>
      <c r="H10" s="2">
        <f t="shared" si="0"/>
        <v>17.1951219512195</v>
      </c>
    </row>
    <row r="11" spans="1:8">
      <c r="A11" s="2" t="s">
        <v>278</v>
      </c>
      <c r="B11" s="2" t="s">
        <v>262</v>
      </c>
      <c r="C11" s="2" t="s">
        <v>8</v>
      </c>
      <c r="D11" s="2">
        <v>17.58</v>
      </c>
      <c r="E11" s="2">
        <v>145.83</v>
      </c>
      <c r="F11" s="2">
        <v>26.6</v>
      </c>
      <c r="G11" s="2">
        <v>1.86</v>
      </c>
      <c r="H11" s="2">
        <f t="shared" si="0"/>
        <v>14.3010752688172</v>
      </c>
    </row>
    <row r="12" spans="1:8">
      <c r="A12" s="2" t="s">
        <v>278</v>
      </c>
      <c r="B12" s="2" t="s">
        <v>252</v>
      </c>
      <c r="C12" s="2" t="s">
        <v>8</v>
      </c>
      <c r="D12" s="2">
        <v>18.16</v>
      </c>
      <c r="E12" s="2">
        <v>145.79</v>
      </c>
      <c r="F12" s="2">
        <v>25.2</v>
      </c>
      <c r="G12" s="2">
        <v>1.42</v>
      </c>
      <c r="H12" s="2">
        <f t="shared" si="0"/>
        <v>17.7464788732394</v>
      </c>
    </row>
    <row r="13" spans="1:8">
      <c r="A13" s="2" t="s">
        <v>278</v>
      </c>
      <c r="B13" s="2" t="s">
        <v>12</v>
      </c>
      <c r="C13" s="2" t="s">
        <v>8</v>
      </c>
      <c r="D13" s="2">
        <v>18.16</v>
      </c>
      <c r="E13" s="2">
        <v>145.79</v>
      </c>
      <c r="F13" s="2">
        <v>27.8</v>
      </c>
      <c r="G13" s="2">
        <v>1.81</v>
      </c>
      <c r="H13" s="2">
        <f t="shared" si="0"/>
        <v>15.3591160220994</v>
      </c>
    </row>
    <row r="14" spans="1:8">
      <c r="A14" s="2" t="s">
        <v>278</v>
      </c>
      <c r="B14" s="2" t="s">
        <v>13</v>
      </c>
      <c r="C14" s="2" t="s">
        <v>8</v>
      </c>
      <c r="D14" s="2">
        <v>18.16</v>
      </c>
      <c r="E14" s="2">
        <v>145.79</v>
      </c>
      <c r="F14" s="2">
        <v>21.6</v>
      </c>
      <c r="G14" s="2">
        <v>1.43</v>
      </c>
      <c r="H14" s="2">
        <f t="shared" si="0"/>
        <v>15.1048951048951</v>
      </c>
    </row>
    <row r="15" spans="1:8">
      <c r="A15" s="2" t="s">
        <v>278</v>
      </c>
      <c r="B15" s="2" t="s">
        <v>253</v>
      </c>
      <c r="C15" s="2" t="s">
        <v>8</v>
      </c>
      <c r="D15" s="2">
        <v>18.1</v>
      </c>
      <c r="E15" s="2">
        <v>145.75</v>
      </c>
      <c r="F15" s="2">
        <v>13.3</v>
      </c>
      <c r="G15" s="2">
        <v>0.96</v>
      </c>
      <c r="H15" s="2">
        <f t="shared" si="0"/>
        <v>13.8541666666667</v>
      </c>
    </row>
    <row r="16" spans="1:8">
      <c r="A16" s="2" t="s">
        <v>278</v>
      </c>
      <c r="B16" s="2" t="s">
        <v>14</v>
      </c>
      <c r="C16" s="2" t="s">
        <v>8</v>
      </c>
      <c r="D16" s="2">
        <v>18.1</v>
      </c>
      <c r="E16" s="2">
        <v>145.75</v>
      </c>
      <c r="F16" s="2">
        <v>14</v>
      </c>
      <c r="G16" s="2">
        <v>0.79</v>
      </c>
      <c r="H16" s="2">
        <f t="shared" si="0"/>
        <v>17.7215189873418</v>
      </c>
    </row>
    <row r="17" spans="1:8">
      <c r="A17" s="2" t="s">
        <v>278</v>
      </c>
      <c r="B17" s="2" t="s">
        <v>254</v>
      </c>
      <c r="C17" s="2" t="s">
        <v>8</v>
      </c>
      <c r="D17" s="2">
        <v>18.1</v>
      </c>
      <c r="E17" s="2">
        <v>145.75</v>
      </c>
      <c r="F17" s="2">
        <v>11.6</v>
      </c>
      <c r="G17" s="2">
        <v>0.51</v>
      </c>
      <c r="H17" s="2">
        <f t="shared" si="0"/>
        <v>22.7450980392157</v>
      </c>
    </row>
    <row r="18" spans="1:8">
      <c r="A18" s="2" t="s">
        <v>278</v>
      </c>
      <c r="B18" s="2" t="s">
        <v>263</v>
      </c>
      <c r="C18" s="2" t="s">
        <v>8</v>
      </c>
      <c r="D18" s="2">
        <v>18.73</v>
      </c>
      <c r="E18" s="2">
        <v>145.65</v>
      </c>
      <c r="F18" s="2">
        <v>8.89</v>
      </c>
      <c r="G18" s="2">
        <v>1.22</v>
      </c>
      <c r="H18" s="2">
        <f t="shared" si="0"/>
        <v>7.28688524590164</v>
      </c>
    </row>
    <row r="19" spans="1:8">
      <c r="A19" s="2" t="s">
        <v>278</v>
      </c>
      <c r="B19" s="2" t="s">
        <v>264</v>
      </c>
      <c r="C19" s="2" t="s">
        <v>8</v>
      </c>
      <c r="D19" s="2">
        <v>18.73</v>
      </c>
      <c r="E19" s="2">
        <v>145.65</v>
      </c>
      <c r="F19" s="2">
        <v>21.8</v>
      </c>
      <c r="G19" s="2">
        <v>2.11</v>
      </c>
      <c r="H19" s="2">
        <f t="shared" si="0"/>
        <v>10.3317535545024</v>
      </c>
    </row>
    <row r="20" spans="1:8">
      <c r="A20" s="2" t="s">
        <v>278</v>
      </c>
      <c r="B20" s="2" t="s">
        <v>260</v>
      </c>
      <c r="C20" s="2" t="s">
        <v>8</v>
      </c>
      <c r="D20" s="2">
        <v>19.57</v>
      </c>
      <c r="E20" s="2">
        <v>145.4</v>
      </c>
      <c r="F20" s="2">
        <v>30.9</v>
      </c>
      <c r="G20" s="2">
        <v>2.03</v>
      </c>
      <c r="H20" s="2">
        <f t="shared" si="0"/>
        <v>15.2216748768473</v>
      </c>
    </row>
    <row r="21" spans="1:8">
      <c r="A21" s="2" t="s">
        <v>278</v>
      </c>
      <c r="B21" s="2" t="s">
        <v>17</v>
      </c>
      <c r="C21" s="2" t="s">
        <v>8</v>
      </c>
      <c r="D21" s="2">
        <v>20.53</v>
      </c>
      <c r="E21" s="2">
        <v>145.6</v>
      </c>
      <c r="F21" s="2">
        <v>22</v>
      </c>
      <c r="G21" s="2">
        <v>1.54</v>
      </c>
      <c r="H21" s="2">
        <f t="shared" si="0"/>
        <v>14.2857142857143</v>
      </c>
    </row>
    <row r="22" spans="1:8">
      <c r="A22" s="2" t="s">
        <v>278</v>
      </c>
      <c r="B22" s="2" t="s">
        <v>18</v>
      </c>
      <c r="C22" s="2" t="s">
        <v>8</v>
      </c>
      <c r="D22" s="2">
        <v>20.53</v>
      </c>
      <c r="E22" s="2">
        <v>145.6</v>
      </c>
      <c r="F22" s="2">
        <v>23.6</v>
      </c>
      <c r="G22" s="2">
        <v>1.57</v>
      </c>
      <c r="H22" s="2">
        <f t="shared" si="0"/>
        <v>15.031847133758</v>
      </c>
    </row>
    <row r="23" spans="1:8">
      <c r="A23" s="2" t="s">
        <v>278</v>
      </c>
      <c r="B23" s="2" t="s">
        <v>250</v>
      </c>
      <c r="C23" s="2" t="s">
        <v>8</v>
      </c>
      <c r="D23" s="2">
        <v>20.53</v>
      </c>
      <c r="E23" s="2">
        <v>145.6</v>
      </c>
      <c r="F23" s="2">
        <v>16.4</v>
      </c>
      <c r="G23" s="2">
        <v>1.75</v>
      </c>
      <c r="H23" s="2">
        <f t="shared" si="0"/>
        <v>9.37142857142857</v>
      </c>
    </row>
    <row r="24" spans="1:8">
      <c r="A24" s="32" t="s">
        <v>279</v>
      </c>
      <c r="B24" s="2" t="s">
        <v>280</v>
      </c>
      <c r="C24" s="2" t="s">
        <v>8</v>
      </c>
      <c r="D24" s="2">
        <v>21.3247</v>
      </c>
      <c r="E24" s="2">
        <v>144.1955</v>
      </c>
      <c r="F24" s="2">
        <v>38.151832460733</v>
      </c>
      <c r="G24" s="2">
        <v>5.23714430193537</v>
      </c>
      <c r="H24" s="2">
        <f t="shared" si="0"/>
        <v>7.28485416119508</v>
      </c>
    </row>
    <row r="25" spans="1:8">
      <c r="A25" s="32" t="s">
        <v>279</v>
      </c>
      <c r="B25" s="2" t="s">
        <v>281</v>
      </c>
      <c r="C25" s="2" t="s">
        <v>8</v>
      </c>
      <c r="D25" s="2">
        <v>21.4875</v>
      </c>
      <c r="E25" s="2">
        <v>144.0413</v>
      </c>
      <c r="F25" s="2">
        <v>7.43842105263158</v>
      </c>
      <c r="G25" s="2">
        <v>1.50794188020205</v>
      </c>
      <c r="H25" s="2">
        <f t="shared" si="0"/>
        <v>4.93283007143147</v>
      </c>
    </row>
    <row r="26" spans="1:8">
      <c r="A26" s="32" t="s">
        <v>279</v>
      </c>
      <c r="B26" s="2" t="s">
        <v>282</v>
      </c>
      <c r="C26" s="2" t="s">
        <v>8</v>
      </c>
      <c r="D26" s="2">
        <v>21.6072</v>
      </c>
      <c r="E26" s="2">
        <v>143.6383</v>
      </c>
      <c r="F26" s="2">
        <v>11.0222222222222</v>
      </c>
      <c r="G26" s="2">
        <v>8.94749021313615</v>
      </c>
      <c r="H26" s="2">
        <f t="shared" si="0"/>
        <v>1.23187865643486</v>
      </c>
    </row>
    <row r="27" spans="1:8">
      <c r="A27" s="32" t="s">
        <v>279</v>
      </c>
      <c r="B27" s="2" t="s">
        <v>283</v>
      </c>
      <c r="C27" s="2" t="s">
        <v>8</v>
      </c>
      <c r="D27" s="2">
        <v>21.6117</v>
      </c>
      <c r="E27" s="2">
        <v>143.6405</v>
      </c>
      <c r="F27" s="2">
        <v>11.25</v>
      </c>
      <c r="G27" s="2">
        <v>8.79263806730626</v>
      </c>
      <c r="H27" s="2">
        <f t="shared" si="0"/>
        <v>1.2794794820261</v>
      </c>
    </row>
    <row r="28" spans="1:8">
      <c r="A28" s="32" t="s">
        <v>279</v>
      </c>
      <c r="B28" s="2" t="s">
        <v>284</v>
      </c>
      <c r="C28" s="2" t="s">
        <v>8</v>
      </c>
      <c r="D28" s="2">
        <v>12.9117</v>
      </c>
      <c r="E28" s="2">
        <v>143.6493</v>
      </c>
      <c r="F28" s="2">
        <v>8.68393327480246</v>
      </c>
      <c r="G28" s="2">
        <v>4.51307747673641</v>
      </c>
      <c r="H28" s="2">
        <f t="shared" si="0"/>
        <v>1.9241711048759</v>
      </c>
    </row>
    <row r="29" spans="1:8">
      <c r="A29" s="32" t="s">
        <v>279</v>
      </c>
      <c r="B29" s="2" t="s">
        <v>285</v>
      </c>
      <c r="C29" s="2" t="s">
        <v>8</v>
      </c>
      <c r="D29" s="2">
        <v>12.7452</v>
      </c>
      <c r="E29" s="2">
        <v>143.526</v>
      </c>
      <c r="F29" s="2">
        <v>10.2415384615385</v>
      </c>
      <c r="G29" s="2">
        <v>1.80974616263474</v>
      </c>
      <c r="H29" s="2">
        <f t="shared" si="0"/>
        <v>5.65910218404786</v>
      </c>
    </row>
    <row r="30" spans="1:8">
      <c r="A30" s="32" t="s">
        <v>279</v>
      </c>
      <c r="B30" s="2" t="s">
        <v>286</v>
      </c>
      <c r="C30" s="2" t="s">
        <v>8</v>
      </c>
      <c r="D30" s="2">
        <v>12.7365</v>
      </c>
      <c r="E30" s="2">
        <v>143.528</v>
      </c>
      <c r="F30" s="2">
        <v>25.979381443299</v>
      </c>
      <c r="G30" s="2">
        <v>4.05471332836932</v>
      </c>
      <c r="H30" s="2">
        <f t="shared" si="0"/>
        <v>6.40720547653294</v>
      </c>
    </row>
    <row r="31" spans="1:8">
      <c r="A31" s="32" t="s">
        <v>279</v>
      </c>
      <c r="B31" s="2" t="s">
        <v>287</v>
      </c>
      <c r="C31" s="2" t="s">
        <v>8</v>
      </c>
      <c r="D31" s="2">
        <v>13.1308</v>
      </c>
      <c r="E31" s="2">
        <v>143.8473</v>
      </c>
      <c r="F31" s="2">
        <v>9.8328125</v>
      </c>
      <c r="G31" s="2">
        <v>0.856219349086045</v>
      </c>
      <c r="H31" s="2">
        <f t="shared" si="0"/>
        <v>11.4839877310596</v>
      </c>
    </row>
    <row r="32" spans="1:8">
      <c r="A32" s="2" t="s">
        <v>288</v>
      </c>
      <c r="B32" s="2" t="s">
        <v>289</v>
      </c>
      <c r="C32" s="2" t="s">
        <v>35</v>
      </c>
      <c r="D32" s="2">
        <v>17.308</v>
      </c>
      <c r="E32" s="2">
        <v>144.843</v>
      </c>
      <c r="F32" s="2">
        <v>2.6796</v>
      </c>
      <c r="G32" s="2">
        <v>6.131</v>
      </c>
      <c r="H32" s="2">
        <f t="shared" ref="H32:H57" si="1">F32/G32</f>
        <v>0.437057576251835</v>
      </c>
    </row>
    <row r="33" spans="1:8">
      <c r="A33" s="2" t="s">
        <v>288</v>
      </c>
      <c r="B33" s="2" t="s">
        <v>290</v>
      </c>
      <c r="C33" s="2" t="s">
        <v>35</v>
      </c>
      <c r="D33" s="2">
        <v>17.558</v>
      </c>
      <c r="E33" s="2">
        <v>144.877</v>
      </c>
      <c r="F33" s="2">
        <v>2.10975</v>
      </c>
      <c r="G33" s="2">
        <v>3.393</v>
      </c>
      <c r="H33" s="2">
        <f t="shared" si="1"/>
        <v>0.621794871794872</v>
      </c>
    </row>
    <row r="34" spans="1:8">
      <c r="A34" s="2" t="s">
        <v>288</v>
      </c>
      <c r="B34" s="2" t="s">
        <v>291</v>
      </c>
      <c r="C34" s="2" t="s">
        <v>35</v>
      </c>
      <c r="D34" s="2">
        <v>17.948</v>
      </c>
      <c r="E34" s="2">
        <v>144.818</v>
      </c>
      <c r="F34" s="2">
        <v>3.053</v>
      </c>
      <c r="G34" s="2">
        <v>2.1165</v>
      </c>
      <c r="H34" s="2">
        <f t="shared" si="1"/>
        <v>1.44247578549492</v>
      </c>
    </row>
    <row r="35" spans="1:8">
      <c r="A35" s="2" t="s">
        <v>288</v>
      </c>
      <c r="B35" s="2" t="s">
        <v>292</v>
      </c>
      <c r="C35" s="2" t="s">
        <v>35</v>
      </c>
      <c r="D35" s="2">
        <v>18.008</v>
      </c>
      <c r="E35" s="2">
        <v>144.81</v>
      </c>
      <c r="F35" s="2">
        <v>2.886</v>
      </c>
      <c r="G35" s="2">
        <v>3.2934</v>
      </c>
      <c r="H35" s="2">
        <f t="shared" si="1"/>
        <v>0.876298050646748</v>
      </c>
    </row>
    <row r="36" spans="1:8">
      <c r="A36" s="2" t="s">
        <v>288</v>
      </c>
      <c r="B36" s="2" t="s">
        <v>293</v>
      </c>
      <c r="C36" s="2" t="s">
        <v>35</v>
      </c>
      <c r="D36" s="2">
        <v>18.042</v>
      </c>
      <c r="E36" s="2">
        <v>144.373</v>
      </c>
      <c r="F36" s="2">
        <v>5.5087</v>
      </c>
      <c r="G36" s="2">
        <v>3.7927</v>
      </c>
      <c r="H36" s="2">
        <f t="shared" si="1"/>
        <v>1.45244812402774</v>
      </c>
    </row>
    <row r="37" spans="1:8">
      <c r="A37" s="2" t="s">
        <v>288</v>
      </c>
      <c r="B37" s="2" t="s">
        <v>294</v>
      </c>
      <c r="C37" s="2" t="s">
        <v>35</v>
      </c>
      <c r="D37" s="2">
        <v>18.122</v>
      </c>
      <c r="E37" s="2">
        <v>144.748</v>
      </c>
      <c r="F37" s="2">
        <v>3.00777777777778</v>
      </c>
      <c r="G37" s="2">
        <v>2.9791</v>
      </c>
      <c r="H37" s="2">
        <f t="shared" si="1"/>
        <v>1.00962632264032</v>
      </c>
    </row>
    <row r="38" spans="1:8">
      <c r="A38" s="2" t="s">
        <v>288</v>
      </c>
      <c r="B38" s="2" t="s">
        <v>295</v>
      </c>
      <c r="C38" s="2" t="s">
        <v>35</v>
      </c>
      <c r="D38" s="2">
        <v>18.7433</v>
      </c>
      <c r="E38" s="2">
        <v>144.6517</v>
      </c>
      <c r="F38" s="2">
        <v>2.5424</v>
      </c>
      <c r="G38" s="2">
        <v>2.5257</v>
      </c>
      <c r="H38" s="2">
        <f t="shared" si="1"/>
        <v>1.00661202834858</v>
      </c>
    </row>
    <row r="39" spans="1:8">
      <c r="A39" s="2" t="s">
        <v>288</v>
      </c>
      <c r="B39" s="2" t="s">
        <v>296</v>
      </c>
      <c r="C39" s="2" t="s">
        <v>35</v>
      </c>
      <c r="D39" s="2">
        <v>19.1133</v>
      </c>
      <c r="E39" s="2">
        <v>144.6667</v>
      </c>
      <c r="F39" s="2">
        <v>2.52566666666667</v>
      </c>
      <c r="G39" s="2">
        <v>2.0243</v>
      </c>
      <c r="H39" s="2">
        <f t="shared" si="1"/>
        <v>1.24767409310214</v>
      </c>
    </row>
    <row r="40" spans="1:8">
      <c r="A40" s="2" t="s">
        <v>288</v>
      </c>
      <c r="B40" s="2" t="s">
        <v>297</v>
      </c>
      <c r="C40" s="2" t="s">
        <v>35</v>
      </c>
      <c r="D40" s="2">
        <v>19.145</v>
      </c>
      <c r="E40" s="2">
        <v>144.4383</v>
      </c>
      <c r="F40" s="2">
        <v>3.191</v>
      </c>
      <c r="G40" s="2">
        <v>0.9207</v>
      </c>
      <c r="H40" s="2">
        <f t="shared" si="1"/>
        <v>3.46584120777669</v>
      </c>
    </row>
    <row r="41" spans="1:8">
      <c r="A41" s="2" t="s">
        <v>288</v>
      </c>
      <c r="B41" s="2" t="s">
        <v>298</v>
      </c>
      <c r="C41" s="2" t="s">
        <v>35</v>
      </c>
      <c r="D41" s="2">
        <v>19.4417</v>
      </c>
      <c r="E41" s="2">
        <v>144.5367</v>
      </c>
      <c r="F41" s="2">
        <v>6.4083</v>
      </c>
      <c r="G41" s="2">
        <v>2.8196</v>
      </c>
      <c r="H41" s="2">
        <f t="shared" si="1"/>
        <v>2.27276918711874</v>
      </c>
    </row>
    <row r="42" spans="1:8">
      <c r="A42" s="2" t="s">
        <v>288</v>
      </c>
      <c r="B42" s="2" t="s">
        <v>299</v>
      </c>
      <c r="C42" s="2" t="s">
        <v>35</v>
      </c>
      <c r="D42" s="2">
        <v>19.8383</v>
      </c>
      <c r="E42" s="2">
        <v>144.3</v>
      </c>
      <c r="F42" s="2">
        <v>3.22788888888889</v>
      </c>
      <c r="G42" s="2">
        <v>3.2708</v>
      </c>
      <c r="H42" s="2">
        <f t="shared" si="1"/>
        <v>0.986880545704076</v>
      </c>
    </row>
    <row r="43" spans="1:8">
      <c r="A43" s="2" t="s">
        <v>288</v>
      </c>
      <c r="B43" s="2" t="s">
        <v>300</v>
      </c>
      <c r="C43" s="2" t="s">
        <v>35</v>
      </c>
      <c r="D43" s="2">
        <v>20.31</v>
      </c>
      <c r="E43" s="2">
        <v>143.915</v>
      </c>
      <c r="F43" s="2">
        <v>3.7076</v>
      </c>
      <c r="G43" s="2">
        <v>5.2733</v>
      </c>
      <c r="H43" s="2">
        <f t="shared" si="1"/>
        <v>0.70308914721332</v>
      </c>
    </row>
    <row r="44" spans="1:8">
      <c r="A44" s="2" t="s">
        <v>288</v>
      </c>
      <c r="B44" s="2" t="s">
        <v>301</v>
      </c>
      <c r="C44" s="2" t="s">
        <v>35</v>
      </c>
      <c r="D44" s="2">
        <v>20.5583</v>
      </c>
      <c r="E44" s="2">
        <v>143.575</v>
      </c>
      <c r="F44" s="2">
        <v>2.705125</v>
      </c>
      <c r="G44" s="2">
        <v>2.6101</v>
      </c>
      <c r="H44" s="2">
        <f t="shared" si="1"/>
        <v>1.03640665108617</v>
      </c>
    </row>
    <row r="45" spans="1:8">
      <c r="A45" s="2" t="s">
        <v>288</v>
      </c>
      <c r="B45" s="2" t="s">
        <v>302</v>
      </c>
      <c r="C45" s="2" t="s">
        <v>35</v>
      </c>
      <c r="D45" s="2">
        <v>20.795</v>
      </c>
      <c r="E45" s="2">
        <v>143.545</v>
      </c>
      <c r="F45" s="2">
        <v>5.96</v>
      </c>
      <c r="G45" s="2">
        <v>4.09</v>
      </c>
      <c r="H45" s="2">
        <f t="shared" si="1"/>
        <v>1.45721271393643</v>
      </c>
    </row>
    <row r="46" spans="1:8">
      <c r="A46" s="2" t="s">
        <v>288</v>
      </c>
      <c r="B46" s="2" t="s">
        <v>303</v>
      </c>
      <c r="C46" s="2" t="s">
        <v>35</v>
      </c>
      <c r="D46" s="2">
        <v>20.9517</v>
      </c>
      <c r="E46" s="2">
        <v>143.4133</v>
      </c>
      <c r="F46" s="2">
        <v>6.6116</v>
      </c>
      <c r="G46" s="2">
        <v>1.9898</v>
      </c>
      <c r="H46" s="2">
        <f t="shared" si="1"/>
        <v>3.32274600462358</v>
      </c>
    </row>
    <row r="47" spans="1:8">
      <c r="A47" s="2" t="s">
        <v>288</v>
      </c>
      <c r="B47" s="2" t="s">
        <v>304</v>
      </c>
      <c r="C47" s="2" t="s">
        <v>35</v>
      </c>
      <c r="D47" s="2">
        <v>21.3167</v>
      </c>
      <c r="E47" s="2">
        <v>143.35</v>
      </c>
      <c r="F47" s="2">
        <v>2.4971</v>
      </c>
      <c r="G47" s="2">
        <v>1.5943</v>
      </c>
      <c r="H47" s="2">
        <f t="shared" si="1"/>
        <v>1.5662673273537</v>
      </c>
    </row>
    <row r="48" spans="1:8">
      <c r="A48" s="2" t="s">
        <v>288</v>
      </c>
      <c r="B48" s="2" t="s">
        <v>305</v>
      </c>
      <c r="C48" s="2" t="s">
        <v>35</v>
      </c>
      <c r="D48" s="2">
        <v>21.3533</v>
      </c>
      <c r="E48" s="2">
        <v>143.265</v>
      </c>
      <c r="F48" s="2">
        <v>8.60777777777778</v>
      </c>
      <c r="G48" s="2">
        <v>4.7524</v>
      </c>
      <c r="H48" s="2">
        <f t="shared" si="1"/>
        <v>1.81124858551001</v>
      </c>
    </row>
    <row r="49" spans="1:8">
      <c r="A49" s="2" t="s">
        <v>288</v>
      </c>
      <c r="B49" s="2" t="s">
        <v>306</v>
      </c>
      <c r="C49" s="2" t="s">
        <v>35</v>
      </c>
      <c r="D49" s="2">
        <v>21.845</v>
      </c>
      <c r="E49" s="2">
        <v>142.7833</v>
      </c>
      <c r="F49" s="2">
        <v>5.09233333333333</v>
      </c>
      <c r="G49" s="2">
        <v>2.5767</v>
      </c>
      <c r="H49" s="2">
        <f t="shared" si="1"/>
        <v>1.97630043595814</v>
      </c>
    </row>
    <row r="50" spans="1:8">
      <c r="A50" s="2" t="s">
        <v>288</v>
      </c>
      <c r="B50" s="2" t="s">
        <v>307</v>
      </c>
      <c r="C50" s="2" t="s">
        <v>35</v>
      </c>
      <c r="D50" s="2">
        <v>22.3767</v>
      </c>
      <c r="E50" s="2">
        <v>142.7983</v>
      </c>
      <c r="F50" s="2">
        <v>3.959</v>
      </c>
      <c r="G50" s="2">
        <v>1.2441</v>
      </c>
      <c r="H50" s="2">
        <f t="shared" si="1"/>
        <v>3.1822200787718</v>
      </c>
    </row>
    <row r="51" spans="1:8">
      <c r="A51" s="2" t="s">
        <v>288</v>
      </c>
      <c r="B51" s="2" t="s">
        <v>308</v>
      </c>
      <c r="C51" s="2" t="s">
        <v>35</v>
      </c>
      <c r="D51" s="2">
        <v>22.4833</v>
      </c>
      <c r="E51" s="2">
        <v>142.6667</v>
      </c>
      <c r="F51" s="2">
        <v>16.1629</v>
      </c>
      <c r="G51" s="2">
        <v>0.667</v>
      </c>
      <c r="H51" s="2">
        <f t="shared" si="1"/>
        <v>24.2322338830585</v>
      </c>
    </row>
    <row r="52" spans="1:8">
      <c r="A52" s="2" t="s">
        <v>288</v>
      </c>
      <c r="B52" s="2" t="s">
        <v>309</v>
      </c>
      <c r="C52" s="2" t="s">
        <v>35</v>
      </c>
      <c r="D52" s="2">
        <v>22.7833</v>
      </c>
      <c r="E52" s="2">
        <v>142.4133</v>
      </c>
      <c r="F52" s="2">
        <v>17.9306</v>
      </c>
      <c r="G52" s="2">
        <v>1.7559</v>
      </c>
      <c r="H52" s="2">
        <f t="shared" si="1"/>
        <v>10.211629363859</v>
      </c>
    </row>
    <row r="53" spans="1:8">
      <c r="A53" s="2" t="s">
        <v>288</v>
      </c>
      <c r="B53" s="2" t="s">
        <v>310</v>
      </c>
      <c r="C53" s="2" t="s">
        <v>35</v>
      </c>
      <c r="D53" s="2">
        <v>23.1483</v>
      </c>
      <c r="E53" s="2">
        <v>142.11</v>
      </c>
      <c r="F53" s="2">
        <v>11.7126</v>
      </c>
      <c r="G53" s="2">
        <v>2.2807</v>
      </c>
      <c r="H53" s="2">
        <f t="shared" si="1"/>
        <v>5.1355285657912</v>
      </c>
    </row>
    <row r="54" spans="1:8">
      <c r="A54" s="2" t="s">
        <v>288</v>
      </c>
      <c r="B54" s="2" t="s">
        <v>311</v>
      </c>
      <c r="C54" s="2" t="s">
        <v>35</v>
      </c>
      <c r="D54" s="2">
        <v>23.1617</v>
      </c>
      <c r="E54" s="2">
        <v>142.3033</v>
      </c>
      <c r="F54" s="2">
        <v>11.4745</v>
      </c>
      <c r="G54" s="2">
        <v>2.7293</v>
      </c>
      <c r="H54" s="2">
        <f t="shared" si="1"/>
        <v>4.20419155094713</v>
      </c>
    </row>
    <row r="55" spans="1:8">
      <c r="A55" s="2" t="s">
        <v>288</v>
      </c>
      <c r="B55" s="2" t="s">
        <v>312</v>
      </c>
      <c r="C55" s="2" t="s">
        <v>35</v>
      </c>
      <c r="D55" s="2">
        <v>17.308</v>
      </c>
      <c r="E55" s="2">
        <v>144.843</v>
      </c>
      <c r="F55" s="2">
        <v>15.5497</v>
      </c>
      <c r="G55" s="2">
        <v>1.5537</v>
      </c>
      <c r="H55" s="2">
        <f t="shared" si="1"/>
        <v>10.0081740361717</v>
      </c>
    </row>
    <row r="56" spans="1:8">
      <c r="A56" s="32" t="s">
        <v>279</v>
      </c>
      <c r="B56" s="2" t="s">
        <v>313</v>
      </c>
      <c r="C56" s="2" t="s">
        <v>35</v>
      </c>
      <c r="D56" s="2">
        <v>18.2104</v>
      </c>
      <c r="E56" s="2">
        <v>144.7063</v>
      </c>
      <c r="F56" s="2">
        <v>3.01705426356589</v>
      </c>
      <c r="G56" s="2">
        <v>3.15</v>
      </c>
      <c r="H56" s="2">
        <f t="shared" si="1"/>
        <v>0.957795004306632</v>
      </c>
    </row>
    <row r="57" ht="25" customHeight="1" spans="1:8">
      <c r="A57" s="32" t="s">
        <v>279</v>
      </c>
      <c r="B57" s="2" t="s">
        <v>314</v>
      </c>
      <c r="C57" s="2" t="s">
        <v>35</v>
      </c>
      <c r="D57" s="2">
        <v>18.0463</v>
      </c>
      <c r="E57" s="2">
        <v>144.753</v>
      </c>
      <c r="F57" s="2">
        <v>2.46775474194971</v>
      </c>
      <c r="G57" s="2">
        <v>3.2326741434408</v>
      </c>
      <c r="H57" s="2">
        <f t="shared" si="1"/>
        <v>0.76337874850667</v>
      </c>
    </row>
    <row r="60" s="45" customFormat="1" spans="1:1">
      <c r="A60" s="45" t="s">
        <v>45</v>
      </c>
    </row>
    <row r="61" s="45" customFormat="1" spans="1:1">
      <c r="A61" s="45" t="s">
        <v>274</v>
      </c>
    </row>
    <row r="62" s="45" customFormat="1" spans="1:1">
      <c r="A62" s="45" t="s">
        <v>315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selection activeCell="A1" sqref="A1"/>
    </sheetView>
  </sheetViews>
  <sheetFormatPr defaultColWidth="9.55752212389381" defaultRowHeight="13.1" outlineLevelCol="5"/>
  <cols>
    <col min="1" max="1" width="14.212389380531" style="3" customWidth="1"/>
    <col min="2" max="2" width="9.55752212389381" style="3"/>
    <col min="3" max="3" width="18.5309734513274" style="3" customWidth="1"/>
    <col min="4" max="16378" width="9.55752212389381" style="3"/>
    <col min="16379" max="16384" width="9.55752212389381" style="2"/>
  </cols>
  <sheetData>
    <row r="1" s="3" customFormat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316</v>
      </c>
    </row>
    <row r="2" s="3" customFormat="1" spans="1:6">
      <c r="A2" s="3" t="s">
        <v>317</v>
      </c>
      <c r="B2" s="3" t="s">
        <v>318</v>
      </c>
      <c r="C2" s="3" t="s">
        <v>8</v>
      </c>
      <c r="D2" s="3">
        <v>20.542</v>
      </c>
      <c r="E2" s="3">
        <v>144.8999</v>
      </c>
      <c r="F2" s="3">
        <v>-1.46</v>
      </c>
    </row>
    <row r="3" s="3" customFormat="1" spans="1:6">
      <c r="A3" s="3" t="s">
        <v>317</v>
      </c>
      <c r="B3" s="3" t="s">
        <v>319</v>
      </c>
      <c r="C3" s="3" t="s">
        <v>8</v>
      </c>
      <c r="D3" s="3">
        <v>20.0248</v>
      </c>
      <c r="E3" s="3">
        <v>145.2315</v>
      </c>
      <c r="F3" s="3">
        <v>0.01</v>
      </c>
    </row>
    <row r="4" s="3" customFormat="1" spans="1:6">
      <c r="A4" s="3" t="s">
        <v>317</v>
      </c>
      <c r="B4" s="3" t="s">
        <v>320</v>
      </c>
      <c r="C4" s="3" t="s">
        <v>8</v>
      </c>
      <c r="D4" s="3">
        <v>19.689</v>
      </c>
      <c r="E4" s="3">
        <v>145.3907</v>
      </c>
      <c r="F4" s="3">
        <v>-0.47</v>
      </c>
    </row>
    <row r="5" s="3" customFormat="1" spans="1:6">
      <c r="A5" s="3" t="s">
        <v>317</v>
      </c>
      <c r="B5" s="3" t="s">
        <v>321</v>
      </c>
      <c r="C5" s="3" t="s">
        <v>8</v>
      </c>
      <c r="D5" s="3">
        <v>18.7392</v>
      </c>
      <c r="E5" s="3">
        <v>145.6866</v>
      </c>
      <c r="F5" s="3">
        <v>-0.1</v>
      </c>
    </row>
    <row r="6" s="3" customFormat="1" spans="1:6">
      <c r="A6" s="3" t="s">
        <v>317</v>
      </c>
      <c r="B6" s="3" t="s">
        <v>322</v>
      </c>
      <c r="C6" s="3" t="s">
        <v>8</v>
      </c>
      <c r="D6" s="3">
        <v>18.1532</v>
      </c>
      <c r="E6" s="3">
        <v>145.7763</v>
      </c>
      <c r="F6" s="3">
        <v>-2.56</v>
      </c>
    </row>
    <row r="7" s="3" customFormat="1" spans="1:6">
      <c r="A7" s="3" t="s">
        <v>317</v>
      </c>
      <c r="B7" s="3" t="s">
        <v>323</v>
      </c>
      <c r="C7" s="3" t="s">
        <v>8</v>
      </c>
      <c r="D7" s="3">
        <v>17.5864</v>
      </c>
      <c r="E7" s="3">
        <v>145.8381</v>
      </c>
      <c r="F7" s="3">
        <v>-0.23</v>
      </c>
    </row>
    <row r="8" s="3" customFormat="1" spans="1:6">
      <c r="A8" s="3" t="s">
        <v>317</v>
      </c>
      <c r="B8" s="3" t="s">
        <v>324</v>
      </c>
      <c r="C8" s="3" t="s">
        <v>8</v>
      </c>
      <c r="D8" s="3">
        <v>17.3001</v>
      </c>
      <c r="E8" s="3">
        <v>145.8385</v>
      </c>
      <c r="F8" s="3">
        <v>-0.76</v>
      </c>
    </row>
    <row r="9" s="3" customFormat="1" spans="1:6">
      <c r="A9" s="3" t="s">
        <v>317</v>
      </c>
      <c r="B9" s="3" t="s">
        <v>325</v>
      </c>
      <c r="C9" s="3" t="s">
        <v>8</v>
      </c>
      <c r="D9" s="3">
        <v>16.7062</v>
      </c>
      <c r="E9" s="3">
        <v>145.7671</v>
      </c>
      <c r="F9" s="3">
        <v>-1.11</v>
      </c>
    </row>
    <row r="10" s="3" customFormat="1" spans="1:6">
      <c r="A10" s="3" t="s">
        <v>317</v>
      </c>
      <c r="B10" s="3" t="s">
        <v>326</v>
      </c>
      <c r="C10" s="3" t="s">
        <v>8</v>
      </c>
      <c r="D10" s="3">
        <v>16.3393</v>
      </c>
      <c r="E10" s="3">
        <v>145.6404</v>
      </c>
      <c r="F10" s="3">
        <v>0.01</v>
      </c>
    </row>
    <row r="11" s="3" customFormat="1" spans="1:6">
      <c r="A11" s="3" t="s">
        <v>317</v>
      </c>
      <c r="B11" s="3" t="s">
        <v>327</v>
      </c>
      <c r="C11" s="3" t="s">
        <v>8</v>
      </c>
      <c r="D11" s="3">
        <v>16.3402</v>
      </c>
      <c r="E11" s="3">
        <v>145.6958</v>
      </c>
      <c r="F11" s="3">
        <v>0.38</v>
      </c>
    </row>
    <row r="12" s="3" customFormat="1" spans="1:6">
      <c r="A12" s="3" t="s">
        <v>317</v>
      </c>
      <c r="B12" s="3" t="s">
        <v>328</v>
      </c>
      <c r="C12" s="3" t="s">
        <v>8</v>
      </c>
      <c r="D12" s="3">
        <v>17.403</v>
      </c>
      <c r="E12" s="3">
        <v>145.863</v>
      </c>
      <c r="F12" s="3">
        <v>0.47</v>
      </c>
    </row>
    <row r="13" s="3" customFormat="1" spans="1:6">
      <c r="A13" s="3" t="s">
        <v>317</v>
      </c>
      <c r="B13" s="3" t="s">
        <v>329</v>
      </c>
      <c r="C13" s="3" t="s">
        <v>8</v>
      </c>
      <c r="D13" s="3">
        <v>17.275</v>
      </c>
      <c r="E13" s="3">
        <v>145.623</v>
      </c>
      <c r="F13" s="3">
        <v>0.02</v>
      </c>
    </row>
    <row r="14" s="3" customFormat="1" spans="1:6">
      <c r="A14" s="3" t="s">
        <v>317</v>
      </c>
      <c r="B14" s="3" t="s">
        <v>330</v>
      </c>
      <c r="C14" s="3" t="s">
        <v>8</v>
      </c>
      <c r="D14" s="3">
        <v>17.205</v>
      </c>
      <c r="E14" s="3">
        <v>145.583</v>
      </c>
      <c r="F14" s="3">
        <v>0.19</v>
      </c>
    </row>
    <row r="15" s="3" customFormat="1" spans="1:6">
      <c r="A15" s="3" t="s">
        <v>317</v>
      </c>
      <c r="B15" s="3" t="s">
        <v>324</v>
      </c>
      <c r="C15" s="3" t="s">
        <v>8</v>
      </c>
      <c r="D15" s="3">
        <v>17.3001</v>
      </c>
      <c r="E15" s="3">
        <v>145.8385</v>
      </c>
      <c r="F15" s="3">
        <v>-0.16</v>
      </c>
    </row>
    <row r="16" s="3" customFormat="1" spans="1:6">
      <c r="A16" s="3" t="s">
        <v>317</v>
      </c>
      <c r="B16" s="3" t="s">
        <v>322</v>
      </c>
      <c r="C16" s="3" t="s">
        <v>8</v>
      </c>
      <c r="D16" s="3">
        <v>18.1532</v>
      </c>
      <c r="E16" s="3">
        <v>145.7763</v>
      </c>
      <c r="F16" s="3">
        <v>-1.77</v>
      </c>
    </row>
    <row r="17" s="3" customFormat="1" spans="1:6">
      <c r="A17" s="3" t="s">
        <v>331</v>
      </c>
      <c r="B17" s="3" t="s">
        <v>332</v>
      </c>
      <c r="C17" s="3" t="s">
        <v>35</v>
      </c>
      <c r="D17" s="3">
        <v>18.2188</v>
      </c>
      <c r="E17" s="3">
        <v>144.7352</v>
      </c>
      <c r="F17" s="3">
        <v>-1.46</v>
      </c>
    </row>
    <row r="18" s="3" customFormat="1" spans="1:6">
      <c r="A18" s="3" t="s">
        <v>331</v>
      </c>
      <c r="B18" s="3" t="s">
        <v>332</v>
      </c>
      <c r="C18" s="3" t="s">
        <v>35</v>
      </c>
      <c r="D18" s="3">
        <v>18.2188</v>
      </c>
      <c r="E18" s="3">
        <v>144.7352</v>
      </c>
      <c r="F18" s="3">
        <v>-0.03</v>
      </c>
    </row>
    <row r="19" s="3" customFormat="1"/>
    <row r="20" s="3" customFormat="1"/>
    <row r="21" s="3" customFormat="1" spans="1:1">
      <c r="A21" s="3" t="s">
        <v>45</v>
      </c>
    </row>
    <row r="22" s="3" customFormat="1" spans="1:1">
      <c r="A22" s="3" t="s">
        <v>333</v>
      </c>
    </row>
    <row r="23" s="3" customFormat="1" spans="1:1">
      <c r="A23" s="3" t="s">
        <v>334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2"/>
  <sheetViews>
    <sheetView topLeftCell="A16" workbookViewId="0">
      <selection activeCell="A1" sqref="A1"/>
    </sheetView>
  </sheetViews>
  <sheetFormatPr defaultColWidth="14.4070796460177" defaultRowHeight="13.1"/>
  <cols>
    <col min="1" max="1" width="26.353982300885" style="13" customWidth="1"/>
    <col min="2" max="16379" width="14.4070796460177" style="13" customWidth="1"/>
    <col min="16380" max="16384" width="14.4070796460177" style="13"/>
  </cols>
  <sheetData>
    <row r="1" spans="1:9">
      <c r="A1" s="13" t="s">
        <v>0</v>
      </c>
      <c r="B1" s="13" t="s">
        <v>1</v>
      </c>
      <c r="C1" s="13" t="s">
        <v>2</v>
      </c>
      <c r="D1" s="3" t="s">
        <v>3</v>
      </c>
      <c r="E1" s="3" t="s">
        <v>4</v>
      </c>
      <c r="F1" s="13" t="s">
        <v>335</v>
      </c>
      <c r="G1" s="13" t="s">
        <v>336</v>
      </c>
      <c r="H1" s="13" t="s">
        <v>276</v>
      </c>
      <c r="I1" s="13" t="s">
        <v>337</v>
      </c>
    </row>
    <row r="2" spans="1:9">
      <c r="A2" s="13" t="s">
        <v>338</v>
      </c>
      <c r="B2" s="13" t="s">
        <v>339</v>
      </c>
      <c r="C2" s="13" t="s">
        <v>8</v>
      </c>
      <c r="D2" s="13">
        <v>18.73</v>
      </c>
      <c r="E2" s="13">
        <v>145.67</v>
      </c>
      <c r="F2" s="13" t="s">
        <v>340</v>
      </c>
      <c r="G2" s="13">
        <v>800</v>
      </c>
      <c r="H2" s="13">
        <v>1.33</v>
      </c>
      <c r="I2" s="13">
        <f>G2/H2/100</f>
        <v>6.01503759398496</v>
      </c>
    </row>
    <row r="3" spans="1:9">
      <c r="A3" s="13" t="s">
        <v>338</v>
      </c>
      <c r="B3" s="13" t="s">
        <v>341</v>
      </c>
      <c r="C3" s="13" t="s">
        <v>8</v>
      </c>
      <c r="D3" s="13">
        <v>18.73</v>
      </c>
      <c r="E3" s="13">
        <v>145.67</v>
      </c>
      <c r="F3" s="13" t="s">
        <v>340</v>
      </c>
      <c r="G3" s="13">
        <v>1000</v>
      </c>
      <c r="H3" s="13">
        <v>0.66</v>
      </c>
      <c r="I3" s="13">
        <f t="shared" ref="I2:I65" si="0">G3/H3/100</f>
        <v>15.1515151515152</v>
      </c>
    </row>
    <row r="4" spans="1:9">
      <c r="A4" s="13" t="s">
        <v>338</v>
      </c>
      <c r="B4" s="13" t="s">
        <v>342</v>
      </c>
      <c r="C4" s="13" t="s">
        <v>8</v>
      </c>
      <c r="D4" s="13">
        <v>18.73</v>
      </c>
      <c r="E4" s="13">
        <v>145.67</v>
      </c>
      <c r="F4" s="13" t="s">
        <v>340</v>
      </c>
      <c r="G4" s="13">
        <v>400</v>
      </c>
      <c r="H4" s="13">
        <v>0.13</v>
      </c>
      <c r="I4" s="13">
        <f t="shared" si="0"/>
        <v>30.7692307692308</v>
      </c>
    </row>
    <row r="5" spans="1:9">
      <c r="A5" s="13" t="s">
        <v>338</v>
      </c>
      <c r="B5" s="13" t="s">
        <v>343</v>
      </c>
      <c r="C5" s="13" t="s">
        <v>8</v>
      </c>
      <c r="D5" s="13">
        <v>18.73</v>
      </c>
      <c r="E5" s="13">
        <v>145.67</v>
      </c>
      <c r="F5" s="13" t="s">
        <v>340</v>
      </c>
      <c r="G5" s="13">
        <v>100</v>
      </c>
      <c r="H5" s="13">
        <v>0.44</v>
      </c>
      <c r="I5" s="13">
        <f t="shared" si="0"/>
        <v>2.27272727272727</v>
      </c>
    </row>
    <row r="6" spans="1:9">
      <c r="A6" s="13" t="s">
        <v>338</v>
      </c>
      <c r="B6" s="13" t="s">
        <v>344</v>
      </c>
      <c r="C6" s="13" t="s">
        <v>8</v>
      </c>
      <c r="D6" s="13">
        <v>18.73</v>
      </c>
      <c r="E6" s="13">
        <v>145.67</v>
      </c>
      <c r="F6" s="13" t="s">
        <v>340</v>
      </c>
      <c r="G6" s="13">
        <v>1300</v>
      </c>
      <c r="H6" s="13">
        <v>0.89</v>
      </c>
      <c r="I6" s="13">
        <f t="shared" si="0"/>
        <v>14.6067415730337</v>
      </c>
    </row>
    <row r="7" spans="1:9">
      <c r="A7" s="13" t="s">
        <v>338</v>
      </c>
      <c r="B7" s="13" t="s">
        <v>345</v>
      </c>
      <c r="C7" s="13" t="s">
        <v>8</v>
      </c>
      <c r="D7" s="13">
        <v>18.73</v>
      </c>
      <c r="E7" s="13">
        <v>145.67</v>
      </c>
      <c r="F7" s="13" t="s">
        <v>340</v>
      </c>
      <c r="G7" s="13">
        <v>1300</v>
      </c>
      <c r="H7" s="13">
        <v>1.23</v>
      </c>
      <c r="I7" s="13">
        <f t="shared" si="0"/>
        <v>10.5691056910569</v>
      </c>
    </row>
    <row r="8" spans="1:9">
      <c r="A8" s="13" t="s">
        <v>338</v>
      </c>
      <c r="B8" s="13" t="s">
        <v>346</v>
      </c>
      <c r="C8" s="13" t="s">
        <v>8</v>
      </c>
      <c r="D8" s="13">
        <v>18.73</v>
      </c>
      <c r="E8" s="13">
        <v>145.67</v>
      </c>
      <c r="F8" s="13" t="s">
        <v>340</v>
      </c>
      <c r="G8" s="13">
        <v>1100</v>
      </c>
      <c r="H8" s="13">
        <v>0.83</v>
      </c>
      <c r="I8" s="13">
        <f t="shared" si="0"/>
        <v>13.2530120481928</v>
      </c>
    </row>
    <row r="9" spans="1:9">
      <c r="A9" s="13" t="s">
        <v>338</v>
      </c>
      <c r="B9" s="13" t="s">
        <v>347</v>
      </c>
      <c r="C9" s="13" t="s">
        <v>8</v>
      </c>
      <c r="D9" s="13">
        <v>18.73</v>
      </c>
      <c r="E9" s="13">
        <v>145.67</v>
      </c>
      <c r="F9" s="13" t="s">
        <v>340</v>
      </c>
      <c r="G9" s="13">
        <v>1000</v>
      </c>
      <c r="H9" s="13">
        <v>0.91</v>
      </c>
      <c r="I9" s="13">
        <f t="shared" si="0"/>
        <v>10.989010989011</v>
      </c>
    </row>
    <row r="10" spans="1:9">
      <c r="A10" s="13" t="s">
        <v>338</v>
      </c>
      <c r="B10" s="13" t="s">
        <v>348</v>
      </c>
      <c r="C10" s="13" t="s">
        <v>8</v>
      </c>
      <c r="D10" s="13">
        <v>18.73</v>
      </c>
      <c r="E10" s="13">
        <v>145.67</v>
      </c>
      <c r="F10" s="13" t="s">
        <v>340</v>
      </c>
      <c r="G10" s="13">
        <v>1200</v>
      </c>
      <c r="H10" s="13">
        <v>1.98</v>
      </c>
      <c r="I10" s="13">
        <f t="shared" si="0"/>
        <v>6.06060606060606</v>
      </c>
    </row>
    <row r="11" spans="1:9">
      <c r="A11" s="13" t="s">
        <v>338</v>
      </c>
      <c r="B11" s="13" t="s">
        <v>349</v>
      </c>
      <c r="C11" s="13" t="s">
        <v>8</v>
      </c>
      <c r="D11" s="13">
        <v>18.73</v>
      </c>
      <c r="E11" s="13">
        <v>145.67</v>
      </c>
      <c r="F11" s="13" t="s">
        <v>340</v>
      </c>
      <c r="G11" s="13">
        <v>1300</v>
      </c>
      <c r="H11" s="13">
        <v>1.69</v>
      </c>
      <c r="I11" s="13">
        <f t="shared" si="0"/>
        <v>7.69230769230769</v>
      </c>
    </row>
    <row r="12" spans="1:9">
      <c r="A12" s="13" t="s">
        <v>338</v>
      </c>
      <c r="B12" s="13" t="s">
        <v>350</v>
      </c>
      <c r="C12" s="13" t="s">
        <v>8</v>
      </c>
      <c r="D12" s="13">
        <v>17.32</v>
      </c>
      <c r="E12" s="13">
        <v>145.84</v>
      </c>
      <c r="F12" s="13" t="s">
        <v>340</v>
      </c>
      <c r="G12" s="13">
        <v>1000</v>
      </c>
      <c r="H12" s="13">
        <v>0.7</v>
      </c>
      <c r="I12" s="13">
        <f t="shared" si="0"/>
        <v>14.2857142857143</v>
      </c>
    </row>
    <row r="13" spans="1:9">
      <c r="A13" s="13" t="s">
        <v>338</v>
      </c>
      <c r="B13" s="13" t="s">
        <v>351</v>
      </c>
      <c r="C13" s="13" t="s">
        <v>8</v>
      </c>
      <c r="D13" s="13">
        <v>17.32</v>
      </c>
      <c r="E13" s="13">
        <v>145.84</v>
      </c>
      <c r="F13" s="13" t="s">
        <v>340</v>
      </c>
      <c r="G13" s="13">
        <v>1000</v>
      </c>
      <c r="H13" s="13">
        <v>1.12</v>
      </c>
      <c r="I13" s="13">
        <f t="shared" si="0"/>
        <v>8.92857142857143</v>
      </c>
    </row>
    <row r="14" spans="1:9">
      <c r="A14" s="13" t="s">
        <v>338</v>
      </c>
      <c r="B14" s="13" t="s">
        <v>352</v>
      </c>
      <c r="C14" s="13" t="s">
        <v>8</v>
      </c>
      <c r="D14" s="13">
        <v>17.32</v>
      </c>
      <c r="E14" s="13">
        <v>145.84</v>
      </c>
      <c r="F14" s="13" t="s">
        <v>340</v>
      </c>
      <c r="G14" s="13">
        <v>1000</v>
      </c>
      <c r="H14" s="13">
        <v>0.59</v>
      </c>
      <c r="I14" s="13">
        <f t="shared" si="0"/>
        <v>16.9491525423729</v>
      </c>
    </row>
    <row r="15" spans="1:9">
      <c r="A15" s="13" t="s">
        <v>338</v>
      </c>
      <c r="B15" s="13" t="s">
        <v>353</v>
      </c>
      <c r="C15" s="13" t="s">
        <v>8</v>
      </c>
      <c r="D15" s="13">
        <v>17.32</v>
      </c>
      <c r="E15" s="13">
        <v>145.84</v>
      </c>
      <c r="F15" s="13" t="s">
        <v>340</v>
      </c>
      <c r="G15" s="13">
        <v>1100</v>
      </c>
      <c r="H15" s="13">
        <v>0.81</v>
      </c>
      <c r="I15" s="13">
        <f t="shared" si="0"/>
        <v>13.5802469135802</v>
      </c>
    </row>
    <row r="16" spans="1:9">
      <c r="A16" s="13" t="s">
        <v>338</v>
      </c>
      <c r="B16" s="13" t="s">
        <v>354</v>
      </c>
      <c r="C16" s="13" t="s">
        <v>8</v>
      </c>
      <c r="D16" s="13">
        <v>17.32</v>
      </c>
      <c r="E16" s="13">
        <v>145.84</v>
      </c>
      <c r="F16" s="13" t="s">
        <v>340</v>
      </c>
      <c r="G16" s="13">
        <v>1900</v>
      </c>
      <c r="H16" s="13">
        <v>0.72</v>
      </c>
      <c r="I16" s="13">
        <f t="shared" si="0"/>
        <v>26.3888888888889</v>
      </c>
    </row>
    <row r="17" spans="1:9">
      <c r="A17" s="13" t="s">
        <v>241</v>
      </c>
      <c r="B17" s="13" t="s">
        <v>355</v>
      </c>
      <c r="C17" s="13" t="s">
        <v>8</v>
      </c>
      <c r="D17" s="13">
        <v>18.73</v>
      </c>
      <c r="E17" s="13">
        <v>145.65</v>
      </c>
      <c r="F17" s="13" t="s">
        <v>356</v>
      </c>
      <c r="G17" s="13">
        <v>727</v>
      </c>
      <c r="H17" s="13">
        <v>0.77</v>
      </c>
      <c r="I17" s="13">
        <f t="shared" si="0"/>
        <v>9.44155844155844</v>
      </c>
    </row>
    <row r="18" spans="1:9">
      <c r="A18" s="13" t="s">
        <v>241</v>
      </c>
      <c r="B18" s="13" t="s">
        <v>355</v>
      </c>
      <c r="C18" s="13" t="s">
        <v>8</v>
      </c>
      <c r="D18" s="13">
        <v>18.73</v>
      </c>
      <c r="E18" s="13">
        <v>145.65</v>
      </c>
      <c r="F18" s="13" t="s">
        <v>356</v>
      </c>
      <c r="G18" s="13">
        <v>1383</v>
      </c>
      <c r="H18" s="13">
        <v>1.83</v>
      </c>
      <c r="I18" s="13">
        <f t="shared" si="0"/>
        <v>7.55737704918033</v>
      </c>
    </row>
    <row r="19" spans="1:9">
      <c r="A19" s="13" t="s">
        <v>241</v>
      </c>
      <c r="B19" s="13" t="s">
        <v>355</v>
      </c>
      <c r="C19" s="13" t="s">
        <v>8</v>
      </c>
      <c r="D19" s="13">
        <v>18.73</v>
      </c>
      <c r="E19" s="13">
        <v>145.65</v>
      </c>
      <c r="F19" s="13" t="s">
        <v>356</v>
      </c>
      <c r="G19" s="13">
        <v>810</v>
      </c>
      <c r="H19" s="13">
        <v>0.612</v>
      </c>
      <c r="I19" s="13">
        <f t="shared" si="0"/>
        <v>13.2352941176471</v>
      </c>
    </row>
    <row r="20" spans="1:9">
      <c r="A20" s="13" t="s">
        <v>241</v>
      </c>
      <c r="B20" s="13" t="s">
        <v>355</v>
      </c>
      <c r="C20" s="13" t="s">
        <v>8</v>
      </c>
      <c r="D20" s="13">
        <v>18.73</v>
      </c>
      <c r="E20" s="13">
        <v>145.65</v>
      </c>
      <c r="F20" s="13" t="s">
        <v>356</v>
      </c>
      <c r="G20" s="13">
        <v>843</v>
      </c>
      <c r="H20" s="13">
        <v>0.619</v>
      </c>
      <c r="I20" s="13">
        <f t="shared" si="0"/>
        <v>13.6187399030695</v>
      </c>
    </row>
    <row r="21" spans="1:9">
      <c r="A21" s="13" t="s">
        <v>241</v>
      </c>
      <c r="B21" s="13" t="s">
        <v>355</v>
      </c>
      <c r="C21" s="13" t="s">
        <v>8</v>
      </c>
      <c r="D21" s="13">
        <v>18.73</v>
      </c>
      <c r="E21" s="13">
        <v>145.65</v>
      </c>
      <c r="F21" s="13" t="s">
        <v>356</v>
      </c>
      <c r="G21" s="13">
        <v>1127</v>
      </c>
      <c r="H21" s="13">
        <v>0.885</v>
      </c>
      <c r="I21" s="13">
        <f t="shared" si="0"/>
        <v>12.7344632768362</v>
      </c>
    </row>
    <row r="22" spans="1:9">
      <c r="A22" s="13" t="s">
        <v>241</v>
      </c>
      <c r="B22" s="13" t="s">
        <v>355</v>
      </c>
      <c r="C22" s="13" t="s">
        <v>8</v>
      </c>
      <c r="D22" s="13">
        <v>18.73</v>
      </c>
      <c r="E22" s="13">
        <v>145.65</v>
      </c>
      <c r="F22" s="13" t="s">
        <v>356</v>
      </c>
      <c r="G22" s="13">
        <v>823</v>
      </c>
      <c r="H22" s="13">
        <v>0.566</v>
      </c>
      <c r="I22" s="13">
        <f t="shared" si="0"/>
        <v>14.5406360424028</v>
      </c>
    </row>
    <row r="23" spans="1:9">
      <c r="A23" s="13" t="s">
        <v>241</v>
      </c>
      <c r="B23" s="13" t="s">
        <v>355</v>
      </c>
      <c r="C23" s="13" t="s">
        <v>8</v>
      </c>
      <c r="D23" s="13">
        <v>18.73</v>
      </c>
      <c r="E23" s="13">
        <v>145.65</v>
      </c>
      <c r="F23" s="13" t="s">
        <v>356</v>
      </c>
      <c r="G23" s="13">
        <v>1167</v>
      </c>
      <c r="H23" s="13">
        <v>1.29</v>
      </c>
      <c r="I23" s="13">
        <f t="shared" si="0"/>
        <v>9.04651162790698</v>
      </c>
    </row>
    <row r="24" spans="1:9">
      <c r="A24" s="13" t="s">
        <v>241</v>
      </c>
      <c r="B24" s="13" t="s">
        <v>355</v>
      </c>
      <c r="C24" s="13" t="s">
        <v>8</v>
      </c>
      <c r="D24" s="13">
        <v>18.73</v>
      </c>
      <c r="E24" s="13">
        <v>145.65</v>
      </c>
      <c r="F24" s="13" t="s">
        <v>356</v>
      </c>
      <c r="G24" s="13">
        <v>807</v>
      </c>
      <c r="H24" s="13">
        <v>0.584</v>
      </c>
      <c r="I24" s="13">
        <f t="shared" si="0"/>
        <v>13.8184931506849</v>
      </c>
    </row>
    <row r="25" spans="1:9">
      <c r="A25" s="13" t="s">
        <v>241</v>
      </c>
      <c r="B25" s="13" t="s">
        <v>355</v>
      </c>
      <c r="C25" s="13" t="s">
        <v>8</v>
      </c>
      <c r="D25" s="13">
        <v>18.73</v>
      </c>
      <c r="E25" s="13">
        <v>145.65</v>
      </c>
      <c r="F25" s="13" t="s">
        <v>356</v>
      </c>
      <c r="G25" s="13">
        <v>970</v>
      </c>
      <c r="H25" s="13">
        <v>0.725</v>
      </c>
      <c r="I25" s="13">
        <f t="shared" si="0"/>
        <v>13.3793103448276</v>
      </c>
    </row>
    <row r="26" spans="1:9">
      <c r="A26" s="13" t="s">
        <v>241</v>
      </c>
      <c r="B26" s="13" t="s">
        <v>355</v>
      </c>
      <c r="C26" s="13" t="s">
        <v>8</v>
      </c>
      <c r="D26" s="13">
        <v>18.73</v>
      </c>
      <c r="E26" s="13">
        <v>145.65</v>
      </c>
      <c r="F26" s="13" t="s">
        <v>356</v>
      </c>
      <c r="G26" s="13">
        <v>793</v>
      </c>
      <c r="H26" s="13">
        <v>0.653</v>
      </c>
      <c r="I26" s="13">
        <f t="shared" si="0"/>
        <v>12.1439509954058</v>
      </c>
    </row>
    <row r="27" spans="1:9">
      <c r="A27" s="13" t="s">
        <v>241</v>
      </c>
      <c r="B27" s="13" t="s">
        <v>355</v>
      </c>
      <c r="C27" s="13" t="s">
        <v>8</v>
      </c>
      <c r="D27" s="13">
        <v>18.73</v>
      </c>
      <c r="E27" s="13">
        <v>145.65</v>
      </c>
      <c r="F27" s="13" t="s">
        <v>356</v>
      </c>
      <c r="G27" s="13">
        <v>803</v>
      </c>
      <c r="H27" s="13">
        <v>0.566</v>
      </c>
      <c r="I27" s="13">
        <f t="shared" si="0"/>
        <v>14.1872791519435</v>
      </c>
    </row>
    <row r="28" spans="1:9">
      <c r="A28" s="13" t="s">
        <v>241</v>
      </c>
      <c r="B28" s="13" t="s">
        <v>355</v>
      </c>
      <c r="C28" s="13" t="s">
        <v>8</v>
      </c>
      <c r="D28" s="13">
        <v>18.73</v>
      </c>
      <c r="E28" s="13">
        <v>145.65</v>
      </c>
      <c r="F28" s="13" t="s">
        <v>356</v>
      </c>
      <c r="G28" s="13">
        <v>770</v>
      </c>
      <c r="H28" s="13">
        <v>0.543</v>
      </c>
      <c r="I28" s="13">
        <f t="shared" si="0"/>
        <v>14.1804788213628</v>
      </c>
    </row>
    <row r="29" spans="1:9">
      <c r="A29" s="13" t="s">
        <v>241</v>
      </c>
      <c r="B29" s="13" t="s">
        <v>355</v>
      </c>
      <c r="C29" s="13" t="s">
        <v>8</v>
      </c>
      <c r="D29" s="13">
        <v>18.73</v>
      </c>
      <c r="E29" s="13">
        <v>145.65</v>
      </c>
      <c r="F29" s="13" t="s">
        <v>356</v>
      </c>
      <c r="G29" s="13">
        <v>1047</v>
      </c>
      <c r="H29" s="13">
        <v>1.12</v>
      </c>
      <c r="I29" s="13">
        <f t="shared" si="0"/>
        <v>9.34821428571428</v>
      </c>
    </row>
    <row r="30" spans="1:9">
      <c r="A30" s="13" t="s">
        <v>241</v>
      </c>
      <c r="B30" s="13" t="s">
        <v>355</v>
      </c>
      <c r="C30" s="13" t="s">
        <v>8</v>
      </c>
      <c r="D30" s="13">
        <v>18.73</v>
      </c>
      <c r="E30" s="13">
        <v>145.65</v>
      </c>
      <c r="F30" s="13" t="s">
        <v>356</v>
      </c>
      <c r="G30" s="13">
        <v>1033</v>
      </c>
      <c r="H30" s="13">
        <v>0.739</v>
      </c>
      <c r="I30" s="13">
        <f t="shared" si="0"/>
        <v>13.978349120433</v>
      </c>
    </row>
    <row r="31" spans="1:9">
      <c r="A31" s="13" t="s">
        <v>241</v>
      </c>
      <c r="B31" s="13" t="s">
        <v>355</v>
      </c>
      <c r="C31" s="13" t="s">
        <v>8</v>
      </c>
      <c r="D31" s="13">
        <v>18.73</v>
      </c>
      <c r="E31" s="13">
        <v>145.65</v>
      </c>
      <c r="F31" s="13" t="s">
        <v>356</v>
      </c>
      <c r="G31" s="13">
        <v>690</v>
      </c>
      <c r="H31" s="13">
        <v>0.59</v>
      </c>
      <c r="I31" s="13">
        <f t="shared" si="0"/>
        <v>11.6949152542373</v>
      </c>
    </row>
    <row r="32" spans="1:9">
      <c r="A32" s="13" t="s">
        <v>241</v>
      </c>
      <c r="B32" s="13" t="s">
        <v>355</v>
      </c>
      <c r="C32" s="13" t="s">
        <v>8</v>
      </c>
      <c r="D32" s="13">
        <v>18.73</v>
      </c>
      <c r="E32" s="13">
        <v>145.65</v>
      </c>
      <c r="F32" s="13" t="s">
        <v>356</v>
      </c>
      <c r="G32" s="13">
        <v>957</v>
      </c>
      <c r="H32" s="13">
        <v>0.688</v>
      </c>
      <c r="I32" s="13">
        <f t="shared" si="0"/>
        <v>13.9098837209302</v>
      </c>
    </row>
    <row r="33" spans="1:9">
      <c r="A33" s="13" t="s">
        <v>166</v>
      </c>
      <c r="B33" s="13" t="s">
        <v>357</v>
      </c>
      <c r="C33" s="13" t="s">
        <v>8</v>
      </c>
      <c r="D33" s="13">
        <v>16.72</v>
      </c>
      <c r="E33" s="13">
        <v>145.78</v>
      </c>
      <c r="F33" s="13" t="s">
        <v>356</v>
      </c>
      <c r="G33" s="13">
        <v>740</v>
      </c>
      <c r="H33" s="13">
        <v>0.65</v>
      </c>
      <c r="I33" s="13">
        <f t="shared" si="0"/>
        <v>11.3846153846154</v>
      </c>
    </row>
    <row r="34" spans="1:9">
      <c r="A34" s="13" t="s">
        <v>166</v>
      </c>
      <c r="B34" s="13" t="s">
        <v>357</v>
      </c>
      <c r="C34" s="13" t="s">
        <v>8</v>
      </c>
      <c r="D34" s="13">
        <v>16.72</v>
      </c>
      <c r="E34" s="13">
        <v>145.78</v>
      </c>
      <c r="F34" s="13" t="s">
        <v>356</v>
      </c>
      <c r="G34" s="13">
        <v>730</v>
      </c>
      <c r="H34" s="13">
        <v>0.75</v>
      </c>
      <c r="I34" s="13">
        <f t="shared" si="0"/>
        <v>9.73333333333333</v>
      </c>
    </row>
    <row r="35" spans="1:9">
      <c r="A35" s="13" t="s">
        <v>166</v>
      </c>
      <c r="B35" s="13" t="s">
        <v>357</v>
      </c>
      <c r="C35" s="13" t="s">
        <v>8</v>
      </c>
      <c r="D35" s="13">
        <v>16.72</v>
      </c>
      <c r="E35" s="13">
        <v>145.78</v>
      </c>
      <c r="F35" s="13" t="s">
        <v>356</v>
      </c>
      <c r="G35" s="13">
        <v>870</v>
      </c>
      <c r="H35" s="13">
        <v>0.79</v>
      </c>
      <c r="I35" s="13">
        <f t="shared" si="0"/>
        <v>11.0126582278481</v>
      </c>
    </row>
    <row r="36" spans="1:9">
      <c r="A36" s="13" t="s">
        <v>166</v>
      </c>
      <c r="B36" s="13" t="s">
        <v>357</v>
      </c>
      <c r="C36" s="13" t="s">
        <v>8</v>
      </c>
      <c r="D36" s="13">
        <v>16.72</v>
      </c>
      <c r="E36" s="13">
        <v>145.78</v>
      </c>
      <c r="F36" s="13" t="s">
        <v>356</v>
      </c>
      <c r="G36" s="13">
        <v>687</v>
      </c>
      <c r="H36" s="13">
        <v>0.84</v>
      </c>
      <c r="I36" s="13">
        <f t="shared" si="0"/>
        <v>8.17857142857143</v>
      </c>
    </row>
    <row r="37" spans="1:9">
      <c r="A37" s="13" t="s">
        <v>166</v>
      </c>
      <c r="B37" s="13" t="s">
        <v>357</v>
      </c>
      <c r="C37" s="13" t="s">
        <v>8</v>
      </c>
      <c r="D37" s="13">
        <v>16.72</v>
      </c>
      <c r="E37" s="13">
        <v>145.78</v>
      </c>
      <c r="F37" s="13" t="s">
        <v>356</v>
      </c>
      <c r="G37" s="13">
        <v>557</v>
      </c>
      <c r="H37" s="13">
        <v>0.62</v>
      </c>
      <c r="I37" s="13">
        <f t="shared" si="0"/>
        <v>8.98387096774194</v>
      </c>
    </row>
    <row r="38" spans="1:9">
      <c r="A38" s="13" t="s">
        <v>166</v>
      </c>
      <c r="B38" s="13" t="s">
        <v>357</v>
      </c>
      <c r="C38" s="13" t="s">
        <v>8</v>
      </c>
      <c r="D38" s="13">
        <v>16.72</v>
      </c>
      <c r="E38" s="13">
        <v>145.78</v>
      </c>
      <c r="F38" s="13" t="s">
        <v>356</v>
      </c>
      <c r="G38" s="13">
        <v>590</v>
      </c>
      <c r="H38" s="13">
        <v>0.58</v>
      </c>
      <c r="I38" s="13">
        <f t="shared" si="0"/>
        <v>10.1724137931034</v>
      </c>
    </row>
    <row r="39" spans="1:9">
      <c r="A39" s="13" t="s">
        <v>166</v>
      </c>
      <c r="B39" s="13" t="s">
        <v>357</v>
      </c>
      <c r="C39" s="13" t="s">
        <v>8</v>
      </c>
      <c r="D39" s="13">
        <v>16.72</v>
      </c>
      <c r="E39" s="13">
        <v>145.78</v>
      </c>
      <c r="F39" s="13" t="s">
        <v>356</v>
      </c>
      <c r="G39" s="13">
        <v>677</v>
      </c>
      <c r="H39" s="13">
        <v>0.82</v>
      </c>
      <c r="I39" s="13">
        <f t="shared" si="0"/>
        <v>8.25609756097561</v>
      </c>
    </row>
    <row r="40" spans="1:9">
      <c r="A40" s="13" t="s">
        <v>166</v>
      </c>
      <c r="B40" s="13" t="s">
        <v>357</v>
      </c>
      <c r="C40" s="13" t="s">
        <v>8</v>
      </c>
      <c r="D40" s="13">
        <v>16.72</v>
      </c>
      <c r="E40" s="13">
        <v>145.78</v>
      </c>
      <c r="F40" s="13" t="s">
        <v>356</v>
      </c>
      <c r="G40" s="13">
        <v>683</v>
      </c>
      <c r="H40" s="13">
        <v>0.85</v>
      </c>
      <c r="I40" s="13">
        <f t="shared" si="0"/>
        <v>8.03529411764706</v>
      </c>
    </row>
    <row r="41" spans="1:9">
      <c r="A41" s="13" t="s">
        <v>166</v>
      </c>
      <c r="B41" s="13" t="s">
        <v>357</v>
      </c>
      <c r="C41" s="13" t="s">
        <v>8</v>
      </c>
      <c r="D41" s="13">
        <v>16.72</v>
      </c>
      <c r="E41" s="13">
        <v>145.78</v>
      </c>
      <c r="F41" s="13" t="s">
        <v>356</v>
      </c>
      <c r="G41" s="13">
        <v>610</v>
      </c>
      <c r="H41" s="13">
        <v>0.68</v>
      </c>
      <c r="I41" s="13">
        <f t="shared" si="0"/>
        <v>8.97058823529412</v>
      </c>
    </row>
    <row r="42" spans="1:9">
      <c r="A42" s="13" t="s">
        <v>166</v>
      </c>
      <c r="B42" s="13" t="s">
        <v>357</v>
      </c>
      <c r="C42" s="13" t="s">
        <v>8</v>
      </c>
      <c r="D42" s="13">
        <v>16.72</v>
      </c>
      <c r="E42" s="13">
        <v>145.78</v>
      </c>
      <c r="F42" s="13" t="s">
        <v>356</v>
      </c>
      <c r="G42" s="13">
        <v>480</v>
      </c>
      <c r="H42" s="13">
        <v>0.6</v>
      </c>
      <c r="I42" s="13">
        <f t="shared" si="0"/>
        <v>8</v>
      </c>
    </row>
    <row r="43" spans="1:9">
      <c r="A43" s="13" t="s">
        <v>166</v>
      </c>
      <c r="B43" s="13" t="s">
        <v>357</v>
      </c>
      <c r="C43" s="13" t="s">
        <v>8</v>
      </c>
      <c r="D43" s="13">
        <v>16.72</v>
      </c>
      <c r="E43" s="13">
        <v>145.78</v>
      </c>
      <c r="F43" s="13" t="s">
        <v>356</v>
      </c>
      <c r="G43" s="13">
        <v>577</v>
      </c>
      <c r="H43" s="13">
        <v>0.63</v>
      </c>
      <c r="I43" s="13">
        <f t="shared" si="0"/>
        <v>9.15873015873016</v>
      </c>
    </row>
    <row r="44" spans="1:9">
      <c r="A44" s="13" t="s">
        <v>166</v>
      </c>
      <c r="B44" s="13" t="s">
        <v>357</v>
      </c>
      <c r="C44" s="13" t="s">
        <v>8</v>
      </c>
      <c r="D44" s="13">
        <v>16.72</v>
      </c>
      <c r="E44" s="13">
        <v>145.78</v>
      </c>
      <c r="F44" s="13" t="s">
        <v>356</v>
      </c>
      <c r="G44" s="13">
        <v>663</v>
      </c>
      <c r="H44" s="13">
        <v>0.63</v>
      </c>
      <c r="I44" s="13">
        <f t="shared" si="0"/>
        <v>10.5238095238095</v>
      </c>
    </row>
    <row r="45" spans="1:9">
      <c r="A45" s="13" t="s">
        <v>166</v>
      </c>
      <c r="B45" s="13" t="s">
        <v>357</v>
      </c>
      <c r="C45" s="13" t="s">
        <v>8</v>
      </c>
      <c r="D45" s="13">
        <v>16.72</v>
      </c>
      <c r="E45" s="13">
        <v>145.78</v>
      </c>
      <c r="F45" s="13" t="s">
        <v>356</v>
      </c>
      <c r="G45" s="13">
        <v>843</v>
      </c>
      <c r="H45" s="13">
        <v>0.58</v>
      </c>
      <c r="I45" s="13">
        <f t="shared" si="0"/>
        <v>14.5344827586207</v>
      </c>
    </row>
    <row r="46" spans="1:9">
      <c r="A46" s="13" t="s">
        <v>166</v>
      </c>
      <c r="B46" s="13" t="s">
        <v>357</v>
      </c>
      <c r="C46" s="13" t="s">
        <v>8</v>
      </c>
      <c r="D46" s="13">
        <v>16.72</v>
      </c>
      <c r="E46" s="13">
        <v>145.78</v>
      </c>
      <c r="F46" s="13" t="s">
        <v>356</v>
      </c>
      <c r="G46" s="13">
        <v>707</v>
      </c>
      <c r="H46" s="13">
        <v>0.59</v>
      </c>
      <c r="I46" s="13">
        <f t="shared" si="0"/>
        <v>11.9830508474576</v>
      </c>
    </row>
    <row r="47" spans="1:9">
      <c r="A47" s="13" t="s">
        <v>166</v>
      </c>
      <c r="B47" s="13" t="s">
        <v>357</v>
      </c>
      <c r="C47" s="13" t="s">
        <v>8</v>
      </c>
      <c r="D47" s="13">
        <v>16.72</v>
      </c>
      <c r="E47" s="13">
        <v>145.78</v>
      </c>
      <c r="F47" s="13" t="s">
        <v>356</v>
      </c>
      <c r="G47" s="13">
        <v>640</v>
      </c>
      <c r="H47" s="13">
        <v>0.4</v>
      </c>
      <c r="I47" s="13">
        <f t="shared" si="0"/>
        <v>16</v>
      </c>
    </row>
    <row r="48" spans="1:9">
      <c r="A48" s="13" t="s">
        <v>166</v>
      </c>
      <c r="B48" s="13" t="s">
        <v>357</v>
      </c>
      <c r="C48" s="13" t="s">
        <v>8</v>
      </c>
      <c r="D48" s="13">
        <v>16.72</v>
      </c>
      <c r="E48" s="13">
        <v>145.78</v>
      </c>
      <c r="F48" s="13" t="s">
        <v>356</v>
      </c>
      <c r="G48" s="13">
        <v>860</v>
      </c>
      <c r="H48" s="13">
        <v>0.65</v>
      </c>
      <c r="I48" s="13">
        <f t="shared" si="0"/>
        <v>13.2307692307692</v>
      </c>
    </row>
    <row r="49" spans="1:9">
      <c r="A49" s="13" t="s">
        <v>166</v>
      </c>
      <c r="B49" s="13" t="s">
        <v>357</v>
      </c>
      <c r="C49" s="13" t="s">
        <v>8</v>
      </c>
      <c r="D49" s="13">
        <v>16.72</v>
      </c>
      <c r="E49" s="13">
        <v>145.78</v>
      </c>
      <c r="F49" s="13" t="s">
        <v>356</v>
      </c>
      <c r="G49" s="13">
        <v>1187</v>
      </c>
      <c r="H49" s="13">
        <v>1.24</v>
      </c>
      <c r="I49" s="13">
        <f t="shared" si="0"/>
        <v>9.57258064516129</v>
      </c>
    </row>
    <row r="50" spans="1:9">
      <c r="A50" s="13" t="s">
        <v>166</v>
      </c>
      <c r="B50" s="13" t="s">
        <v>358</v>
      </c>
      <c r="C50" s="13" t="s">
        <v>8</v>
      </c>
      <c r="D50" s="13">
        <v>17.58</v>
      </c>
      <c r="E50" s="13">
        <v>145.83</v>
      </c>
      <c r="F50" s="13" t="s">
        <v>356</v>
      </c>
      <c r="G50" s="13">
        <v>643</v>
      </c>
      <c r="H50" s="13">
        <v>0.5</v>
      </c>
      <c r="I50" s="13">
        <f t="shared" si="0"/>
        <v>12.86</v>
      </c>
    </row>
    <row r="51" spans="1:9">
      <c r="A51" s="13" t="s">
        <v>166</v>
      </c>
      <c r="B51" s="13" t="s">
        <v>358</v>
      </c>
      <c r="C51" s="13" t="s">
        <v>8</v>
      </c>
      <c r="D51" s="13">
        <v>17.58</v>
      </c>
      <c r="E51" s="13">
        <v>145.83</v>
      </c>
      <c r="F51" s="13" t="s">
        <v>356</v>
      </c>
      <c r="G51" s="13">
        <v>763</v>
      </c>
      <c r="H51" s="13">
        <v>1.06</v>
      </c>
      <c r="I51" s="13">
        <f t="shared" si="0"/>
        <v>7.19811320754717</v>
      </c>
    </row>
    <row r="52" spans="1:9">
      <c r="A52" s="13" t="s">
        <v>166</v>
      </c>
      <c r="B52" s="13" t="s">
        <v>358</v>
      </c>
      <c r="C52" s="13" t="s">
        <v>8</v>
      </c>
      <c r="D52" s="13">
        <v>17.58</v>
      </c>
      <c r="E52" s="13">
        <v>145.83</v>
      </c>
      <c r="F52" s="13" t="s">
        <v>356</v>
      </c>
      <c r="G52" s="13">
        <v>751</v>
      </c>
      <c r="H52" s="13">
        <v>0.9</v>
      </c>
      <c r="I52" s="13">
        <f t="shared" si="0"/>
        <v>8.34444444444444</v>
      </c>
    </row>
    <row r="53" spans="1:9">
      <c r="A53" s="13" t="s">
        <v>166</v>
      </c>
      <c r="B53" s="13" t="s">
        <v>358</v>
      </c>
      <c r="C53" s="13" t="s">
        <v>8</v>
      </c>
      <c r="D53" s="13">
        <v>17.58</v>
      </c>
      <c r="E53" s="13">
        <v>145.83</v>
      </c>
      <c r="F53" s="13" t="s">
        <v>356</v>
      </c>
      <c r="G53" s="13">
        <v>817</v>
      </c>
      <c r="H53" s="13">
        <v>0.59</v>
      </c>
      <c r="I53" s="13">
        <f t="shared" si="0"/>
        <v>13.8474576271186</v>
      </c>
    </row>
    <row r="54" spans="1:9">
      <c r="A54" s="13" t="s">
        <v>166</v>
      </c>
      <c r="B54" s="13" t="s">
        <v>358</v>
      </c>
      <c r="C54" s="13" t="s">
        <v>8</v>
      </c>
      <c r="D54" s="13">
        <v>17.58</v>
      </c>
      <c r="E54" s="13">
        <v>145.83</v>
      </c>
      <c r="F54" s="13" t="s">
        <v>356</v>
      </c>
      <c r="G54" s="13">
        <v>877</v>
      </c>
      <c r="H54" s="13">
        <v>0.88</v>
      </c>
      <c r="I54" s="13">
        <f t="shared" si="0"/>
        <v>9.96590909090909</v>
      </c>
    </row>
    <row r="55" spans="1:9">
      <c r="A55" s="13" t="s">
        <v>166</v>
      </c>
      <c r="B55" s="13" t="s">
        <v>358</v>
      </c>
      <c r="C55" s="13" t="s">
        <v>8</v>
      </c>
      <c r="D55" s="13">
        <v>17.58</v>
      </c>
      <c r="E55" s="13">
        <v>145.83</v>
      </c>
      <c r="F55" s="13" t="s">
        <v>356</v>
      </c>
      <c r="G55" s="13">
        <v>750</v>
      </c>
      <c r="H55" s="13">
        <v>0.47</v>
      </c>
      <c r="I55" s="13">
        <f t="shared" si="0"/>
        <v>15.9574468085106</v>
      </c>
    </row>
    <row r="56" spans="1:9">
      <c r="A56" s="13" t="s">
        <v>166</v>
      </c>
      <c r="B56" s="13" t="s">
        <v>358</v>
      </c>
      <c r="C56" s="13" t="s">
        <v>8</v>
      </c>
      <c r="D56" s="13">
        <v>17.58</v>
      </c>
      <c r="E56" s="13">
        <v>145.83</v>
      </c>
      <c r="F56" s="13" t="s">
        <v>356</v>
      </c>
      <c r="G56" s="13">
        <v>557</v>
      </c>
      <c r="H56" s="13">
        <v>0.26</v>
      </c>
      <c r="I56" s="13">
        <f t="shared" si="0"/>
        <v>21.4230769230769</v>
      </c>
    </row>
    <row r="57" spans="1:9">
      <c r="A57" s="13" t="s">
        <v>166</v>
      </c>
      <c r="B57" s="13" t="s">
        <v>358</v>
      </c>
      <c r="C57" s="13" t="s">
        <v>8</v>
      </c>
      <c r="D57" s="13">
        <v>17.58</v>
      </c>
      <c r="E57" s="13">
        <v>145.83</v>
      </c>
      <c r="F57" s="13" t="s">
        <v>356</v>
      </c>
      <c r="G57" s="13">
        <v>843</v>
      </c>
      <c r="H57" s="13">
        <v>0.72</v>
      </c>
      <c r="I57" s="13">
        <f t="shared" si="0"/>
        <v>11.7083333333333</v>
      </c>
    </row>
    <row r="58" spans="1:9">
      <c r="A58" s="13" t="s">
        <v>166</v>
      </c>
      <c r="B58" s="13" t="s">
        <v>358</v>
      </c>
      <c r="C58" s="13" t="s">
        <v>8</v>
      </c>
      <c r="D58" s="13">
        <v>17.58</v>
      </c>
      <c r="E58" s="13">
        <v>145.83</v>
      </c>
      <c r="F58" s="13" t="s">
        <v>356</v>
      </c>
      <c r="G58" s="13">
        <v>997</v>
      </c>
      <c r="H58" s="13">
        <v>0.68</v>
      </c>
      <c r="I58" s="13">
        <f t="shared" si="0"/>
        <v>14.6617647058824</v>
      </c>
    </row>
    <row r="59" spans="1:9">
      <c r="A59" s="13" t="s">
        <v>166</v>
      </c>
      <c r="B59" s="13" t="s">
        <v>358</v>
      </c>
      <c r="C59" s="13" t="s">
        <v>8</v>
      </c>
      <c r="D59" s="13">
        <v>17.58</v>
      </c>
      <c r="E59" s="13">
        <v>145.83</v>
      </c>
      <c r="F59" s="13" t="s">
        <v>356</v>
      </c>
      <c r="G59" s="13">
        <v>820</v>
      </c>
      <c r="H59" s="13">
        <v>0.85</v>
      </c>
      <c r="I59" s="13">
        <f t="shared" si="0"/>
        <v>9.64705882352941</v>
      </c>
    </row>
    <row r="60" spans="1:9">
      <c r="A60" s="13" t="s">
        <v>166</v>
      </c>
      <c r="B60" s="13" t="s">
        <v>359</v>
      </c>
      <c r="C60" s="13" t="s">
        <v>8</v>
      </c>
      <c r="D60" s="13">
        <v>17.58</v>
      </c>
      <c r="E60" s="13">
        <v>145.83</v>
      </c>
      <c r="F60" s="13" t="s">
        <v>356</v>
      </c>
      <c r="G60" s="13">
        <v>793</v>
      </c>
      <c r="H60" s="13">
        <v>0.84</v>
      </c>
      <c r="I60" s="13">
        <f t="shared" si="0"/>
        <v>9.44047619047619</v>
      </c>
    </row>
    <row r="61" spans="1:9">
      <c r="A61" s="13" t="s">
        <v>166</v>
      </c>
      <c r="B61" s="13" t="s">
        <v>360</v>
      </c>
      <c r="C61" s="13" t="s">
        <v>8</v>
      </c>
      <c r="D61" s="13">
        <v>17.33</v>
      </c>
      <c r="E61" s="13">
        <v>145.85</v>
      </c>
      <c r="F61" s="13" t="s">
        <v>356</v>
      </c>
      <c r="G61" s="13">
        <v>1200</v>
      </c>
      <c r="H61" s="13">
        <v>0.55</v>
      </c>
      <c r="I61" s="13">
        <f t="shared" si="0"/>
        <v>21.8181818181818</v>
      </c>
    </row>
    <row r="62" spans="1:9">
      <c r="A62" s="13" t="s">
        <v>166</v>
      </c>
      <c r="B62" s="13" t="s">
        <v>361</v>
      </c>
      <c r="C62" s="13" t="s">
        <v>8</v>
      </c>
      <c r="D62" s="13">
        <v>18.1</v>
      </c>
      <c r="E62" s="13">
        <v>145.75</v>
      </c>
      <c r="F62" s="13" t="s">
        <v>356</v>
      </c>
      <c r="G62" s="13">
        <v>497</v>
      </c>
      <c r="H62" s="13">
        <v>0.76</v>
      </c>
      <c r="I62" s="13">
        <f t="shared" si="0"/>
        <v>6.53947368421053</v>
      </c>
    </row>
    <row r="63" spans="1:9">
      <c r="A63" s="13" t="s">
        <v>166</v>
      </c>
      <c r="B63" s="13" t="s">
        <v>362</v>
      </c>
      <c r="C63" s="13" t="s">
        <v>8</v>
      </c>
      <c r="D63" s="13">
        <v>18.73</v>
      </c>
      <c r="E63" s="13">
        <v>145.65</v>
      </c>
      <c r="F63" s="13" t="s">
        <v>356</v>
      </c>
      <c r="G63" s="13">
        <v>957</v>
      </c>
      <c r="H63" s="13">
        <v>0.65</v>
      </c>
      <c r="I63" s="13">
        <f t="shared" si="0"/>
        <v>14.7230769230769</v>
      </c>
    </row>
    <row r="64" spans="1:9">
      <c r="A64" s="13" t="s">
        <v>166</v>
      </c>
      <c r="B64" s="13" t="s">
        <v>362</v>
      </c>
      <c r="C64" s="13" t="s">
        <v>8</v>
      </c>
      <c r="D64" s="13">
        <v>18.73</v>
      </c>
      <c r="E64" s="13">
        <v>145.65</v>
      </c>
      <c r="F64" s="13" t="s">
        <v>356</v>
      </c>
      <c r="G64" s="13">
        <v>913</v>
      </c>
      <c r="H64" s="13">
        <v>1.03</v>
      </c>
      <c r="I64" s="13">
        <f t="shared" si="0"/>
        <v>8.86407766990291</v>
      </c>
    </row>
    <row r="65" spans="1:9">
      <c r="A65" s="13" t="s">
        <v>166</v>
      </c>
      <c r="B65" s="13" t="s">
        <v>362</v>
      </c>
      <c r="C65" s="13" t="s">
        <v>8</v>
      </c>
      <c r="D65" s="13">
        <v>18.73</v>
      </c>
      <c r="E65" s="13">
        <v>145.65</v>
      </c>
      <c r="F65" s="13" t="s">
        <v>356</v>
      </c>
      <c r="G65" s="13">
        <v>953</v>
      </c>
      <c r="H65" s="13">
        <v>0.8</v>
      </c>
      <c r="I65" s="13">
        <f t="shared" si="0"/>
        <v>11.9125</v>
      </c>
    </row>
    <row r="66" spans="1:9">
      <c r="A66" s="13" t="s">
        <v>166</v>
      </c>
      <c r="B66" s="13" t="s">
        <v>363</v>
      </c>
      <c r="C66" s="13" t="s">
        <v>8</v>
      </c>
      <c r="D66" s="13">
        <v>18.73</v>
      </c>
      <c r="E66" s="13">
        <v>145.65</v>
      </c>
      <c r="F66" s="13" t="s">
        <v>356</v>
      </c>
      <c r="G66" s="13">
        <v>1070</v>
      </c>
      <c r="H66" s="13">
        <v>1.18</v>
      </c>
      <c r="I66" s="13">
        <f t="shared" ref="I66:I86" si="1">G66/H66/100</f>
        <v>9.06779661016949</v>
      </c>
    </row>
    <row r="67" spans="1:9">
      <c r="A67" s="13" t="s">
        <v>166</v>
      </c>
      <c r="B67" s="13" t="s">
        <v>364</v>
      </c>
      <c r="C67" s="13" t="s">
        <v>8</v>
      </c>
      <c r="D67" s="13">
        <v>18.73</v>
      </c>
      <c r="E67" s="13">
        <v>145.65</v>
      </c>
      <c r="F67" s="13" t="s">
        <v>356</v>
      </c>
      <c r="G67" s="13">
        <v>960</v>
      </c>
      <c r="H67" s="13">
        <v>0.66</v>
      </c>
      <c r="I67" s="13">
        <f t="shared" si="1"/>
        <v>14.5454545454545</v>
      </c>
    </row>
    <row r="68" spans="1:9">
      <c r="A68" s="13" t="s">
        <v>166</v>
      </c>
      <c r="B68" s="13" t="s">
        <v>364</v>
      </c>
      <c r="C68" s="13" t="s">
        <v>8</v>
      </c>
      <c r="D68" s="13">
        <v>18.73</v>
      </c>
      <c r="E68" s="13">
        <v>145.65</v>
      </c>
      <c r="F68" s="13" t="s">
        <v>356</v>
      </c>
      <c r="G68" s="13">
        <v>1070</v>
      </c>
      <c r="H68" s="13">
        <v>1</v>
      </c>
      <c r="I68" s="13">
        <f t="shared" si="1"/>
        <v>10.7</v>
      </c>
    </row>
    <row r="69" spans="1:9">
      <c r="A69" s="13" t="s">
        <v>166</v>
      </c>
      <c r="B69" s="13" t="s">
        <v>364</v>
      </c>
      <c r="C69" s="13" t="s">
        <v>8</v>
      </c>
      <c r="D69" s="13">
        <v>18.73</v>
      </c>
      <c r="E69" s="13">
        <v>145.65</v>
      </c>
      <c r="F69" s="13" t="s">
        <v>356</v>
      </c>
      <c r="G69" s="13">
        <v>843</v>
      </c>
      <c r="H69" s="13">
        <v>0.71</v>
      </c>
      <c r="I69" s="13">
        <f t="shared" si="1"/>
        <v>11.8732394366197</v>
      </c>
    </row>
    <row r="70" s="13" customFormat="1" spans="1:9">
      <c r="A70" s="13" t="s">
        <v>166</v>
      </c>
      <c r="B70" s="13" t="s">
        <v>365</v>
      </c>
      <c r="C70" s="13" t="s">
        <v>35</v>
      </c>
      <c r="D70" s="13">
        <v>13.239</v>
      </c>
      <c r="E70" s="13">
        <v>143.714</v>
      </c>
      <c r="F70" s="13" t="s">
        <v>356</v>
      </c>
      <c r="G70" s="13">
        <v>500</v>
      </c>
      <c r="H70" s="13">
        <v>1.089</v>
      </c>
      <c r="I70" s="13">
        <f t="shared" si="1"/>
        <v>4.59136822773186</v>
      </c>
    </row>
    <row r="71" s="13" customFormat="1" spans="1:9">
      <c r="A71" s="13" t="s">
        <v>166</v>
      </c>
      <c r="B71" s="13" t="s">
        <v>366</v>
      </c>
      <c r="C71" s="13" t="s">
        <v>35</v>
      </c>
      <c r="D71" s="13">
        <v>13.197</v>
      </c>
      <c r="E71" s="13">
        <v>143.7</v>
      </c>
      <c r="F71" s="13" t="s">
        <v>356</v>
      </c>
      <c r="G71" s="13">
        <v>677</v>
      </c>
      <c r="H71" s="13">
        <v>1.323</v>
      </c>
      <c r="I71" s="13">
        <f t="shared" si="1"/>
        <v>5.11715797430083</v>
      </c>
    </row>
    <row r="72" s="13" customFormat="1" spans="1:9">
      <c r="A72" s="13" t="s">
        <v>166</v>
      </c>
      <c r="B72" s="13" t="s">
        <v>367</v>
      </c>
      <c r="C72" s="13" t="s">
        <v>35</v>
      </c>
      <c r="D72" s="13">
        <v>13.165</v>
      </c>
      <c r="E72" s="13">
        <v>143.695</v>
      </c>
      <c r="F72" s="13" t="s">
        <v>356</v>
      </c>
      <c r="G72" s="13">
        <v>1210</v>
      </c>
      <c r="H72" s="13">
        <v>2.26</v>
      </c>
      <c r="I72" s="13">
        <f t="shared" si="1"/>
        <v>5.35398230088496</v>
      </c>
    </row>
    <row r="73" s="13" customFormat="1" spans="1:9">
      <c r="A73" s="13" t="s">
        <v>166</v>
      </c>
      <c r="B73" s="13" t="s">
        <v>368</v>
      </c>
      <c r="C73" s="13" t="s">
        <v>35</v>
      </c>
      <c r="D73" s="13">
        <v>13.098</v>
      </c>
      <c r="E73" s="13">
        <v>143.687</v>
      </c>
      <c r="F73" s="13" t="s">
        <v>356</v>
      </c>
      <c r="G73" s="13">
        <v>1133</v>
      </c>
      <c r="H73" s="13">
        <v>2.857</v>
      </c>
      <c r="I73" s="13">
        <f t="shared" si="1"/>
        <v>3.96569828491425</v>
      </c>
    </row>
    <row r="74" s="13" customFormat="1" spans="1:9">
      <c r="A74" s="13" t="s">
        <v>166</v>
      </c>
      <c r="B74" s="13" t="s">
        <v>369</v>
      </c>
      <c r="C74" s="13" t="s">
        <v>35</v>
      </c>
      <c r="D74" s="13">
        <v>13.053</v>
      </c>
      <c r="E74" s="13">
        <v>143.667</v>
      </c>
      <c r="F74" s="13" t="s">
        <v>356</v>
      </c>
      <c r="G74" s="13">
        <v>820</v>
      </c>
      <c r="H74" s="13">
        <v>2.822</v>
      </c>
      <c r="I74" s="13">
        <f t="shared" si="1"/>
        <v>2.90574060949681</v>
      </c>
    </row>
    <row r="75" s="13" customFormat="1" spans="1:9">
      <c r="A75" s="13" t="s">
        <v>166</v>
      </c>
      <c r="B75" s="13" t="s">
        <v>370</v>
      </c>
      <c r="C75" s="13" t="s">
        <v>35</v>
      </c>
      <c r="D75" s="13">
        <v>13.996</v>
      </c>
      <c r="E75" s="13">
        <v>143.624</v>
      </c>
      <c r="F75" s="13" t="s">
        <v>356</v>
      </c>
      <c r="G75" s="13">
        <v>1153</v>
      </c>
      <c r="H75" s="13">
        <v>5.128</v>
      </c>
      <c r="I75" s="13">
        <f t="shared" si="1"/>
        <v>2.2484399375975</v>
      </c>
    </row>
    <row r="76" s="13" customFormat="1" spans="1:9">
      <c r="A76" s="13" t="s">
        <v>166</v>
      </c>
      <c r="B76" s="13" t="s">
        <v>371</v>
      </c>
      <c r="C76" s="13" t="s">
        <v>35</v>
      </c>
      <c r="D76" s="13">
        <v>13.945</v>
      </c>
      <c r="E76" s="13">
        <v>143.596</v>
      </c>
      <c r="F76" s="13" t="s">
        <v>356</v>
      </c>
      <c r="G76" s="13">
        <v>1330</v>
      </c>
      <c r="H76" s="13">
        <v>3.914</v>
      </c>
      <c r="I76" s="13">
        <f t="shared" si="1"/>
        <v>3.39805825242718</v>
      </c>
    </row>
    <row r="77" s="13" customFormat="1" spans="1:9">
      <c r="A77" s="13" t="s">
        <v>166</v>
      </c>
      <c r="B77" s="13" t="s">
        <v>372</v>
      </c>
      <c r="C77" s="13" t="s">
        <v>35</v>
      </c>
      <c r="D77" s="13">
        <v>13.895</v>
      </c>
      <c r="E77" s="13">
        <v>143.569</v>
      </c>
      <c r="F77" s="13" t="s">
        <v>356</v>
      </c>
      <c r="G77" s="13">
        <v>910</v>
      </c>
      <c r="H77" s="13">
        <v>2.757</v>
      </c>
      <c r="I77" s="13">
        <f t="shared" si="1"/>
        <v>3.30068915487849</v>
      </c>
    </row>
    <row r="78" s="13" customFormat="1" spans="1:9">
      <c r="A78" s="13" t="s">
        <v>166</v>
      </c>
      <c r="B78" s="13" t="s">
        <v>373</v>
      </c>
      <c r="C78" s="13" t="s">
        <v>35</v>
      </c>
      <c r="D78" s="13">
        <v>13.85</v>
      </c>
      <c r="E78" s="13">
        <v>143.52</v>
      </c>
      <c r="F78" s="13" t="s">
        <v>356</v>
      </c>
      <c r="G78" s="13">
        <v>1430</v>
      </c>
      <c r="H78" s="13">
        <v>4.968</v>
      </c>
      <c r="I78" s="13">
        <f t="shared" si="1"/>
        <v>2.87842190016103</v>
      </c>
    </row>
    <row r="79" s="13" customFormat="1" spans="1:9">
      <c r="A79" s="13" t="s">
        <v>166</v>
      </c>
      <c r="B79" s="13" t="s">
        <v>374</v>
      </c>
      <c r="C79" s="13" t="s">
        <v>35</v>
      </c>
      <c r="D79" s="13">
        <v>13.769</v>
      </c>
      <c r="E79" s="13">
        <v>143.488</v>
      </c>
      <c r="F79" s="13" t="s">
        <v>356</v>
      </c>
      <c r="G79" s="13">
        <v>1775</v>
      </c>
      <c r="H79" s="13">
        <v>6.56</v>
      </c>
      <c r="I79" s="13">
        <f t="shared" si="1"/>
        <v>2.70579268292683</v>
      </c>
    </row>
    <row r="80" s="13" customFormat="1" spans="1:9">
      <c r="A80" s="13" t="s">
        <v>166</v>
      </c>
      <c r="B80" s="13" t="s">
        <v>375</v>
      </c>
      <c r="C80" s="13" t="s">
        <v>35</v>
      </c>
      <c r="D80" s="13">
        <v>13.769</v>
      </c>
      <c r="E80" s="13">
        <v>143.488</v>
      </c>
      <c r="F80" s="13" t="s">
        <v>356</v>
      </c>
      <c r="G80" s="13">
        <v>1390</v>
      </c>
      <c r="H80" s="13">
        <v>3.331</v>
      </c>
      <c r="I80" s="13">
        <f t="shared" si="1"/>
        <v>4.17292104473131</v>
      </c>
    </row>
    <row r="81" s="13" customFormat="1" spans="1:9">
      <c r="A81" s="13" t="s">
        <v>166</v>
      </c>
      <c r="B81" s="13" t="s">
        <v>376</v>
      </c>
      <c r="C81" s="13" t="s">
        <v>35</v>
      </c>
      <c r="D81" s="13">
        <v>13.769</v>
      </c>
      <c r="E81" s="13">
        <v>143.488</v>
      </c>
      <c r="F81" s="13" t="s">
        <v>356</v>
      </c>
      <c r="G81" s="13">
        <v>1350</v>
      </c>
      <c r="H81" s="13">
        <v>3.03</v>
      </c>
      <c r="I81" s="13">
        <f t="shared" si="1"/>
        <v>4.45544554455446</v>
      </c>
    </row>
    <row r="82" s="13" customFormat="1" spans="1:9">
      <c r="A82" s="13" t="s">
        <v>166</v>
      </c>
      <c r="B82" s="13" t="s">
        <v>377</v>
      </c>
      <c r="C82" s="13" t="s">
        <v>35</v>
      </c>
      <c r="D82" s="13">
        <v>13.73</v>
      </c>
      <c r="E82" s="13">
        <v>143.437</v>
      </c>
      <c r="F82" s="13" t="s">
        <v>356</v>
      </c>
      <c r="G82" s="13">
        <v>1307</v>
      </c>
      <c r="H82" s="13">
        <v>3.634</v>
      </c>
      <c r="I82" s="13">
        <f t="shared" si="1"/>
        <v>3.59658778205834</v>
      </c>
    </row>
    <row r="83" s="13" customFormat="1" spans="1:9">
      <c r="A83" s="13" t="s">
        <v>166</v>
      </c>
      <c r="B83" s="13" t="s">
        <v>378</v>
      </c>
      <c r="C83" s="13" t="s">
        <v>35</v>
      </c>
      <c r="D83" s="13">
        <v>13.688</v>
      </c>
      <c r="E83" s="13">
        <v>143.384</v>
      </c>
      <c r="F83" s="13" t="s">
        <v>356</v>
      </c>
      <c r="G83" s="13">
        <v>1533</v>
      </c>
      <c r="H83" s="13">
        <v>3.566</v>
      </c>
      <c r="I83" s="13">
        <f t="shared" si="1"/>
        <v>4.29893438025799</v>
      </c>
    </row>
    <row r="84" s="13" customFormat="1" spans="1:9">
      <c r="A84" s="13" t="s">
        <v>166</v>
      </c>
      <c r="B84" s="13" t="s">
        <v>379</v>
      </c>
      <c r="C84" s="13" t="s">
        <v>35</v>
      </c>
      <c r="D84" s="13">
        <v>13.66</v>
      </c>
      <c r="E84" s="13">
        <v>143.355</v>
      </c>
      <c r="F84" s="13" t="s">
        <v>356</v>
      </c>
      <c r="G84" s="13">
        <v>953</v>
      </c>
      <c r="H84" s="13">
        <v>3.256</v>
      </c>
      <c r="I84" s="13">
        <f t="shared" si="1"/>
        <v>2.92690417690418</v>
      </c>
    </row>
    <row r="85" s="13" customFormat="1" spans="1:9">
      <c r="A85" s="13" t="s">
        <v>166</v>
      </c>
      <c r="B85" s="13" t="s">
        <v>380</v>
      </c>
      <c r="C85" s="13" t="s">
        <v>35</v>
      </c>
      <c r="D85" s="13">
        <v>13.607</v>
      </c>
      <c r="E85" s="13">
        <v>143.219</v>
      </c>
      <c r="F85" s="13" t="s">
        <v>356</v>
      </c>
      <c r="G85" s="13">
        <v>960</v>
      </c>
      <c r="H85" s="13">
        <v>2.895</v>
      </c>
      <c r="I85" s="13">
        <f t="shared" si="1"/>
        <v>3.3160621761658</v>
      </c>
    </row>
    <row r="86" s="13" customFormat="1" spans="1:9">
      <c r="A86" s="13" t="s">
        <v>166</v>
      </c>
      <c r="B86" s="13" t="s">
        <v>381</v>
      </c>
      <c r="C86" s="13" t="s">
        <v>35</v>
      </c>
      <c r="D86" s="13">
        <v>13.505</v>
      </c>
      <c r="E86" s="13">
        <v>143.18</v>
      </c>
      <c r="F86" s="13" t="s">
        <v>356</v>
      </c>
      <c r="G86" s="13">
        <v>1077</v>
      </c>
      <c r="H86" s="13">
        <v>1.648</v>
      </c>
      <c r="I86" s="13">
        <f t="shared" si="1"/>
        <v>6.53519417475728</v>
      </c>
    </row>
    <row r="89" s="2" customFormat="1" spans="1:1">
      <c r="A89" s="2" t="s">
        <v>45</v>
      </c>
    </row>
    <row r="90" s="2" customFormat="1" spans="1:1">
      <c r="A90" s="2" t="s">
        <v>382</v>
      </c>
    </row>
    <row r="91" s="2" customFormat="1" spans="1:1">
      <c r="A91" s="2" t="s">
        <v>246</v>
      </c>
    </row>
    <row r="92" s="2" customFormat="1" spans="1:1">
      <c r="A92" s="2" t="s">
        <v>247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26"/>
  <sheetViews>
    <sheetView workbookViewId="0">
      <selection activeCell="A1" sqref="A1"/>
    </sheetView>
  </sheetViews>
  <sheetFormatPr defaultColWidth="9.02654867256637" defaultRowHeight="13.5"/>
  <cols>
    <col min="1" max="1" width="21.1769911504425" style="34" customWidth="1"/>
    <col min="2" max="2" width="17.929203539823" style="34" customWidth="1"/>
    <col min="3" max="3" width="27.353982300885" style="34" customWidth="1"/>
    <col min="4" max="16384" width="9.02654867256637" style="34"/>
  </cols>
  <sheetData>
    <row r="1" s="18" customFormat="1" ht="22.2" customHeight="1" spans="1:8">
      <c r="A1" s="18" t="s">
        <v>383</v>
      </c>
      <c r="B1" s="19" t="s">
        <v>1</v>
      </c>
      <c r="C1" s="18" t="s">
        <v>2</v>
      </c>
      <c r="D1" s="3" t="s">
        <v>3</v>
      </c>
      <c r="E1" s="3" t="s">
        <v>4</v>
      </c>
      <c r="F1" s="35" t="s">
        <v>384</v>
      </c>
      <c r="G1" s="36" t="s">
        <v>385</v>
      </c>
      <c r="H1" s="37" t="s">
        <v>386</v>
      </c>
    </row>
    <row r="2" s="18" customFormat="1" ht="13.1" spans="1:8">
      <c r="A2" s="18" t="s">
        <v>387</v>
      </c>
      <c r="B2" s="19" t="s">
        <v>388</v>
      </c>
      <c r="C2" s="18" t="s">
        <v>8</v>
      </c>
      <c r="D2" s="37">
        <v>17.58</v>
      </c>
      <c r="E2" s="37">
        <v>17.58</v>
      </c>
      <c r="F2" s="19">
        <v>0.068</v>
      </c>
      <c r="G2" s="36">
        <v>6</v>
      </c>
      <c r="H2" s="37">
        <v>8.777096</v>
      </c>
    </row>
    <row r="3" s="18" customFormat="1" ht="13.1" spans="1:8">
      <c r="A3" s="18" t="s">
        <v>387</v>
      </c>
      <c r="B3" s="19" t="s">
        <v>389</v>
      </c>
      <c r="C3" s="18" t="s">
        <v>8</v>
      </c>
      <c r="D3" s="37">
        <v>18.9</v>
      </c>
      <c r="E3" s="37">
        <v>18.9</v>
      </c>
      <c r="F3" s="19">
        <v>0.019</v>
      </c>
      <c r="G3" s="36">
        <v>5.37</v>
      </c>
      <c r="H3" s="37">
        <v>11.01946</v>
      </c>
    </row>
    <row r="4" s="18" customFormat="1" ht="13.1" spans="1:8">
      <c r="A4" s="18" t="s">
        <v>387</v>
      </c>
      <c r="B4" s="19" t="s">
        <v>390</v>
      </c>
      <c r="C4" s="18" t="s">
        <v>8</v>
      </c>
      <c r="D4" s="37">
        <v>18.1</v>
      </c>
      <c r="E4" s="37">
        <v>18.17</v>
      </c>
      <c r="F4" s="19">
        <v>0.025</v>
      </c>
      <c r="G4" s="36">
        <v>5.55</v>
      </c>
      <c r="H4" s="37">
        <v>12.087136</v>
      </c>
    </row>
    <row r="5" s="18" customFormat="1" ht="13.1" spans="1:8">
      <c r="A5" s="18" t="s">
        <v>391</v>
      </c>
      <c r="B5" s="19" t="s">
        <v>392</v>
      </c>
      <c r="C5" s="18" t="s">
        <v>8</v>
      </c>
      <c r="D5" s="37">
        <v>18.16</v>
      </c>
      <c r="E5" s="37">
        <v>18.16</v>
      </c>
      <c r="F5" s="38">
        <v>0</v>
      </c>
      <c r="G5" s="39">
        <v>5.45</v>
      </c>
      <c r="H5" s="37">
        <v>10.971</v>
      </c>
    </row>
    <row r="6" s="18" customFormat="1" ht="13.1" spans="1:8">
      <c r="A6" s="18" t="s">
        <v>391</v>
      </c>
      <c r="B6" s="19" t="s">
        <v>393</v>
      </c>
      <c r="C6" s="18" t="s">
        <v>8</v>
      </c>
      <c r="D6" s="37">
        <v>18.16</v>
      </c>
      <c r="E6" s="37">
        <v>18.16</v>
      </c>
      <c r="F6" s="38">
        <v>-0.04</v>
      </c>
      <c r="G6" s="39">
        <v>5.25</v>
      </c>
      <c r="H6" s="37">
        <v>11.007</v>
      </c>
    </row>
    <row r="7" s="18" customFormat="1" ht="13.1" spans="1:8">
      <c r="A7" s="18" t="s">
        <v>394</v>
      </c>
      <c r="B7" s="19" t="s">
        <v>395</v>
      </c>
      <c r="C7" s="18" t="s">
        <v>8</v>
      </c>
      <c r="D7" s="37">
        <v>18.16</v>
      </c>
      <c r="E7" s="37">
        <v>18.16</v>
      </c>
      <c r="F7" s="40">
        <v>0.0701731198646804</v>
      </c>
      <c r="G7" s="39">
        <v>5.27</v>
      </c>
      <c r="H7" s="37">
        <v>11.511</v>
      </c>
    </row>
    <row r="8" s="18" customFormat="1" ht="13.1" spans="1:8">
      <c r="A8" s="18" t="s">
        <v>394</v>
      </c>
      <c r="B8" s="19" t="s">
        <v>396</v>
      </c>
      <c r="C8" s="18" t="s">
        <v>8</v>
      </c>
      <c r="D8" s="37">
        <v>17.33</v>
      </c>
      <c r="E8" s="37">
        <v>17.33</v>
      </c>
      <c r="F8" s="40">
        <v>0.0284609014336024</v>
      </c>
      <c r="G8" s="39">
        <v>5.83</v>
      </c>
      <c r="H8" s="37">
        <v>9.324</v>
      </c>
    </row>
    <row r="9" s="32" customFormat="1" ht="13.1" spans="1:8">
      <c r="A9" s="32" t="s">
        <v>279</v>
      </c>
      <c r="B9" s="19" t="s">
        <v>281</v>
      </c>
      <c r="C9" s="18" t="s">
        <v>8</v>
      </c>
      <c r="D9" s="41">
        <f>21+29.25/60</f>
        <v>21.4875</v>
      </c>
      <c r="E9" s="41">
        <f>21+29.25/60</f>
        <v>21.4875</v>
      </c>
      <c r="F9" s="42">
        <v>0.00628743753333333</v>
      </c>
      <c r="G9" s="36">
        <v>8</v>
      </c>
      <c r="H9" s="37">
        <v>8.523</v>
      </c>
    </row>
    <row r="10" s="32" customFormat="1" ht="13.1" spans="1:8">
      <c r="A10" s="32" t="s">
        <v>279</v>
      </c>
      <c r="B10" s="19" t="s">
        <v>285</v>
      </c>
      <c r="C10" s="18" t="s">
        <v>8</v>
      </c>
      <c r="D10" s="41">
        <f>12+44.71/60</f>
        <v>12.7451666666667</v>
      </c>
      <c r="E10" s="41">
        <f>12+44.71/60</f>
        <v>12.7451666666667</v>
      </c>
      <c r="F10" s="42">
        <v>-0.000827859523333333</v>
      </c>
      <c r="G10" s="36">
        <v>5.53</v>
      </c>
      <c r="H10" s="37">
        <v>9.549</v>
      </c>
    </row>
    <row r="11" s="18" customFormat="1" ht="13.1" spans="1:8">
      <c r="A11" s="18" t="s">
        <v>397</v>
      </c>
      <c r="B11" s="19" t="s">
        <v>398</v>
      </c>
      <c r="C11" s="18" t="s">
        <v>35</v>
      </c>
      <c r="D11" s="37">
        <v>17.17</v>
      </c>
      <c r="E11" s="37">
        <v>17.17</v>
      </c>
      <c r="F11" s="43">
        <v>0.0995328962104284</v>
      </c>
      <c r="G11" s="39">
        <v>6.54263241998355</v>
      </c>
      <c r="H11" s="37">
        <v>9.69668725311081</v>
      </c>
    </row>
    <row r="12" s="18" customFormat="1" ht="13.1" spans="1:8">
      <c r="A12" s="18" t="s">
        <v>397</v>
      </c>
      <c r="B12" s="19" t="s">
        <v>399</v>
      </c>
      <c r="C12" s="18" t="s">
        <v>35</v>
      </c>
      <c r="D12" s="37">
        <v>17.31</v>
      </c>
      <c r="E12" s="37">
        <v>17.31</v>
      </c>
      <c r="F12" s="43">
        <v>0.108565759666</v>
      </c>
      <c r="G12" s="39">
        <v>7.04327029273915</v>
      </c>
      <c r="H12" s="37">
        <v>8.5469270220448</v>
      </c>
    </row>
    <row r="13" s="18" customFormat="1" ht="13.1" spans="1:8">
      <c r="A13" s="18" t="s">
        <v>397</v>
      </c>
      <c r="B13" s="19" t="s">
        <v>400</v>
      </c>
      <c r="C13" s="18" t="s">
        <v>35</v>
      </c>
      <c r="D13" s="37">
        <v>17.95</v>
      </c>
      <c r="E13" s="37">
        <v>17.95</v>
      </c>
      <c r="F13" s="43">
        <v>0.117246493266519</v>
      </c>
      <c r="G13" s="39">
        <v>6.21951390938866</v>
      </c>
      <c r="H13" s="37">
        <v>8.63651242135618</v>
      </c>
    </row>
    <row r="14" s="18" customFormat="1" ht="13.1" spans="1:8">
      <c r="A14" s="18" t="s">
        <v>397</v>
      </c>
      <c r="B14" s="19" t="s">
        <v>401</v>
      </c>
      <c r="C14" s="18" t="s">
        <v>35</v>
      </c>
      <c r="D14" s="37">
        <v>18.04</v>
      </c>
      <c r="E14" s="37">
        <v>18.04</v>
      </c>
      <c r="F14" s="43">
        <v>0.0901650720183981</v>
      </c>
      <c r="G14" s="39">
        <v>7.20155125165564</v>
      </c>
      <c r="H14" s="37">
        <v>8.97091001475135</v>
      </c>
    </row>
    <row r="15" s="18" customFormat="1" ht="13.1" spans="1:8">
      <c r="A15" s="18" t="s">
        <v>397</v>
      </c>
      <c r="B15" s="19" t="s">
        <v>402</v>
      </c>
      <c r="C15" s="18" t="s">
        <v>35</v>
      </c>
      <c r="D15" s="37">
        <v>18.12</v>
      </c>
      <c r="E15" s="37">
        <v>18.12</v>
      </c>
      <c r="F15" s="43">
        <v>0.111953665533846</v>
      </c>
      <c r="G15" s="39">
        <v>7.13959352377471</v>
      </c>
      <c r="H15" s="37">
        <v>8.97796504814591</v>
      </c>
    </row>
    <row r="16" s="18" customFormat="1" ht="13.1" spans="1:8">
      <c r="A16" s="18" t="s">
        <v>397</v>
      </c>
      <c r="B16" s="19" t="s">
        <v>403</v>
      </c>
      <c r="C16" s="18" t="s">
        <v>35</v>
      </c>
      <c r="D16" s="37">
        <v>18.74</v>
      </c>
      <c r="E16" s="37">
        <v>18.74</v>
      </c>
      <c r="F16" s="43">
        <v>0.0782667319139544</v>
      </c>
      <c r="G16" s="39">
        <v>6.58173820606277</v>
      </c>
      <c r="H16" s="37">
        <v>7.9836500500396</v>
      </c>
    </row>
    <row r="17" s="32" customFormat="1" ht="13.1" spans="1:8">
      <c r="A17" s="32" t="s">
        <v>279</v>
      </c>
      <c r="B17" s="19" t="s">
        <v>314</v>
      </c>
      <c r="C17" s="18" t="s">
        <v>35</v>
      </c>
      <c r="D17" s="37">
        <v>18.0463333333333</v>
      </c>
      <c r="E17" s="37">
        <v>18.0463333333333</v>
      </c>
      <c r="F17" s="42">
        <v>0.0503709465</v>
      </c>
      <c r="G17" s="36">
        <v>6.82</v>
      </c>
      <c r="H17" s="37">
        <v>7.353</v>
      </c>
    </row>
    <row r="18" s="32" customFormat="1" ht="13.1" spans="1:8">
      <c r="A18" s="32" t="s">
        <v>279</v>
      </c>
      <c r="B18" s="19" t="s">
        <v>313</v>
      </c>
      <c r="C18" s="18" t="s">
        <v>35</v>
      </c>
      <c r="D18" s="37">
        <v>18.2104</v>
      </c>
      <c r="E18" s="37">
        <v>18.2104</v>
      </c>
      <c r="F18" s="42">
        <v>0.09</v>
      </c>
      <c r="G18" s="36">
        <v>5.63</v>
      </c>
      <c r="H18" s="37">
        <v>8.235</v>
      </c>
    </row>
    <row r="22" spans="1:1">
      <c r="A22" s="14" t="s">
        <v>45</v>
      </c>
    </row>
    <row r="23" s="33" customFormat="1" ht="13.85" spans="1:30">
      <c r="A23" s="33" t="s">
        <v>404</v>
      </c>
      <c r="AD23" s="44"/>
    </row>
    <row r="24" s="33" customFormat="1" ht="13.85" spans="1:30">
      <c r="A24" s="33" t="s">
        <v>405</v>
      </c>
      <c r="AD24" s="44"/>
    </row>
    <row r="25" s="33" customFormat="1" ht="13.85" spans="1:30">
      <c r="A25" s="33" t="s">
        <v>406</v>
      </c>
      <c r="AD25" s="44"/>
    </row>
    <row r="26" s="33" customFormat="1" ht="13.85" spans="1:30">
      <c r="A26" s="33" t="s">
        <v>407</v>
      </c>
      <c r="AD26" s="44"/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6"/>
  <sheetViews>
    <sheetView zoomScale="46" zoomScaleNormal="46" topLeftCell="A73" workbookViewId="0">
      <selection activeCell="A146" sqref="$A146:$XFD146"/>
    </sheetView>
  </sheetViews>
  <sheetFormatPr defaultColWidth="15.8672566371681" defaultRowHeight="13.1"/>
  <cols>
    <col min="1" max="1" width="30.5929203539823" style="3" customWidth="1"/>
    <col min="2" max="2" width="24.3628318584071" style="3" customWidth="1"/>
    <col min="3" max="16338" width="15.8672566371681" style="3" customWidth="1"/>
    <col min="16339" max="16384" width="15.8672566371681" style="3"/>
  </cols>
  <sheetData>
    <row r="1" s="3" customFormat="1" ht="16.15" spans="1:9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8" t="s">
        <v>49</v>
      </c>
      <c r="G1" s="29" t="s">
        <v>50</v>
      </c>
      <c r="H1" s="29" t="s">
        <v>51</v>
      </c>
      <c r="I1" s="28" t="s">
        <v>408</v>
      </c>
    </row>
    <row r="2" s="3" customFormat="1" spans="1:9">
      <c r="A2" s="14" t="s">
        <v>166</v>
      </c>
      <c r="B2" s="28" t="s">
        <v>409</v>
      </c>
      <c r="C2" s="28" t="s">
        <v>8</v>
      </c>
      <c r="D2" s="3">
        <v>16.72</v>
      </c>
      <c r="E2" s="3">
        <v>145.78</v>
      </c>
      <c r="F2" s="28" t="s">
        <v>55</v>
      </c>
      <c r="G2" s="3">
        <v>81.6648116560257</v>
      </c>
      <c r="H2" s="3">
        <v>2.1</v>
      </c>
      <c r="I2" s="28">
        <v>0.209117184018911</v>
      </c>
    </row>
    <row r="3" s="3" customFormat="1" spans="1:9">
      <c r="A3" s="14" t="s">
        <v>166</v>
      </c>
      <c r="B3" s="28" t="s">
        <v>409</v>
      </c>
      <c r="C3" s="28" t="s">
        <v>8</v>
      </c>
      <c r="D3" s="3">
        <v>16.72</v>
      </c>
      <c r="E3" s="3">
        <v>145.78</v>
      </c>
      <c r="F3" s="28" t="s">
        <v>55</v>
      </c>
      <c r="G3" s="3">
        <v>85.5402102676547</v>
      </c>
      <c r="H3" s="3">
        <v>0</v>
      </c>
      <c r="I3" s="28">
        <v>0.273666416118446</v>
      </c>
    </row>
    <row r="4" s="3" customFormat="1" spans="1:9">
      <c r="A4" s="14" t="s">
        <v>166</v>
      </c>
      <c r="B4" s="28" t="s">
        <v>409</v>
      </c>
      <c r="C4" s="28" t="s">
        <v>8</v>
      </c>
      <c r="D4" s="3">
        <v>16.72</v>
      </c>
      <c r="E4" s="3">
        <v>145.78</v>
      </c>
      <c r="F4" s="28" t="s">
        <v>55</v>
      </c>
      <c r="G4" s="3">
        <v>86.0308615970148</v>
      </c>
      <c r="H4" s="3">
        <v>5.3</v>
      </c>
      <c r="I4" s="28">
        <v>0.218221962023076</v>
      </c>
    </row>
    <row r="5" s="3" customFormat="1" spans="1:9">
      <c r="A5" s="14" t="s">
        <v>166</v>
      </c>
      <c r="B5" s="28" t="s">
        <v>409</v>
      </c>
      <c r="C5" s="28" t="s">
        <v>8</v>
      </c>
      <c r="D5" s="3">
        <v>16.72</v>
      </c>
      <c r="E5" s="3">
        <v>145.78</v>
      </c>
      <c r="F5" s="28" t="s">
        <v>55</v>
      </c>
      <c r="G5" s="3">
        <v>86.0372242080145</v>
      </c>
      <c r="H5" s="3">
        <v>0.5</v>
      </c>
      <c r="I5" s="28">
        <v>0.250090980834907</v>
      </c>
    </row>
    <row r="6" s="3" customFormat="1" spans="1:9">
      <c r="A6" s="14" t="s">
        <v>166</v>
      </c>
      <c r="B6" s="28" t="s">
        <v>409</v>
      </c>
      <c r="C6" s="28" t="s">
        <v>8</v>
      </c>
      <c r="D6" s="3">
        <v>16.72</v>
      </c>
      <c r="E6" s="3">
        <v>145.78</v>
      </c>
      <c r="F6" s="28" t="s">
        <v>55</v>
      </c>
      <c r="G6" s="3">
        <v>84.6892176597396</v>
      </c>
      <c r="H6" s="3">
        <v>0.3</v>
      </c>
      <c r="I6" s="28">
        <v>0.246082867407059</v>
      </c>
    </row>
    <row r="7" s="3" customFormat="1" spans="1:9">
      <c r="A7" s="14" t="s">
        <v>166</v>
      </c>
      <c r="B7" s="28" t="s">
        <v>409</v>
      </c>
      <c r="C7" s="28" t="s">
        <v>8</v>
      </c>
      <c r="D7" s="3">
        <v>16.72</v>
      </c>
      <c r="E7" s="3">
        <v>145.78</v>
      </c>
      <c r="F7" s="28" t="s">
        <v>55</v>
      </c>
      <c r="G7" s="3">
        <v>84.4614797399397</v>
      </c>
      <c r="H7" s="3">
        <v>0</v>
      </c>
      <c r="I7" s="28">
        <v>0.248228534895247</v>
      </c>
    </row>
    <row r="8" s="3" customFormat="1" spans="1:9">
      <c r="A8" s="14" t="s">
        <v>166</v>
      </c>
      <c r="B8" s="28" t="s">
        <v>409</v>
      </c>
      <c r="C8" s="28" t="s">
        <v>8</v>
      </c>
      <c r="D8" s="3">
        <v>16.72</v>
      </c>
      <c r="E8" s="3">
        <v>145.78</v>
      </c>
      <c r="F8" s="28" t="s">
        <v>55</v>
      </c>
      <c r="G8" s="3">
        <v>83.8693794015063</v>
      </c>
      <c r="H8" s="3">
        <v>0</v>
      </c>
      <c r="I8" s="28">
        <v>0.253137382973154</v>
      </c>
    </row>
    <row r="9" s="3" customFormat="1" spans="1:9">
      <c r="A9" s="14" t="s">
        <v>166</v>
      </c>
      <c r="B9" s="28" t="s">
        <v>409</v>
      </c>
      <c r="C9" s="28" t="s">
        <v>8</v>
      </c>
      <c r="D9" s="3">
        <v>16.72</v>
      </c>
      <c r="E9" s="3">
        <v>145.78</v>
      </c>
      <c r="F9" s="28" t="s">
        <v>55</v>
      </c>
      <c r="G9" s="3">
        <v>83.4841264638133</v>
      </c>
      <c r="H9" s="3">
        <v>0</v>
      </c>
      <c r="I9" s="28">
        <v>0.233494885640233</v>
      </c>
    </row>
    <row r="10" s="3" customFormat="1" spans="1:9">
      <c r="A10" s="14" t="s">
        <v>166</v>
      </c>
      <c r="B10" s="28" t="s">
        <v>409</v>
      </c>
      <c r="C10" s="28" t="s">
        <v>8</v>
      </c>
      <c r="D10" s="3">
        <v>16.72</v>
      </c>
      <c r="E10" s="3">
        <v>145.78</v>
      </c>
      <c r="F10" s="28" t="s">
        <v>55</v>
      </c>
      <c r="G10" s="3">
        <v>85.0594357958249</v>
      </c>
      <c r="H10" s="3">
        <v>0</v>
      </c>
      <c r="I10" s="28">
        <v>0.233579916720521</v>
      </c>
    </row>
    <row r="11" s="3" customFormat="1" spans="1:9">
      <c r="A11" s="14" t="s">
        <v>166</v>
      </c>
      <c r="B11" s="28" t="s">
        <v>409</v>
      </c>
      <c r="C11" s="28" t="s">
        <v>8</v>
      </c>
      <c r="D11" s="3">
        <v>16.72</v>
      </c>
      <c r="E11" s="3">
        <v>145.78</v>
      </c>
      <c r="F11" s="28" t="s">
        <v>55</v>
      </c>
      <c r="G11" s="3">
        <v>86.3707513043324</v>
      </c>
      <c r="H11" s="3">
        <v>0.5</v>
      </c>
      <c r="I11" s="28">
        <v>0.240152499570499</v>
      </c>
    </row>
    <row r="12" s="3" customFormat="1" spans="1:9">
      <c r="A12" s="14" t="s">
        <v>166</v>
      </c>
      <c r="B12" s="28" t="s">
        <v>409</v>
      </c>
      <c r="C12" s="28" t="s">
        <v>8</v>
      </c>
      <c r="D12" s="3">
        <v>16.72</v>
      </c>
      <c r="E12" s="3">
        <v>145.78</v>
      </c>
      <c r="F12" s="28" t="s">
        <v>55</v>
      </c>
      <c r="G12" s="3">
        <v>86.0660905952865</v>
      </c>
      <c r="H12" s="3">
        <v>2</v>
      </c>
      <c r="I12" s="28">
        <v>0.24598996048607</v>
      </c>
    </row>
    <row r="13" s="3" customFormat="1" spans="1:9">
      <c r="A13" s="14" t="s">
        <v>166</v>
      </c>
      <c r="B13" s="28" t="s">
        <v>409</v>
      </c>
      <c r="C13" s="28" t="s">
        <v>8</v>
      </c>
      <c r="D13" s="3">
        <v>16.72</v>
      </c>
      <c r="E13" s="3">
        <v>145.78</v>
      </c>
      <c r="F13" s="28" t="s">
        <v>55</v>
      </c>
      <c r="G13" s="3">
        <v>84.8334587603515</v>
      </c>
      <c r="H13" s="3">
        <v>0</v>
      </c>
      <c r="I13" s="28">
        <v>0.255831734506965</v>
      </c>
    </row>
    <row r="14" s="3" customFormat="1" spans="1:9">
      <c r="A14" s="14" t="s">
        <v>166</v>
      </c>
      <c r="B14" s="28" t="s">
        <v>409</v>
      </c>
      <c r="C14" s="28" t="s">
        <v>8</v>
      </c>
      <c r="D14" s="3">
        <v>16.72</v>
      </c>
      <c r="E14" s="3">
        <v>145.78</v>
      </c>
      <c r="F14" s="28" t="s">
        <v>55</v>
      </c>
      <c r="G14" s="3">
        <v>84.2370841372223</v>
      </c>
      <c r="H14" s="3">
        <v>0</v>
      </c>
      <c r="I14" s="28">
        <v>0.236553733572671</v>
      </c>
    </row>
    <row r="15" s="3" customFormat="1" spans="1:9">
      <c r="A15" s="14" t="s">
        <v>166</v>
      </c>
      <c r="B15" s="28" t="s">
        <v>409</v>
      </c>
      <c r="C15" s="28" t="s">
        <v>8</v>
      </c>
      <c r="D15" s="3">
        <v>16.72</v>
      </c>
      <c r="E15" s="3">
        <v>145.78</v>
      </c>
      <c r="F15" s="28" t="s">
        <v>55</v>
      </c>
      <c r="G15" s="3">
        <v>86.0483157948198</v>
      </c>
      <c r="H15" s="3">
        <v>0.7</v>
      </c>
      <c r="I15" s="28">
        <v>0.275173955017823</v>
      </c>
    </row>
    <row r="16" s="3" customFormat="1" spans="1:9">
      <c r="A16" s="14" t="s">
        <v>166</v>
      </c>
      <c r="B16" s="28" t="s">
        <v>409</v>
      </c>
      <c r="C16" s="28" t="s">
        <v>8</v>
      </c>
      <c r="D16" s="3">
        <v>16.72</v>
      </c>
      <c r="E16" s="3">
        <v>145.78</v>
      </c>
      <c r="F16" s="28" t="s">
        <v>55</v>
      </c>
      <c r="G16" s="3">
        <v>86.6667091656333</v>
      </c>
      <c r="H16" s="3">
        <v>1.1</v>
      </c>
      <c r="I16" s="28">
        <v>0.258215898382022</v>
      </c>
    </row>
    <row r="17" s="3" customFormat="1" spans="1:9">
      <c r="A17" s="14" t="s">
        <v>166</v>
      </c>
      <c r="B17" s="28" t="s">
        <v>409</v>
      </c>
      <c r="C17" s="28" t="s">
        <v>8</v>
      </c>
      <c r="D17" s="3">
        <v>16.72</v>
      </c>
      <c r="E17" s="3">
        <v>145.78</v>
      </c>
      <c r="F17" s="28" t="s">
        <v>55</v>
      </c>
      <c r="G17" s="3">
        <v>85.196856905985</v>
      </c>
      <c r="H17" s="3">
        <v>0</v>
      </c>
      <c r="I17" s="28">
        <v>0.280521781859905</v>
      </c>
    </row>
    <row r="18" s="3" customFormat="1" spans="1:9">
      <c r="A18" s="14" t="s">
        <v>166</v>
      </c>
      <c r="B18" s="28" t="s">
        <v>409</v>
      </c>
      <c r="C18" s="28" t="s">
        <v>8</v>
      </c>
      <c r="D18" s="3">
        <v>16.72</v>
      </c>
      <c r="E18" s="3">
        <v>145.78</v>
      </c>
      <c r="F18" s="28" t="s">
        <v>55</v>
      </c>
      <c r="G18" s="3">
        <v>86.1160294565445</v>
      </c>
      <c r="H18" s="3">
        <v>1.8</v>
      </c>
      <c r="I18" s="28">
        <v>0.218011410567602</v>
      </c>
    </row>
    <row r="19" s="3" customFormat="1" spans="1:9">
      <c r="A19" s="14" t="s">
        <v>166</v>
      </c>
      <c r="B19" s="28" t="s">
        <v>409</v>
      </c>
      <c r="C19" s="28" t="s">
        <v>8</v>
      </c>
      <c r="D19" s="3">
        <v>16.72</v>
      </c>
      <c r="E19" s="3">
        <v>145.78</v>
      </c>
      <c r="F19" s="28" t="s">
        <v>55</v>
      </c>
      <c r="G19" s="3">
        <v>84.0488497079692</v>
      </c>
      <c r="H19" s="3">
        <v>1</v>
      </c>
      <c r="I19" s="28">
        <v>0.230161459682363</v>
      </c>
    </row>
    <row r="20" s="3" customFormat="1" spans="1:9">
      <c r="A20" s="14" t="s">
        <v>166</v>
      </c>
      <c r="B20" s="28" t="s">
        <v>409</v>
      </c>
      <c r="C20" s="28" t="s">
        <v>8</v>
      </c>
      <c r="D20" s="3">
        <v>16.72</v>
      </c>
      <c r="E20" s="3">
        <v>145.78</v>
      </c>
      <c r="F20" s="28" t="s">
        <v>55</v>
      </c>
      <c r="G20" s="3">
        <v>84.0488497079692</v>
      </c>
      <c r="H20" s="3">
        <v>0.9</v>
      </c>
      <c r="I20" s="28">
        <v>0.22977653721467</v>
      </c>
    </row>
    <row r="21" s="3" customFormat="1" spans="1:9">
      <c r="A21" s="14" t="s">
        <v>166</v>
      </c>
      <c r="B21" s="28" t="s">
        <v>409</v>
      </c>
      <c r="C21" s="28" t="s">
        <v>8</v>
      </c>
      <c r="D21" s="3">
        <v>16.72</v>
      </c>
      <c r="E21" s="3">
        <v>145.78</v>
      </c>
      <c r="F21" s="28" t="s">
        <v>55</v>
      </c>
      <c r="G21" s="3">
        <v>86.5058365988768</v>
      </c>
      <c r="H21" s="3">
        <v>1.2</v>
      </c>
      <c r="I21" s="28">
        <v>0.244101052936275</v>
      </c>
    </row>
    <row r="22" s="3" customFormat="1" spans="1:9">
      <c r="A22" s="14" t="s">
        <v>166</v>
      </c>
      <c r="B22" s="28" t="s">
        <v>409</v>
      </c>
      <c r="C22" s="28" t="s">
        <v>8</v>
      </c>
      <c r="D22" s="3">
        <v>16.72</v>
      </c>
      <c r="E22" s="3">
        <v>145.78</v>
      </c>
      <c r="F22" s="28" t="s">
        <v>55</v>
      </c>
      <c r="G22" s="3">
        <v>86.2269470596885</v>
      </c>
      <c r="H22" s="3">
        <v>2.1</v>
      </c>
      <c r="I22" s="28">
        <v>0.223083898368985</v>
      </c>
    </row>
    <row r="23" s="3" customFormat="1" spans="1:9">
      <c r="A23" s="14" t="s">
        <v>166</v>
      </c>
      <c r="B23" s="28" t="s">
        <v>409</v>
      </c>
      <c r="C23" s="28" t="s">
        <v>8</v>
      </c>
      <c r="D23" s="3">
        <v>16.72</v>
      </c>
      <c r="E23" s="3">
        <v>145.78</v>
      </c>
      <c r="F23" s="28" t="s">
        <v>55</v>
      </c>
      <c r="G23" s="3">
        <v>86.2624131849773</v>
      </c>
      <c r="H23" s="3">
        <v>1.7</v>
      </c>
      <c r="I23" s="28">
        <v>0.245265595607029</v>
      </c>
    </row>
    <row r="24" s="3" customFormat="1" spans="1:9">
      <c r="A24" s="14" t="s">
        <v>166</v>
      </c>
      <c r="B24" s="28" t="s">
        <v>409</v>
      </c>
      <c r="C24" s="28" t="s">
        <v>8</v>
      </c>
      <c r="D24" s="3">
        <v>16.72</v>
      </c>
      <c r="E24" s="3">
        <v>145.78</v>
      </c>
      <c r="F24" s="28" t="s">
        <v>55</v>
      </c>
      <c r="G24" s="3">
        <v>86.14661939973</v>
      </c>
      <c r="H24" s="3">
        <v>1.4</v>
      </c>
      <c r="I24" s="28">
        <v>0.238847357940308</v>
      </c>
    </row>
    <row r="25" s="3" customFormat="1" spans="1:9">
      <c r="A25" s="14" t="s">
        <v>166</v>
      </c>
      <c r="B25" s="28" t="s">
        <v>409</v>
      </c>
      <c r="C25" s="28" t="s">
        <v>8</v>
      </c>
      <c r="D25" s="3">
        <v>16.72</v>
      </c>
      <c r="E25" s="3">
        <v>145.78</v>
      </c>
      <c r="F25" s="28" t="s">
        <v>55</v>
      </c>
      <c r="G25" s="3">
        <v>86.14661939973</v>
      </c>
      <c r="H25" s="3">
        <v>1.2</v>
      </c>
      <c r="I25" s="28">
        <v>0.235473467697427</v>
      </c>
    </row>
    <row r="26" s="3" customFormat="1" spans="1:9">
      <c r="A26" s="14" t="s">
        <v>166</v>
      </c>
      <c r="B26" s="28" t="s">
        <v>409</v>
      </c>
      <c r="C26" s="28" t="s">
        <v>8</v>
      </c>
      <c r="D26" s="3">
        <v>16.72</v>
      </c>
      <c r="E26" s="3">
        <v>145.78</v>
      </c>
      <c r="F26" s="28" t="s">
        <v>55</v>
      </c>
      <c r="G26" s="3">
        <v>82.2053945906818</v>
      </c>
      <c r="H26" s="3">
        <v>0</v>
      </c>
      <c r="I26" s="28">
        <v>0.195008636405504</v>
      </c>
    </row>
    <row r="27" s="3" customFormat="1" spans="1:9">
      <c r="A27" s="14" t="s">
        <v>166</v>
      </c>
      <c r="B27" s="28" t="s">
        <v>409</v>
      </c>
      <c r="C27" s="28" t="s">
        <v>8</v>
      </c>
      <c r="D27" s="3">
        <v>16.72</v>
      </c>
      <c r="E27" s="3">
        <v>145.78</v>
      </c>
      <c r="F27" s="28" t="s">
        <v>55</v>
      </c>
      <c r="G27" s="3">
        <v>85.9222742590759</v>
      </c>
      <c r="H27" s="3">
        <v>1.5</v>
      </c>
      <c r="I27" s="28">
        <v>0.206328917726154</v>
      </c>
    </row>
    <row r="28" s="3" customFormat="1" spans="1:9">
      <c r="A28" s="14" t="s">
        <v>166</v>
      </c>
      <c r="B28" s="28" t="s">
        <v>409</v>
      </c>
      <c r="C28" s="28" t="s">
        <v>8</v>
      </c>
      <c r="D28" s="3">
        <v>16.72</v>
      </c>
      <c r="E28" s="3">
        <v>145.78</v>
      </c>
      <c r="F28" s="28" t="s">
        <v>55</v>
      </c>
      <c r="G28" s="3">
        <v>86.8</v>
      </c>
      <c r="H28" s="3">
        <v>4.2</v>
      </c>
      <c r="I28" s="28">
        <v>0.201625881539874</v>
      </c>
    </row>
    <row r="29" s="3" customFormat="1" spans="1:9">
      <c r="A29" s="14" t="s">
        <v>166</v>
      </c>
      <c r="B29" s="28" t="s">
        <v>409</v>
      </c>
      <c r="C29" s="28" t="s">
        <v>8</v>
      </c>
      <c r="D29" s="3">
        <v>16.72</v>
      </c>
      <c r="E29" s="3">
        <v>145.78</v>
      </c>
      <c r="F29" s="28" t="s">
        <v>55</v>
      </c>
      <c r="G29" s="3">
        <v>86.8</v>
      </c>
      <c r="H29" s="3">
        <v>3.8</v>
      </c>
      <c r="I29" s="28">
        <v>0.212826341603951</v>
      </c>
    </row>
    <row r="30" s="3" customFormat="1" spans="1:9">
      <c r="A30" s="14" t="s">
        <v>166</v>
      </c>
      <c r="B30" s="28" t="s">
        <v>409</v>
      </c>
      <c r="C30" s="28" t="s">
        <v>8</v>
      </c>
      <c r="D30" s="3">
        <v>16.72</v>
      </c>
      <c r="E30" s="3">
        <v>145.78</v>
      </c>
      <c r="F30" s="28" t="s">
        <v>55</v>
      </c>
      <c r="G30" s="3">
        <v>83.5796260361566</v>
      </c>
      <c r="H30" s="3">
        <v>0</v>
      </c>
      <c r="I30" s="28">
        <v>0.227</v>
      </c>
    </row>
    <row r="31" s="3" customFormat="1" spans="1:9">
      <c r="A31" s="14" t="s">
        <v>166</v>
      </c>
      <c r="B31" s="28" t="s">
        <v>410</v>
      </c>
      <c r="C31" s="28" t="s">
        <v>8</v>
      </c>
      <c r="D31" s="3">
        <v>17.58</v>
      </c>
      <c r="E31" s="3">
        <v>145.83</v>
      </c>
      <c r="F31" s="28" t="s">
        <v>55</v>
      </c>
      <c r="G31" s="3">
        <v>84.9591050140306</v>
      </c>
      <c r="H31" s="3">
        <v>0</v>
      </c>
      <c r="I31" s="28">
        <v>0.257639732062024</v>
      </c>
    </row>
    <row r="32" s="3" customFormat="1" spans="1:9">
      <c r="A32" s="14" t="s">
        <v>166</v>
      </c>
      <c r="B32" s="28" t="s">
        <v>410</v>
      </c>
      <c r="C32" s="28" t="s">
        <v>8</v>
      </c>
      <c r="D32" s="3">
        <v>17.58</v>
      </c>
      <c r="E32" s="3">
        <v>145.83</v>
      </c>
      <c r="F32" s="28" t="s">
        <v>55</v>
      </c>
      <c r="G32" s="3">
        <v>76.4698699779977</v>
      </c>
      <c r="H32" s="3">
        <v>0</v>
      </c>
      <c r="I32" s="28">
        <v>0.196735327259131</v>
      </c>
    </row>
    <row r="33" s="3" customFormat="1" spans="1:9">
      <c r="A33" s="14" t="s">
        <v>166</v>
      </c>
      <c r="B33" s="28" t="s">
        <v>410</v>
      </c>
      <c r="C33" s="28" t="s">
        <v>8</v>
      </c>
      <c r="D33" s="3">
        <v>17.58</v>
      </c>
      <c r="E33" s="3">
        <v>145.83</v>
      </c>
      <c r="F33" s="28" t="s">
        <v>55</v>
      </c>
      <c r="G33" s="3">
        <v>83.3788191137981</v>
      </c>
      <c r="H33" s="3">
        <v>0</v>
      </c>
      <c r="I33" s="28">
        <v>0.243492626267295</v>
      </c>
    </row>
    <row r="34" s="3" customFormat="1" spans="1:9">
      <c r="A34" s="14" t="s">
        <v>166</v>
      </c>
      <c r="B34" s="28" t="s">
        <v>410</v>
      </c>
      <c r="C34" s="28" t="s">
        <v>8</v>
      </c>
      <c r="D34" s="3">
        <v>17.58</v>
      </c>
      <c r="E34" s="3">
        <v>145.83</v>
      </c>
      <c r="F34" s="28" t="s">
        <v>55</v>
      </c>
      <c r="G34" s="3">
        <v>84.4110575229621</v>
      </c>
      <c r="H34" s="3">
        <v>0</v>
      </c>
      <c r="I34" s="28">
        <v>0.244113218708626</v>
      </c>
    </row>
    <row r="35" s="3" customFormat="1" spans="1:9">
      <c r="A35" s="14" t="s">
        <v>166</v>
      </c>
      <c r="B35" s="28" t="s">
        <v>410</v>
      </c>
      <c r="C35" s="28" t="s">
        <v>8</v>
      </c>
      <c r="D35" s="3">
        <v>17.58</v>
      </c>
      <c r="E35" s="3">
        <v>145.83</v>
      </c>
      <c r="F35" s="28" t="s">
        <v>55</v>
      </c>
      <c r="G35" s="3">
        <v>86.9127888058904</v>
      </c>
      <c r="H35" s="3">
        <v>1</v>
      </c>
      <c r="I35" s="28">
        <v>0.259041048336133</v>
      </c>
    </row>
    <row r="36" s="3" customFormat="1" spans="1:9">
      <c r="A36" s="14" t="s">
        <v>166</v>
      </c>
      <c r="B36" s="28" t="s">
        <v>410</v>
      </c>
      <c r="C36" s="28" t="s">
        <v>8</v>
      </c>
      <c r="D36" s="3">
        <v>17.58</v>
      </c>
      <c r="E36" s="3">
        <v>145.83</v>
      </c>
      <c r="F36" s="28" t="s">
        <v>55</v>
      </c>
      <c r="G36" s="3">
        <v>77.2011968524688</v>
      </c>
      <c r="H36" s="3">
        <v>0</v>
      </c>
      <c r="I36" s="28">
        <v>0.211465583697972</v>
      </c>
    </row>
    <row r="37" s="3" customFormat="1" spans="1:9">
      <c r="A37" s="14" t="s">
        <v>166</v>
      </c>
      <c r="B37" s="28" t="s">
        <v>410</v>
      </c>
      <c r="C37" s="28" t="s">
        <v>8</v>
      </c>
      <c r="D37" s="3">
        <v>17.58</v>
      </c>
      <c r="E37" s="3">
        <v>145.83</v>
      </c>
      <c r="F37" s="28" t="s">
        <v>55</v>
      </c>
      <c r="G37" s="3">
        <v>84.2169413459238</v>
      </c>
      <c r="H37" s="3">
        <v>0</v>
      </c>
      <c r="I37" s="28">
        <v>0.244100564020922</v>
      </c>
    </row>
    <row r="38" s="3" customFormat="1" spans="1:9">
      <c r="A38" s="14" t="s">
        <v>166</v>
      </c>
      <c r="B38" s="28" t="s">
        <v>410</v>
      </c>
      <c r="C38" s="28" t="s">
        <v>8</v>
      </c>
      <c r="D38" s="3">
        <v>17.58</v>
      </c>
      <c r="E38" s="3">
        <v>145.83</v>
      </c>
      <c r="F38" s="28" t="s">
        <v>55</v>
      </c>
      <c r="G38" s="3">
        <v>85.1090887649414</v>
      </c>
      <c r="H38" s="3">
        <v>0</v>
      </c>
      <c r="I38" s="28">
        <v>0.245327817177988</v>
      </c>
    </row>
    <row r="39" s="3" customFormat="1" spans="1:9">
      <c r="A39" s="14" t="s">
        <v>166</v>
      </c>
      <c r="B39" s="28" t="s">
        <v>410</v>
      </c>
      <c r="C39" s="28" t="s">
        <v>8</v>
      </c>
      <c r="D39" s="3">
        <v>17.58</v>
      </c>
      <c r="E39" s="3">
        <v>145.83</v>
      </c>
      <c r="F39" s="28" t="s">
        <v>55</v>
      </c>
      <c r="G39" s="3">
        <v>84.3052027879998</v>
      </c>
      <c r="H39" s="3">
        <v>0</v>
      </c>
      <c r="I39" s="28">
        <v>0.22974689862546</v>
      </c>
    </row>
    <row r="40" s="3" customFormat="1" spans="1:9">
      <c r="A40" s="14" t="s">
        <v>166</v>
      </c>
      <c r="B40" s="28" t="s">
        <v>410</v>
      </c>
      <c r="C40" s="28" t="s">
        <v>8</v>
      </c>
      <c r="D40" s="3">
        <v>17.58</v>
      </c>
      <c r="E40" s="3">
        <v>145.83</v>
      </c>
      <c r="F40" s="28" t="s">
        <v>55</v>
      </c>
      <c r="G40" s="3">
        <v>84.2978974509516</v>
      </c>
      <c r="H40" s="3">
        <v>1.8</v>
      </c>
      <c r="I40" s="28">
        <v>0.220895455521889</v>
      </c>
    </row>
    <row r="41" s="3" customFormat="1" spans="1:9">
      <c r="A41" s="14" t="s">
        <v>166</v>
      </c>
      <c r="B41" s="28" t="s">
        <v>410</v>
      </c>
      <c r="C41" s="28" t="s">
        <v>8</v>
      </c>
      <c r="D41" s="3">
        <v>17.58</v>
      </c>
      <c r="E41" s="3">
        <v>145.83</v>
      </c>
      <c r="F41" s="28" t="s">
        <v>55</v>
      </c>
      <c r="G41" s="3">
        <v>87.0365022318093</v>
      </c>
      <c r="H41" s="3">
        <v>2.2</v>
      </c>
      <c r="I41" s="28">
        <v>0.237305811294364</v>
      </c>
    </row>
    <row r="42" s="3" customFormat="1" spans="1:9">
      <c r="A42" s="14" t="s">
        <v>166</v>
      </c>
      <c r="B42" s="28" t="s">
        <v>410</v>
      </c>
      <c r="C42" s="28" t="s">
        <v>8</v>
      </c>
      <c r="D42" s="3">
        <v>17.58</v>
      </c>
      <c r="E42" s="3">
        <v>145.83</v>
      </c>
      <c r="F42" s="28" t="s">
        <v>55</v>
      </c>
      <c r="G42" s="3">
        <v>87.182563728069</v>
      </c>
      <c r="H42" s="3">
        <v>1.4</v>
      </c>
      <c r="I42" s="28">
        <v>0.244169560566113</v>
      </c>
    </row>
    <row r="43" s="3" customFormat="1" spans="1:9">
      <c r="A43" s="14" t="s">
        <v>166</v>
      </c>
      <c r="B43" s="28" t="s">
        <v>410</v>
      </c>
      <c r="C43" s="28" t="s">
        <v>8</v>
      </c>
      <c r="D43" s="3">
        <v>17.58</v>
      </c>
      <c r="E43" s="3">
        <v>145.83</v>
      </c>
      <c r="F43" s="28" t="s">
        <v>55</v>
      </c>
      <c r="G43" s="3">
        <v>84.6583737663954</v>
      </c>
      <c r="H43" s="3">
        <v>0</v>
      </c>
      <c r="I43" s="28">
        <v>0.237617492033693</v>
      </c>
    </row>
    <row r="44" s="3" customFormat="1" spans="1:9">
      <c r="A44" s="14" t="s">
        <v>166</v>
      </c>
      <c r="B44" s="28" t="s">
        <v>411</v>
      </c>
      <c r="C44" s="28" t="s">
        <v>8</v>
      </c>
      <c r="D44" s="3">
        <v>17.58</v>
      </c>
      <c r="E44" s="3">
        <v>145.83</v>
      </c>
      <c r="F44" s="28" t="s">
        <v>55</v>
      </c>
      <c r="G44" s="3">
        <v>87.0739905265473</v>
      </c>
      <c r="H44" s="3">
        <v>0</v>
      </c>
      <c r="I44" s="28">
        <v>0.2115844445813</v>
      </c>
    </row>
    <row r="45" s="3" customFormat="1" spans="1:9">
      <c r="A45" s="14" t="s">
        <v>166</v>
      </c>
      <c r="B45" s="28" t="s">
        <v>411</v>
      </c>
      <c r="C45" s="28" t="s">
        <v>8</v>
      </c>
      <c r="D45" s="3">
        <v>17.58</v>
      </c>
      <c r="E45" s="3">
        <v>145.83</v>
      </c>
      <c r="F45" s="28" t="s">
        <v>55</v>
      </c>
      <c r="G45" s="3">
        <v>86.5067374681185</v>
      </c>
      <c r="H45" s="3">
        <v>0</v>
      </c>
      <c r="I45" s="28">
        <v>0.266769733637332</v>
      </c>
    </row>
    <row r="46" s="3" customFormat="1" spans="1:9">
      <c r="A46" s="14" t="s">
        <v>166</v>
      </c>
      <c r="B46" s="28" t="s">
        <v>411</v>
      </c>
      <c r="C46" s="28" t="s">
        <v>8</v>
      </c>
      <c r="D46" s="3">
        <v>17.58</v>
      </c>
      <c r="E46" s="3">
        <v>145.83</v>
      </c>
      <c r="F46" s="28" t="s">
        <v>55</v>
      </c>
      <c r="G46" s="3">
        <v>73.6971279750284</v>
      </c>
      <c r="H46" s="3">
        <v>0</v>
      </c>
      <c r="I46" s="28">
        <v>0.207634494424196</v>
      </c>
    </row>
    <row r="47" s="3" customFormat="1" spans="1:9">
      <c r="A47" s="14" t="s">
        <v>166</v>
      </c>
      <c r="B47" s="28" t="s">
        <v>412</v>
      </c>
      <c r="C47" s="28" t="s">
        <v>8</v>
      </c>
      <c r="D47" s="3">
        <v>17.33</v>
      </c>
      <c r="E47" s="3">
        <v>145.85</v>
      </c>
      <c r="F47" s="28" t="s">
        <v>55</v>
      </c>
      <c r="G47" s="3">
        <v>80.3528936605681</v>
      </c>
      <c r="H47" s="3">
        <v>0</v>
      </c>
      <c r="I47" s="28">
        <v>0.244508434076268</v>
      </c>
    </row>
    <row r="48" s="3" customFormat="1" spans="1:9">
      <c r="A48" s="14" t="s">
        <v>166</v>
      </c>
      <c r="B48" s="28" t="s">
        <v>412</v>
      </c>
      <c r="C48" s="28" t="s">
        <v>8</v>
      </c>
      <c r="D48" s="3">
        <v>17.33</v>
      </c>
      <c r="E48" s="3">
        <v>145.85</v>
      </c>
      <c r="F48" s="28" t="s">
        <v>55</v>
      </c>
      <c r="G48" s="3">
        <v>78.7979790655675</v>
      </c>
      <c r="H48" s="3">
        <v>0</v>
      </c>
      <c r="I48" s="28">
        <v>0.319999999953302</v>
      </c>
    </row>
    <row r="49" s="3" customFormat="1" spans="1:9">
      <c r="A49" s="14" t="s">
        <v>166</v>
      </c>
      <c r="B49" s="28" t="s">
        <v>412</v>
      </c>
      <c r="C49" s="28" t="s">
        <v>8</v>
      </c>
      <c r="D49" s="3">
        <v>17.33</v>
      </c>
      <c r="E49" s="3">
        <v>145.85</v>
      </c>
      <c r="F49" s="28" t="s">
        <v>55</v>
      </c>
      <c r="G49" s="3">
        <v>79.0921283691904</v>
      </c>
      <c r="H49" s="3">
        <v>0</v>
      </c>
      <c r="I49" s="28">
        <v>0.240000000030694</v>
      </c>
    </row>
    <row r="50" s="3" customFormat="1" spans="1:9">
      <c r="A50" s="14" t="s">
        <v>166</v>
      </c>
      <c r="B50" s="28" t="s">
        <v>413</v>
      </c>
      <c r="C50" s="28" t="s">
        <v>8</v>
      </c>
      <c r="D50" s="3">
        <v>17.33</v>
      </c>
      <c r="E50" s="3">
        <v>145.85</v>
      </c>
      <c r="F50" s="28" t="s">
        <v>55</v>
      </c>
      <c r="G50" s="3">
        <v>84.0306738046581</v>
      </c>
      <c r="H50" s="3">
        <v>1.6</v>
      </c>
      <c r="I50" s="28">
        <v>0.263158953748806</v>
      </c>
    </row>
    <row r="51" s="3" customFormat="1" spans="1:9">
      <c r="A51" s="14" t="s">
        <v>166</v>
      </c>
      <c r="B51" s="28" t="s">
        <v>413</v>
      </c>
      <c r="C51" s="28" t="s">
        <v>8</v>
      </c>
      <c r="D51" s="3">
        <v>17.33</v>
      </c>
      <c r="E51" s="3">
        <v>145.85</v>
      </c>
      <c r="F51" s="28" t="s">
        <v>55</v>
      </c>
      <c r="G51" s="3">
        <v>77.4822689993059</v>
      </c>
      <c r="H51" s="3">
        <v>0</v>
      </c>
      <c r="I51" s="28">
        <v>0.257416875443208</v>
      </c>
    </row>
    <row r="52" s="3" customFormat="1" spans="1:9">
      <c r="A52" s="14" t="s">
        <v>166</v>
      </c>
      <c r="B52" s="28" t="s">
        <v>413</v>
      </c>
      <c r="C52" s="28" t="s">
        <v>8</v>
      </c>
      <c r="D52" s="3">
        <v>17.33</v>
      </c>
      <c r="E52" s="3">
        <v>145.85</v>
      </c>
      <c r="F52" s="28" t="s">
        <v>55</v>
      </c>
      <c r="G52" s="3">
        <v>75.8518345429381</v>
      </c>
      <c r="H52" s="3">
        <v>2.6</v>
      </c>
      <c r="I52" s="28">
        <v>0.199169915424683</v>
      </c>
    </row>
    <row r="53" s="3" customFormat="1" spans="1:9">
      <c r="A53" s="14" t="s">
        <v>166</v>
      </c>
      <c r="B53" s="28" t="s">
        <v>413</v>
      </c>
      <c r="C53" s="28" t="s">
        <v>8</v>
      </c>
      <c r="D53" s="3">
        <v>17.33</v>
      </c>
      <c r="E53" s="3">
        <v>145.85</v>
      </c>
      <c r="F53" s="28" t="s">
        <v>55</v>
      </c>
      <c r="G53" s="3">
        <v>67.6945640329183</v>
      </c>
      <c r="H53" s="3">
        <v>0</v>
      </c>
      <c r="I53" s="28">
        <v>0.223636871833121</v>
      </c>
    </row>
    <row r="54" s="3" customFormat="1" spans="1:9">
      <c r="A54" s="14" t="s">
        <v>166</v>
      </c>
      <c r="B54" s="28" t="s">
        <v>413</v>
      </c>
      <c r="C54" s="28" t="s">
        <v>8</v>
      </c>
      <c r="D54" s="3">
        <v>17.33</v>
      </c>
      <c r="E54" s="3">
        <v>145.85</v>
      </c>
      <c r="F54" s="28" t="s">
        <v>55</v>
      </c>
      <c r="G54" s="3">
        <v>75.8330803853859</v>
      </c>
      <c r="H54" s="3">
        <v>0</v>
      </c>
      <c r="I54" s="28">
        <v>0.224569094358744</v>
      </c>
    </row>
    <row r="55" s="3" customFormat="1" spans="1:9">
      <c r="A55" s="14" t="s">
        <v>166</v>
      </c>
      <c r="B55" s="28" t="s">
        <v>414</v>
      </c>
      <c r="C55" s="28" t="s">
        <v>8</v>
      </c>
      <c r="D55" s="3">
        <v>18.1</v>
      </c>
      <c r="E55" s="3">
        <v>145.75</v>
      </c>
      <c r="F55" s="28" t="s">
        <v>55</v>
      </c>
      <c r="G55" s="3">
        <v>78.5390969489287</v>
      </c>
      <c r="H55" s="3">
        <v>0</v>
      </c>
      <c r="I55" s="28">
        <v>0.22220708261159</v>
      </c>
    </row>
    <row r="56" s="3" customFormat="1" spans="1:9">
      <c r="A56" s="14" t="s">
        <v>166</v>
      </c>
      <c r="B56" s="28" t="s">
        <v>415</v>
      </c>
      <c r="C56" s="28" t="s">
        <v>8</v>
      </c>
      <c r="D56" s="3">
        <v>18.73</v>
      </c>
      <c r="E56" s="3">
        <v>145.65</v>
      </c>
      <c r="F56" s="28" t="s">
        <v>55</v>
      </c>
      <c r="G56" s="3">
        <v>81.4847552113415</v>
      </c>
      <c r="H56" s="3">
        <v>4.6</v>
      </c>
      <c r="I56" s="28">
        <v>0.228797351472219</v>
      </c>
    </row>
    <row r="57" s="3" customFormat="1" spans="1:9">
      <c r="A57" s="14" t="s">
        <v>166</v>
      </c>
      <c r="B57" s="28" t="s">
        <v>415</v>
      </c>
      <c r="C57" s="28" t="s">
        <v>8</v>
      </c>
      <c r="D57" s="3">
        <v>18.73</v>
      </c>
      <c r="E57" s="3">
        <v>145.65</v>
      </c>
      <c r="F57" s="28" t="s">
        <v>55</v>
      </c>
      <c r="G57" s="3">
        <v>80.2164274413012</v>
      </c>
      <c r="H57" s="3">
        <v>0</v>
      </c>
      <c r="I57" s="28">
        <v>0.236706571750143</v>
      </c>
    </row>
    <row r="58" s="3" customFormat="1" spans="1:9">
      <c r="A58" s="14" t="s">
        <v>166</v>
      </c>
      <c r="B58" s="28" t="s">
        <v>415</v>
      </c>
      <c r="C58" s="28" t="s">
        <v>8</v>
      </c>
      <c r="D58" s="3">
        <v>18.73</v>
      </c>
      <c r="E58" s="3">
        <v>145.65</v>
      </c>
      <c r="F58" s="28" t="s">
        <v>55</v>
      </c>
      <c r="G58" s="3">
        <v>80.8175993964849</v>
      </c>
      <c r="H58" s="3">
        <v>2.8</v>
      </c>
      <c r="I58" s="28">
        <v>0.228840991382229</v>
      </c>
    </row>
    <row r="59" s="3" customFormat="1" spans="1:9">
      <c r="A59" s="14" t="s">
        <v>166</v>
      </c>
      <c r="B59" s="28" t="s">
        <v>415</v>
      </c>
      <c r="C59" s="28" t="s">
        <v>8</v>
      </c>
      <c r="D59" s="3">
        <v>18.73</v>
      </c>
      <c r="E59" s="3">
        <v>145.65</v>
      </c>
      <c r="F59" s="28" t="s">
        <v>55</v>
      </c>
      <c r="G59" s="3">
        <v>79.9638878067502</v>
      </c>
      <c r="H59" s="3">
        <v>0</v>
      </c>
      <c r="I59" s="28">
        <v>0.238581229240095</v>
      </c>
    </row>
    <row r="60" s="3" customFormat="1" spans="1:9">
      <c r="A60" s="14" t="s">
        <v>166</v>
      </c>
      <c r="B60" s="28" t="s">
        <v>415</v>
      </c>
      <c r="C60" s="28" t="s">
        <v>8</v>
      </c>
      <c r="D60" s="3">
        <v>18.73</v>
      </c>
      <c r="E60" s="3">
        <v>145.65</v>
      </c>
      <c r="F60" s="28" t="s">
        <v>55</v>
      </c>
      <c r="G60" s="3">
        <v>80.4272912251822</v>
      </c>
      <c r="H60" s="3">
        <v>5.5</v>
      </c>
      <c r="I60" s="28">
        <v>0.222824077607244</v>
      </c>
    </row>
    <row r="61" s="3" customFormat="1" spans="1:9">
      <c r="A61" s="14" t="s">
        <v>166</v>
      </c>
      <c r="B61" s="28" t="s">
        <v>415</v>
      </c>
      <c r="C61" s="28" t="s">
        <v>8</v>
      </c>
      <c r="D61" s="3">
        <v>18.73</v>
      </c>
      <c r="E61" s="3">
        <v>145.65</v>
      </c>
      <c r="F61" s="28" t="s">
        <v>55</v>
      </c>
      <c r="G61" s="3">
        <v>80.2757179988724</v>
      </c>
      <c r="H61" s="3">
        <v>0</v>
      </c>
      <c r="I61" s="28">
        <v>0.237958954386366</v>
      </c>
    </row>
    <row r="62" s="3" customFormat="1" spans="1:9">
      <c r="A62" s="14" t="s">
        <v>166</v>
      </c>
      <c r="B62" s="28" t="s">
        <v>415</v>
      </c>
      <c r="C62" s="28" t="s">
        <v>8</v>
      </c>
      <c r="D62" s="3">
        <v>18.73</v>
      </c>
      <c r="E62" s="3">
        <v>145.65</v>
      </c>
      <c r="F62" s="28" t="s">
        <v>55</v>
      </c>
      <c r="G62" s="3">
        <v>79.6044238911221</v>
      </c>
      <c r="H62" s="3">
        <v>2.7</v>
      </c>
      <c r="I62" s="28">
        <v>0.222364934438961</v>
      </c>
    </row>
    <row r="63" s="3" customFormat="1" spans="1:9">
      <c r="A63" s="14" t="s">
        <v>166</v>
      </c>
      <c r="B63" s="28" t="s">
        <v>415</v>
      </c>
      <c r="C63" s="28" t="s">
        <v>8</v>
      </c>
      <c r="D63" s="3">
        <v>18.73</v>
      </c>
      <c r="E63" s="3">
        <v>145.65</v>
      </c>
      <c r="F63" s="28" t="s">
        <v>55</v>
      </c>
      <c r="G63" s="3">
        <v>81.6419948741847</v>
      </c>
      <c r="H63" s="3">
        <v>5.6</v>
      </c>
      <c r="I63" s="28">
        <v>0.212285138902175</v>
      </c>
    </row>
    <row r="64" s="3" customFormat="1" spans="1:9">
      <c r="A64" s="14" t="s">
        <v>166</v>
      </c>
      <c r="B64" s="28" t="s">
        <v>415</v>
      </c>
      <c r="C64" s="28" t="s">
        <v>8</v>
      </c>
      <c r="D64" s="3">
        <v>18.73</v>
      </c>
      <c r="E64" s="3">
        <v>145.65</v>
      </c>
      <c r="F64" s="28" t="s">
        <v>55</v>
      </c>
      <c r="G64" s="3">
        <v>82.3799775326822</v>
      </c>
      <c r="H64" s="3">
        <v>3.9</v>
      </c>
      <c r="I64" s="28">
        <v>0.216904132451518</v>
      </c>
    </row>
    <row r="65" s="3" customFormat="1" spans="1:9">
      <c r="A65" s="14" t="s">
        <v>166</v>
      </c>
      <c r="B65" s="28" t="s">
        <v>415</v>
      </c>
      <c r="C65" s="28" t="s">
        <v>8</v>
      </c>
      <c r="D65" s="3">
        <v>18.73</v>
      </c>
      <c r="E65" s="3">
        <v>145.65</v>
      </c>
      <c r="F65" s="28" t="s">
        <v>55</v>
      </c>
      <c r="G65" s="3">
        <v>82.3799775326822</v>
      </c>
      <c r="H65" s="3">
        <v>3.1</v>
      </c>
      <c r="I65" s="28">
        <v>0.21948404171516</v>
      </c>
    </row>
    <row r="66" s="3" customFormat="1" spans="1:9">
      <c r="A66" s="14" t="s">
        <v>166</v>
      </c>
      <c r="B66" s="28" t="s">
        <v>415</v>
      </c>
      <c r="C66" s="28" t="s">
        <v>8</v>
      </c>
      <c r="D66" s="3">
        <v>18.73</v>
      </c>
      <c r="E66" s="3">
        <v>145.65</v>
      </c>
      <c r="F66" s="28" t="s">
        <v>55</v>
      </c>
      <c r="G66" s="3">
        <v>82.3799775326822</v>
      </c>
      <c r="H66" s="3">
        <v>4</v>
      </c>
      <c r="I66" s="28">
        <v>0.215880466166282</v>
      </c>
    </row>
    <row r="67" s="3" customFormat="1" spans="1:9">
      <c r="A67" s="14" t="s">
        <v>166</v>
      </c>
      <c r="B67" s="28" t="s">
        <v>415</v>
      </c>
      <c r="C67" s="28" t="s">
        <v>8</v>
      </c>
      <c r="D67" s="3">
        <v>18.73</v>
      </c>
      <c r="E67" s="3">
        <v>145.65</v>
      </c>
      <c r="F67" s="28" t="s">
        <v>55</v>
      </c>
      <c r="G67" s="3">
        <v>78.2929475887121</v>
      </c>
      <c r="H67" s="3">
        <v>3.6</v>
      </c>
      <c r="I67" s="28">
        <v>0.224260979223132</v>
      </c>
    </row>
    <row r="68" s="3" customFormat="1" spans="1:9">
      <c r="A68" s="14" t="s">
        <v>166</v>
      </c>
      <c r="B68" s="28" t="s">
        <v>415</v>
      </c>
      <c r="C68" s="28" t="s">
        <v>8</v>
      </c>
      <c r="D68" s="3">
        <v>18.73</v>
      </c>
      <c r="E68" s="3">
        <v>145.65</v>
      </c>
      <c r="F68" s="28" t="s">
        <v>55</v>
      </c>
      <c r="G68" s="3">
        <v>79.5982135961208</v>
      </c>
      <c r="H68" s="3">
        <v>3.2</v>
      </c>
      <c r="I68" s="28">
        <v>0.229578028951545</v>
      </c>
    </row>
    <row r="69" s="3" customFormat="1" spans="1:9">
      <c r="A69" s="14" t="s">
        <v>166</v>
      </c>
      <c r="B69" s="28" t="s">
        <v>415</v>
      </c>
      <c r="C69" s="28" t="s">
        <v>8</v>
      </c>
      <c r="D69" s="3">
        <v>18.73</v>
      </c>
      <c r="E69" s="3">
        <v>145.65</v>
      </c>
      <c r="F69" s="28" t="s">
        <v>55</v>
      </c>
      <c r="G69" s="3">
        <v>79.7456551486688</v>
      </c>
      <c r="H69" s="3">
        <v>0</v>
      </c>
      <c r="I69" s="28">
        <v>0.253744162697563</v>
      </c>
    </row>
    <row r="70" s="3" customFormat="1" spans="1:9">
      <c r="A70" s="14" t="s">
        <v>166</v>
      </c>
      <c r="B70" s="28" t="s">
        <v>415</v>
      </c>
      <c r="C70" s="28" t="s">
        <v>8</v>
      </c>
      <c r="D70" s="3">
        <v>18.73</v>
      </c>
      <c r="E70" s="3">
        <v>145.65</v>
      </c>
      <c r="F70" s="28" t="s">
        <v>55</v>
      </c>
      <c r="G70" s="3">
        <v>79.7456551486688</v>
      </c>
      <c r="H70" s="3">
        <v>0</v>
      </c>
      <c r="I70" s="28">
        <v>0.241765587823935</v>
      </c>
    </row>
    <row r="71" s="3" customFormat="1" spans="1:9">
      <c r="A71" s="14" t="s">
        <v>166</v>
      </c>
      <c r="B71" s="28" t="s">
        <v>416</v>
      </c>
      <c r="C71" s="28" t="s">
        <v>8</v>
      </c>
      <c r="D71" s="3">
        <v>18.73</v>
      </c>
      <c r="E71" s="3">
        <v>145.65</v>
      </c>
      <c r="F71" s="28" t="s">
        <v>55</v>
      </c>
      <c r="G71" s="3">
        <v>73.5220154217026</v>
      </c>
      <c r="H71" s="3">
        <v>0</v>
      </c>
      <c r="I71" s="28">
        <v>0.343700686595299</v>
      </c>
    </row>
    <row r="72" s="3" customFormat="1" spans="1:9">
      <c r="A72" s="14" t="s">
        <v>166</v>
      </c>
      <c r="B72" s="28" t="s">
        <v>416</v>
      </c>
      <c r="C72" s="28" t="s">
        <v>8</v>
      </c>
      <c r="D72" s="3">
        <v>18.73</v>
      </c>
      <c r="E72" s="3">
        <v>145.65</v>
      </c>
      <c r="F72" s="28" t="s">
        <v>55</v>
      </c>
      <c r="G72" s="3">
        <v>74.8562243146811</v>
      </c>
      <c r="H72" s="3">
        <v>3.4</v>
      </c>
      <c r="I72" s="28">
        <v>0.208065888773323</v>
      </c>
    </row>
    <row r="73" s="3" customFormat="1" spans="1:9">
      <c r="A73" s="14" t="s">
        <v>166</v>
      </c>
      <c r="B73" s="28" t="s">
        <v>417</v>
      </c>
      <c r="C73" s="28" t="s">
        <v>8</v>
      </c>
      <c r="D73" s="3">
        <v>18.73</v>
      </c>
      <c r="E73" s="3">
        <v>145.65</v>
      </c>
      <c r="F73" s="28" t="s">
        <v>55</v>
      </c>
      <c r="G73" s="3">
        <v>69.0373638692793</v>
      </c>
      <c r="H73" s="3">
        <v>0</v>
      </c>
      <c r="I73" s="28">
        <v>0.422196106126908</v>
      </c>
    </row>
    <row r="74" s="3" customFormat="1" spans="1:9">
      <c r="A74" s="14" t="s">
        <v>166</v>
      </c>
      <c r="B74" s="28" t="s">
        <v>417</v>
      </c>
      <c r="C74" s="28" t="s">
        <v>8</v>
      </c>
      <c r="D74" s="3">
        <v>18.73</v>
      </c>
      <c r="E74" s="3">
        <v>145.65</v>
      </c>
      <c r="F74" s="28" t="s">
        <v>55</v>
      </c>
      <c r="G74" s="3">
        <v>81.5456999051257</v>
      </c>
      <c r="H74" s="3">
        <v>0</v>
      </c>
      <c r="I74" s="28">
        <v>0.241613123884885</v>
      </c>
    </row>
    <row r="75" s="3" customFormat="1" spans="1:9">
      <c r="A75" s="14" t="s">
        <v>166</v>
      </c>
      <c r="B75" s="28" t="s">
        <v>417</v>
      </c>
      <c r="C75" s="28" t="s">
        <v>8</v>
      </c>
      <c r="D75" s="3">
        <v>18.73</v>
      </c>
      <c r="E75" s="3">
        <v>145.65</v>
      </c>
      <c r="F75" s="28" t="s">
        <v>55</v>
      </c>
      <c r="G75" s="3">
        <v>80.1416455326303</v>
      </c>
      <c r="H75" s="3">
        <v>1.5</v>
      </c>
      <c r="I75" s="28">
        <v>0.225309187379345</v>
      </c>
    </row>
    <row r="76" s="3" customFormat="1" spans="1:9">
      <c r="A76" s="14" t="s">
        <v>166</v>
      </c>
      <c r="B76" s="28" t="s">
        <v>417</v>
      </c>
      <c r="C76" s="28" t="s">
        <v>8</v>
      </c>
      <c r="D76" s="3">
        <v>18.73</v>
      </c>
      <c r="E76" s="3">
        <v>145.65</v>
      </c>
      <c r="F76" s="28" t="s">
        <v>55</v>
      </c>
      <c r="G76" s="3">
        <v>80.0276856518019</v>
      </c>
      <c r="H76" s="3">
        <v>0.9</v>
      </c>
      <c r="I76" s="28">
        <v>0.28307177576493</v>
      </c>
    </row>
    <row r="77" s="3" customFormat="1" spans="1:9">
      <c r="A77" s="14" t="s">
        <v>166</v>
      </c>
      <c r="B77" s="28" t="s">
        <v>417</v>
      </c>
      <c r="C77" s="28" t="s">
        <v>8</v>
      </c>
      <c r="D77" s="3">
        <v>18.73</v>
      </c>
      <c r="E77" s="3">
        <v>145.65</v>
      </c>
      <c r="F77" s="28" t="s">
        <v>55</v>
      </c>
      <c r="G77" s="3">
        <v>78.5502962276615</v>
      </c>
      <c r="H77" s="3">
        <v>0</v>
      </c>
      <c r="I77" s="28">
        <v>0.228275047901547</v>
      </c>
    </row>
    <row r="78" s="3" customFormat="1" spans="1:9">
      <c r="A78" s="14" t="s">
        <v>166</v>
      </c>
      <c r="B78" s="28" t="s">
        <v>417</v>
      </c>
      <c r="C78" s="28" t="s">
        <v>8</v>
      </c>
      <c r="D78" s="3">
        <v>18.73</v>
      </c>
      <c r="E78" s="3">
        <v>145.65</v>
      </c>
      <c r="F78" s="28" t="s">
        <v>55</v>
      </c>
      <c r="G78" s="3">
        <v>79.6346981394351</v>
      </c>
      <c r="H78" s="3">
        <v>0</v>
      </c>
      <c r="I78" s="28">
        <v>0.217208046320579</v>
      </c>
    </row>
    <row r="79" s="3" customFormat="1" spans="1:9">
      <c r="A79" s="14" t="s">
        <v>166</v>
      </c>
      <c r="B79" s="28" t="s">
        <v>417</v>
      </c>
      <c r="C79" s="28" t="s">
        <v>8</v>
      </c>
      <c r="D79" s="3">
        <v>18.73</v>
      </c>
      <c r="E79" s="3">
        <v>145.65</v>
      </c>
      <c r="F79" s="28" t="s">
        <v>55</v>
      </c>
      <c r="G79" s="3">
        <v>81.9385374027636</v>
      </c>
      <c r="H79" s="3">
        <v>1.6</v>
      </c>
      <c r="I79" s="28">
        <v>0.243219495170884</v>
      </c>
    </row>
    <row r="80" s="3" customFormat="1" spans="1:9">
      <c r="A80" s="14" t="s">
        <v>166</v>
      </c>
      <c r="B80" s="28" t="s">
        <v>417</v>
      </c>
      <c r="C80" s="28" t="s">
        <v>8</v>
      </c>
      <c r="D80" s="3">
        <v>18.73</v>
      </c>
      <c r="E80" s="3">
        <v>145.65</v>
      </c>
      <c r="F80" s="28" t="s">
        <v>55</v>
      </c>
      <c r="G80" s="3">
        <v>80.7645729819439</v>
      </c>
      <c r="H80" s="3">
        <v>4.3</v>
      </c>
      <c r="I80" s="28">
        <v>0.237055281678355</v>
      </c>
    </row>
    <row r="81" s="3" customFormat="1" spans="1:9">
      <c r="A81" s="14" t="s">
        <v>241</v>
      </c>
      <c r="B81" s="3" t="s">
        <v>418</v>
      </c>
      <c r="C81" s="28" t="s">
        <v>8</v>
      </c>
      <c r="D81" s="3">
        <v>18.73</v>
      </c>
      <c r="E81" s="3">
        <v>145.65</v>
      </c>
      <c r="F81" s="28" t="s">
        <v>55</v>
      </c>
      <c r="G81" s="3">
        <v>80.4</v>
      </c>
      <c r="H81" s="30">
        <v>0</v>
      </c>
      <c r="I81" s="3">
        <v>0.282</v>
      </c>
    </row>
    <row r="82" s="3" customFormat="1" spans="1:9">
      <c r="A82" s="14" t="s">
        <v>241</v>
      </c>
      <c r="B82" s="3" t="s">
        <v>418</v>
      </c>
      <c r="C82" s="28" t="s">
        <v>8</v>
      </c>
      <c r="D82" s="3">
        <v>18.73</v>
      </c>
      <c r="E82" s="3">
        <v>145.65</v>
      </c>
      <c r="F82" s="28" t="s">
        <v>55</v>
      </c>
      <c r="G82" s="3">
        <v>82.1</v>
      </c>
      <c r="H82" s="30">
        <v>0.6</v>
      </c>
      <c r="I82" s="3">
        <v>0.254</v>
      </c>
    </row>
    <row r="83" s="3" customFormat="1" spans="1:9">
      <c r="A83" s="14" t="s">
        <v>241</v>
      </c>
      <c r="B83" s="3" t="s">
        <v>418</v>
      </c>
      <c r="C83" s="28" t="s">
        <v>8</v>
      </c>
      <c r="D83" s="3">
        <v>18.73</v>
      </c>
      <c r="E83" s="3">
        <v>145.65</v>
      </c>
      <c r="F83" s="28" t="s">
        <v>55</v>
      </c>
      <c r="G83" s="3">
        <v>72.7</v>
      </c>
      <c r="H83" s="30">
        <v>0.1</v>
      </c>
      <c r="I83" s="3">
        <v>0.219</v>
      </c>
    </row>
    <row r="84" s="3" customFormat="1" spans="1:9">
      <c r="A84" s="14" t="s">
        <v>241</v>
      </c>
      <c r="B84" s="3" t="s">
        <v>418</v>
      </c>
      <c r="C84" s="28" t="s">
        <v>8</v>
      </c>
      <c r="D84" s="3">
        <v>18.73</v>
      </c>
      <c r="E84" s="3">
        <v>145.65</v>
      </c>
      <c r="F84" s="28" t="s">
        <v>55</v>
      </c>
      <c r="G84" s="3">
        <v>81.5</v>
      </c>
      <c r="H84" s="30">
        <v>2.5</v>
      </c>
      <c r="I84" s="3">
        <v>0.236</v>
      </c>
    </row>
    <row r="85" s="3" customFormat="1" spans="1:9">
      <c r="A85" s="14" t="s">
        <v>241</v>
      </c>
      <c r="B85" s="3" t="s">
        <v>418</v>
      </c>
      <c r="C85" s="28" t="s">
        <v>8</v>
      </c>
      <c r="D85" s="3">
        <v>18.73</v>
      </c>
      <c r="E85" s="3">
        <v>145.65</v>
      </c>
      <c r="F85" s="28" t="s">
        <v>55</v>
      </c>
      <c r="G85" s="3">
        <v>77</v>
      </c>
      <c r="H85" s="30">
        <v>0.1</v>
      </c>
      <c r="I85" s="3">
        <v>0.238</v>
      </c>
    </row>
    <row r="86" s="3" customFormat="1" spans="1:9">
      <c r="A86" s="14" t="s">
        <v>241</v>
      </c>
      <c r="B86" s="3" t="s">
        <v>418</v>
      </c>
      <c r="C86" s="28" t="s">
        <v>8</v>
      </c>
      <c r="D86" s="3">
        <v>18.73</v>
      </c>
      <c r="E86" s="3">
        <v>145.65</v>
      </c>
      <c r="F86" s="28" t="s">
        <v>55</v>
      </c>
      <c r="G86" s="3">
        <v>80.3</v>
      </c>
      <c r="H86" s="30">
        <v>2.3</v>
      </c>
      <c r="I86" s="3">
        <v>0.21</v>
      </c>
    </row>
    <row r="87" s="3" customFormat="1" spans="1:9">
      <c r="A87" s="14" t="s">
        <v>241</v>
      </c>
      <c r="B87" s="3" t="s">
        <v>418</v>
      </c>
      <c r="C87" s="28" t="s">
        <v>8</v>
      </c>
      <c r="D87" s="3">
        <v>18.73</v>
      </c>
      <c r="E87" s="3">
        <v>145.65</v>
      </c>
      <c r="F87" s="28" t="s">
        <v>55</v>
      </c>
      <c r="G87" s="3">
        <v>81</v>
      </c>
      <c r="H87" s="30">
        <v>0.4</v>
      </c>
      <c r="I87" s="3">
        <v>0.231</v>
      </c>
    </row>
    <row r="88" s="3" customFormat="1" spans="1:9">
      <c r="A88" s="14" t="s">
        <v>241</v>
      </c>
      <c r="B88" s="3" t="s">
        <v>418</v>
      </c>
      <c r="C88" s="28" t="s">
        <v>8</v>
      </c>
      <c r="D88" s="3">
        <v>18.73</v>
      </c>
      <c r="E88" s="3">
        <v>145.65</v>
      </c>
      <c r="F88" s="28" t="s">
        <v>55</v>
      </c>
      <c r="G88" s="3">
        <v>76</v>
      </c>
      <c r="H88" s="30">
        <v>3.3</v>
      </c>
      <c r="I88" s="3">
        <v>0.188</v>
      </c>
    </row>
    <row r="89" s="3" customFormat="1" spans="1:9">
      <c r="A89" s="14" t="s">
        <v>241</v>
      </c>
      <c r="B89" s="3" t="s">
        <v>418</v>
      </c>
      <c r="C89" s="28" t="s">
        <v>8</v>
      </c>
      <c r="D89" s="3">
        <v>18.73</v>
      </c>
      <c r="E89" s="3">
        <v>145.65</v>
      </c>
      <c r="F89" s="28" t="s">
        <v>55</v>
      </c>
      <c r="G89" s="3">
        <v>82.1</v>
      </c>
      <c r="H89" s="30">
        <v>1.6</v>
      </c>
      <c r="I89" s="3">
        <v>0.261</v>
      </c>
    </row>
    <row r="90" s="3" customFormat="1" spans="1:9">
      <c r="A90" s="14" t="s">
        <v>241</v>
      </c>
      <c r="B90" s="3" t="s">
        <v>418</v>
      </c>
      <c r="C90" s="28" t="s">
        <v>8</v>
      </c>
      <c r="D90" s="3">
        <v>18.73</v>
      </c>
      <c r="E90" s="3">
        <v>145.65</v>
      </c>
      <c r="F90" s="28" t="s">
        <v>55</v>
      </c>
      <c r="G90" s="3">
        <v>81.3</v>
      </c>
      <c r="H90" s="30">
        <v>1.5</v>
      </c>
      <c r="I90" s="3">
        <v>0.234</v>
      </c>
    </row>
    <row r="91" s="3" customFormat="1" spans="1:9">
      <c r="A91" s="14" t="s">
        <v>241</v>
      </c>
      <c r="B91" s="3" t="s">
        <v>418</v>
      </c>
      <c r="C91" s="28" t="s">
        <v>8</v>
      </c>
      <c r="D91" s="3">
        <v>18.73</v>
      </c>
      <c r="E91" s="3">
        <v>145.65</v>
      </c>
      <c r="F91" s="28" t="s">
        <v>55</v>
      </c>
      <c r="G91" s="3">
        <v>78.8</v>
      </c>
      <c r="H91" s="30">
        <v>0</v>
      </c>
      <c r="I91" s="3">
        <v>0.23</v>
      </c>
    </row>
    <row r="92" s="3" customFormat="1" spans="1:9">
      <c r="A92" s="14" t="s">
        <v>241</v>
      </c>
      <c r="B92" s="3" t="s">
        <v>418</v>
      </c>
      <c r="C92" s="28" t="s">
        <v>8</v>
      </c>
      <c r="D92" s="3">
        <v>18.73</v>
      </c>
      <c r="E92" s="3">
        <v>145.65</v>
      </c>
      <c r="F92" s="28" t="s">
        <v>55</v>
      </c>
      <c r="G92" s="3">
        <v>78.2</v>
      </c>
      <c r="H92" s="30">
        <v>2.6</v>
      </c>
      <c r="I92" s="3">
        <v>0.214</v>
      </c>
    </row>
    <row r="93" s="3" customFormat="1" spans="1:9">
      <c r="A93" s="14" t="s">
        <v>241</v>
      </c>
      <c r="B93" s="3" t="s">
        <v>418</v>
      </c>
      <c r="C93" s="28" t="s">
        <v>8</v>
      </c>
      <c r="D93" s="3">
        <v>18.73</v>
      </c>
      <c r="E93" s="3">
        <v>145.65</v>
      </c>
      <c r="F93" s="28" t="s">
        <v>55</v>
      </c>
      <c r="G93" s="3">
        <v>77.2</v>
      </c>
      <c r="H93" s="30">
        <v>0.9</v>
      </c>
      <c r="I93" s="3">
        <v>0.228</v>
      </c>
    </row>
    <row r="94" s="3" customFormat="1" spans="1:9">
      <c r="A94" s="14" t="s">
        <v>241</v>
      </c>
      <c r="B94" s="3" t="s">
        <v>418</v>
      </c>
      <c r="C94" s="28" t="s">
        <v>8</v>
      </c>
      <c r="D94" s="3">
        <v>18.73</v>
      </c>
      <c r="E94" s="3">
        <v>145.65</v>
      </c>
      <c r="F94" s="28" t="s">
        <v>55</v>
      </c>
      <c r="G94" s="3">
        <v>80.7</v>
      </c>
      <c r="H94" s="30">
        <v>0</v>
      </c>
      <c r="I94" s="3">
        <v>0.243</v>
      </c>
    </row>
    <row r="95" s="3" customFormat="1" spans="1:9">
      <c r="A95" s="14" t="s">
        <v>241</v>
      </c>
      <c r="B95" s="3" t="s">
        <v>418</v>
      </c>
      <c r="C95" s="28" t="s">
        <v>8</v>
      </c>
      <c r="D95" s="3">
        <v>18.73</v>
      </c>
      <c r="E95" s="3">
        <v>145.65</v>
      </c>
      <c r="F95" s="28" t="s">
        <v>55</v>
      </c>
      <c r="G95" s="3">
        <v>82.1</v>
      </c>
      <c r="H95" s="30">
        <v>3.1</v>
      </c>
      <c r="I95" s="3">
        <v>0.251</v>
      </c>
    </row>
    <row r="96" s="3" customFormat="1" spans="1:9">
      <c r="A96" s="14" t="s">
        <v>241</v>
      </c>
      <c r="B96" s="3" t="s">
        <v>418</v>
      </c>
      <c r="C96" s="28" t="s">
        <v>8</v>
      </c>
      <c r="D96" s="3">
        <v>18.73</v>
      </c>
      <c r="E96" s="3">
        <v>145.65</v>
      </c>
      <c r="F96" s="28" t="s">
        <v>55</v>
      </c>
      <c r="G96" s="3">
        <v>80.1</v>
      </c>
      <c r="H96" s="30">
        <v>0.4</v>
      </c>
      <c r="I96" s="3">
        <v>0.239</v>
      </c>
    </row>
    <row r="97" s="3" customFormat="1" spans="1:9">
      <c r="A97" s="14" t="s">
        <v>241</v>
      </c>
      <c r="B97" s="3" t="s">
        <v>418</v>
      </c>
      <c r="C97" s="28" t="s">
        <v>8</v>
      </c>
      <c r="D97" s="3">
        <v>18.73</v>
      </c>
      <c r="E97" s="3">
        <v>145.65</v>
      </c>
      <c r="F97" s="28" t="s">
        <v>55</v>
      </c>
      <c r="G97" s="3">
        <v>79.8</v>
      </c>
      <c r="H97" s="30">
        <v>1.2</v>
      </c>
      <c r="I97" s="3">
        <v>0.245</v>
      </c>
    </row>
    <row r="98" s="3" customFormat="1" spans="1:9">
      <c r="A98" s="14" t="s">
        <v>241</v>
      </c>
      <c r="B98" s="3" t="s">
        <v>418</v>
      </c>
      <c r="C98" s="28" t="s">
        <v>8</v>
      </c>
      <c r="D98" s="3">
        <v>18.73</v>
      </c>
      <c r="E98" s="3">
        <v>145.65</v>
      </c>
      <c r="F98" s="28" t="s">
        <v>55</v>
      </c>
      <c r="G98" s="3">
        <v>79.2</v>
      </c>
      <c r="H98" s="30">
        <v>0.3</v>
      </c>
      <c r="I98" s="3">
        <v>0.245</v>
      </c>
    </row>
    <row r="99" s="3" customFormat="1" spans="1:9">
      <c r="A99" s="14" t="s">
        <v>241</v>
      </c>
      <c r="B99" s="3" t="s">
        <v>418</v>
      </c>
      <c r="C99" s="28" t="s">
        <v>8</v>
      </c>
      <c r="D99" s="3">
        <v>18.73</v>
      </c>
      <c r="E99" s="3">
        <v>145.65</v>
      </c>
      <c r="F99" s="28" t="s">
        <v>55</v>
      </c>
      <c r="G99" s="3">
        <v>81.8</v>
      </c>
      <c r="H99" s="30">
        <v>2.8</v>
      </c>
      <c r="I99" s="3">
        <v>0.233</v>
      </c>
    </row>
    <row r="100" s="3" customFormat="1" spans="1:9">
      <c r="A100" s="14" t="s">
        <v>241</v>
      </c>
      <c r="B100" s="3" t="s">
        <v>418</v>
      </c>
      <c r="C100" s="28" t="s">
        <v>8</v>
      </c>
      <c r="D100" s="3">
        <v>18.73</v>
      </c>
      <c r="E100" s="3">
        <v>145.65</v>
      </c>
      <c r="F100" s="28" t="s">
        <v>55</v>
      </c>
      <c r="G100" s="3">
        <v>81.4</v>
      </c>
      <c r="H100" s="30">
        <v>0.5</v>
      </c>
      <c r="I100" s="3">
        <v>0.269</v>
      </c>
    </row>
    <row r="101" s="3" customFormat="1" ht="13.15" spans="1:9">
      <c r="A101" s="14" t="s">
        <v>166</v>
      </c>
      <c r="B101" s="31" t="s">
        <v>419</v>
      </c>
      <c r="C101" s="28" t="s">
        <v>8</v>
      </c>
      <c r="D101" s="3">
        <v>14.601</v>
      </c>
      <c r="E101" s="3">
        <v>144.775</v>
      </c>
      <c r="F101" s="28" t="s">
        <v>420</v>
      </c>
      <c r="I101" s="3">
        <v>0.190818156650026</v>
      </c>
    </row>
    <row r="102" s="3" customFormat="1" ht="13.15" spans="1:9">
      <c r="A102" s="14" t="s">
        <v>166</v>
      </c>
      <c r="B102" s="31" t="s">
        <v>421</v>
      </c>
      <c r="C102" s="28" t="s">
        <v>8</v>
      </c>
      <c r="D102" s="3">
        <v>14.601</v>
      </c>
      <c r="E102" s="3">
        <v>144.775</v>
      </c>
      <c r="F102" s="28" t="s">
        <v>420</v>
      </c>
      <c r="I102" s="3">
        <v>0.212061793164891</v>
      </c>
    </row>
    <row r="103" s="3" customFormat="1" ht="13.15" spans="1:9">
      <c r="A103" s="14" t="s">
        <v>166</v>
      </c>
      <c r="B103" s="31" t="s">
        <v>422</v>
      </c>
      <c r="C103" s="28" t="s">
        <v>8</v>
      </c>
      <c r="D103" s="3">
        <v>14.601</v>
      </c>
      <c r="E103" s="3">
        <v>144.775</v>
      </c>
      <c r="F103" s="28" t="s">
        <v>420</v>
      </c>
      <c r="I103" s="3">
        <v>0.237105982373849</v>
      </c>
    </row>
    <row r="104" s="3" customFormat="1" ht="13.15" spans="1:9">
      <c r="A104" s="14" t="s">
        <v>166</v>
      </c>
      <c r="B104" s="31" t="s">
        <v>423</v>
      </c>
      <c r="C104" s="28" t="s">
        <v>8</v>
      </c>
      <c r="D104" s="3">
        <v>14.601</v>
      </c>
      <c r="E104" s="3">
        <v>144.775</v>
      </c>
      <c r="F104" s="28" t="s">
        <v>420</v>
      </c>
      <c r="I104" s="3">
        <v>0.219539857835257</v>
      </c>
    </row>
    <row r="105" s="3" customFormat="1" ht="13.15" spans="1:9">
      <c r="A105" s="14" t="s">
        <v>166</v>
      </c>
      <c r="B105" s="31" t="s">
        <v>424</v>
      </c>
      <c r="C105" s="28" t="s">
        <v>8</v>
      </c>
      <c r="D105" s="3">
        <v>14.601</v>
      </c>
      <c r="E105" s="3">
        <v>144.775</v>
      </c>
      <c r="F105" s="28" t="s">
        <v>420</v>
      </c>
      <c r="I105" s="3">
        <v>0.213466369161378</v>
      </c>
    </row>
    <row r="106" s="3" customFormat="1" ht="13.15" spans="1:9">
      <c r="A106" s="14" t="s">
        <v>166</v>
      </c>
      <c r="B106" s="31" t="s">
        <v>425</v>
      </c>
      <c r="C106" s="28" t="s">
        <v>8</v>
      </c>
      <c r="D106" s="3">
        <v>14.601</v>
      </c>
      <c r="E106" s="3">
        <v>144.775</v>
      </c>
      <c r="F106" s="28" t="s">
        <v>420</v>
      </c>
      <c r="I106" s="3">
        <v>0.210503797528752</v>
      </c>
    </row>
    <row r="107" s="3" customFormat="1" ht="13.15" spans="1:9">
      <c r="A107" s="14" t="s">
        <v>166</v>
      </c>
      <c r="B107" s="31" t="s">
        <v>426</v>
      </c>
      <c r="C107" s="28" t="s">
        <v>8</v>
      </c>
      <c r="D107" s="3">
        <v>18.14</v>
      </c>
      <c r="E107" s="3">
        <v>145.78</v>
      </c>
      <c r="F107" s="28" t="s">
        <v>420</v>
      </c>
      <c r="I107" s="3">
        <v>0.219306459325675</v>
      </c>
    </row>
    <row r="108" s="3" customFormat="1" ht="13.15" spans="1:9">
      <c r="A108" s="14" t="s">
        <v>166</v>
      </c>
      <c r="B108" s="31" t="s">
        <v>427</v>
      </c>
      <c r="C108" s="28" t="s">
        <v>8</v>
      </c>
      <c r="D108" s="3">
        <v>18.14</v>
      </c>
      <c r="E108" s="3">
        <v>145.78</v>
      </c>
      <c r="F108" s="28" t="s">
        <v>420</v>
      </c>
      <c r="I108" s="3">
        <v>0.222800028140368</v>
      </c>
    </row>
    <row r="109" s="3" customFormat="1" ht="13.15" spans="1:9">
      <c r="A109" s="14" t="s">
        <v>166</v>
      </c>
      <c r="B109" s="31" t="s">
        <v>428</v>
      </c>
      <c r="C109" s="28" t="s">
        <v>8</v>
      </c>
      <c r="D109" s="3">
        <v>18.14</v>
      </c>
      <c r="E109" s="3">
        <v>145.78</v>
      </c>
      <c r="F109" s="28" t="s">
        <v>420</v>
      </c>
      <c r="I109" s="3">
        <v>0.239429601866729</v>
      </c>
    </row>
    <row r="110" s="3" customFormat="1" ht="13.15" spans="1:9">
      <c r="A110" s="14" t="s">
        <v>166</v>
      </c>
      <c r="B110" s="31" t="s">
        <v>429</v>
      </c>
      <c r="C110" s="28" t="s">
        <v>8</v>
      </c>
      <c r="D110" s="3">
        <v>18.14</v>
      </c>
      <c r="E110" s="3">
        <v>145.78</v>
      </c>
      <c r="F110" s="28" t="s">
        <v>420</v>
      </c>
      <c r="I110" s="3">
        <v>0.25196581645104</v>
      </c>
    </row>
    <row r="111" s="3" customFormat="1" ht="13.15" spans="1:9">
      <c r="A111" s="14" t="s">
        <v>166</v>
      </c>
      <c r="B111" s="31" t="s">
        <v>430</v>
      </c>
      <c r="C111" s="28" t="s">
        <v>8</v>
      </c>
      <c r="D111" s="3">
        <v>18.14</v>
      </c>
      <c r="E111" s="3">
        <v>145.78</v>
      </c>
      <c r="F111" s="28" t="s">
        <v>420</v>
      </c>
      <c r="I111" s="3">
        <v>0.222491887124599</v>
      </c>
    </row>
    <row r="112" s="3" customFormat="1" ht="13.15" spans="1:9">
      <c r="A112" s="14" t="s">
        <v>166</v>
      </c>
      <c r="B112" s="31" t="s">
        <v>431</v>
      </c>
      <c r="C112" s="3" t="s">
        <v>35</v>
      </c>
      <c r="D112" s="3">
        <v>13.238705</v>
      </c>
      <c r="E112" s="3">
        <v>143.714416666667</v>
      </c>
      <c r="F112" s="28" t="s">
        <v>420</v>
      </c>
      <c r="I112" s="28">
        <v>0.185343761133722</v>
      </c>
    </row>
    <row r="113" s="3" customFormat="1" ht="13.15" spans="1:9">
      <c r="A113" s="14" t="s">
        <v>166</v>
      </c>
      <c r="B113" s="31" t="s">
        <v>432</v>
      </c>
      <c r="C113" s="3" t="s">
        <v>35</v>
      </c>
      <c r="D113" s="3">
        <v>13.1967216666667</v>
      </c>
      <c r="E113" s="3">
        <v>143.700271666667</v>
      </c>
      <c r="F113" s="28" t="s">
        <v>420</v>
      </c>
      <c r="I113" s="28">
        <v>0.188612709165633</v>
      </c>
    </row>
    <row r="114" s="3" customFormat="1" ht="13.15" spans="1:9">
      <c r="A114" s="14" t="s">
        <v>166</v>
      </c>
      <c r="B114" s="31" t="s">
        <v>433</v>
      </c>
      <c r="C114" s="3" t="s">
        <v>35</v>
      </c>
      <c r="D114" s="3">
        <v>13.1650333333333</v>
      </c>
      <c r="E114" s="3">
        <v>143.695</v>
      </c>
      <c r="F114" s="28" t="s">
        <v>420</v>
      </c>
      <c r="I114" s="28">
        <v>0.187897514408284</v>
      </c>
    </row>
    <row r="115" s="3" customFormat="1" ht="13.15" spans="1:9">
      <c r="A115" s="14" t="s">
        <v>166</v>
      </c>
      <c r="B115" s="31" t="s">
        <v>434</v>
      </c>
      <c r="C115" s="3" t="s">
        <v>35</v>
      </c>
      <c r="D115" s="3">
        <v>13.09836</v>
      </c>
      <c r="E115" s="3">
        <v>143.686623333333</v>
      </c>
      <c r="F115" s="28" t="s">
        <v>420</v>
      </c>
      <c r="I115" s="28">
        <v>0.194009461693209</v>
      </c>
    </row>
    <row r="116" s="3" customFormat="1" ht="13.15" spans="1:9">
      <c r="A116" s="14" t="s">
        <v>166</v>
      </c>
      <c r="B116" s="31" t="s">
        <v>435</v>
      </c>
      <c r="C116" s="3" t="s">
        <v>35</v>
      </c>
      <c r="D116" s="3">
        <v>13.05343</v>
      </c>
      <c r="E116" s="3">
        <v>143.6667</v>
      </c>
      <c r="F116" s="28" t="s">
        <v>420</v>
      </c>
      <c r="I116" s="28">
        <v>0.177988609794248</v>
      </c>
    </row>
    <row r="117" s="3" customFormat="1" ht="13.15" spans="1:9">
      <c r="A117" s="14" t="s">
        <v>166</v>
      </c>
      <c r="B117" s="31" t="s">
        <v>436</v>
      </c>
      <c r="C117" s="3" t="s">
        <v>35</v>
      </c>
      <c r="D117" s="3">
        <v>13.9961833333333</v>
      </c>
      <c r="E117" s="3">
        <v>143.624116666667</v>
      </c>
      <c r="F117" s="28" t="s">
        <v>420</v>
      </c>
      <c r="I117" s="28">
        <v>0.171135535386189</v>
      </c>
    </row>
    <row r="118" s="3" customFormat="1" ht="13.15" spans="1:9">
      <c r="A118" s="14" t="s">
        <v>166</v>
      </c>
      <c r="B118" s="31" t="s">
        <v>437</v>
      </c>
      <c r="C118" s="3" t="s">
        <v>35</v>
      </c>
      <c r="D118" s="3">
        <v>13.9445083333333</v>
      </c>
      <c r="E118" s="3">
        <v>143.596258333333</v>
      </c>
      <c r="F118" s="28" t="s">
        <v>420</v>
      </c>
      <c r="I118" s="28">
        <v>0.206974140158773</v>
      </c>
    </row>
    <row r="119" s="3" customFormat="1" ht="13.15" spans="1:9">
      <c r="A119" s="14" t="s">
        <v>166</v>
      </c>
      <c r="B119" s="31" t="s">
        <v>438</v>
      </c>
      <c r="C119" s="3" t="s">
        <v>35</v>
      </c>
      <c r="D119" s="3">
        <v>13.8950866666667</v>
      </c>
      <c r="E119" s="3">
        <v>143.569276666667</v>
      </c>
      <c r="F119" s="28" t="s">
        <v>420</v>
      </c>
      <c r="I119" s="28">
        <v>0.19161602421584</v>
      </c>
    </row>
    <row r="120" s="3" customFormat="1" ht="13.15" spans="1:9">
      <c r="A120" s="14" t="s">
        <v>166</v>
      </c>
      <c r="B120" s="31" t="s">
        <v>439</v>
      </c>
      <c r="C120" s="3" t="s">
        <v>35</v>
      </c>
      <c r="D120" s="3">
        <v>13.8495633333333</v>
      </c>
      <c r="E120" s="3">
        <v>143.520108333333</v>
      </c>
      <c r="F120" s="28" t="s">
        <v>420</v>
      </c>
      <c r="I120" s="28">
        <v>0.185513423871029</v>
      </c>
    </row>
    <row r="121" s="3" customFormat="1" ht="13.15" spans="1:9">
      <c r="A121" s="14" t="s">
        <v>166</v>
      </c>
      <c r="B121" s="31" t="s">
        <v>440</v>
      </c>
      <c r="C121" s="3" t="s">
        <v>35</v>
      </c>
      <c r="D121" s="3">
        <v>13.7687483333333</v>
      </c>
      <c r="E121" s="3">
        <v>143.487988333333</v>
      </c>
      <c r="F121" s="28" t="s">
        <v>420</v>
      </c>
      <c r="I121" s="28">
        <v>0.190103883147314</v>
      </c>
    </row>
    <row r="122" s="3" customFormat="1" ht="13.15" spans="1:9">
      <c r="A122" s="14" t="s">
        <v>166</v>
      </c>
      <c r="B122" s="31" t="s">
        <v>441</v>
      </c>
      <c r="C122" s="3" t="s">
        <v>35</v>
      </c>
      <c r="D122" s="3">
        <v>13.7687483333333</v>
      </c>
      <c r="E122" s="3">
        <v>143.487988333333</v>
      </c>
      <c r="F122" s="28" t="s">
        <v>420</v>
      </c>
      <c r="I122" s="28">
        <v>0.192650937481052</v>
      </c>
    </row>
    <row r="123" s="3" customFormat="1" ht="13.15" spans="1:9">
      <c r="A123" s="14" t="s">
        <v>166</v>
      </c>
      <c r="B123" s="31" t="s">
        <v>442</v>
      </c>
      <c r="C123" s="3" t="s">
        <v>35</v>
      </c>
      <c r="D123" s="3">
        <v>13.7687483333333</v>
      </c>
      <c r="E123" s="3">
        <v>143.487988333333</v>
      </c>
      <c r="F123" s="28" t="s">
        <v>420</v>
      </c>
      <c r="I123" s="28">
        <v>0.202714597492779</v>
      </c>
    </row>
    <row r="124" s="3" customFormat="1" ht="13.15" spans="1:9">
      <c r="A124" s="14" t="s">
        <v>166</v>
      </c>
      <c r="B124" s="31" t="s">
        <v>443</v>
      </c>
      <c r="C124" s="3" t="s">
        <v>35</v>
      </c>
      <c r="D124" s="3">
        <v>13.7296966666667</v>
      </c>
      <c r="E124" s="3">
        <v>143.437188333333</v>
      </c>
      <c r="F124" s="28" t="s">
        <v>420</v>
      </c>
      <c r="I124" s="28">
        <v>0.196407878954483</v>
      </c>
    </row>
    <row r="125" s="3" customFormat="1" ht="13.15" spans="1:9">
      <c r="A125" s="14" t="s">
        <v>166</v>
      </c>
      <c r="B125" s="31" t="s">
        <v>444</v>
      </c>
      <c r="C125" s="3" t="s">
        <v>35</v>
      </c>
      <c r="D125" s="3">
        <v>13.6884733333333</v>
      </c>
      <c r="E125" s="3">
        <v>143.384028333333</v>
      </c>
      <c r="F125" s="28" t="s">
        <v>420</v>
      </c>
      <c r="I125" s="28">
        <v>0.187519164739398</v>
      </c>
    </row>
    <row r="126" s="3" customFormat="1" ht="13.15" spans="1:9">
      <c r="A126" s="14" t="s">
        <v>166</v>
      </c>
      <c r="B126" s="31" t="s">
        <v>445</v>
      </c>
      <c r="C126" s="3" t="s">
        <v>35</v>
      </c>
      <c r="D126" s="3">
        <v>13.660295</v>
      </c>
      <c r="E126" s="3">
        <v>143.355315</v>
      </c>
      <c r="F126" s="28" t="s">
        <v>420</v>
      </c>
      <c r="I126" s="28">
        <v>0.191278601483773</v>
      </c>
    </row>
    <row r="127" s="3" customFormat="1" ht="13.15" spans="1:9">
      <c r="A127" s="14" t="s">
        <v>166</v>
      </c>
      <c r="B127" s="31" t="s">
        <v>446</v>
      </c>
      <c r="C127" s="3" t="s">
        <v>35</v>
      </c>
      <c r="D127" s="3">
        <v>13.606765</v>
      </c>
      <c r="E127" s="3">
        <v>143.218756666667</v>
      </c>
      <c r="F127" s="28" t="s">
        <v>420</v>
      </c>
      <c r="I127" s="28">
        <v>0.184079795687942</v>
      </c>
    </row>
    <row r="128" s="3" customFormat="1" ht="13.15" spans="1:9">
      <c r="A128" s="14" t="s">
        <v>166</v>
      </c>
      <c r="B128" s="31" t="s">
        <v>447</v>
      </c>
      <c r="C128" s="3" t="s">
        <v>35</v>
      </c>
      <c r="D128" s="3">
        <v>13.5045116666667</v>
      </c>
      <c r="E128" s="3">
        <v>143.180128333333</v>
      </c>
      <c r="F128" s="28" t="s">
        <v>420</v>
      </c>
      <c r="I128" s="28">
        <v>0.189632976238564</v>
      </c>
    </row>
    <row r="129" s="3" customFormat="1" spans="1:9">
      <c r="A129" s="3" t="s">
        <v>448</v>
      </c>
      <c r="B129" s="3" t="s">
        <v>449</v>
      </c>
      <c r="C129" s="3" t="s">
        <v>35</v>
      </c>
      <c r="D129" s="3">
        <v>19.45</v>
      </c>
      <c r="E129" s="3">
        <v>144.54</v>
      </c>
      <c r="F129" s="28" t="s">
        <v>420</v>
      </c>
      <c r="I129" s="3">
        <v>0.16</v>
      </c>
    </row>
    <row r="130" s="3" customFormat="1" spans="1:9">
      <c r="A130" s="3" t="s">
        <v>448</v>
      </c>
      <c r="B130" s="3" t="s">
        <v>450</v>
      </c>
      <c r="C130" s="3" t="s">
        <v>35</v>
      </c>
      <c r="D130" s="3">
        <v>20.31</v>
      </c>
      <c r="E130" s="3">
        <v>143.93</v>
      </c>
      <c r="F130" s="28" t="s">
        <v>420</v>
      </c>
      <c r="I130" s="3">
        <v>0.19</v>
      </c>
    </row>
    <row r="131" s="3" customFormat="1" spans="1:9">
      <c r="A131" s="3" t="s">
        <v>448</v>
      </c>
      <c r="B131" s="3" t="s">
        <v>451</v>
      </c>
      <c r="C131" s="3" t="s">
        <v>35</v>
      </c>
      <c r="D131" s="3">
        <v>19.67</v>
      </c>
      <c r="E131" s="3">
        <v>144.39</v>
      </c>
      <c r="F131" s="28" t="s">
        <v>420</v>
      </c>
      <c r="I131" s="3">
        <v>0.17</v>
      </c>
    </row>
    <row r="132" s="3" customFormat="1" spans="1:9">
      <c r="A132" s="3" t="s">
        <v>448</v>
      </c>
      <c r="B132" s="3" t="s">
        <v>452</v>
      </c>
      <c r="C132" s="3" t="s">
        <v>35</v>
      </c>
      <c r="D132" s="3">
        <v>20.82</v>
      </c>
      <c r="E132" s="3">
        <v>143.55</v>
      </c>
      <c r="F132" s="28" t="s">
        <v>420</v>
      </c>
      <c r="I132" s="3">
        <v>0.17</v>
      </c>
    </row>
    <row r="133" s="3" customFormat="1" spans="1:9">
      <c r="A133" s="3" t="s">
        <v>448</v>
      </c>
      <c r="B133" s="3" t="s">
        <v>453</v>
      </c>
      <c r="C133" s="3" t="s">
        <v>35</v>
      </c>
      <c r="D133" s="3">
        <v>20.97</v>
      </c>
      <c r="E133" s="3">
        <v>143.44</v>
      </c>
      <c r="F133" s="28" t="s">
        <v>420</v>
      </c>
      <c r="I133" s="3">
        <v>0.17</v>
      </c>
    </row>
    <row r="134" s="3" customFormat="1" spans="1:9">
      <c r="A134" s="3" t="s">
        <v>448</v>
      </c>
      <c r="B134" s="3" t="s">
        <v>454</v>
      </c>
      <c r="C134" s="3" t="s">
        <v>35</v>
      </c>
      <c r="D134" s="3">
        <v>19.44</v>
      </c>
      <c r="E134" s="3">
        <v>144.48</v>
      </c>
      <c r="F134" s="28" t="s">
        <v>420</v>
      </c>
      <c r="I134" s="3">
        <v>0.16</v>
      </c>
    </row>
    <row r="135" s="3" customFormat="1" spans="1:9">
      <c r="A135" s="3" t="s">
        <v>448</v>
      </c>
      <c r="B135" s="3" t="s">
        <v>455</v>
      </c>
      <c r="C135" s="3" t="s">
        <v>35</v>
      </c>
      <c r="D135" s="3">
        <v>19.73</v>
      </c>
      <c r="E135" s="3">
        <v>144.4</v>
      </c>
      <c r="F135" s="28" t="s">
        <v>420</v>
      </c>
      <c r="I135" s="3">
        <v>0.17</v>
      </c>
    </row>
    <row r="136" s="3" customFormat="1" spans="1:9">
      <c r="A136" s="3" t="s">
        <v>448</v>
      </c>
      <c r="B136" s="3" t="s">
        <v>456</v>
      </c>
      <c r="C136" s="3" t="s">
        <v>35</v>
      </c>
      <c r="D136" s="3">
        <v>19.12</v>
      </c>
      <c r="E136" s="3">
        <v>144.67</v>
      </c>
      <c r="F136" s="28" t="s">
        <v>420</v>
      </c>
      <c r="I136" s="3">
        <v>0.15</v>
      </c>
    </row>
    <row r="137" s="3" customFormat="1" spans="1:9">
      <c r="A137" s="3" t="s">
        <v>448</v>
      </c>
      <c r="B137" s="3" t="s">
        <v>457</v>
      </c>
      <c r="C137" s="3" t="s">
        <v>35</v>
      </c>
      <c r="D137" s="3">
        <v>18.75</v>
      </c>
      <c r="E137" s="3">
        <v>144.66</v>
      </c>
      <c r="F137" s="28" t="s">
        <v>420</v>
      </c>
      <c r="I137" s="3">
        <v>0.18</v>
      </c>
    </row>
    <row r="138" s="3" customFormat="1" spans="1:9">
      <c r="A138" s="3" t="s">
        <v>448</v>
      </c>
      <c r="B138" s="3" t="s">
        <v>458</v>
      </c>
      <c r="C138" s="3" t="s">
        <v>35</v>
      </c>
      <c r="D138" s="3">
        <v>18.33</v>
      </c>
      <c r="E138" s="3">
        <v>144.67</v>
      </c>
      <c r="F138" s="28" t="s">
        <v>420</v>
      </c>
      <c r="I138" s="3">
        <v>0.17</v>
      </c>
    </row>
    <row r="139" s="3" customFormat="1" spans="1:9">
      <c r="A139" s="3" t="s">
        <v>448</v>
      </c>
      <c r="B139" s="3" t="s">
        <v>459</v>
      </c>
      <c r="C139" s="3" t="s">
        <v>35</v>
      </c>
      <c r="D139" s="3">
        <v>18.43</v>
      </c>
      <c r="E139" s="3">
        <v>144.63</v>
      </c>
      <c r="F139" s="28" t="s">
        <v>420</v>
      </c>
      <c r="I139" s="3">
        <v>0.17</v>
      </c>
    </row>
    <row r="140" s="3" customFormat="1" spans="1:9">
      <c r="A140" s="3" t="s">
        <v>448</v>
      </c>
      <c r="B140" s="3" t="s">
        <v>460</v>
      </c>
      <c r="C140" s="3" t="s">
        <v>35</v>
      </c>
      <c r="D140" s="3">
        <v>18.1</v>
      </c>
      <c r="E140" s="3">
        <v>144.74</v>
      </c>
      <c r="F140" s="28" t="s">
        <v>420</v>
      </c>
      <c r="I140" s="3">
        <v>0.16</v>
      </c>
    </row>
    <row r="141" s="3" customFormat="1" spans="1:9">
      <c r="A141" s="3" t="s">
        <v>448</v>
      </c>
      <c r="B141" s="3" t="s">
        <v>461</v>
      </c>
      <c r="C141" s="3" t="s">
        <v>35</v>
      </c>
      <c r="D141" s="3">
        <v>17.64</v>
      </c>
      <c r="E141" s="3">
        <v>144.91</v>
      </c>
      <c r="F141" s="28" t="s">
        <v>420</v>
      </c>
      <c r="I141" s="3">
        <v>0.15</v>
      </c>
    </row>
    <row r="142" s="3" customFormat="1" spans="1:9">
      <c r="A142" s="3" t="s">
        <v>448</v>
      </c>
      <c r="B142" s="3" t="s">
        <v>462</v>
      </c>
      <c r="C142" s="3" t="s">
        <v>35</v>
      </c>
      <c r="D142" s="3">
        <v>18.07</v>
      </c>
      <c r="E142" s="3">
        <v>144.75</v>
      </c>
      <c r="F142" s="28" t="s">
        <v>420</v>
      </c>
      <c r="I142" s="3">
        <v>0.16</v>
      </c>
    </row>
    <row r="143" s="3" customFormat="1" spans="1:9">
      <c r="A143" s="3" t="s">
        <v>448</v>
      </c>
      <c r="B143" s="3" t="s">
        <v>463</v>
      </c>
      <c r="C143" s="3" t="s">
        <v>35</v>
      </c>
      <c r="D143" s="3">
        <v>18.27</v>
      </c>
      <c r="E143" s="3">
        <v>144.68</v>
      </c>
      <c r="F143" s="28" t="s">
        <v>420</v>
      </c>
      <c r="I143" s="3">
        <v>0.17</v>
      </c>
    </row>
    <row r="144" s="3" customFormat="1" spans="1:9">
      <c r="A144" s="3" t="s">
        <v>448</v>
      </c>
      <c r="B144" s="3" t="s">
        <v>464</v>
      </c>
      <c r="C144" s="3" t="s">
        <v>35</v>
      </c>
      <c r="D144" s="3">
        <v>18.18</v>
      </c>
      <c r="E144" s="3">
        <v>144.72</v>
      </c>
      <c r="F144" s="28" t="s">
        <v>420</v>
      </c>
      <c r="I144" s="3">
        <v>0.17</v>
      </c>
    </row>
    <row r="145" s="3" customFormat="1" spans="1:9">
      <c r="A145" s="3" t="s">
        <v>448</v>
      </c>
      <c r="B145" s="3" t="s">
        <v>465</v>
      </c>
      <c r="C145" s="3" t="s">
        <v>35</v>
      </c>
      <c r="D145" s="3">
        <v>18.33</v>
      </c>
      <c r="E145" s="3">
        <v>144.67</v>
      </c>
      <c r="F145" s="28" t="s">
        <v>420</v>
      </c>
      <c r="I145" s="3">
        <v>0.18</v>
      </c>
    </row>
    <row r="146" s="3" customFormat="1" spans="1:9">
      <c r="A146" s="3" t="s">
        <v>448</v>
      </c>
      <c r="B146" s="3" t="s">
        <v>466</v>
      </c>
      <c r="C146" s="3" t="s">
        <v>35</v>
      </c>
      <c r="D146" s="3">
        <v>18.33</v>
      </c>
      <c r="E146" s="3">
        <v>144.67</v>
      </c>
      <c r="F146" s="28" t="s">
        <v>420</v>
      </c>
      <c r="I146" s="3">
        <v>0.17</v>
      </c>
    </row>
    <row r="154" s="14" customFormat="1" spans="1:1">
      <c r="A154" s="14" t="s">
        <v>45</v>
      </c>
    </row>
    <row r="155" s="14" customFormat="1" spans="1:1">
      <c r="A155" s="14" t="s">
        <v>246</v>
      </c>
    </row>
    <row r="156" s="14" customFormat="1" spans="1:1">
      <c r="A156" s="14" t="s">
        <v>247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zoomScale="79" zoomScaleNormal="79" workbookViewId="0">
      <selection activeCell="A12" sqref="A12"/>
    </sheetView>
  </sheetViews>
  <sheetFormatPr defaultColWidth="9.02654867256637" defaultRowHeight="13.5" outlineLevelCol="6"/>
  <cols>
    <col min="1" max="4" width="9.02654867256637" style="2"/>
    <col min="5" max="5" width="17.1327433628319" style="2" customWidth="1"/>
    <col min="6" max="8" width="9.02654867256637" style="2"/>
  </cols>
  <sheetData>
    <row r="1" spans="1:7">
      <c r="A1" s="18" t="s">
        <v>383</v>
      </c>
      <c r="B1" s="19" t="s">
        <v>1</v>
      </c>
      <c r="C1" s="3" t="s">
        <v>2</v>
      </c>
      <c r="D1" s="3" t="s">
        <v>3</v>
      </c>
      <c r="E1" s="3" t="s">
        <v>4</v>
      </c>
      <c r="F1" s="20" t="s">
        <v>467</v>
      </c>
      <c r="G1" s="20"/>
    </row>
    <row r="2" spans="1:7">
      <c r="A2" s="2" t="s">
        <v>468</v>
      </c>
      <c r="B2" s="21" t="s">
        <v>469</v>
      </c>
      <c r="C2" s="22" t="s">
        <v>8</v>
      </c>
      <c r="D2" s="21">
        <v>21.3247</v>
      </c>
      <c r="E2" s="23">
        <v>144.1955</v>
      </c>
      <c r="F2" s="24">
        <v>0.65</v>
      </c>
      <c r="G2" s="24"/>
    </row>
    <row r="3" spans="1:7">
      <c r="A3" s="2" t="s">
        <v>468</v>
      </c>
      <c r="B3" s="21" t="s">
        <v>470</v>
      </c>
      <c r="C3" s="22" t="s">
        <v>8</v>
      </c>
      <c r="D3" s="21">
        <v>21.4875</v>
      </c>
      <c r="E3" s="23">
        <v>144.0413</v>
      </c>
      <c r="F3" s="24">
        <v>0.38</v>
      </c>
      <c r="G3" s="24"/>
    </row>
    <row r="4" spans="1:7">
      <c r="A4" s="2" t="s">
        <v>468</v>
      </c>
      <c r="B4" s="25" t="s">
        <v>471</v>
      </c>
      <c r="C4" s="22" t="s">
        <v>8</v>
      </c>
      <c r="D4" s="21">
        <v>21.6072</v>
      </c>
      <c r="E4" s="23">
        <v>143.6383</v>
      </c>
      <c r="F4" s="24">
        <v>0.67</v>
      </c>
      <c r="G4" s="24"/>
    </row>
    <row r="5" spans="1:7">
      <c r="A5" s="2" t="s">
        <v>468</v>
      </c>
      <c r="B5" s="21" t="s">
        <v>472</v>
      </c>
      <c r="C5" s="22" t="s">
        <v>8</v>
      </c>
      <c r="D5" s="21">
        <v>21.6117</v>
      </c>
      <c r="E5" s="23">
        <v>143.6405</v>
      </c>
      <c r="F5" s="24">
        <v>0.42</v>
      </c>
      <c r="G5" s="24"/>
    </row>
    <row r="6" spans="1:7">
      <c r="A6" s="2" t="s">
        <v>468</v>
      </c>
      <c r="B6" s="21" t="s">
        <v>473</v>
      </c>
      <c r="C6" s="22" t="s">
        <v>8</v>
      </c>
      <c r="D6" s="21">
        <v>12.9117</v>
      </c>
      <c r="E6" s="23">
        <v>143.6493</v>
      </c>
      <c r="F6" s="24">
        <v>0.47</v>
      </c>
      <c r="G6" s="24"/>
    </row>
    <row r="7" spans="1:7">
      <c r="A7" s="2" t="s">
        <v>468</v>
      </c>
      <c r="B7" s="21" t="s">
        <v>474</v>
      </c>
      <c r="C7" s="22" t="s">
        <v>8</v>
      </c>
      <c r="D7" s="21">
        <v>12.7452</v>
      </c>
      <c r="E7" s="23">
        <v>143.526</v>
      </c>
      <c r="F7" s="24">
        <v>0.38</v>
      </c>
      <c r="G7" s="24"/>
    </row>
    <row r="8" spans="1:7">
      <c r="A8" s="2" t="s">
        <v>468</v>
      </c>
      <c r="B8" s="21" t="s">
        <v>475</v>
      </c>
      <c r="C8" s="22" t="s">
        <v>8</v>
      </c>
      <c r="D8" s="21">
        <v>12.7365</v>
      </c>
      <c r="E8" s="23">
        <v>143.528</v>
      </c>
      <c r="F8" s="24">
        <v>0.56</v>
      </c>
      <c r="G8" s="24"/>
    </row>
    <row r="9" spans="1:7">
      <c r="A9" s="2" t="s">
        <v>468</v>
      </c>
      <c r="B9" s="21" t="s">
        <v>476</v>
      </c>
      <c r="C9" s="22" t="s">
        <v>8</v>
      </c>
      <c r="D9" s="21">
        <v>13.1308</v>
      </c>
      <c r="E9" s="23">
        <v>143.8473</v>
      </c>
      <c r="F9" s="24">
        <v>0.53</v>
      </c>
      <c r="G9" s="24"/>
    </row>
    <row r="10" spans="1:7">
      <c r="A10" s="2" t="s">
        <v>468</v>
      </c>
      <c r="B10" s="21" t="s">
        <v>477</v>
      </c>
      <c r="C10" s="22" t="s">
        <v>8</v>
      </c>
      <c r="D10" s="21">
        <v>13.139</v>
      </c>
      <c r="E10" s="23">
        <v>143.8338</v>
      </c>
      <c r="F10" s="26">
        <v>0.55</v>
      </c>
      <c r="G10" s="26"/>
    </row>
    <row r="11" spans="1:7">
      <c r="A11" s="2" t="s">
        <v>468</v>
      </c>
      <c r="B11" s="21" t="s">
        <v>478</v>
      </c>
      <c r="C11" s="27" t="s">
        <v>35</v>
      </c>
      <c r="D11" s="21">
        <v>18.0463</v>
      </c>
      <c r="E11" s="23">
        <v>144.753</v>
      </c>
      <c r="F11" s="24">
        <v>0.14</v>
      </c>
      <c r="G11" s="24"/>
    </row>
    <row r="12" spans="1:7">
      <c r="A12" s="2" t="s">
        <v>468</v>
      </c>
      <c r="B12" s="21" t="s">
        <v>479</v>
      </c>
      <c r="C12" s="27" t="s">
        <v>35</v>
      </c>
      <c r="D12" s="21">
        <v>18.0158</v>
      </c>
      <c r="E12" s="23">
        <v>144.75</v>
      </c>
      <c r="F12" s="21">
        <v>0.14</v>
      </c>
      <c r="G12" s="2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S isotopes</vt:lpstr>
      <vt:lpstr>S contents</vt:lpstr>
      <vt:lpstr>B isotopes</vt:lpstr>
      <vt:lpstr>B vs Nb</vt:lpstr>
      <vt:lpstr>Cl isotopes</vt:lpstr>
      <vt:lpstr>Cl vs Nb</vt:lpstr>
      <vt:lpstr>Fe isotopes</vt:lpstr>
      <vt:lpstr>Fe3+ vs Fetot</vt:lpstr>
      <vt:lpstr>Cu isotopes</vt:lpstr>
      <vt:lpstr>Cu Contents</vt:lpstr>
      <vt:lpstr>Ba vs La</vt:lpstr>
      <vt:lpstr>H2O</vt:lpstr>
      <vt:lpstr>V-Ti-QFM</vt:lpstr>
      <vt:lpstr>Mo isotopes</vt:lpstr>
      <vt:lpstr>Ce vs Mo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duanwenyong</dc:creator>
  <cp:lastModifiedBy>duanwenyong</cp:lastModifiedBy>
  <dcterms:created xsi:type="dcterms:W3CDTF">2023-05-12T11:15:00Z</dcterms:created>
  <dcterms:modified xsi:type="dcterms:W3CDTF">2024-09-09T02:27:47Z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2052-12.1.0.17857</vt:lpwstr>
  </property>
</Properties>
</file>