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青藏高原河流固氮\manuscript by Zhou\manuscript by Gao\投稿\"/>
    </mc:Choice>
  </mc:AlternateContent>
  <xr:revisionPtr revIDLastSave="0" documentId="13_ncr:1_{49AE7A65-AAF5-4A5A-95D3-B36EDF3E2DCC}" xr6:coauthVersionLast="47" xr6:coauthVersionMax="47" xr10:uidLastSave="{00000000-0000-0000-0000-000000000000}"/>
  <bookViews>
    <workbookView xWindow="-98" yWindow="-98" windowWidth="19396" windowHeight="10395" firstSheet="3" activeTab="5" xr2:uid="{00000000-000D-0000-FFFF-FFFF00000000}"/>
  </bookViews>
  <sheets>
    <sheet name="Table S1" sheetId="5" r:id="rId1"/>
    <sheet name="Table S2" sheetId="1" r:id="rId2"/>
    <sheet name="Table S3" sheetId="3" r:id="rId3"/>
    <sheet name="Table S4" sheetId="6" r:id="rId4"/>
    <sheet name="Table S5" sheetId="10" r:id="rId5"/>
    <sheet name="Table S6" sheetId="15" r:id="rId6"/>
    <sheet name="Table S7" sheetId="16" r:id="rId7"/>
    <sheet name="Table S8" sheetId="8" r:id="rId8"/>
    <sheet name="Table S9" sheetId="7" r:id="rId9"/>
    <sheet name="Table S10" sheetId="13" r:id="rId10"/>
    <sheet name="Table S11" sheetId="9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4" i="9" l="1"/>
  <c r="K25" i="9"/>
  <c r="J27" i="9" l="1"/>
  <c r="J28" i="9"/>
  <c r="J29" i="9"/>
  <c r="J30" i="9"/>
  <c r="J31" i="9"/>
  <c r="J32" i="9"/>
  <c r="J33" i="9"/>
  <c r="J34" i="9"/>
  <c r="J4" i="9"/>
  <c r="J5" i="9"/>
  <c r="J6" i="9"/>
  <c r="J7" i="9"/>
  <c r="J8" i="9"/>
  <c r="J9" i="9"/>
  <c r="J10" i="9"/>
  <c r="J11" i="9"/>
  <c r="J12" i="9"/>
  <c r="J13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</calcChain>
</file>

<file path=xl/sharedStrings.xml><?xml version="1.0" encoding="utf-8"?>
<sst xmlns="http://schemas.openxmlformats.org/spreadsheetml/2006/main" count="1198" uniqueCount="737">
  <si>
    <t>this study</t>
    <phoneticPr fontId="1" type="noConversion"/>
  </si>
  <si>
    <t>QTP rivers (n=32)</t>
    <phoneticPr fontId="1" type="noConversion"/>
  </si>
  <si>
    <t xml:space="preserve">0.98±0.50 </t>
    <phoneticPr fontId="1" type="noConversion"/>
  </si>
  <si>
    <t>0.49±0.40</t>
    <phoneticPr fontId="1" type="noConversion"/>
  </si>
  <si>
    <t>0.10±0.02</t>
    <phoneticPr fontId="1" type="noConversion"/>
  </si>
  <si>
    <t>12.56±45.58</t>
    <phoneticPr fontId="1" type="noConversion"/>
  </si>
  <si>
    <t>urban river in Beijing (n=232)</t>
    <phoneticPr fontId="1" type="noConversion"/>
  </si>
  <si>
    <t>5.47±3.97</t>
    <phoneticPr fontId="1" type="noConversion"/>
  </si>
  <si>
    <t>3.02±2.45</t>
  </si>
  <si>
    <t>0.84±1.57</t>
  </si>
  <si>
    <t>2.72±3.43</t>
    <phoneticPr fontId="1" type="noConversion"/>
  </si>
  <si>
    <t>49.75±320.93 (n=130)</t>
    <phoneticPr fontId="1" type="noConversion"/>
  </si>
  <si>
    <t>3.02±8.18 (n=657)</t>
    <phoneticPr fontId="1" type="noConversion"/>
  </si>
  <si>
    <t>1.16±7.13 (n=595)</t>
    <phoneticPr fontId="1" type="noConversion"/>
  </si>
  <si>
    <t>5.47±8.18 (n=48)</t>
    <phoneticPr fontId="1" type="noConversion"/>
  </si>
  <si>
    <t>Reference</t>
    <phoneticPr fontId="1" type="noConversion"/>
  </si>
  <si>
    <t>global rivers and streams</t>
    <phoneticPr fontId="1" type="noConversion"/>
  </si>
  <si>
    <t>the QTP river biofilm</t>
    <phoneticPr fontId="1" type="noConversion"/>
  </si>
  <si>
    <t>0.68 - 5.72 (2.18±1.26)</t>
    <phoneticPr fontId="1" type="noConversion"/>
  </si>
  <si>
    <t>5.08 - 94.53 (35.96±26.27)</t>
    <phoneticPr fontId="1" type="noConversion"/>
  </si>
  <si>
    <t>3.61 - 35.84 (13.33±7.99)</t>
    <phoneticPr fontId="1" type="noConversion"/>
  </si>
  <si>
    <t>0.44 - 1.45 (0.90±0.27)</t>
    <phoneticPr fontId="1" type="noConversion"/>
  </si>
  <si>
    <t>0.01 - 3.11 (0.54±0.66)</t>
    <phoneticPr fontId="1" type="noConversion"/>
  </si>
  <si>
    <t>7.22 - 23.06 (15.12±5.09)</t>
    <phoneticPr fontId="1" type="noConversion"/>
  </si>
  <si>
    <t>0.55 - 7.87 (2.82±2.06)</t>
    <phoneticPr fontId="1" type="noConversion"/>
  </si>
  <si>
    <t>the QTP river sediment</t>
    <phoneticPr fontId="1" type="noConversion"/>
  </si>
  <si>
    <t>0.14 - 3.6 (1.08±0.88)</t>
    <phoneticPr fontId="1" type="noConversion"/>
  </si>
  <si>
    <t>1.4 - 98.11 (26.06±24.31)</t>
    <phoneticPr fontId="1" type="noConversion"/>
  </si>
  <si>
    <t>1.3 - 61.88 (14.18±14.17)</t>
    <phoneticPr fontId="1" type="noConversion"/>
  </si>
  <si>
    <t>0.33 - 0.74 (0.49±0.11)</t>
    <phoneticPr fontId="1" type="noConversion"/>
  </si>
  <si>
    <t>0 - 3.48 (0.81±0.92)</t>
    <phoneticPr fontId="1" type="noConversion"/>
  </si>
  <si>
    <t>8.20 - 45.74 (25.17±11.74)</t>
    <phoneticPr fontId="1" type="noConversion"/>
  </si>
  <si>
    <t>0.25 - 6.69 (2.29±1.96)</t>
    <phoneticPr fontId="1" type="noConversion"/>
  </si>
  <si>
    <t>Locations</t>
    <phoneticPr fontId="1" type="noConversion"/>
  </si>
  <si>
    <t>the QTP rivers biofilm</t>
    <phoneticPr fontId="1" type="noConversion"/>
  </si>
  <si>
    <t>the QTP rivers sediment</t>
    <phoneticPr fontId="1" type="noConversion"/>
  </si>
  <si>
    <t>Konza Prairie streams</t>
    <phoneticPr fontId="1" type="noConversion"/>
  </si>
  <si>
    <t>Lake Taihu</t>
    <phoneticPr fontId="1" type="noConversion"/>
  </si>
  <si>
    <t>Wisconsin Lakes</t>
    <phoneticPr fontId="1" type="noConversion"/>
  </si>
  <si>
    <t>the Yangtze Estuary</t>
    <phoneticPr fontId="1" type="noConversion"/>
  </si>
  <si>
    <t>the East China Sea</t>
    <phoneticPr fontId="1" type="noConversion"/>
  </si>
  <si>
    <t>Narragansett Bay coastal marine</t>
    <phoneticPr fontId="1" type="noConversion"/>
  </si>
  <si>
    <t>Northern Belize and Central America marshes</t>
    <phoneticPr fontId="1" type="noConversion"/>
  </si>
  <si>
    <t>Narragansett Bay</t>
    <phoneticPr fontId="1" type="noConversion"/>
  </si>
  <si>
    <t>North Sea</t>
    <phoneticPr fontId="1" type="noConversion"/>
  </si>
  <si>
    <t>Beaufort Sea</t>
    <phoneticPr fontId="1" type="noConversion"/>
  </si>
  <si>
    <t>The Rhode River estuary</t>
    <phoneticPr fontId="1" type="noConversion"/>
  </si>
  <si>
    <t>Kongsforden</t>
    <phoneticPr fontId="1" type="noConversion"/>
  </si>
  <si>
    <t xml:space="preserve">2.00 ± 0.54  </t>
    <phoneticPr fontId="1" type="noConversion"/>
  </si>
  <si>
    <t>0.65 ± 0.30</t>
    <phoneticPr fontId="1" type="noConversion"/>
  </si>
  <si>
    <t xml:space="preserve"> </t>
    <phoneticPr fontId="1" type="noConversion"/>
  </si>
  <si>
    <t>93.61 ± 31.13</t>
    <phoneticPr fontId="1" type="noConversion"/>
  </si>
  <si>
    <t>7.18 ± 0.78</t>
    <phoneticPr fontId="1" type="noConversion"/>
  </si>
  <si>
    <t>5.45 ± 2.72</t>
    <phoneticPr fontId="1" type="noConversion"/>
  </si>
  <si>
    <t>10.07 ± 1.46</t>
    <phoneticPr fontId="1" type="noConversion"/>
  </si>
  <si>
    <t>9.03 ± 2.22</t>
    <phoneticPr fontId="1" type="noConversion"/>
  </si>
  <si>
    <t>92.75 ± 23.16</t>
    <phoneticPr fontId="1" type="noConversion"/>
  </si>
  <si>
    <t>0.11 ± 0.1</t>
    <phoneticPr fontId="1" type="noConversion"/>
  </si>
  <si>
    <t>113.59 ± 50.66</t>
    <phoneticPr fontId="1" type="noConversion"/>
  </si>
  <si>
    <t>1.88 ± 0.36</t>
    <phoneticPr fontId="1" type="noConversion"/>
  </si>
  <si>
    <t>15.73 ± 4.86</t>
    <phoneticPr fontId="1" type="noConversion"/>
  </si>
  <si>
    <t>0.90 ± 0.23</t>
    <phoneticPr fontId="1" type="noConversion"/>
  </si>
  <si>
    <t>2.12 ± 0.3</t>
    <phoneticPr fontId="1" type="noConversion"/>
  </si>
  <si>
    <t>site</t>
    <phoneticPr fontId="1" type="noConversion"/>
  </si>
  <si>
    <t>type</t>
    <phoneticPr fontId="1" type="noConversion"/>
  </si>
  <si>
    <t>Altitude(m)</t>
    <phoneticPr fontId="1" type="noConversion"/>
  </si>
  <si>
    <t>Atmospheric Pressure(kPa)</t>
    <phoneticPr fontId="1" type="noConversion"/>
  </si>
  <si>
    <t>W-DO (mg/L)</t>
    <phoneticPr fontId="1" type="noConversion"/>
  </si>
  <si>
    <t>biofilm</t>
    <phoneticPr fontId="1" type="noConversion"/>
  </si>
  <si>
    <t>sediment</t>
    <phoneticPr fontId="1" type="noConversion"/>
  </si>
  <si>
    <t>Skermanella</t>
  </si>
  <si>
    <t>Herbaspirillum</t>
  </si>
  <si>
    <t>Azohydromonas</t>
  </si>
  <si>
    <t>Azotobacter</t>
  </si>
  <si>
    <t>Azospirillum</t>
    <phoneticPr fontId="1" type="noConversion"/>
  </si>
  <si>
    <t>Xanthobacter</t>
  </si>
  <si>
    <t>Bradyrhizobium</t>
  </si>
  <si>
    <t>Nostoc</t>
  </si>
  <si>
    <t>overlying water Tem (°C)</t>
    <phoneticPr fontId="1" type="noConversion"/>
  </si>
  <si>
    <t>C:N (m/m)</t>
    <phoneticPr fontId="1" type="noConversion"/>
  </si>
  <si>
    <t>N:P (m/m)</t>
    <phoneticPr fontId="1" type="noConversion"/>
  </si>
  <si>
    <t>C:P (m/m)</t>
    <phoneticPr fontId="1" type="noConversion"/>
  </si>
  <si>
    <t>location</t>
    <phoneticPr fontId="1" type="noConversion"/>
  </si>
  <si>
    <t>method</t>
    <phoneticPr fontId="1" type="noConversion"/>
  </si>
  <si>
    <t>ref</t>
    <phoneticPr fontId="1" type="noConversion"/>
  </si>
  <si>
    <t>25°56'59'' N - 34°42'47'' N</t>
    <phoneticPr fontId="1" type="noConversion"/>
  </si>
  <si>
    <t>0.22 - 20.47</t>
    <phoneticPr fontId="1" type="noConversion"/>
  </si>
  <si>
    <t>2.10 ± 4.31</t>
    <phoneticPr fontId="1" type="noConversion"/>
  </si>
  <si>
    <t>90°23'52'' E - 102°56'10'' E</t>
    <phoneticPr fontId="1" type="noConversion"/>
  </si>
  <si>
    <t>0.01 - 14.39</t>
    <phoneticPr fontId="1" type="noConversion"/>
  </si>
  <si>
    <t>2.29 ± 3.36</t>
    <phoneticPr fontId="1" type="noConversion"/>
  </si>
  <si>
    <t>39°05.271' N - 39°13.723' N</t>
    <phoneticPr fontId="1" type="noConversion"/>
  </si>
  <si>
    <t>the acetylene reduction method</t>
    <phoneticPr fontId="1" type="noConversion"/>
  </si>
  <si>
    <t>96°33.500' W - 96°39.530' W</t>
    <phoneticPr fontId="1" type="noConversion"/>
  </si>
  <si>
    <t>30°05' N - 32°08' N</t>
    <phoneticPr fontId="1" type="noConversion"/>
  </si>
  <si>
    <t>0 - 6.2</t>
    <phoneticPr fontId="1" type="noConversion"/>
  </si>
  <si>
    <t>0.93 ± 1.26</t>
    <phoneticPr fontId="1" type="noConversion"/>
  </si>
  <si>
    <t xml:space="preserve">the acetylene reduction method. </t>
    <phoneticPr fontId="1" type="noConversion"/>
  </si>
  <si>
    <t>119°08' E - 121°55' E</t>
    <phoneticPr fontId="1" type="noConversion"/>
  </si>
  <si>
    <t>0.2 - 3.21</t>
    <phoneticPr fontId="1" type="noConversion"/>
  </si>
  <si>
    <t>1.63 ± 1.11</t>
    <phoneticPr fontId="1" type="noConversion"/>
  </si>
  <si>
    <t>0.70 - 1.31</t>
    <phoneticPr fontId="1" type="noConversion"/>
  </si>
  <si>
    <t>0.98 ± 0.18</t>
    <phoneticPr fontId="1" type="noConversion"/>
  </si>
  <si>
    <t>18°9'58'' N</t>
    <phoneticPr fontId="1" type="noConversion"/>
  </si>
  <si>
    <t>0.79 ± 0.36</t>
    <phoneticPr fontId="1" type="noConversion"/>
  </si>
  <si>
    <t>88°31'28'' W</t>
    <phoneticPr fontId="1" type="noConversion"/>
  </si>
  <si>
    <t>41°33' N - 41°45' N</t>
    <phoneticPr fontId="1" type="noConversion"/>
  </si>
  <si>
    <t>0.83 - 10.39</t>
    <phoneticPr fontId="1" type="noConversion"/>
  </si>
  <si>
    <t>2.42 ± 1.80</t>
    <phoneticPr fontId="1" type="noConversion"/>
  </si>
  <si>
    <t>71°27' W - 71°21' W</t>
    <phoneticPr fontId="1" type="noConversion"/>
  </si>
  <si>
    <t>0 - 8.1</t>
    <phoneticPr fontId="1" type="noConversion"/>
  </si>
  <si>
    <t>1.68 ± 2.79</t>
    <phoneticPr fontId="1" type="noConversion"/>
  </si>
  <si>
    <t>0 - 2.4</t>
    <phoneticPr fontId="1" type="noConversion"/>
  </si>
  <si>
    <t>0.63 ± 0.47</t>
    <phoneticPr fontId="1" type="noConversion"/>
  </si>
  <si>
    <t>38°52' N - 38°54' N</t>
    <phoneticPr fontId="1" type="noConversion"/>
  </si>
  <si>
    <t>1.71 - 6.86</t>
    <phoneticPr fontId="1" type="noConversion"/>
  </si>
  <si>
    <t>76°30' W - 76°34' W</t>
    <phoneticPr fontId="1" type="noConversion"/>
  </si>
  <si>
    <r>
      <t>7.76 ± 6.59 × 10</t>
    </r>
    <r>
      <rPr>
        <vertAlign val="superscript"/>
        <sz val="11"/>
        <rFont val="Times New Roman"/>
        <family val="1"/>
      </rPr>
      <t>7</t>
    </r>
    <phoneticPr fontId="1" type="noConversion"/>
  </si>
  <si>
    <r>
      <t>2.57 ± 2.60 × 10</t>
    </r>
    <r>
      <rPr>
        <vertAlign val="superscript"/>
        <sz val="11"/>
        <rFont val="Times New Roman"/>
        <family val="1"/>
      </rPr>
      <t>8</t>
    </r>
    <phoneticPr fontId="1" type="noConversion"/>
  </si>
  <si>
    <r>
      <t>6.01 ± 3.25 × 10</t>
    </r>
    <r>
      <rPr>
        <vertAlign val="superscript"/>
        <sz val="11"/>
        <rFont val="Times New Roman"/>
        <family val="1"/>
      </rPr>
      <t>5</t>
    </r>
    <phoneticPr fontId="1" type="noConversion"/>
  </si>
  <si>
    <t>30°30' N - 32° N</t>
    <phoneticPr fontId="1" type="noConversion"/>
  </si>
  <si>
    <r>
      <t>4.26 ± 3.53 × 10</t>
    </r>
    <r>
      <rPr>
        <vertAlign val="superscript"/>
        <sz val="11"/>
        <rFont val="Times New Roman"/>
        <family val="1"/>
      </rPr>
      <t>7</t>
    </r>
    <phoneticPr fontId="1" type="noConversion"/>
  </si>
  <si>
    <t>121° E - 122° E</t>
    <phoneticPr fontId="1" type="noConversion"/>
  </si>
  <si>
    <t>79°0'0'' N - 79°6'0'' N</t>
    <phoneticPr fontId="1" type="noConversion"/>
  </si>
  <si>
    <r>
      <t>1.31 ± 1.35 × 10</t>
    </r>
    <r>
      <rPr>
        <vertAlign val="superscript"/>
        <sz val="11"/>
        <rFont val="Times New Roman"/>
        <family val="1"/>
      </rPr>
      <t>5</t>
    </r>
    <phoneticPr fontId="1" type="noConversion"/>
  </si>
  <si>
    <t>10°24'0'' E - 12°0'0'' E</t>
    <phoneticPr fontId="1" type="noConversion"/>
  </si>
  <si>
    <t>30° N - 33° N</t>
    <phoneticPr fontId="1" type="noConversion"/>
  </si>
  <si>
    <r>
      <t>1.28 ± 1.20 × 10</t>
    </r>
    <r>
      <rPr>
        <vertAlign val="superscript"/>
        <sz val="11"/>
        <rFont val="Times New Roman"/>
        <family val="1"/>
      </rPr>
      <t>7</t>
    </r>
    <phoneticPr fontId="1" type="noConversion"/>
  </si>
  <si>
    <t>122° E - 124° E</t>
    <phoneticPr fontId="1" type="noConversion"/>
  </si>
  <si>
    <t xml:space="preserve">North Sea </t>
    <phoneticPr fontId="1" type="noConversion"/>
  </si>
  <si>
    <t>Total nodes</t>
  </si>
  <si>
    <t>Total links</t>
  </si>
  <si>
    <t>Average degree (avgK)</t>
  </si>
  <si>
    <t>Density (D)</t>
  </si>
  <si>
    <t>Average clustering coefficient (avgCC)</t>
  </si>
  <si>
    <t>S_BQ</t>
  </si>
  <si>
    <t>S_XLX</t>
  </si>
  <si>
    <t>S_SLX</t>
  </si>
  <si>
    <t>S_NYQ</t>
  </si>
  <si>
    <t>S_CQ</t>
  </si>
  <si>
    <t>S_LCJ</t>
  </si>
  <si>
    <t>S_DR</t>
  </si>
  <si>
    <t>S_ZMD</t>
  </si>
  <si>
    <t>S_JQ</t>
  </si>
  <si>
    <t>S_RQ</t>
  </si>
  <si>
    <t>S_LBT</t>
  </si>
  <si>
    <t>Geobacter</t>
    <phoneticPr fontId="1" type="noConversion"/>
  </si>
  <si>
    <t>B_CQ</t>
  </si>
  <si>
    <t>B_SLX</t>
  </si>
  <si>
    <t>B_YZYC</t>
  </si>
  <si>
    <t>B_LBT</t>
  </si>
  <si>
    <t>B_YLZBJ</t>
  </si>
  <si>
    <t>B_CD</t>
  </si>
  <si>
    <t>B_LSH</t>
  </si>
  <si>
    <t>B_YQ</t>
  </si>
  <si>
    <t>B_LL</t>
  </si>
  <si>
    <t>B_ZMD</t>
  </si>
  <si>
    <t>B_NJ</t>
  </si>
  <si>
    <t>B_XLX</t>
  </si>
  <si>
    <t>B_MZQ</t>
  </si>
  <si>
    <t>B_LCJ</t>
  </si>
  <si>
    <t>B_BQ</t>
  </si>
  <si>
    <t>B_NYH</t>
  </si>
  <si>
    <t>B_NYQ</t>
  </si>
  <si>
    <t>B_JZ</t>
  </si>
  <si>
    <t>B_BTH</t>
  </si>
  <si>
    <t>B_PLZB</t>
  </si>
  <si>
    <t>B_DQ</t>
  </si>
  <si>
    <t xml:space="preserve">orders of Psychrophiles </t>
    <phoneticPr fontId="1" type="noConversion"/>
  </si>
  <si>
    <t>SUM</t>
    <phoneticPr fontId="1" type="noConversion"/>
  </si>
  <si>
    <t>sulfate-reducing bacteria</t>
    <phoneticPr fontId="1" type="noConversion"/>
  </si>
  <si>
    <t>Name</t>
    <phoneticPr fontId="1" type="noConversion"/>
  </si>
  <si>
    <t>S_0_3000_indicator</t>
    <phoneticPr fontId="1" type="noConversion"/>
  </si>
  <si>
    <t>S_3000_4000_indicator</t>
    <phoneticPr fontId="1" type="noConversion"/>
  </si>
  <si>
    <t>S_4000_5000_indicator</t>
    <phoneticPr fontId="1" type="noConversion"/>
  </si>
  <si>
    <t>p_value</t>
    <phoneticPr fontId="1" type="noConversion"/>
  </si>
  <si>
    <t>S_0_3000_abundance</t>
    <phoneticPr fontId="1" type="noConversion"/>
  </si>
  <si>
    <t>S_3000_4000_abundance</t>
    <phoneticPr fontId="1" type="noConversion"/>
  </si>
  <si>
    <t>S_4000_5000_abundance</t>
    <phoneticPr fontId="1" type="noConversion"/>
  </si>
  <si>
    <t>B_0_3000_indicator</t>
    <phoneticPr fontId="1" type="noConversion"/>
  </si>
  <si>
    <t>B_3000_4000_indicator</t>
    <phoneticPr fontId="1" type="noConversion"/>
  </si>
  <si>
    <t>B_4000_5000_indicator</t>
    <phoneticPr fontId="1" type="noConversion"/>
  </si>
  <si>
    <t>B_0_3000_abundance</t>
    <phoneticPr fontId="1" type="noConversion"/>
  </si>
  <si>
    <t>B_3000_4000_abundance</t>
    <phoneticPr fontId="1" type="noConversion"/>
  </si>
  <si>
    <t>B_4000_5000_abundance</t>
    <phoneticPr fontId="1" type="noConversion"/>
  </si>
  <si>
    <t>S_HH</t>
  </si>
  <si>
    <t>S_HH</t>
    <phoneticPr fontId="1" type="noConversion"/>
  </si>
  <si>
    <t>S_JG</t>
  </si>
  <si>
    <t>S_JG</t>
    <phoneticPr fontId="1" type="noConversion"/>
  </si>
  <si>
    <t>S_NJ</t>
  </si>
  <si>
    <t>S_NJ</t>
    <phoneticPr fontId="1" type="noConversion"/>
  </si>
  <si>
    <t>S_JSJ</t>
  </si>
  <si>
    <t>S_JSJ</t>
    <phoneticPr fontId="1" type="noConversion"/>
  </si>
  <si>
    <t>S_PLZB</t>
  </si>
  <si>
    <t>S_PLZB</t>
    <phoneticPr fontId="1" type="noConversion"/>
  </si>
  <si>
    <t>S_TNH</t>
  </si>
  <si>
    <t>S_TNH</t>
    <phoneticPr fontId="1" type="noConversion"/>
  </si>
  <si>
    <t>S_LYX</t>
  </si>
  <si>
    <t>S_LYX</t>
    <phoneticPr fontId="1" type="noConversion"/>
  </si>
  <si>
    <t>B_DR</t>
  </si>
  <si>
    <t>S_YZYC</t>
  </si>
  <si>
    <t>S_DQ</t>
  </si>
  <si>
    <t>S_NBH</t>
  </si>
  <si>
    <t>S_YQ</t>
  </si>
  <si>
    <t>S_BTH</t>
  </si>
  <si>
    <t>S_LSH</t>
  </si>
  <si>
    <t>S_YLZBJ</t>
  </si>
  <si>
    <t>S_JZ</t>
  </si>
  <si>
    <t>S_TH</t>
  </si>
  <si>
    <t>S_LL</t>
  </si>
  <si>
    <t>S_BH</t>
  </si>
  <si>
    <t>B_DR</t>
    <phoneticPr fontId="1" type="noConversion"/>
  </si>
  <si>
    <t>S_BTH</t>
    <phoneticPr fontId="1" type="noConversion"/>
  </si>
  <si>
    <t>S_JZ</t>
    <phoneticPr fontId="1" type="noConversion"/>
  </si>
  <si>
    <t>S_TH</t>
    <phoneticPr fontId="1" type="noConversion"/>
  </si>
  <si>
    <t>S_LL</t>
    <phoneticPr fontId="1" type="noConversion"/>
  </si>
  <si>
    <t>S_BH</t>
    <phoneticPr fontId="1" type="noConversion"/>
  </si>
  <si>
    <t>S_LSH</t>
    <phoneticPr fontId="1" type="noConversion"/>
  </si>
  <si>
    <t>S_YLZBJ</t>
    <phoneticPr fontId="1" type="noConversion"/>
  </si>
  <si>
    <t>S_YQ</t>
    <phoneticPr fontId="1" type="noConversion"/>
  </si>
  <si>
    <t>S_NBH</t>
    <phoneticPr fontId="1" type="noConversion"/>
  </si>
  <si>
    <t>S_DQ</t>
    <phoneticPr fontId="1" type="noConversion"/>
  </si>
  <si>
    <t>S_YZYC</t>
    <phoneticPr fontId="1" type="noConversion"/>
  </si>
  <si>
    <t>o__Desulfuromonadales</t>
    <phoneticPr fontId="1" type="noConversion"/>
  </si>
  <si>
    <t>o__Burkholderiales</t>
    <phoneticPr fontId="1" type="noConversion"/>
  </si>
  <si>
    <t>o__Rhizobiales</t>
    <phoneticPr fontId="1" type="noConversion"/>
  </si>
  <si>
    <t>o__Desulfobacterales</t>
    <phoneticPr fontId="1" type="noConversion"/>
  </si>
  <si>
    <t>o__Pseudomonadales</t>
    <phoneticPr fontId="1" type="noConversion"/>
  </si>
  <si>
    <t>o__Sphingomonadales</t>
    <phoneticPr fontId="1" type="noConversion"/>
  </si>
  <si>
    <t>o__Methanosarcinales</t>
    <phoneticPr fontId="1" type="noConversion"/>
  </si>
  <si>
    <t>o__Opitutales</t>
    <phoneticPr fontId="1" type="noConversion"/>
  </si>
  <si>
    <t>o__Desulfuromonadales</t>
  </si>
  <si>
    <t>o__Desulfovibrionales</t>
  </si>
  <si>
    <t>o__Desulfobacterales</t>
  </si>
  <si>
    <t>o__Syntrophobacterales</t>
  </si>
  <si>
    <t>Locations</t>
  </si>
  <si>
    <t>Supplementary Table 3.The chemical factors of the QTP river  sediment/biofilm comparing to the other aquatic ecosystes in the world.</t>
    <phoneticPr fontId="1" type="noConversion"/>
  </si>
  <si>
    <t>Network Indexes</t>
  </si>
  <si>
    <t>R square of power-law</t>
  </si>
  <si>
    <t>Average path distance (GD)</t>
  </si>
  <si>
    <t>Geodesic efficiency (E)</t>
  </si>
  <si>
    <t>Harmonic geodesic distance (HD)</t>
  </si>
  <si>
    <t>Empirical Network Indexes</t>
  </si>
  <si>
    <t>100 Random Networks Indexes</t>
  </si>
  <si>
    <t>Average clustering coefficient (avgCC)</t>
    <phoneticPr fontId="1" type="noConversion"/>
  </si>
  <si>
    <t>0.063 +/- 0.010</t>
  </si>
  <si>
    <t>z = -268, p-value &lt; 2.2e-16</t>
  </si>
  <si>
    <t>0.066 +/- 0.012</t>
  </si>
  <si>
    <t>z = -112.5, p-value &lt; 2.2e-16</t>
  </si>
  <si>
    <t>0.012 +/- 0.003</t>
  </si>
  <si>
    <t>z = -366.67, p-value &lt; 2.2e-16</t>
  </si>
  <si>
    <t>2.943 +/- 0.030</t>
  </si>
  <si>
    <t>z = -1656.7, p-value &lt; 2.2e-16</t>
  </si>
  <si>
    <t>3.579 +/- 0.063</t>
  </si>
  <si>
    <t>z = -142.22, p-value &lt; 2.2e-16</t>
  </si>
  <si>
    <t>4.581 +/- 0.047</t>
    <phoneticPr fontId="1" type="noConversion"/>
  </si>
  <si>
    <t>z = -1872.6, p-value &lt; 2.2e-16</t>
  </si>
  <si>
    <t>0.382 +/- 0.002</t>
  </si>
  <si>
    <t>z = 740, p-value &lt; 2.2e-16</t>
  </si>
  <si>
    <t>0.314 +/- 0.004</t>
    <phoneticPr fontId="1" type="noConversion"/>
  </si>
  <si>
    <t>z = 97.5, p-value &lt; 2.2e-16</t>
  </si>
  <si>
    <t>0.242 +/- 0.002</t>
  </si>
  <si>
    <t>z = 590, p-value &lt; 2.2e-16</t>
  </si>
  <si>
    <t>2.621 +/- 0.016</t>
  </si>
  <si>
    <t>z = -1038.1, p-value &lt; 2.2e-16</t>
  </si>
  <si>
    <t>3.180 +/- 0.039</t>
  </si>
  <si>
    <t>z = -116.92, p-value &lt; 2.2e-16</t>
  </si>
  <si>
    <t>4.137 +/- 0.031</t>
  </si>
  <si>
    <t>z = -1276.1, p-value &lt; 2.2e-16</t>
  </si>
  <si>
    <t>0.044 +/- 0.000</t>
  </si>
  <si>
    <t>z = NaN, p-value = NA</t>
  </si>
  <si>
    <t>0.016 +/- 0.000</t>
  </si>
  <si>
    <t>0.007 +/- 0.000</t>
  </si>
  <si>
    <t>Connectedness (Con)</t>
  </si>
  <si>
    <t>0.998 +/- 0.007</t>
  </si>
  <si>
    <t>z = 417.14, p-value &lt; 2.2e-16</t>
  </si>
  <si>
    <t>0.931 +/- 0.030</t>
    <phoneticPr fontId="1" type="noConversion"/>
  </si>
  <si>
    <t>z = 50, p-value &lt; 2.2e-16</t>
  </si>
  <si>
    <t>0.933 +/- 0.022</t>
  </si>
  <si>
    <t>Modularity(fast_greedy)</t>
  </si>
  <si>
    <t>0.353 +/- 0.010</t>
  </si>
  <si>
    <t>z = -392, p-value &lt; 2.2e-16</t>
    <phoneticPr fontId="1" type="noConversion"/>
  </si>
  <si>
    <t>0.509 +/- 0.008</t>
  </si>
  <si>
    <t>z = -238.75, p-value &lt; 2.2e-16</t>
  </si>
  <si>
    <t>0.558 +/- 0.005</t>
  </si>
  <si>
    <t>z = -698, p-value &lt; 2.2e-16</t>
  </si>
  <si>
    <t>Altitude</t>
    <phoneticPr fontId="7" type="noConversion"/>
  </si>
  <si>
    <t>Atmosphere pressure</t>
    <phoneticPr fontId="7" type="noConversion"/>
  </si>
  <si>
    <t>OC</t>
  </si>
  <si>
    <t>OC:N</t>
    <phoneticPr fontId="7" type="noConversion"/>
  </si>
  <si>
    <t>NO3</t>
  </si>
  <si>
    <t>NH4</t>
  </si>
  <si>
    <t>TP</t>
  </si>
  <si>
    <t>N:P</t>
    <phoneticPr fontId="7" type="noConversion"/>
  </si>
  <si>
    <t>C:P</t>
    <phoneticPr fontId="7" type="noConversion"/>
  </si>
  <si>
    <t>DOC</t>
  </si>
  <si>
    <t>nifH</t>
  </si>
  <si>
    <t>N fixation rate</t>
    <phoneticPr fontId="7" type="noConversion"/>
  </si>
  <si>
    <t>S_0-3000</t>
    <phoneticPr fontId="7" type="noConversion"/>
  </si>
  <si>
    <t>M1</t>
    <phoneticPr fontId="7" type="noConversion"/>
  </si>
  <si>
    <t>0.33_x000D_
(0.5)</t>
  </si>
  <si>
    <t>-0.31_x000D_
(0.6)</t>
  </si>
  <si>
    <t>0.82_x000D_
(0.05)</t>
  </si>
  <si>
    <t>0.4_x000D_
(0.4)</t>
  </si>
  <si>
    <t>0.53_x000D_
(0.3)</t>
  </si>
  <si>
    <t>-0.44_x000D_
(0.4)</t>
  </si>
  <si>
    <t>0.66_x000D_
(0.2)</t>
  </si>
  <si>
    <t>-0.022_x000D_
(1)</t>
  </si>
  <si>
    <t>-0.14_x000D_
(0.8)</t>
  </si>
  <si>
    <t>0.04_x000D_
(0.9)</t>
  </si>
  <si>
    <t>M2</t>
    <phoneticPr fontId="7" type="noConversion"/>
  </si>
  <si>
    <t>-0.28_x000D_
(0.6)</t>
  </si>
  <si>
    <t>0.3_x000D_
(0.6)</t>
  </si>
  <si>
    <t>-0.45_x000D_
(0.4)</t>
  </si>
  <si>
    <t>-0.46_x000D_
(0.4)</t>
  </si>
  <si>
    <t>-0.16_x000D_
(0.8)</t>
  </si>
  <si>
    <t>-0.56_x000D_
(0.2)</t>
  </si>
  <si>
    <t>-0.36_x000D_
(0.5)</t>
  </si>
  <si>
    <t>-0.18_x000D_
(0.7)</t>
  </si>
  <si>
    <t>-0.38_x000D_
(0.5)</t>
  </si>
  <si>
    <t>-0.49_x000D_
(0.3)</t>
  </si>
  <si>
    <t>-0.29_x000D_
(0.6)</t>
  </si>
  <si>
    <t>-0.4_x000D_
(0.4)</t>
  </si>
  <si>
    <t>-0.072_x000D_
(0.9)</t>
  </si>
  <si>
    <t>M3</t>
  </si>
  <si>
    <t>-0.018_x000D_
(1)</t>
  </si>
  <si>
    <t>0.018_x000D_
(1)</t>
  </si>
  <si>
    <t>-0.37_x000D_
(0.5)</t>
  </si>
  <si>
    <t>-0.2_x000D_
(0.7)</t>
  </si>
  <si>
    <t>-0.43_x000D_
(0.4)</t>
  </si>
  <si>
    <t>-0.22_x000D_
(0.7)</t>
  </si>
  <si>
    <t>-0.21_x000D_
(0.7)</t>
  </si>
  <si>
    <t>-0.1_x000D_
(0.9)</t>
  </si>
  <si>
    <t>0.024_x000D_
(1)</t>
  </si>
  <si>
    <t>M4</t>
  </si>
  <si>
    <t>-0.32_x000D_
(0.5)</t>
  </si>
  <si>
    <t>0.31_x000D_
(0.5)</t>
  </si>
  <si>
    <t>0.044_x000D_
(0.9)</t>
  </si>
  <si>
    <t>-0.055_x000D_
(0.9)</t>
  </si>
  <si>
    <t>-0.5_x000D_
(0.3)</t>
  </si>
  <si>
    <t>-0.42_x000D_
(0.4)</t>
  </si>
  <si>
    <t>0.015_x000D_
(1)</t>
  </si>
  <si>
    <t>0.63_x000D_
(0.2)</t>
  </si>
  <si>
    <t>M5</t>
  </si>
  <si>
    <t>0.2_x000D_
(0.7)</t>
  </si>
  <si>
    <t>-0.067_x000D_
(0.9)</t>
  </si>
  <si>
    <t>0.077_x000D_
(0.9)</t>
  </si>
  <si>
    <t>-0.24_x000D_
(0.6)</t>
  </si>
  <si>
    <t>0.77_x000D_
(0.07)</t>
  </si>
  <si>
    <t>0.56_x000D_
(0.2)</t>
  </si>
  <si>
    <t>0.12_x000D_
(0.8)</t>
  </si>
  <si>
    <t>0.47_x000D_
(0.3)</t>
  </si>
  <si>
    <t>-0.11_x000D_
(0.8)</t>
  </si>
  <si>
    <t>0.28_x000D_
(0.6)</t>
  </si>
  <si>
    <t>0.78_x000D_
(0.06)</t>
  </si>
  <si>
    <t>M6</t>
  </si>
  <si>
    <t>0.6_x000D_
(0.2)</t>
  </si>
  <si>
    <t>-0.54_x000D_
(0.3)</t>
  </si>
  <si>
    <t>-0.032_x000D_
(1)</t>
  </si>
  <si>
    <t>-0.48_x000D_
(0.3)</t>
  </si>
  <si>
    <t>0.73_x000D_
(0.1)</t>
  </si>
  <si>
    <t>0.7_x000D_
(0.1)</t>
  </si>
  <si>
    <t>0.18_x000D_
(0.7)</t>
  </si>
  <si>
    <t>0.5_x000D_
(0.3)</t>
  </si>
  <si>
    <t>0.1_x000D_
(0.8)</t>
  </si>
  <si>
    <t>0.23_x000D_
(0.7)</t>
  </si>
  <si>
    <t>0.72_x000D_
(0.1)</t>
  </si>
  <si>
    <t>M7</t>
  </si>
  <si>
    <t>0.15_x000D_
(0.8)</t>
  </si>
  <si>
    <t>0.0026_x000D_
(1)</t>
  </si>
  <si>
    <t>-0.35_x000D_
(0.5)</t>
  </si>
  <si>
    <t>0.61_x000D_
(0.2)</t>
  </si>
  <si>
    <t>0.58_x000D_
(0.2)</t>
  </si>
  <si>
    <t>-0.015_x000D_
(1)</t>
  </si>
  <si>
    <t>0.11_x000D_
(0.8)</t>
  </si>
  <si>
    <t>S_3000-4000</t>
    <phoneticPr fontId="7" type="noConversion"/>
  </si>
  <si>
    <t>-0.2_x000D_
(0.5)</t>
  </si>
  <si>
    <t>0.18_x000D_
(0.5)</t>
  </si>
  <si>
    <t>-0.17_x000D_
(0.6)</t>
  </si>
  <si>
    <t>0.21_x000D_
(0.5)</t>
  </si>
  <si>
    <t>-0.29_x000D_
(0.3)</t>
  </si>
  <si>
    <t>-0.019_x000D_
(0.9)</t>
  </si>
  <si>
    <t>-0.19_x000D_
(0.5)</t>
  </si>
  <si>
    <t>-0.47_x000D_
(0.07)</t>
  </si>
  <si>
    <t>-0.038_x000D_
(0.9)</t>
  </si>
  <si>
    <t>0.061_x000D_
(0.8)</t>
  </si>
  <si>
    <t>-0.18_x000D_
(0.5)</t>
  </si>
  <si>
    <t>-0.25_x000D_
(0.4)</t>
  </si>
  <si>
    <t>-0.085_x000D_
(0.8)</t>
  </si>
  <si>
    <t>0.24_x000D_
(0.4)</t>
  </si>
  <si>
    <t>0.1_x000D_
(0.7)</t>
  </si>
  <si>
    <t>0.3_x000D_
(0.3)</t>
  </si>
  <si>
    <t>0.16_x000D_
(0.6)</t>
  </si>
  <si>
    <t>-0.1_x000D_
(0.7)</t>
  </si>
  <si>
    <t>-0.21_x000D_
(0.4)</t>
  </si>
  <si>
    <t>-0.13_x000D_
(0.6)</t>
  </si>
  <si>
    <t>0.048_x000D_
(0.9)</t>
  </si>
  <si>
    <t>-0.14_x000D_
(0.6)</t>
  </si>
  <si>
    <t>0.2_x000D_
(0.5)</t>
  </si>
  <si>
    <t>0.078_x000D_
(0.8)</t>
  </si>
  <si>
    <t>0.14_x000D_
(0.6)</t>
  </si>
  <si>
    <t>0.058_x000D_
(0.8)</t>
  </si>
  <si>
    <t>-0.087_x000D_
(0.8)</t>
  </si>
  <si>
    <t>0.17_x000D_
(0.6)</t>
  </si>
  <si>
    <t>0.27_x000D_
(0.3)</t>
  </si>
  <si>
    <t>-0.0078_x000D_
(1)</t>
  </si>
  <si>
    <t>0.091_x000D_
(0.7)</t>
  </si>
  <si>
    <t>0.15_x000D_
(0.6)</t>
  </si>
  <si>
    <t>0.074_x000D_
(0.8)</t>
  </si>
  <si>
    <t>-0.039_x000D_
(0.9)</t>
  </si>
  <si>
    <t>0.29_x000D_
(0.3)</t>
  </si>
  <si>
    <t>0.5_x000D_
(0.06)</t>
  </si>
  <si>
    <t>0.062_x000D_
(0.8)</t>
  </si>
  <si>
    <t>-0.089_x000D_
(0.8)</t>
  </si>
  <si>
    <t>-0.0096_x000D_
(1)</t>
  </si>
  <si>
    <t>0.23_x000D_
(0.4)</t>
  </si>
  <si>
    <t>0.13_x000D_
(0.6)</t>
  </si>
  <si>
    <t>0.39_x000D_
(0.2)</t>
  </si>
  <si>
    <t>0.22_x000D_
(0.4)</t>
  </si>
  <si>
    <t>0.012_x000D_
(1)</t>
  </si>
  <si>
    <t>0.17_x000D_
(0.5)</t>
  </si>
  <si>
    <t>-0.026_x000D_
(0.9)</t>
  </si>
  <si>
    <t>0.41_x000D_
(0.1)</t>
  </si>
  <si>
    <t>-0.43_x000D_
(0.1)</t>
  </si>
  <si>
    <t>0.44_x000D_
(0.1)</t>
  </si>
  <si>
    <t>0.47_x000D_
(0.08)</t>
  </si>
  <si>
    <t>0.43_x000D_
(0.1)</t>
  </si>
  <si>
    <t>-0.046_x000D_
(0.9)</t>
  </si>
  <si>
    <t>-0.0049_x000D_
(1)</t>
  </si>
  <si>
    <t>0.45_x000D_
(0.09)</t>
  </si>
  <si>
    <t>-0.46_x000D_
(0.08)</t>
  </si>
  <si>
    <t>0.34_x000D_
(0.2)</t>
  </si>
  <si>
    <t>0.48_x000D_
(0.07)</t>
  </si>
  <si>
    <t>0.089_x000D_
(0.8)</t>
  </si>
  <si>
    <t>0.35_x000D_
(0.2)</t>
  </si>
  <si>
    <t>M8</t>
    <phoneticPr fontId="7" type="noConversion"/>
  </si>
  <si>
    <t>-0.35_x000D_
(0.2)</t>
  </si>
  <si>
    <t>0.42_x000D_
(0.1)</t>
  </si>
  <si>
    <t>0.26_x000D_
(0.3)</t>
  </si>
  <si>
    <t>-0.029_x000D_
(0.9)</t>
  </si>
  <si>
    <t>0.25_x000D_
(0.4)</t>
  </si>
  <si>
    <t>M9</t>
    <phoneticPr fontId="7" type="noConversion"/>
  </si>
  <si>
    <t>0.36_x000D_
(0.2)</t>
  </si>
  <si>
    <t>-0.32_x000D_
(0.2)</t>
  </si>
  <si>
    <t>0.096_x000D_
(0.7)</t>
  </si>
  <si>
    <t>-0.01_x000D_
(1)</t>
  </si>
  <si>
    <t>-0.34_x000D_
(0.2)</t>
  </si>
  <si>
    <t>0.12_x000D_
(0.7)</t>
  </si>
  <si>
    <t>0.11_x000D_
(0.7)</t>
  </si>
  <si>
    <t>M10</t>
    <phoneticPr fontId="7" type="noConversion"/>
  </si>
  <si>
    <t>-0.36_x000D_
(0.2)</t>
  </si>
  <si>
    <t>0.28_x000D_
(0.3)</t>
  </si>
  <si>
    <t>-0.28_x000D_
(0.3)</t>
  </si>
  <si>
    <t>0.21_x000D_
(0.4)</t>
  </si>
  <si>
    <t>0.053_x000D_
(0.9)</t>
  </si>
  <si>
    <t>S_4000-5000</t>
    <phoneticPr fontId="7" type="noConversion"/>
  </si>
  <si>
    <t>-0.069_x000D_
(0.9)</t>
  </si>
  <si>
    <t>0.15_x000D_
(0.7)</t>
  </si>
  <si>
    <t>-0.59_x000D_
(0.1)</t>
  </si>
  <si>
    <t>-0.63_x000D_
(0.09)</t>
  </si>
  <si>
    <t>-0.51_x000D_
(0.2)</t>
  </si>
  <si>
    <t>0.43_x000D_
(0.3)</t>
  </si>
  <si>
    <t>-0.34_x000D_
(0.4)</t>
  </si>
  <si>
    <t>-0.43_x000D_
(0.3)</t>
  </si>
  <si>
    <t>-0.36_x000D_
(0.4)</t>
  </si>
  <si>
    <t>-0.48_x000D_
(0.2)</t>
  </si>
  <si>
    <t>0.2_x000D_
(0.6)</t>
  </si>
  <si>
    <t>-0.2_x000D_
(0.6)</t>
  </si>
  <si>
    <t>0.33_x000D_
(0.4)</t>
  </si>
  <si>
    <t>-0.25_x000D_
(0.5)</t>
  </si>
  <si>
    <t>0.083_x000D_
(0.8)</t>
  </si>
  <si>
    <t>0.36_x000D_
(0.4)</t>
  </si>
  <si>
    <t>0.047_x000D_
(0.9)</t>
  </si>
  <si>
    <t>-0.028_x000D_
(0.9)</t>
  </si>
  <si>
    <t>0.25_x000D_
(0.6)</t>
  </si>
  <si>
    <t>0.24_x000D_
(0.6)</t>
  </si>
  <si>
    <t>-0.23_x000D_
(0.6)</t>
  </si>
  <si>
    <t>0.038_x000D_
(0.9)</t>
  </si>
  <si>
    <t>M3</t>
    <phoneticPr fontId="7" type="noConversion"/>
  </si>
  <si>
    <t>0.63_x000D_
(0.09)</t>
  </si>
  <si>
    <t>-0.58_x000D_
(0.1)</t>
  </si>
  <si>
    <t>0.52_x000D_
(0.2)</t>
  </si>
  <si>
    <t>-0.12_x000D_
(0.8)</t>
  </si>
  <si>
    <t>0.026_x000D_
(1)</t>
  </si>
  <si>
    <t>0.39_x000D_
(0.3)</t>
  </si>
  <si>
    <t>-0.49_x000D_
(0.2)</t>
  </si>
  <si>
    <t>0.7_x000D_
(0.05)</t>
  </si>
  <si>
    <t>0.54_x000D_
(0.2)</t>
  </si>
  <si>
    <t>0.17_x000D_
(0.7)</t>
  </si>
  <si>
    <t>M4</t>
    <phoneticPr fontId="7" type="noConversion"/>
  </si>
  <si>
    <t>-0.33_x000D_
(0.4)</t>
  </si>
  <si>
    <t>0.35_x000D_
(0.4)</t>
  </si>
  <si>
    <t>-0.19_x000D_
(0.6)</t>
  </si>
  <si>
    <t>0.45_x000D_
(0.3)</t>
  </si>
  <si>
    <t>-0.39_x000D_
(0.3)</t>
  </si>
  <si>
    <t>0.059_x000D_
(0.9)</t>
  </si>
  <si>
    <t>0.3_x000D_
(0.5)</t>
  </si>
  <si>
    <t>0.033_x000D_
(0.9)</t>
  </si>
  <si>
    <t>M5</t>
    <phoneticPr fontId="7" type="noConversion"/>
  </si>
  <si>
    <t>-0.5_x000D_
(0.2)</t>
  </si>
  <si>
    <t>0.57_x000D_
(0.1)</t>
  </si>
  <si>
    <t>-0.46_x000D_
(0.3)</t>
  </si>
  <si>
    <t>0.098_x000D_
(0.8)</t>
  </si>
  <si>
    <t>-0.045_x000D_
(0.9)</t>
  </si>
  <si>
    <t>0.55_x000D_
(0.2)</t>
  </si>
  <si>
    <t>-0.036_x000D_
(0.9)</t>
  </si>
  <si>
    <t>0.48_x000D_
(0.2)</t>
  </si>
  <si>
    <t>M6</t>
    <phoneticPr fontId="7" type="noConversion"/>
  </si>
  <si>
    <t>-0.32_x000D_
(0.4)</t>
  </si>
  <si>
    <t>-0.13_x000D_
(0.8)</t>
  </si>
  <si>
    <t>-0.21_x000D_
(0.6)</t>
  </si>
  <si>
    <t>-0.16_x000D_
(0.7)</t>
  </si>
  <si>
    <t>0.46_x000D_
(0.3)</t>
  </si>
  <si>
    <t>0.23_x000D_
(0.6)</t>
  </si>
  <si>
    <t>0.42_x000D_
(0.3)</t>
  </si>
  <si>
    <t>-0.0026_x000D_
(1)</t>
  </si>
  <si>
    <t>0.058_x000D_
(0.9)</t>
  </si>
  <si>
    <t>-0.29_x000D_
(0.5)</t>
  </si>
  <si>
    <t>-0.55_x000D_
(0.2)</t>
  </si>
  <si>
    <t>0.28_x000D_
(0.5)</t>
  </si>
  <si>
    <t>0.087_x000D_
(0.8)</t>
  </si>
  <si>
    <t>0.084_x000D_
(0.8)</t>
  </si>
  <si>
    <t>-0.37_x000D_
(0.4)</t>
  </si>
  <si>
    <t>-0.062_x000D_
(0.9)</t>
  </si>
  <si>
    <t>M8</t>
  </si>
  <si>
    <t>0.27_x000D_
(0.5)</t>
  </si>
  <si>
    <t>-0.076_x000D_
(0.9)</t>
  </si>
  <si>
    <t>0.29_x000D_
(0.5)</t>
  </si>
  <si>
    <t>0.039_x000D_
(0.9)</t>
  </si>
  <si>
    <t>0.5_x000D_
(0.2)</t>
  </si>
  <si>
    <t>-0.032_x000D_
(0.9)</t>
  </si>
  <si>
    <t>M9</t>
  </si>
  <si>
    <t>0.58_x000D_
(0.1)</t>
  </si>
  <si>
    <t>-0.69_x000D_
(0.06)</t>
  </si>
  <si>
    <t>-0.1_x000D_
(0.8)</t>
  </si>
  <si>
    <t>-0.26_x000D_
(0.5)</t>
  </si>
  <si>
    <t>M10</t>
  </si>
  <si>
    <t>0.032_x000D_
(0.9)</t>
  </si>
  <si>
    <t>-0.098_x000D_
(0.8)</t>
  </si>
  <si>
    <t>0.21_x000D_
(0.6)</t>
  </si>
  <si>
    <t>0.41_x000D_
(0.3)</t>
  </si>
  <si>
    <t>-0.15_x000D_
(0.7)</t>
  </si>
  <si>
    <t>0.26_x000D_
(0.5)</t>
  </si>
  <si>
    <t>-0.011_x000D_
(1)</t>
  </si>
  <si>
    <t>M11</t>
  </si>
  <si>
    <t>0.22_x000D_
(0.6)</t>
  </si>
  <si>
    <t>0.14_x000D_
(0.7)</t>
  </si>
  <si>
    <t>0.035_x000D_
(0.9)</t>
  </si>
  <si>
    <t>-0.57_x000D_
(0.1)</t>
  </si>
  <si>
    <t>0.19_x000D_
(0.7)</t>
  </si>
  <si>
    <t>M12</t>
  </si>
  <si>
    <t>-0.14_x000D_
(0.7)</t>
  </si>
  <si>
    <t>0.16_x000D_
(0.7)</t>
  </si>
  <si>
    <t>-0.27_x000D_
(0.5)</t>
  </si>
  <si>
    <t>-0.52_x000D_
(0.2)</t>
  </si>
  <si>
    <t>M13</t>
  </si>
  <si>
    <t>0.08_x000D_
(0.9)</t>
  </si>
  <si>
    <t>-0.0097_x000D_
(1)</t>
  </si>
  <si>
    <t>-0.3_x000D_
(0.5)</t>
  </si>
  <si>
    <t>-0.17_x000D_
(0.7)</t>
  </si>
  <si>
    <t>-0.22_x000D_
(0.6)</t>
  </si>
  <si>
    <t>-0.35_x000D_
(0.4)</t>
  </si>
  <si>
    <t>M14</t>
  </si>
  <si>
    <t>0.65_x000D_
(0.08)</t>
  </si>
  <si>
    <t>-0.41_x000D_
(0.3)</t>
  </si>
  <si>
    <t>0.37_x000D_
(0.4)</t>
  </si>
  <si>
    <t>-0.086_x000D_
(0.8)</t>
  </si>
  <si>
    <t>0.0024_x000D_
(1)</t>
  </si>
  <si>
    <t>0.011_x000D_
(1)</t>
  </si>
  <si>
    <t>M15</t>
  </si>
  <si>
    <t>-0.66_x000D_
(0.07)</t>
  </si>
  <si>
    <t>-0.53_x000D_
(0.2)</t>
  </si>
  <si>
    <t>-0.65_x000D_
(0.08)</t>
  </si>
  <si>
    <t>-0.45_x000D_
(0.3)</t>
  </si>
  <si>
    <t>M16</t>
  </si>
  <si>
    <t>-0.64_x000D_
(0.09)</t>
  </si>
  <si>
    <t>0.4_x000D_
(0.3)</t>
  </si>
  <si>
    <t>-0.56_x000D_
(0.1)</t>
  </si>
  <si>
    <t>-0.066_x000D_
(0.9)</t>
  </si>
  <si>
    <t>M17</t>
  </si>
  <si>
    <t>-0.099_x000D_
(0.8)</t>
  </si>
  <si>
    <t>-0.077_x000D_
(0.9)</t>
  </si>
  <si>
    <t>M18</t>
  </si>
  <si>
    <t>-0.064_x000D_
(0.9)</t>
  </si>
  <si>
    <t>-0.4_x000D_
(0.3)</t>
  </si>
  <si>
    <t>-0.047_x000D_
(0.9)</t>
  </si>
  <si>
    <t>0.023_x000D_
(1)</t>
  </si>
  <si>
    <t>-0.094_x000D_
(0.8)</t>
  </si>
  <si>
    <t>M19</t>
  </si>
  <si>
    <t>-0.63_x000D_
(0.1)</t>
  </si>
  <si>
    <t>-0.041_x000D_
(0.9)</t>
  </si>
  <si>
    <t>0.13_x000D_
(0.8)</t>
  </si>
  <si>
    <t>-0.031_x000D_
(0.9)</t>
  </si>
  <si>
    <t>M20</t>
  </si>
  <si>
    <t>0.51_x000D_
(0.2)</t>
  </si>
  <si>
    <t>-0.25_x000D_
(0.6)</t>
  </si>
  <si>
    <t>0.022_x000D_
(1)</t>
  </si>
  <si>
    <t>0.44_x000D_
(0.3)</t>
  </si>
  <si>
    <t>M21</t>
  </si>
  <si>
    <t>-0.051_x000D_
(0.9)</t>
  </si>
  <si>
    <t>M22</t>
  </si>
  <si>
    <t>0.38_x000D_
(0.4)</t>
  </si>
  <si>
    <t>-0.6_x000D_
(0.1)</t>
  </si>
  <si>
    <t>0.56_x000D_
(0.1)</t>
  </si>
  <si>
    <t>0.49_x000D_
(0.2)</t>
  </si>
  <si>
    <t>M23</t>
  </si>
  <si>
    <t>-0.071_x000D_
(0.9)</t>
  </si>
  <si>
    <t>0.07_x000D_
(0.9)</t>
  </si>
  <si>
    <t>0.06_x000D_
(0.9)</t>
  </si>
  <si>
    <t>M24</t>
  </si>
  <si>
    <t>-0.31_x000D_
(0.5)</t>
  </si>
  <si>
    <t>0.66_x000D_
(0.07)</t>
  </si>
  <si>
    <t>0.19_x000D_
(0.6)</t>
  </si>
  <si>
    <t>-0.065_x000D_
(0.9)</t>
  </si>
  <si>
    <t>M25</t>
  </si>
  <si>
    <t>-0.00013_x000D_
(1)</t>
  </si>
  <si>
    <t>-0.62_x000D_
(0.1)</t>
  </si>
  <si>
    <t>M26</t>
  </si>
  <si>
    <t>-0.28_x000D_
(0.5)</t>
  </si>
  <si>
    <t>-0.42_x000D_
(0.3)</t>
  </si>
  <si>
    <t>M27</t>
  </si>
  <si>
    <t>0.68_x000D_
(0.06)</t>
  </si>
  <si>
    <t>M28</t>
  </si>
  <si>
    <t>-0.03_x000D_
(0.9)</t>
  </si>
  <si>
    <t>M29</t>
  </si>
  <si>
    <t>-0.66_x000D_
(0.08)</t>
  </si>
  <si>
    <t>-0.044_x000D_
(0.9)</t>
  </si>
  <si>
    <t>M30</t>
  </si>
  <si>
    <t>-0.7_x000D_
(0.05)</t>
  </si>
  <si>
    <t>0.64_x000D_
(0.09)</t>
  </si>
  <si>
    <t>0.34_x000D_
(0.4)</t>
  </si>
  <si>
    <t>M31</t>
  </si>
  <si>
    <t>-0.043_x000D_
(0.9)</t>
  </si>
  <si>
    <t>0.071_x000D_
(0.9)</t>
  </si>
  <si>
    <t>-0.019_x000D_
(1)</t>
  </si>
  <si>
    <t>M32</t>
  </si>
  <si>
    <t>0.69_x000D_
(0.06)</t>
  </si>
  <si>
    <t>-0.68_x000D_
(0.06)</t>
  </si>
  <si>
    <t>0.6_x000D_
(0.1)</t>
  </si>
  <si>
    <t xml:space="preserve">Modularity </t>
  </si>
  <si>
    <t xml:space="preserve">the ratio of negative links in total </t>
  </si>
  <si>
    <t>total number of modules</t>
    <phoneticPr fontId="1" type="noConversion"/>
  </si>
  <si>
    <t>S_4000_5000 (0.930)</t>
    <phoneticPr fontId="1" type="noConversion"/>
  </si>
  <si>
    <t>S_3000_4000 (0.750)</t>
    <phoneticPr fontId="1" type="noConversion"/>
  </si>
  <si>
    <t>S_0_3000 (0.890)</t>
    <phoneticPr fontId="1" type="noConversion"/>
  </si>
  <si>
    <t>0.7
(0.05)</t>
    <phoneticPr fontId="1" type="noConversion"/>
  </si>
  <si>
    <r>
      <t>0.002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</si>
  <si>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0.93
(0.007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</si>
  <si>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0.97
(0.001</t>
    </r>
    <r>
      <rPr>
        <b/>
        <vertAlign val="superscript"/>
        <sz val="11"/>
        <rFont val="Times New Roman"/>
        <family val="1"/>
      </rPr>
      <t>***</t>
    </r>
    <r>
      <rPr>
        <b/>
        <sz val="11"/>
        <rFont val="Times New Roman"/>
        <family val="1"/>
      </rPr>
      <t>)</t>
    </r>
    <phoneticPr fontId="1" type="noConversion"/>
  </si>
  <si>
    <r>
      <t>0.56
(0.03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</si>
  <si>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0.95
(0.004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</si>
  <si>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0.68
(0.005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</si>
  <si>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0.58
(0.02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</si>
  <si>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0.65
(0.009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</si>
  <si>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0.65
(0.008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</si>
  <si>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0.7
(0.004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</si>
  <si>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0.6
(0.02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</si>
  <si>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0.54
(0.04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</si>
  <si>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0.79
(0.02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</si>
  <si>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0.78
(0.02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</si>
  <si>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0.87
(0.005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</si>
  <si>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0.74
(0.04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</si>
  <si>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0.73
(0.04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</si>
  <si>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-0.73
(0.04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</si>
  <si>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-0.76
(0.03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</si>
  <si>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-0.81
(0.01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</si>
  <si>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0.8
(0.02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</si>
  <si>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-0.74
(0.04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</si>
  <si>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-0.86
(0.007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</si>
  <si>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0.82
(0.01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</si>
  <si>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0.76
(0.03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</si>
  <si>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0.72
(0.04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</si>
  <si>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-0.88
(0.004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</si>
  <si>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0.81
(0.02</t>
    </r>
    <r>
      <rPr>
        <b/>
        <vertAlign val="superscript"/>
        <sz val="11"/>
        <rFont val="Times New Roman"/>
        <family val="1"/>
      </rPr>
      <t>*</t>
    </r>
    <r>
      <rPr>
        <b/>
        <sz val="11"/>
        <rFont val="Times New Roman"/>
        <family val="1"/>
      </rPr>
      <t>)</t>
    </r>
    <phoneticPr fontId="1" type="noConversion"/>
  </si>
  <si>
    <r>
      <t>0.86
(0.006</t>
    </r>
    <r>
      <rPr>
        <b/>
        <vertAlign val="superscript"/>
        <sz val="11"/>
        <rFont val="Times New Roman"/>
        <family val="1"/>
      </rPr>
      <t>**</t>
    </r>
    <r>
      <rPr>
        <b/>
        <sz val="11"/>
        <rFont val="Times New Roman"/>
        <family val="1"/>
      </rPr>
      <t>)</t>
    </r>
    <phoneticPr fontId="1" type="noConversion"/>
  </si>
  <si>
    <r>
      <t>0.022</t>
    </r>
    <r>
      <rPr>
        <vertAlign val="superscript"/>
        <sz val="11"/>
        <rFont val="Times New Roman"/>
        <family val="1"/>
      </rPr>
      <t>*</t>
    </r>
    <phoneticPr fontId="1" type="noConversion"/>
  </si>
  <si>
    <r>
      <t>0.006</t>
    </r>
    <r>
      <rPr>
        <vertAlign val="superscript"/>
        <sz val="11"/>
        <rFont val="Times New Roman"/>
        <family val="1"/>
      </rPr>
      <t>**</t>
    </r>
    <phoneticPr fontId="1" type="noConversion"/>
  </si>
  <si>
    <r>
      <t>0.048</t>
    </r>
    <r>
      <rPr>
        <vertAlign val="superscript"/>
        <sz val="11"/>
        <rFont val="Times New Roman"/>
        <family val="1"/>
      </rPr>
      <t>*</t>
    </r>
    <phoneticPr fontId="1" type="noConversion"/>
  </si>
  <si>
    <r>
      <t>0.033</t>
    </r>
    <r>
      <rPr>
        <vertAlign val="superscript"/>
        <sz val="11"/>
        <rFont val="Times New Roman"/>
        <family val="1"/>
      </rPr>
      <t>*</t>
    </r>
    <phoneticPr fontId="1" type="noConversion"/>
  </si>
  <si>
    <r>
      <t>0.042</t>
    </r>
    <r>
      <rPr>
        <vertAlign val="superscript"/>
        <sz val="11"/>
        <rFont val="Times New Roman"/>
        <family val="1"/>
      </rPr>
      <t>*</t>
    </r>
    <phoneticPr fontId="1" type="noConversion"/>
  </si>
  <si>
    <r>
      <t>0.014</t>
    </r>
    <r>
      <rPr>
        <vertAlign val="superscript"/>
        <sz val="11"/>
        <rFont val="Times New Roman"/>
        <family val="1"/>
      </rPr>
      <t>*</t>
    </r>
    <phoneticPr fontId="1" type="noConversion"/>
  </si>
  <si>
    <r>
      <t>0.045</t>
    </r>
    <r>
      <rPr>
        <vertAlign val="superscript"/>
        <sz val="11"/>
        <rFont val="Times New Roman"/>
        <family val="1"/>
      </rPr>
      <t>*</t>
    </r>
    <phoneticPr fontId="1" type="noConversion"/>
  </si>
  <si>
    <t xml:space="preserve">DOC:W_N </t>
    <phoneticPr fontId="1" type="noConversion"/>
  </si>
  <si>
    <t>[39] Hou L et al., 2018.</t>
    <phoneticPr fontId="1" type="noConversion"/>
  </si>
  <si>
    <t xml:space="preserve">[39] Hou L et al., 2018. </t>
    <phoneticPr fontId="1" type="noConversion"/>
  </si>
  <si>
    <r>
      <t>N fixation rates (nmol N g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 xml:space="preserve"> d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>)</t>
    </r>
    <phoneticPr fontId="1" type="noConversion"/>
  </si>
  <si>
    <r>
      <t>age ± SD  (nmol N g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 xml:space="preserve"> d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>)</t>
    </r>
    <phoneticPr fontId="1" type="noConversion"/>
  </si>
  <si>
    <r>
      <rPr>
        <vertAlign val="superscript"/>
        <sz val="11"/>
        <rFont val="Times New Roman"/>
        <family val="1"/>
      </rPr>
      <t>15</t>
    </r>
    <r>
      <rPr>
        <sz val="11"/>
        <rFont val="Times New Roman"/>
        <family val="1"/>
      </rPr>
      <t>N</t>
    </r>
    <r>
      <rPr>
        <vertAlign val="sub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stable isotope technique</t>
    </r>
    <phoneticPr fontId="1" type="noConversion"/>
  </si>
  <si>
    <r>
      <t>3.6 × 10</t>
    </r>
    <r>
      <rPr>
        <vertAlign val="superscript"/>
        <sz val="11"/>
        <rFont val="Times New Roman"/>
        <family val="1"/>
      </rPr>
      <t>-5</t>
    </r>
    <r>
      <rPr>
        <sz val="11"/>
        <rFont val="Times New Roman"/>
        <family val="1"/>
      </rPr>
      <t xml:space="preserve"> - 1.87 × 10</t>
    </r>
    <r>
      <rPr>
        <vertAlign val="superscript"/>
        <sz val="11"/>
        <rFont val="Times New Roman"/>
        <family val="1"/>
      </rPr>
      <t>-3</t>
    </r>
    <phoneticPr fontId="1" type="noConversion"/>
  </si>
  <si>
    <r>
      <t>2.34 ± 4.4 × 10</t>
    </r>
    <r>
      <rPr>
        <vertAlign val="superscript"/>
        <sz val="11"/>
        <rFont val="Times New Roman"/>
        <family val="1"/>
      </rPr>
      <t>-4</t>
    </r>
    <phoneticPr fontId="1" type="noConversion"/>
  </si>
  <si>
    <t>For adjusted rates assumptions were made when necessary using a 3:1 ratio to covert acetylene reduction assay (ARA) rates to N2 fixation rates.</t>
    <phoneticPr fontId="1" type="noConversion"/>
  </si>
  <si>
    <r>
      <t>range (copies g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 xml:space="preserve"> )</t>
    </r>
    <phoneticPr fontId="1" type="noConversion"/>
  </si>
  <si>
    <r>
      <t>age ± SD  (copies g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>)</t>
    </r>
    <phoneticPr fontId="1" type="noConversion"/>
  </si>
  <si>
    <r>
      <t>1.59 × 10</t>
    </r>
    <r>
      <rPr>
        <vertAlign val="superscript"/>
        <sz val="11"/>
        <rFont val="Times New Roman"/>
        <family val="1"/>
      </rPr>
      <t>6</t>
    </r>
    <r>
      <rPr>
        <sz val="11"/>
        <rFont val="Times New Roman"/>
        <family val="1"/>
      </rPr>
      <t xml:space="preserve"> - 8.70 × 10</t>
    </r>
    <r>
      <rPr>
        <vertAlign val="superscript"/>
        <sz val="11"/>
        <rFont val="Times New Roman"/>
        <family val="1"/>
      </rPr>
      <t>8</t>
    </r>
    <phoneticPr fontId="1" type="noConversion"/>
  </si>
  <si>
    <r>
      <t>1.18 × 10</t>
    </r>
    <r>
      <rPr>
        <vertAlign val="superscript"/>
        <sz val="11"/>
        <rFont val="Times New Roman"/>
        <family val="1"/>
      </rPr>
      <t>5</t>
    </r>
    <r>
      <rPr>
        <sz val="11"/>
        <rFont val="Times New Roman"/>
        <family val="1"/>
      </rPr>
      <t xml:space="preserve"> - 2.37 × 10</t>
    </r>
    <r>
      <rPr>
        <vertAlign val="superscript"/>
        <sz val="11"/>
        <rFont val="Times New Roman"/>
        <family val="1"/>
      </rPr>
      <t>8</t>
    </r>
    <phoneticPr fontId="1" type="noConversion"/>
  </si>
  <si>
    <r>
      <t>3.6 × 10</t>
    </r>
    <r>
      <rPr>
        <vertAlign val="superscript"/>
        <sz val="11"/>
        <rFont val="Times New Roman"/>
        <family val="1"/>
      </rPr>
      <t>6</t>
    </r>
    <r>
      <rPr>
        <sz val="11"/>
        <rFont val="Times New Roman"/>
        <family val="1"/>
      </rPr>
      <t xml:space="preserve"> - 1.21 × 10</t>
    </r>
    <r>
      <rPr>
        <vertAlign val="superscript"/>
        <sz val="11"/>
        <rFont val="Times New Roman"/>
        <family val="1"/>
      </rPr>
      <t>8</t>
    </r>
    <phoneticPr fontId="1" type="noConversion"/>
  </si>
  <si>
    <r>
      <t>1.2 × 10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- 5.0 × 10</t>
    </r>
    <r>
      <rPr>
        <vertAlign val="superscript"/>
        <sz val="11"/>
        <rFont val="Times New Roman"/>
        <family val="1"/>
      </rPr>
      <t>6</t>
    </r>
    <phoneticPr fontId="1" type="noConversion"/>
  </si>
  <si>
    <r>
      <t>2.3 × 10</t>
    </r>
    <r>
      <rPr>
        <vertAlign val="superscript"/>
        <sz val="11"/>
        <rFont val="Times New Roman"/>
        <family val="1"/>
      </rPr>
      <t>6</t>
    </r>
    <r>
      <rPr>
        <sz val="11"/>
        <rFont val="Times New Roman"/>
        <family val="1"/>
      </rPr>
      <t xml:space="preserve"> - 3.26 × 10</t>
    </r>
    <r>
      <rPr>
        <vertAlign val="superscript"/>
        <sz val="11"/>
        <rFont val="Times New Roman"/>
        <family val="1"/>
      </rPr>
      <t>7</t>
    </r>
    <phoneticPr fontId="1" type="noConversion"/>
  </si>
  <si>
    <r>
      <t>3.6 × 10</t>
    </r>
    <r>
      <rPr>
        <vertAlign val="superscript"/>
        <sz val="11"/>
        <rFont val="Times New Roman"/>
        <family val="1"/>
      </rPr>
      <t>5</t>
    </r>
    <r>
      <rPr>
        <sz val="11"/>
        <rFont val="Times New Roman"/>
        <family val="1"/>
      </rPr>
      <t xml:space="preserve"> - 5.39 × 10</t>
    </r>
    <r>
      <rPr>
        <vertAlign val="superscript"/>
        <sz val="11"/>
        <rFont val="Times New Roman"/>
        <family val="1"/>
      </rPr>
      <t>7</t>
    </r>
    <phoneticPr fontId="1" type="noConversion"/>
  </si>
  <si>
    <r>
      <t>1.9 × 10</t>
    </r>
    <r>
      <rPr>
        <vertAlign val="superscript"/>
        <sz val="11"/>
        <rFont val="Times New Roman"/>
        <family val="1"/>
      </rPr>
      <t>5</t>
    </r>
    <r>
      <rPr>
        <sz val="11"/>
        <rFont val="Times New Roman"/>
        <family val="1"/>
      </rPr>
      <t xml:space="preserve"> - 1.0 × 10</t>
    </r>
    <r>
      <rPr>
        <vertAlign val="superscript"/>
        <sz val="11"/>
        <rFont val="Times New Roman"/>
        <family val="1"/>
      </rPr>
      <t>6</t>
    </r>
    <phoneticPr fontId="1" type="noConversion"/>
  </si>
  <si>
    <r>
      <t>5.57 ± 4.1 × 10</t>
    </r>
    <r>
      <rPr>
        <vertAlign val="superscript"/>
        <sz val="11"/>
        <rFont val="Times New Roman"/>
        <family val="1"/>
      </rPr>
      <t>5</t>
    </r>
    <phoneticPr fontId="1" type="noConversion"/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</si>
  <si>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>-value</t>
    </r>
    <phoneticPr fontId="1" type="noConversion"/>
  </si>
  <si>
    <r>
      <t>TC (g kg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</si>
  <si>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TN (g kg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</si>
  <si>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TOC (g kg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</si>
  <si>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TS (g kg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</si>
  <si>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TP (g kg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</si>
  <si>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W_N (mg L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</si>
  <si>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W_NH4 (mg L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</si>
  <si>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r>
      <t>W_NO3 (mg L</t>
    </r>
    <r>
      <rPr>
        <b/>
        <vertAlign val="superscript"/>
        <sz val="12"/>
        <rFont val="Times New Roman"/>
        <family val="1"/>
      </rPr>
      <t>-1</t>
    </r>
    <r>
      <rPr>
        <b/>
        <sz val="12"/>
        <rFont val="Times New Roman"/>
        <family val="1"/>
      </rPr>
      <t>)</t>
    </r>
    <phoneticPr fontId="1" type="noConversion"/>
  </si>
  <si>
    <t>Supplementary Table 1. The geochemical factors of sampled rivers in the QTP.</t>
    <phoneticPr fontId="1" type="noConversion"/>
  </si>
  <si>
    <t>Supplementary Table 2. The chemical factors of the QTP river  overlying water comparing to the other aquatic ecosystes in the world. Total nitrogen (W_N), NH4+ (W_NH4+), NO3- (W_NO3-), and DOC:W_N ratios (dissolved organic carbon to total nitrogen).</t>
    <phoneticPr fontId="1" type="noConversion"/>
  </si>
  <si>
    <t>Supplementary Table 4. Indicator species analysis in the three altitudinal gredients of the QTP river sediment and biofilm.</t>
    <phoneticPr fontId="1" type="noConversion"/>
  </si>
  <si>
    <t>Supplementary Table 5. Topological properties of diazotrophic networks from the three altitudinal gradients in the QTP river sediment.</t>
    <phoneticPr fontId="1" type="noConversion"/>
  </si>
  <si>
    <t>Supplementary Table 6. The difference of topological properties between the empirical MENs and the random MENs.</t>
    <phoneticPr fontId="1" type="noConversion"/>
  </si>
  <si>
    <t>Supplementary Table 7. The correlations between the module and geochemical factors in the three altitudinal gradients sediment samples in the QTP rivers.</t>
    <phoneticPr fontId="1" type="noConversion"/>
  </si>
  <si>
    <r>
      <t xml:space="preserve">Supplementary Table 8. Sedimentary </t>
    </r>
    <r>
      <rPr>
        <b/>
        <i/>
        <sz val="11"/>
        <rFont val="Times New Roman"/>
        <family val="1"/>
      </rPr>
      <t>nifH</t>
    </r>
    <r>
      <rPr>
        <b/>
        <sz val="11"/>
        <rFont val="Times New Roman"/>
        <family val="1"/>
      </rPr>
      <t xml:space="preserve"> gene abundance of the QTP rivers and the other estuary, marine, lake and river in the world.</t>
    </r>
    <phoneticPr fontId="1" type="noConversion"/>
  </si>
  <si>
    <t xml:space="preserve">Supplementary Table 9. Sedimentary N fixation rates of the QTP rivers and the other reported in coastal, estuarine, lake and stream  in the world. </t>
    <phoneticPr fontId="1" type="noConversion"/>
  </si>
  <si>
    <t>Supplementary Table 10. The relative abundance of Geobacter and sulfate-reducing bacteria in the QTP river sediment and biofilm.</t>
    <phoneticPr fontId="1" type="noConversion"/>
  </si>
  <si>
    <t>Supplementary Table 11. Relative abundance of psychrophiles diazotrophs in the QTP river sediment and biofilm.</t>
    <phoneticPr fontId="1" type="noConversion"/>
  </si>
  <si>
    <t>[61] Wang G et al., 2021.</t>
    <phoneticPr fontId="1" type="noConversion"/>
  </si>
  <si>
    <t>[60] Stanley E H et al., 2016.</t>
    <phoneticPr fontId="1" type="noConversion"/>
  </si>
  <si>
    <t>[62] Yao X et al., 2018.</t>
    <phoneticPr fontId="1" type="noConversion"/>
  </si>
  <si>
    <t>[63] Wang R et al., 2018.</t>
    <phoneticPr fontId="1" type="noConversion"/>
  </si>
  <si>
    <t>[64] Cerna B et al., 2009.</t>
    <phoneticPr fontId="1" type="noConversion"/>
  </si>
  <si>
    <t>[65] Jabir T et al., 2021.</t>
    <phoneticPr fontId="1" type="noConversion"/>
  </si>
  <si>
    <t>[85] Caton I R et al., 2018.</t>
    <phoneticPr fontId="1" type="noConversion"/>
  </si>
  <si>
    <t xml:space="preserve">[63] Wang R et al., 2018. </t>
    <phoneticPr fontId="1" type="noConversion"/>
  </si>
  <si>
    <t>[90] Fan H et al., 2015.</t>
    <phoneticPr fontId="1" type="noConversion"/>
  </si>
  <si>
    <t xml:space="preserve">[85] Caton et al., 2018.  </t>
    <phoneticPr fontId="1" type="noConversion"/>
  </si>
  <si>
    <t>[86] Macgregor A N et al.,  19739.</t>
    <phoneticPr fontId="1" type="noConversion"/>
  </si>
  <si>
    <t>[87] Seitzinger S P et al., 1987.</t>
    <phoneticPr fontId="1" type="noConversion"/>
  </si>
  <si>
    <t>[88] Spinette R F et al.,2019.</t>
    <phoneticPr fontId="1" type="noConversion"/>
  </si>
  <si>
    <t xml:space="preserve">[90] Fan H et al., 2015. </t>
    <phoneticPr fontId="1" type="noConversion"/>
  </si>
  <si>
    <t xml:space="preserve">[91] Haines J R et al., 1981. </t>
    <phoneticPr fontId="1" type="noConversion"/>
  </si>
  <si>
    <t>[89] Marsho T V et al., 1975.</t>
    <phoneticPr fontId="1" type="noConversion"/>
  </si>
  <si>
    <t>[62] Yao et al., 2018.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</si>
</sst>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%"/>
    <numFmt numFmtId="178" formatCode="0_ 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name val="宋体"/>
      <family val="1"/>
      <charset val="134"/>
    </font>
    <font>
      <sz val="11"/>
      <name val="Times New Roman"/>
      <family val="1"/>
      <charset val="134"/>
    </font>
    <font>
      <sz val="9"/>
      <name val="等线"/>
      <family val="2"/>
      <charset val="134"/>
      <scheme val="minor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vertAlign val="superscript"/>
      <sz val="11"/>
      <name val="Times New Roman"/>
      <family val="1"/>
    </font>
    <font>
      <sz val="11"/>
      <name val="等线"/>
      <family val="2"/>
      <scheme val="minor"/>
    </font>
    <font>
      <sz val="12"/>
      <name val="Times New Roman"/>
      <family val="1"/>
    </font>
    <font>
      <vertAlign val="subscript"/>
      <sz val="11"/>
      <name val="Times New Roman"/>
      <family val="1"/>
    </font>
    <font>
      <i/>
      <sz val="11"/>
      <name val="Times New Roman"/>
      <family val="1"/>
    </font>
    <font>
      <b/>
      <vertAlign val="superscript"/>
      <sz val="12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76" fontId="3" fillId="3" borderId="0" xfId="0" applyNumberFormat="1" applyFont="1" applyFill="1" applyAlignment="1">
      <alignment horizontal="center" vertical="center"/>
    </xf>
    <xf numFmtId="176" fontId="3" fillId="3" borderId="0" xfId="0" applyNumberFormat="1" applyFont="1" applyFill="1" applyAlignment="1">
      <alignment horizontal="center"/>
    </xf>
    <xf numFmtId="176" fontId="3" fillId="3" borderId="2" xfId="0" applyNumberFormat="1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/>
    </xf>
    <xf numFmtId="176" fontId="3" fillId="3" borderId="0" xfId="0" applyNumberFormat="1" applyFont="1" applyFill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/>
    </xf>
    <xf numFmtId="176" fontId="3" fillId="3" borderId="3" xfId="0" applyNumberFormat="1" applyFont="1" applyFill="1" applyBorder="1" applyAlignment="1">
      <alignment horizontal="center"/>
    </xf>
    <xf numFmtId="176" fontId="5" fillId="3" borderId="0" xfId="0" applyNumberFormat="1" applyFont="1" applyFill="1" applyAlignment="1">
      <alignment horizontal="center"/>
    </xf>
    <xf numFmtId="176" fontId="6" fillId="3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vertical="center" wrapText="1"/>
    </xf>
    <xf numFmtId="178" fontId="3" fillId="3" borderId="2" xfId="0" applyNumberFormat="1" applyFont="1" applyFill="1" applyBorder="1" applyAlignment="1">
      <alignment horizontal="center" vertical="center"/>
    </xf>
    <xf numFmtId="178" fontId="3" fillId="3" borderId="0" xfId="0" applyNumberFormat="1" applyFont="1" applyFill="1" applyAlignment="1">
      <alignment horizontal="center" vertical="center"/>
    </xf>
    <xf numFmtId="178" fontId="3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7" fontId="3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0" fontId="3" fillId="5" borderId="0" xfId="0" applyNumberFormat="1" applyFont="1" applyFill="1" applyAlignment="1">
      <alignment horizontal="center" vertical="center"/>
    </xf>
    <xf numFmtId="177" fontId="3" fillId="3" borderId="3" xfId="0" applyNumberFormat="1" applyFont="1" applyFill="1" applyBorder="1" applyAlignment="1">
      <alignment horizontal="center" vertical="center"/>
    </xf>
    <xf numFmtId="10" fontId="3" fillId="6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10" fontId="3" fillId="3" borderId="0" xfId="0" applyNumberFormat="1" applyFont="1" applyFill="1" applyAlignment="1">
      <alignment horizontal="center" vertical="center"/>
    </xf>
    <xf numFmtId="10" fontId="3" fillId="3" borderId="0" xfId="0" applyNumberFormat="1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10" fontId="3" fillId="3" borderId="3" xfId="0" applyNumberFormat="1" applyFont="1" applyFill="1" applyBorder="1" applyAlignment="1">
      <alignment horizontal="center"/>
    </xf>
    <xf numFmtId="0" fontId="3" fillId="0" borderId="0" xfId="0" applyFont="1"/>
    <xf numFmtId="0" fontId="11" fillId="0" borderId="0" xfId="0" applyFont="1"/>
    <xf numFmtId="0" fontId="3" fillId="2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3" fillId="7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6" fillId="0" borderId="0" xfId="0" applyFont="1"/>
    <xf numFmtId="0" fontId="12" fillId="3" borderId="2" xfId="0" applyFont="1" applyFill="1" applyBorder="1" applyAlignment="1">
      <alignment horizontal="center"/>
    </xf>
    <xf numFmtId="49" fontId="12" fillId="3" borderId="2" xfId="0" applyNumberFormat="1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0545B-9478-4A23-A9D0-1AF1B0634F06}">
  <dimension ref="A1:CM60"/>
  <sheetViews>
    <sheetView workbookViewId="0">
      <selection sqref="A1:I1"/>
    </sheetView>
  </sheetViews>
  <sheetFormatPr defaultRowHeight="13.9" x14ac:dyDescent="0.4"/>
  <cols>
    <col min="1" max="2" width="11.6640625" style="5" customWidth="1"/>
    <col min="3" max="3" width="10.265625" style="5" customWidth="1"/>
    <col min="4" max="4" width="24.46484375" style="5" customWidth="1"/>
    <col min="5" max="5" width="24.1328125" style="5" customWidth="1"/>
    <col min="6" max="6" width="14.6640625" style="5" customWidth="1"/>
    <col min="7" max="7" width="10.3984375" style="5" customWidth="1"/>
    <col min="8" max="8" width="10.59765625" style="6" customWidth="1"/>
    <col min="9" max="10" width="10.33203125" style="3" customWidth="1"/>
    <col min="11" max="91" width="9.06640625" style="3"/>
    <col min="92" max="16384" width="9.06640625" style="5"/>
  </cols>
  <sheetData>
    <row r="1" spans="1:91" x14ac:dyDescent="0.4">
      <c r="A1" s="63" t="s">
        <v>710</v>
      </c>
      <c r="B1" s="63"/>
      <c r="C1" s="63"/>
      <c r="D1" s="63"/>
      <c r="E1" s="63"/>
      <c r="F1" s="63"/>
      <c r="G1" s="63"/>
      <c r="H1" s="63"/>
      <c r="I1" s="63"/>
    </row>
    <row r="2" spans="1:91" x14ac:dyDescent="0.4">
      <c r="A2" s="1" t="s">
        <v>63</v>
      </c>
      <c r="B2" s="1" t="s">
        <v>64</v>
      </c>
      <c r="C2" s="1" t="s">
        <v>65</v>
      </c>
      <c r="D2" s="1" t="s">
        <v>66</v>
      </c>
      <c r="E2" s="1" t="s">
        <v>78</v>
      </c>
      <c r="F2" s="1" t="s">
        <v>67</v>
      </c>
      <c r="G2" s="1" t="s">
        <v>79</v>
      </c>
      <c r="H2" s="1" t="s">
        <v>80</v>
      </c>
      <c r="I2" s="1" t="s">
        <v>81</v>
      </c>
      <c r="J2" s="1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</row>
    <row r="3" spans="1:91" x14ac:dyDescent="0.4">
      <c r="A3" s="7" t="s">
        <v>147</v>
      </c>
      <c r="B3" s="8" t="s">
        <v>68</v>
      </c>
      <c r="C3" s="30">
        <v>4510</v>
      </c>
      <c r="D3" s="8">
        <v>59.089999999999996</v>
      </c>
      <c r="E3" s="8">
        <v>8.3000000000000007</v>
      </c>
      <c r="F3" s="8">
        <v>7.31</v>
      </c>
      <c r="G3" s="8">
        <v>22.136724960254369</v>
      </c>
      <c r="H3" s="9">
        <v>3.083333333333333</v>
      </c>
      <c r="I3" s="5">
        <v>68.254901960784295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</row>
    <row r="4" spans="1:91" x14ac:dyDescent="0.4">
      <c r="A4" s="10" t="s">
        <v>149</v>
      </c>
      <c r="B4" s="5" t="s">
        <v>68</v>
      </c>
      <c r="C4" s="31">
        <v>4440</v>
      </c>
      <c r="D4" s="5">
        <v>59.46</v>
      </c>
      <c r="E4" s="5">
        <v>14.4</v>
      </c>
      <c r="F4" s="5">
        <v>7.03</v>
      </c>
      <c r="G4" s="5">
        <v>23.056097560975616</v>
      </c>
      <c r="H4" s="6">
        <v>5.9420289855072452</v>
      </c>
      <c r="I4" s="5">
        <v>137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</row>
    <row r="5" spans="1:91" x14ac:dyDescent="0.4">
      <c r="A5" s="5" t="s">
        <v>159</v>
      </c>
      <c r="B5" s="5" t="s">
        <v>68</v>
      </c>
      <c r="C5" s="31">
        <v>4370</v>
      </c>
      <c r="D5" s="5">
        <v>60.2</v>
      </c>
      <c r="G5" s="5">
        <v>7.9169139465875364</v>
      </c>
      <c r="H5" s="6">
        <v>1.1233333333333335</v>
      </c>
      <c r="I5" s="5">
        <v>8.8933333333333344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</row>
    <row r="6" spans="1:91" x14ac:dyDescent="0.4">
      <c r="A6" s="5" t="s">
        <v>161</v>
      </c>
      <c r="B6" s="5" t="s">
        <v>68</v>
      </c>
      <c r="C6" s="31">
        <v>4320</v>
      </c>
      <c r="D6" s="5">
        <v>60.570000000000007</v>
      </c>
      <c r="E6" s="5">
        <v>14.2</v>
      </c>
      <c r="F6" s="5">
        <v>7.68</v>
      </c>
      <c r="G6" s="5">
        <v>16.774491682070241</v>
      </c>
      <c r="H6" s="6">
        <v>1.6393939393939392</v>
      </c>
      <c r="I6" s="5">
        <v>27.5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</row>
    <row r="7" spans="1:91" x14ac:dyDescent="0.4">
      <c r="A7" s="10" t="s">
        <v>148</v>
      </c>
      <c r="B7" s="5" t="s">
        <v>68</v>
      </c>
      <c r="C7" s="31">
        <v>4320</v>
      </c>
      <c r="D7" s="5">
        <v>60.379999999999995</v>
      </c>
      <c r="E7" s="5">
        <v>5.4</v>
      </c>
      <c r="F7" s="5">
        <v>7.65</v>
      </c>
      <c r="G7" s="5">
        <v>13.460641399416909</v>
      </c>
      <c r="H7" s="6">
        <v>5.8333333333333339</v>
      </c>
      <c r="I7" s="5">
        <v>78.520408163265316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</row>
    <row r="8" spans="1:91" x14ac:dyDescent="0.4">
      <c r="A8" s="10" t="s">
        <v>167</v>
      </c>
      <c r="B8" s="5" t="s">
        <v>68</v>
      </c>
      <c r="C8" s="31">
        <v>4260</v>
      </c>
      <c r="D8" s="5">
        <v>60.79</v>
      </c>
      <c r="E8" s="5">
        <v>10</v>
      </c>
      <c r="F8" s="5">
        <v>7.82</v>
      </c>
      <c r="G8" s="5">
        <v>16.579591836734696</v>
      </c>
      <c r="H8" s="6">
        <v>0.65333333333333332</v>
      </c>
      <c r="I8" s="5">
        <v>10.832000000000001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</row>
    <row r="9" spans="1:91" x14ac:dyDescent="0.4">
      <c r="A9" s="10" t="s">
        <v>150</v>
      </c>
      <c r="B9" s="5" t="s">
        <v>68</v>
      </c>
      <c r="C9" s="31">
        <v>4180</v>
      </c>
      <c r="D9" s="5">
        <v>61.5</v>
      </c>
      <c r="E9" s="5">
        <v>11.7</v>
      </c>
      <c r="F9" s="5">
        <v>7.19</v>
      </c>
      <c r="G9" s="5">
        <v>21.443248014121799</v>
      </c>
      <c r="H9" s="6">
        <v>7.8680555555555554</v>
      </c>
      <c r="I9" s="5">
        <v>168.71666666666667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</row>
    <row r="10" spans="1:91" x14ac:dyDescent="0.4">
      <c r="A10" s="10" t="s">
        <v>154</v>
      </c>
      <c r="B10" s="5" t="s">
        <v>68</v>
      </c>
      <c r="C10" s="31">
        <v>4040</v>
      </c>
      <c r="D10" s="5">
        <v>62.589999999999996</v>
      </c>
      <c r="E10" s="5">
        <v>16</v>
      </c>
      <c r="F10" s="5">
        <v>5.86</v>
      </c>
      <c r="G10" s="5">
        <v>18.737127371273711</v>
      </c>
      <c r="H10" s="6">
        <v>1.618421052631579</v>
      </c>
      <c r="I10" s="5">
        <v>30.32456140350877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</row>
    <row r="11" spans="1:91" x14ac:dyDescent="0.4">
      <c r="A11" s="10" t="s">
        <v>199</v>
      </c>
      <c r="B11" s="5" t="s">
        <v>68</v>
      </c>
      <c r="C11" s="31">
        <v>3987</v>
      </c>
      <c r="D11" s="5">
        <v>63.21</v>
      </c>
      <c r="E11" s="5">
        <v>11</v>
      </c>
      <c r="F11" s="5">
        <v>6.83</v>
      </c>
      <c r="G11" s="5">
        <v>13.528301886792454</v>
      </c>
      <c r="H11" s="6">
        <v>3.2121212121212119</v>
      </c>
      <c r="I11" s="5">
        <v>43.454545454545453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</row>
    <row r="12" spans="1:91" x14ac:dyDescent="0.4">
      <c r="A12" s="10" t="s">
        <v>158</v>
      </c>
      <c r="B12" s="5" t="s">
        <v>68</v>
      </c>
      <c r="C12" s="31">
        <v>3930</v>
      </c>
      <c r="D12" s="5">
        <v>63.839999999999996</v>
      </c>
      <c r="E12" s="5">
        <v>10.199999999999999</v>
      </c>
      <c r="F12" s="5">
        <v>7.4</v>
      </c>
      <c r="G12" s="5">
        <v>19.283253588516747</v>
      </c>
      <c r="H12" s="6">
        <v>3.7155555555555555</v>
      </c>
      <c r="I12" s="5">
        <v>71.647999999999996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</row>
    <row r="13" spans="1:91" x14ac:dyDescent="0.4">
      <c r="A13" s="10" t="s">
        <v>165</v>
      </c>
      <c r="B13" s="5" t="s">
        <v>68</v>
      </c>
      <c r="C13" s="31">
        <v>3850</v>
      </c>
      <c r="D13" s="5">
        <v>63.970000000000006</v>
      </c>
      <c r="E13" s="5">
        <v>6.8</v>
      </c>
      <c r="F13" s="5">
        <v>8.3699999999999992</v>
      </c>
      <c r="G13" s="5">
        <v>21.590384615384615</v>
      </c>
      <c r="H13" s="6">
        <v>4.16</v>
      </c>
      <c r="I13" s="5">
        <v>89.815999999999988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</row>
    <row r="14" spans="1:91" x14ac:dyDescent="0.4">
      <c r="A14" s="5" t="s">
        <v>152</v>
      </c>
      <c r="B14" s="5" t="s">
        <v>68</v>
      </c>
      <c r="C14" s="31">
        <v>3831</v>
      </c>
      <c r="D14" s="5">
        <v>64.099999999999994</v>
      </c>
      <c r="G14" s="5">
        <v>16.222623345367026</v>
      </c>
      <c r="H14" s="6">
        <v>3.2976190476190479</v>
      </c>
      <c r="I14" s="5">
        <v>53.49603174603174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</row>
    <row r="15" spans="1:91" x14ac:dyDescent="0.4">
      <c r="A15" s="10" t="s">
        <v>153</v>
      </c>
      <c r="B15" s="5" t="s">
        <v>68</v>
      </c>
      <c r="C15" s="31">
        <v>3600</v>
      </c>
      <c r="D15" s="5">
        <v>65.92</v>
      </c>
      <c r="E15" s="5">
        <v>18.2</v>
      </c>
      <c r="F15" s="5">
        <v>6.39</v>
      </c>
      <c r="G15" s="5">
        <v>10.019943019943021</v>
      </c>
      <c r="H15" s="6">
        <v>1.2717391304347827</v>
      </c>
      <c r="I15" s="5">
        <v>12.742753623188408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</row>
    <row r="16" spans="1:91" x14ac:dyDescent="0.4">
      <c r="A16" s="5" t="s">
        <v>156</v>
      </c>
      <c r="B16" s="5" t="s">
        <v>68</v>
      </c>
      <c r="C16" s="31">
        <v>3600</v>
      </c>
      <c r="D16" s="5">
        <v>65.8</v>
      </c>
      <c r="F16" s="5">
        <v>7.5685185185185189</v>
      </c>
      <c r="G16" s="5">
        <v>18.4789603960396</v>
      </c>
      <c r="H16" s="6">
        <v>6.1212121212121229</v>
      </c>
      <c r="I16" s="5">
        <v>113.11363636363637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</row>
    <row r="17" spans="1:91" x14ac:dyDescent="0.4">
      <c r="A17" s="5" t="s">
        <v>151</v>
      </c>
      <c r="B17" s="5" t="s">
        <v>68</v>
      </c>
      <c r="C17" s="31">
        <v>3590</v>
      </c>
      <c r="D17" s="5">
        <v>65.95</v>
      </c>
      <c r="E17" s="5">
        <v>19.100000000000001</v>
      </c>
      <c r="F17" s="5">
        <v>6.67</v>
      </c>
      <c r="G17" s="5">
        <v>13.846774193548386</v>
      </c>
      <c r="H17" s="6">
        <v>1.24</v>
      </c>
      <c r="I17" s="5">
        <v>17.169999999999998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</row>
    <row r="18" spans="1:91" x14ac:dyDescent="0.4">
      <c r="A18" s="10" t="s">
        <v>164</v>
      </c>
      <c r="B18" s="5" t="s">
        <v>68</v>
      </c>
      <c r="C18" s="31">
        <v>3570</v>
      </c>
      <c r="D18" s="5">
        <v>66.09</v>
      </c>
      <c r="E18" s="5">
        <v>11.4</v>
      </c>
      <c r="F18" s="5">
        <v>8.23</v>
      </c>
      <c r="G18" s="5">
        <v>12.645901639344263</v>
      </c>
      <c r="H18" s="6">
        <v>1.3377192982456139</v>
      </c>
      <c r="I18" s="5">
        <v>16.916666666666668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</row>
    <row r="19" spans="1:91" x14ac:dyDescent="0.4">
      <c r="A19" s="10" t="s">
        <v>155</v>
      </c>
      <c r="B19" s="5" t="s">
        <v>68</v>
      </c>
      <c r="C19" s="31">
        <v>3430</v>
      </c>
      <c r="D19" s="5">
        <v>67.210000000000008</v>
      </c>
      <c r="E19" s="5">
        <v>10.199999999999999</v>
      </c>
      <c r="F19" s="5">
        <v>8.01</v>
      </c>
      <c r="G19" s="5">
        <v>7.3047775947281703</v>
      </c>
      <c r="H19" s="6">
        <v>1.3954022988505748</v>
      </c>
      <c r="I19" s="5">
        <v>10.193103448275862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</row>
    <row r="20" spans="1:91" x14ac:dyDescent="0.4">
      <c r="A20" s="5" t="s">
        <v>162</v>
      </c>
      <c r="B20" s="5" t="s">
        <v>68</v>
      </c>
      <c r="C20" s="31">
        <v>3260</v>
      </c>
      <c r="D20" s="5">
        <v>68.45</v>
      </c>
      <c r="G20" s="5">
        <v>7.4803921568627452</v>
      </c>
      <c r="H20" s="6">
        <v>0.54838709677419362</v>
      </c>
      <c r="I20" s="5">
        <v>4.102150537634409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</row>
    <row r="21" spans="1:91" x14ac:dyDescent="0.4">
      <c r="A21" s="5" t="s">
        <v>163</v>
      </c>
      <c r="B21" s="5" t="s">
        <v>68</v>
      </c>
      <c r="C21" s="31">
        <v>2970</v>
      </c>
      <c r="D21" s="5">
        <v>71.09</v>
      </c>
      <c r="E21" s="5">
        <v>13.2</v>
      </c>
      <c r="F21" s="5">
        <v>8.5399999999999991</v>
      </c>
      <c r="G21" s="5">
        <v>7.2175572519083966</v>
      </c>
      <c r="H21" s="6">
        <v>0.62829736211031162</v>
      </c>
      <c r="I21" s="5">
        <v>4.534772182254196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</row>
    <row r="22" spans="1:91" x14ac:dyDescent="0.4">
      <c r="A22" s="10" t="s">
        <v>166</v>
      </c>
      <c r="B22" s="5" t="s">
        <v>68</v>
      </c>
      <c r="C22" s="31">
        <v>2690</v>
      </c>
      <c r="D22" s="5">
        <v>73.59</v>
      </c>
      <c r="E22" s="5">
        <v>17.600000000000001</v>
      </c>
      <c r="F22" s="5">
        <v>6.3</v>
      </c>
      <c r="G22" s="5">
        <v>13.956278026905835</v>
      </c>
      <c r="H22" s="6">
        <v>2.7278287461773694</v>
      </c>
      <c r="I22" s="5">
        <v>38.070336391437316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</row>
    <row r="23" spans="1:91" x14ac:dyDescent="0.4">
      <c r="A23" s="10" t="s">
        <v>160</v>
      </c>
      <c r="B23" s="5" t="s">
        <v>68</v>
      </c>
      <c r="C23" s="31">
        <v>2200</v>
      </c>
      <c r="D23" s="5">
        <v>77.5</v>
      </c>
      <c r="E23" s="5">
        <v>26.7</v>
      </c>
      <c r="F23" s="5">
        <v>6.62</v>
      </c>
      <c r="G23" s="5">
        <v>19.209726443769</v>
      </c>
      <c r="H23" s="6">
        <v>2.7078189300411522</v>
      </c>
      <c r="I23" s="5">
        <v>52.016460905349795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</row>
    <row r="24" spans="1:91" x14ac:dyDescent="0.4">
      <c r="A24" s="10" t="s">
        <v>157</v>
      </c>
      <c r="B24" s="5" t="s">
        <v>68</v>
      </c>
      <c r="C24" s="31">
        <v>882</v>
      </c>
      <c r="D24" s="5">
        <v>91.17</v>
      </c>
      <c r="E24" s="5">
        <v>20.9</v>
      </c>
      <c r="F24" s="5">
        <v>8.6199999999999992</v>
      </c>
      <c r="G24" s="5">
        <v>11.780000000000001</v>
      </c>
      <c r="H24" s="6">
        <v>1.8518518518518519</v>
      </c>
      <c r="I24" s="5">
        <v>21.814814814814817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</row>
    <row r="25" spans="1:91" x14ac:dyDescent="0.4">
      <c r="A25" s="5" t="s">
        <v>139</v>
      </c>
      <c r="B25" s="5" t="s">
        <v>69</v>
      </c>
      <c r="C25" s="31">
        <v>4510</v>
      </c>
      <c r="D25" s="5">
        <v>59.089999999999996</v>
      </c>
      <c r="E25" s="5">
        <v>8.3000000000000007</v>
      </c>
      <c r="F25" s="5">
        <v>7.31</v>
      </c>
      <c r="G25" s="5">
        <v>19.542016806722689</v>
      </c>
      <c r="H25" s="6">
        <v>5.9499999999999993</v>
      </c>
      <c r="I25" s="5">
        <v>116.27499999999999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</row>
    <row r="26" spans="1:91" x14ac:dyDescent="0.4">
      <c r="A26" s="5" t="s">
        <v>200</v>
      </c>
      <c r="B26" s="5" t="s">
        <v>69</v>
      </c>
      <c r="C26" s="31">
        <v>4440</v>
      </c>
      <c r="D26" s="5">
        <v>59.46</v>
      </c>
      <c r="E26" s="5">
        <v>14.4</v>
      </c>
      <c r="F26" s="5">
        <v>7.03</v>
      </c>
      <c r="G26" s="5">
        <v>45.738927738927735</v>
      </c>
      <c r="H26" s="6">
        <v>6.3088235294117645</v>
      </c>
      <c r="I26" s="5">
        <v>288.55882352941177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</row>
    <row r="27" spans="1:91" x14ac:dyDescent="0.4">
      <c r="A27" s="5" t="s">
        <v>137</v>
      </c>
      <c r="B27" s="5" t="s">
        <v>69</v>
      </c>
      <c r="C27" s="31">
        <v>4320</v>
      </c>
      <c r="D27" s="5">
        <v>60.379999999999995</v>
      </c>
      <c r="E27" s="5">
        <v>5.4</v>
      </c>
      <c r="F27" s="5">
        <v>7.65</v>
      </c>
      <c r="G27" s="5">
        <v>44.82811306340718</v>
      </c>
      <c r="H27" s="6">
        <v>2.9749999999999996</v>
      </c>
      <c r="I27" s="5">
        <v>133.36363636363637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</row>
    <row r="28" spans="1:91" x14ac:dyDescent="0.4">
      <c r="A28" s="5" t="s">
        <v>135</v>
      </c>
      <c r="B28" s="5" t="s">
        <v>69</v>
      </c>
      <c r="C28" s="31">
        <v>4320</v>
      </c>
      <c r="D28" s="5">
        <v>60.570000000000007</v>
      </c>
      <c r="E28" s="5">
        <v>14.2</v>
      </c>
      <c r="F28" s="5">
        <v>7.68</v>
      </c>
      <c r="G28" s="5">
        <v>31.950000000000003</v>
      </c>
      <c r="H28" s="6">
        <v>1.0204081632653061</v>
      </c>
      <c r="I28" s="5">
        <v>32.602040816326536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</row>
    <row r="29" spans="1:91" x14ac:dyDescent="0.4">
      <c r="A29" s="5" t="s">
        <v>201</v>
      </c>
      <c r="B29" s="5" t="s">
        <v>69</v>
      </c>
      <c r="C29" s="31">
        <v>4260</v>
      </c>
      <c r="D29" s="5">
        <v>60.79</v>
      </c>
      <c r="E29" s="5">
        <v>10</v>
      </c>
      <c r="F29" s="5">
        <v>7.82</v>
      </c>
      <c r="G29" s="5">
        <v>11.602189781021897</v>
      </c>
      <c r="H29" s="6">
        <v>2.4909090909090907</v>
      </c>
      <c r="I29" s="5">
        <v>28.9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</row>
    <row r="30" spans="1:91" x14ac:dyDescent="0.4">
      <c r="A30" s="5" t="s">
        <v>202</v>
      </c>
      <c r="B30" s="5" t="s">
        <v>69</v>
      </c>
      <c r="C30" s="31">
        <v>4200</v>
      </c>
      <c r="D30" s="5">
        <v>60.6</v>
      </c>
      <c r="G30" s="5">
        <v>38.349673202614376</v>
      </c>
      <c r="H30" s="6">
        <v>1.669090909090909</v>
      </c>
      <c r="I30" s="5">
        <v>64.009090909090901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</row>
    <row r="31" spans="1:91" x14ac:dyDescent="0.4">
      <c r="A31" s="5" t="s">
        <v>145</v>
      </c>
      <c r="B31" s="5" t="s">
        <v>69</v>
      </c>
      <c r="C31" s="31">
        <v>4180</v>
      </c>
      <c r="D31" s="5">
        <v>61.5</v>
      </c>
      <c r="E31" s="5">
        <v>11.7</v>
      </c>
      <c r="F31" s="5">
        <v>7.19</v>
      </c>
      <c r="G31" s="5">
        <v>31.749532710280377</v>
      </c>
      <c r="H31" s="6">
        <v>6.6874999999999991</v>
      </c>
      <c r="I31" s="5">
        <v>212.32500000000002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</row>
    <row r="32" spans="1:91" x14ac:dyDescent="0.4">
      <c r="A32" s="5" t="s">
        <v>203</v>
      </c>
      <c r="B32" s="5" t="s">
        <v>69</v>
      </c>
      <c r="C32" s="31">
        <v>4040</v>
      </c>
      <c r="D32" s="5">
        <v>62.589999999999996</v>
      </c>
      <c r="E32" s="5">
        <v>16</v>
      </c>
      <c r="F32" s="5">
        <v>5.86</v>
      </c>
      <c r="G32" s="5">
        <v>18.297297297297298</v>
      </c>
      <c r="H32" s="6">
        <v>2.8152173913043477</v>
      </c>
      <c r="I32" s="5">
        <v>51.510869565217391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</row>
    <row r="33" spans="1:91" x14ac:dyDescent="0.4">
      <c r="A33" s="5" t="s">
        <v>141</v>
      </c>
      <c r="B33" s="5" t="s">
        <v>69</v>
      </c>
      <c r="C33" s="31">
        <v>3987</v>
      </c>
      <c r="D33" s="5">
        <v>63.21</v>
      </c>
      <c r="E33" s="5">
        <v>11</v>
      </c>
      <c r="F33" s="5">
        <v>6.83</v>
      </c>
      <c r="G33" s="5">
        <v>11.011111111111111</v>
      </c>
      <c r="H33" s="6">
        <v>5.9016393442622945</v>
      </c>
      <c r="I33" s="5">
        <v>64.983606557377044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</row>
    <row r="34" spans="1:91" x14ac:dyDescent="0.4">
      <c r="A34" s="5" t="s">
        <v>136</v>
      </c>
      <c r="B34" s="5" t="s">
        <v>69</v>
      </c>
      <c r="C34" s="31">
        <v>3930</v>
      </c>
      <c r="D34" s="5">
        <v>63.839999999999996</v>
      </c>
      <c r="E34" s="5">
        <v>10.199999999999999</v>
      </c>
      <c r="F34" s="5">
        <v>7.4</v>
      </c>
      <c r="G34" s="5">
        <v>32.128676470588239</v>
      </c>
      <c r="H34" s="6">
        <v>1.4315789473684208</v>
      </c>
      <c r="I34" s="5">
        <v>45.994736842105269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</row>
    <row r="35" spans="1:91" x14ac:dyDescent="0.4">
      <c r="A35" s="5" t="s">
        <v>204</v>
      </c>
      <c r="B35" s="5" t="s">
        <v>69</v>
      </c>
      <c r="C35" s="31">
        <v>3850</v>
      </c>
      <c r="D35" s="5">
        <v>63.970000000000006</v>
      </c>
      <c r="E35" s="5">
        <v>6.8</v>
      </c>
      <c r="F35" s="5">
        <v>8.3699999999999992</v>
      </c>
      <c r="G35" s="5">
        <v>35.106007067137817</v>
      </c>
      <c r="H35" s="6">
        <v>0.72564102564102551</v>
      </c>
      <c r="I35" s="5">
        <v>25.474358974358974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</row>
    <row r="36" spans="1:91" x14ac:dyDescent="0.4">
      <c r="A36" s="5" t="s">
        <v>144</v>
      </c>
      <c r="B36" s="5" t="s">
        <v>69</v>
      </c>
      <c r="C36" s="31">
        <v>3830</v>
      </c>
      <c r="D36" s="5">
        <v>64.13</v>
      </c>
      <c r="E36" s="5">
        <v>10.199999999999999</v>
      </c>
      <c r="F36" s="5">
        <v>8.1300000000000008</v>
      </c>
      <c r="G36" s="5">
        <v>34.230769230769234</v>
      </c>
      <c r="H36" s="6">
        <v>0.65</v>
      </c>
      <c r="I36" s="5">
        <v>22.25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</row>
    <row r="37" spans="1:91" x14ac:dyDescent="0.4">
      <c r="A37" s="5" t="s">
        <v>143</v>
      </c>
      <c r="B37" s="5" t="s">
        <v>69</v>
      </c>
      <c r="C37" s="31">
        <v>3630</v>
      </c>
      <c r="D37" s="5">
        <v>65.67</v>
      </c>
      <c r="E37" s="5">
        <v>12.2</v>
      </c>
      <c r="F37" s="5">
        <v>8.3800000000000008</v>
      </c>
      <c r="G37" s="5">
        <v>37.106666666666662</v>
      </c>
      <c r="H37" s="6">
        <v>1.0714285714285714</v>
      </c>
      <c r="I37" s="5">
        <v>39.75714285714286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</row>
    <row r="38" spans="1:91" x14ac:dyDescent="0.4">
      <c r="A38" s="5" t="s">
        <v>142</v>
      </c>
      <c r="B38" s="5" t="s">
        <v>69</v>
      </c>
      <c r="C38" s="31">
        <v>3600</v>
      </c>
      <c r="D38" s="5">
        <v>65.8</v>
      </c>
      <c r="G38" s="5">
        <v>35.050108932461875</v>
      </c>
      <c r="H38" s="6">
        <v>0.88269230769230766</v>
      </c>
      <c r="I38" s="5">
        <v>30.938461538461539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</row>
    <row r="39" spans="1:91" x14ac:dyDescent="0.4">
      <c r="A39" s="5" t="s">
        <v>205</v>
      </c>
      <c r="B39" s="5" t="s">
        <v>69</v>
      </c>
      <c r="C39" s="31">
        <v>3600</v>
      </c>
      <c r="D39" s="5">
        <v>65.92</v>
      </c>
      <c r="E39" s="5">
        <v>18.2</v>
      </c>
      <c r="F39" s="5">
        <v>6.39</v>
      </c>
      <c r="G39" s="5">
        <v>9.336363636363636</v>
      </c>
      <c r="H39" s="6">
        <v>2.0754716981132075</v>
      </c>
      <c r="I39" s="5">
        <v>19.377358490566039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</row>
    <row r="40" spans="1:91" x14ac:dyDescent="0.4">
      <c r="A40" s="5" t="s">
        <v>206</v>
      </c>
      <c r="B40" s="5" t="s">
        <v>69</v>
      </c>
      <c r="C40" s="31">
        <v>3590</v>
      </c>
      <c r="D40" s="5">
        <v>65.95</v>
      </c>
      <c r="E40" s="5">
        <v>19.100000000000001</v>
      </c>
      <c r="F40" s="5">
        <v>6.67</v>
      </c>
      <c r="G40" s="5">
        <v>15.8</v>
      </c>
      <c r="H40" s="6">
        <v>0.43859649122807021</v>
      </c>
      <c r="I40" s="5">
        <v>6.9298245614035094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</row>
    <row r="41" spans="1:91" ht="14.25" customHeight="1" x14ac:dyDescent="0.4">
      <c r="A41" s="5" t="s">
        <v>207</v>
      </c>
      <c r="B41" s="5" t="s">
        <v>69</v>
      </c>
      <c r="C41" s="31">
        <v>3570</v>
      </c>
      <c r="D41" s="5">
        <v>66.09</v>
      </c>
      <c r="E41" s="5">
        <v>11.4</v>
      </c>
      <c r="F41" s="5">
        <v>8.23</v>
      </c>
      <c r="G41" s="5">
        <v>14.387096774193546</v>
      </c>
      <c r="H41" s="6">
        <v>0.25409836065573771</v>
      </c>
      <c r="I41" s="5">
        <v>3.6557377049180322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</row>
    <row r="42" spans="1:91" x14ac:dyDescent="0.4">
      <c r="A42" s="5" t="s">
        <v>208</v>
      </c>
      <c r="B42" s="5" t="s">
        <v>69</v>
      </c>
      <c r="C42" s="31">
        <v>3560</v>
      </c>
      <c r="D42" s="5">
        <v>66.5</v>
      </c>
      <c r="E42" s="5">
        <v>9.1999999999999993</v>
      </c>
      <c r="F42" s="5">
        <v>7.83</v>
      </c>
      <c r="G42" s="5">
        <v>15.280742459396754</v>
      </c>
      <c r="H42" s="6">
        <v>3.7155172413793101</v>
      </c>
      <c r="I42" s="5">
        <v>56.775862068965523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</row>
    <row r="43" spans="1:91" x14ac:dyDescent="0.4">
      <c r="A43" s="5" t="s">
        <v>209</v>
      </c>
      <c r="B43" s="5" t="s">
        <v>69</v>
      </c>
      <c r="C43" s="31">
        <v>3430</v>
      </c>
      <c r="D43" s="5">
        <v>67.210000000000008</v>
      </c>
      <c r="E43" s="5">
        <v>10.199999999999999</v>
      </c>
      <c r="F43" s="5">
        <v>8.01</v>
      </c>
      <c r="G43" s="5">
        <v>34.89855072463768</v>
      </c>
      <c r="H43" s="6">
        <v>2.3310810810810811</v>
      </c>
      <c r="I43" s="5">
        <v>81.35135135135134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</row>
    <row r="44" spans="1:91" x14ac:dyDescent="0.4">
      <c r="A44" s="5" t="s">
        <v>210</v>
      </c>
      <c r="B44" s="5" t="s">
        <v>69</v>
      </c>
      <c r="C44" s="31">
        <v>3391</v>
      </c>
      <c r="D44" s="5">
        <v>66.64</v>
      </c>
      <c r="E44" s="5">
        <v>10.1</v>
      </c>
      <c r="F44" s="5">
        <v>7.67</v>
      </c>
      <c r="G44" s="5">
        <v>8.1983471074380159</v>
      </c>
      <c r="H44" s="6">
        <v>0.90298507462686561</v>
      </c>
      <c r="I44" s="5">
        <v>7.4029850746268648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</row>
    <row r="45" spans="1:91" x14ac:dyDescent="0.4">
      <c r="A45" s="5" t="s">
        <v>185</v>
      </c>
      <c r="B45" s="5" t="s">
        <v>69</v>
      </c>
      <c r="C45" s="31">
        <v>3323</v>
      </c>
      <c r="D45" s="5">
        <v>67.64</v>
      </c>
      <c r="E45" s="5">
        <v>11</v>
      </c>
      <c r="F45" s="5">
        <v>7.52</v>
      </c>
      <c r="G45" s="5">
        <v>13.714285714285715</v>
      </c>
      <c r="H45" s="6">
        <v>1.784313725490196</v>
      </c>
      <c r="I45" s="5">
        <v>24.47058823529412</v>
      </c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</row>
    <row r="46" spans="1:91" x14ac:dyDescent="0.4">
      <c r="A46" s="5" t="s">
        <v>187</v>
      </c>
      <c r="B46" s="5" t="s">
        <v>69</v>
      </c>
      <c r="C46" s="31">
        <v>3044</v>
      </c>
      <c r="D46" s="5">
        <v>69.429999999999993</v>
      </c>
      <c r="E46" s="5">
        <v>12.7</v>
      </c>
      <c r="F46" s="5">
        <v>8.3699999999999992</v>
      </c>
      <c r="G46" s="5">
        <v>18.002398081534771</v>
      </c>
      <c r="H46" s="6">
        <v>5.0853658536585371</v>
      </c>
      <c r="I46" s="5">
        <v>91.548780487804876</v>
      </c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</row>
    <row r="47" spans="1:91" x14ac:dyDescent="0.4">
      <c r="A47" s="5" t="s">
        <v>138</v>
      </c>
      <c r="B47" s="5" t="s">
        <v>69</v>
      </c>
      <c r="C47" s="31">
        <v>2970</v>
      </c>
      <c r="D47" s="5">
        <v>71.09</v>
      </c>
      <c r="E47" s="5">
        <v>13.2</v>
      </c>
      <c r="F47" s="5">
        <v>8.5399999999999991</v>
      </c>
      <c r="G47" s="5">
        <v>10.37037037037037</v>
      </c>
      <c r="H47" s="6">
        <v>0.40909090909090912</v>
      </c>
      <c r="I47" s="5">
        <v>4.2424242424242422</v>
      </c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</row>
    <row r="48" spans="1:91" x14ac:dyDescent="0.4">
      <c r="A48" s="5" t="s">
        <v>193</v>
      </c>
      <c r="B48" s="5" t="s">
        <v>69</v>
      </c>
      <c r="C48" s="31">
        <v>2690</v>
      </c>
      <c r="D48" s="5">
        <v>73.59</v>
      </c>
      <c r="E48" s="5">
        <v>17.600000000000001</v>
      </c>
      <c r="F48" s="5">
        <v>6.3</v>
      </c>
      <c r="G48" s="5">
        <v>21.201219512195124</v>
      </c>
      <c r="H48" s="6">
        <v>1.1388888888888891</v>
      </c>
      <c r="I48" s="5">
        <v>24.145833333333336</v>
      </c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</row>
    <row r="49" spans="1:91" x14ac:dyDescent="0.4">
      <c r="A49" s="5" t="s">
        <v>195</v>
      </c>
      <c r="B49" s="5" t="s">
        <v>69</v>
      </c>
      <c r="C49" s="31">
        <v>2675</v>
      </c>
      <c r="D49" s="5">
        <v>73.260000000000005</v>
      </c>
      <c r="E49" s="5">
        <v>12.9</v>
      </c>
      <c r="F49" s="5">
        <v>8.56</v>
      </c>
      <c r="G49" s="5">
        <v>15.410156249999998</v>
      </c>
      <c r="H49" s="6">
        <v>3.1219512195121952</v>
      </c>
      <c r="I49" s="5">
        <v>48.109756097560975</v>
      </c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</row>
    <row r="50" spans="1:91" x14ac:dyDescent="0.4">
      <c r="A50" s="5" t="s">
        <v>197</v>
      </c>
      <c r="B50" s="5" t="s">
        <v>69</v>
      </c>
      <c r="C50" s="31">
        <v>2454</v>
      </c>
      <c r="D50" s="5">
        <v>71.62</v>
      </c>
      <c r="E50" s="5">
        <v>17</v>
      </c>
      <c r="F50" s="5">
        <v>8.19</v>
      </c>
      <c r="G50" s="5">
        <v>30.706521739130437</v>
      </c>
      <c r="H50" s="6">
        <v>0.80701754385964908</v>
      </c>
      <c r="I50" s="5">
        <v>24.780701754385966</v>
      </c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</row>
    <row r="51" spans="1:91" ht="14.25" customHeight="1" x14ac:dyDescent="0.4">
      <c r="A51" s="5" t="s">
        <v>140</v>
      </c>
      <c r="B51" s="5" t="s">
        <v>69</v>
      </c>
      <c r="C51" s="31">
        <v>2200</v>
      </c>
      <c r="D51" s="5">
        <v>77.5</v>
      </c>
      <c r="E51" s="5">
        <v>26.7</v>
      </c>
      <c r="F51" s="5">
        <v>6.62</v>
      </c>
      <c r="G51" s="5">
        <v>43.022075055187635</v>
      </c>
      <c r="H51" s="6">
        <v>2.588571428571429</v>
      </c>
      <c r="I51" s="5">
        <v>111.36571428571429</v>
      </c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</row>
    <row r="52" spans="1:91" x14ac:dyDescent="0.4">
      <c r="A52" s="5" t="s">
        <v>189</v>
      </c>
      <c r="B52" s="5" t="s">
        <v>69</v>
      </c>
      <c r="C52" s="31">
        <v>882</v>
      </c>
      <c r="D52" s="5">
        <v>91.17</v>
      </c>
      <c r="E52" s="5">
        <v>20.9</v>
      </c>
      <c r="F52" s="5">
        <v>8.6199999999999992</v>
      </c>
      <c r="G52" s="5">
        <v>31.625000000000007</v>
      </c>
      <c r="H52" s="6">
        <v>0.78260869565217384</v>
      </c>
      <c r="I52" s="5">
        <v>24.750000000000004</v>
      </c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</row>
    <row r="53" spans="1:91" x14ac:dyDescent="0.4">
      <c r="A53" s="11" t="s">
        <v>191</v>
      </c>
      <c r="B53" s="11" t="s">
        <v>69</v>
      </c>
      <c r="C53" s="32">
        <v>1801</v>
      </c>
      <c r="D53" s="11">
        <v>81.47999999999999</v>
      </c>
      <c r="E53" s="11">
        <v>20.399999999999999</v>
      </c>
      <c r="F53" s="11">
        <v>7.18</v>
      </c>
      <c r="G53" s="11">
        <v>21.157534246575345</v>
      </c>
      <c r="H53" s="12">
        <v>0.30416666666666664</v>
      </c>
      <c r="I53" s="12">
        <v>6.4354166666666668</v>
      </c>
      <c r="J53" s="6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</row>
    <row r="59" spans="1:91" x14ac:dyDescent="0.3">
      <c r="H59" s="13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</row>
    <row r="60" spans="1:91" x14ac:dyDescent="0.4">
      <c r="H60" s="14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zoomScale="87" zoomScaleNormal="87" workbookViewId="0">
      <selection activeCell="G7" sqref="G7"/>
    </sheetView>
  </sheetViews>
  <sheetFormatPr defaultRowHeight="13.9" x14ac:dyDescent="0.4"/>
  <cols>
    <col min="1" max="1" width="31.86328125" style="46" customWidth="1"/>
    <col min="2" max="2" width="3.59765625" style="46" customWidth="1"/>
    <col min="3" max="3" width="24.46484375" style="46" customWidth="1"/>
    <col min="4" max="4" width="3.59765625" style="46" customWidth="1"/>
    <col min="5" max="5" width="19.73046875" style="46" customWidth="1"/>
    <col min="6" max="6" width="3.59765625" style="46" customWidth="1"/>
    <col min="7" max="7" width="21.1328125" style="46" customWidth="1"/>
    <col min="8" max="8" width="3.59765625" style="46" customWidth="1"/>
    <col min="9" max="9" width="20.265625" style="46" customWidth="1"/>
    <col min="10" max="10" width="3.59765625" style="46" customWidth="1"/>
    <col min="11" max="11" width="35.53125" style="23" customWidth="1"/>
    <col min="12" max="16384" width="9.06640625" style="46"/>
  </cols>
  <sheetData>
    <row r="1" spans="1:11" ht="28.9" customHeight="1" x14ac:dyDescent="0.4">
      <c r="A1" s="64" t="s">
        <v>711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s="57" customFormat="1" ht="20" customHeight="1" x14ac:dyDescent="0.45">
      <c r="A2" s="22" t="s">
        <v>235</v>
      </c>
      <c r="B2" s="22"/>
      <c r="C2" s="22" t="s">
        <v>707</v>
      </c>
      <c r="D2" s="22"/>
      <c r="E2" s="22" t="s">
        <v>708</v>
      </c>
      <c r="F2" s="22"/>
      <c r="G2" s="22" t="s">
        <v>709</v>
      </c>
      <c r="H2" s="22"/>
      <c r="I2" s="22" t="s">
        <v>682</v>
      </c>
      <c r="J2" s="22"/>
      <c r="K2" s="22" t="s">
        <v>15</v>
      </c>
    </row>
    <row r="3" spans="1:11" ht="20" customHeight="1" x14ac:dyDescent="0.45">
      <c r="A3" s="58" t="s">
        <v>1</v>
      </c>
      <c r="B3" s="58"/>
      <c r="C3" s="58" t="s">
        <v>2</v>
      </c>
      <c r="D3" s="59"/>
      <c r="E3" s="58" t="s">
        <v>4</v>
      </c>
      <c r="F3" s="58"/>
      <c r="G3" s="58" t="s">
        <v>3</v>
      </c>
      <c r="H3" s="58"/>
      <c r="I3" s="58" t="s">
        <v>5</v>
      </c>
      <c r="J3" s="58"/>
      <c r="K3" s="58" t="s">
        <v>0</v>
      </c>
    </row>
    <row r="4" spans="1:11" ht="20" customHeight="1" x14ac:dyDescent="0.45">
      <c r="A4" s="60" t="s">
        <v>6</v>
      </c>
      <c r="B4" s="60"/>
      <c r="C4" s="60" t="s">
        <v>7</v>
      </c>
      <c r="D4" s="60"/>
      <c r="E4" s="60" t="s">
        <v>9</v>
      </c>
      <c r="F4" s="60"/>
      <c r="G4" s="60" t="s">
        <v>8</v>
      </c>
      <c r="H4" s="60"/>
      <c r="I4" s="60" t="s">
        <v>10</v>
      </c>
      <c r="J4" s="60"/>
      <c r="K4" s="60" t="s">
        <v>720</v>
      </c>
    </row>
    <row r="5" spans="1:11" ht="20" customHeight="1" x14ac:dyDescent="0.45">
      <c r="A5" s="61" t="s">
        <v>16</v>
      </c>
      <c r="B5" s="61"/>
      <c r="C5" s="61" t="s">
        <v>11</v>
      </c>
      <c r="D5" s="61"/>
      <c r="E5" s="61" t="s">
        <v>13</v>
      </c>
      <c r="F5" s="61"/>
      <c r="G5" s="61" t="s">
        <v>12</v>
      </c>
      <c r="H5" s="61"/>
      <c r="I5" s="61" t="s">
        <v>14</v>
      </c>
      <c r="J5" s="61"/>
      <c r="K5" s="61" t="s">
        <v>721</v>
      </c>
    </row>
    <row r="13" spans="1:11" x14ac:dyDescent="0.4">
      <c r="K13" s="62"/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ADB15-2791-42A8-BE14-87BD0F2C7573}">
  <dimension ref="A1:I18"/>
  <sheetViews>
    <sheetView zoomScale="77" zoomScaleNormal="77" workbookViewId="0">
      <selection activeCell="I9" sqref="I9"/>
    </sheetView>
  </sheetViews>
  <sheetFormatPr defaultRowHeight="13.9" x14ac:dyDescent="0.4"/>
  <cols>
    <col min="1" max="1" width="38.6640625" style="2" customWidth="1"/>
    <col min="2" max="9" width="21.1328125" style="2" customWidth="1"/>
    <col min="10" max="16384" width="9.06640625" style="2"/>
  </cols>
  <sheetData>
    <row r="1" spans="1:9" s="53" customFormat="1" ht="21.4" customHeight="1" x14ac:dyDescent="0.4">
      <c r="A1" s="82" t="s">
        <v>236</v>
      </c>
      <c r="B1" s="82"/>
      <c r="C1" s="82"/>
      <c r="D1" s="82"/>
      <c r="E1" s="82"/>
      <c r="F1" s="82"/>
      <c r="G1" s="82"/>
      <c r="H1" s="82"/>
      <c r="I1" s="82"/>
    </row>
    <row r="2" spans="1:9" s="54" customFormat="1" ht="20" customHeight="1" x14ac:dyDescent="0.4">
      <c r="A2" s="22" t="s">
        <v>33</v>
      </c>
      <c r="B2" s="22" t="s">
        <v>702</v>
      </c>
      <c r="C2" s="22" t="s">
        <v>703</v>
      </c>
      <c r="D2" s="22" t="s">
        <v>704</v>
      </c>
      <c r="E2" s="22" t="s">
        <v>705</v>
      </c>
      <c r="F2" s="22" t="s">
        <v>706</v>
      </c>
      <c r="G2" s="22" t="s">
        <v>79</v>
      </c>
      <c r="H2" s="22" t="s">
        <v>80</v>
      </c>
      <c r="I2" s="22" t="s">
        <v>15</v>
      </c>
    </row>
    <row r="3" spans="1:9" ht="20" customHeight="1" x14ac:dyDescent="0.4">
      <c r="A3" s="2" t="s">
        <v>35</v>
      </c>
      <c r="B3" s="2" t="s">
        <v>27</v>
      </c>
      <c r="C3" s="2" t="s">
        <v>26</v>
      </c>
      <c r="D3" s="2" t="s">
        <v>28</v>
      </c>
      <c r="E3" s="2" t="s">
        <v>30</v>
      </c>
      <c r="F3" s="2" t="s">
        <v>29</v>
      </c>
      <c r="G3" s="2" t="s">
        <v>31</v>
      </c>
      <c r="H3" s="2" t="s">
        <v>32</v>
      </c>
      <c r="I3" s="2" t="s">
        <v>0</v>
      </c>
    </row>
    <row r="4" spans="1:9" ht="20" customHeight="1" x14ac:dyDescent="0.4">
      <c r="A4" s="55" t="s">
        <v>34</v>
      </c>
      <c r="B4" s="55" t="s">
        <v>19</v>
      </c>
      <c r="C4" s="55" t="s">
        <v>18</v>
      </c>
      <c r="D4" s="55" t="s">
        <v>20</v>
      </c>
      <c r="E4" s="55" t="s">
        <v>22</v>
      </c>
      <c r="F4" s="55" t="s">
        <v>21</v>
      </c>
      <c r="G4" s="55" t="s">
        <v>23</v>
      </c>
      <c r="H4" s="55" t="s">
        <v>24</v>
      </c>
      <c r="I4" s="55" t="s">
        <v>0</v>
      </c>
    </row>
    <row r="5" spans="1:9" ht="20" customHeight="1" x14ac:dyDescent="0.4">
      <c r="A5" s="2" t="s">
        <v>37</v>
      </c>
      <c r="C5" s="2" t="s">
        <v>48</v>
      </c>
      <c r="F5" s="2" t="s">
        <v>49</v>
      </c>
      <c r="H5" s="2" t="s">
        <v>50</v>
      </c>
      <c r="I5" s="2" t="s">
        <v>722</v>
      </c>
    </row>
    <row r="6" spans="1:9" ht="20" customHeight="1" x14ac:dyDescent="0.4">
      <c r="A6" s="55" t="s">
        <v>39</v>
      </c>
      <c r="B6" s="55"/>
      <c r="C6" s="55"/>
      <c r="D6" s="55" t="s">
        <v>51</v>
      </c>
      <c r="E6" s="55"/>
      <c r="F6" s="55"/>
      <c r="G6" s="55" t="s">
        <v>52</v>
      </c>
      <c r="H6" s="55"/>
      <c r="I6" s="55" t="s">
        <v>683</v>
      </c>
    </row>
    <row r="7" spans="1:9" ht="20" customHeight="1" x14ac:dyDescent="0.4">
      <c r="A7" s="2" t="s">
        <v>40</v>
      </c>
      <c r="D7" s="2" t="s">
        <v>53</v>
      </c>
      <c r="G7" s="2" t="s">
        <v>54</v>
      </c>
      <c r="I7" s="2" t="s">
        <v>723</v>
      </c>
    </row>
    <row r="8" spans="1:9" ht="19.899999999999999" customHeight="1" x14ac:dyDescent="0.4">
      <c r="A8" s="55" t="s">
        <v>42</v>
      </c>
      <c r="B8" s="55"/>
      <c r="C8" s="55" t="s">
        <v>55</v>
      </c>
      <c r="D8" s="55" t="s">
        <v>56</v>
      </c>
      <c r="E8" s="55"/>
      <c r="F8" s="55" t="s">
        <v>57</v>
      </c>
      <c r="G8" s="55"/>
      <c r="H8" s="55" t="s">
        <v>58</v>
      </c>
      <c r="I8" s="55" t="s">
        <v>724</v>
      </c>
    </row>
    <row r="9" spans="1:9" s="56" customFormat="1" ht="20" customHeight="1" x14ac:dyDescent="0.4">
      <c r="A9" s="56" t="s">
        <v>47</v>
      </c>
      <c r="C9" s="56" t="s">
        <v>59</v>
      </c>
      <c r="D9" s="56" t="s">
        <v>60</v>
      </c>
      <c r="E9" s="56">
        <v>1.4</v>
      </c>
      <c r="F9" s="56" t="s">
        <v>61</v>
      </c>
      <c r="H9" s="56" t="s">
        <v>62</v>
      </c>
      <c r="I9" s="56" t="s">
        <v>725</v>
      </c>
    </row>
    <row r="18" spans="7:7" x14ac:dyDescent="0.4">
      <c r="G18" s="23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EFE6B-D5EA-495E-89A4-DAF218A7247B}">
  <dimension ref="A1:N15"/>
  <sheetViews>
    <sheetView workbookViewId="0">
      <selection activeCell="B20" sqref="B20"/>
    </sheetView>
  </sheetViews>
  <sheetFormatPr defaultRowHeight="13.9" x14ac:dyDescent="0.4"/>
  <cols>
    <col min="1" max="1" width="16.53125" style="2" customWidth="1"/>
    <col min="2" max="2" width="17.86328125" style="2" customWidth="1"/>
    <col min="3" max="3" width="1.59765625" style="2" customWidth="1"/>
    <col min="4" max="4" width="21.1328125" style="2" customWidth="1"/>
    <col min="5" max="5" width="1.59765625" style="2" customWidth="1"/>
    <col min="6" max="6" width="20.46484375" style="2" customWidth="1"/>
    <col min="7" max="7" width="1.59765625" style="2" customWidth="1"/>
    <col min="8" max="8" width="9.06640625" style="2"/>
    <col min="9" max="9" width="1.59765625" style="2" customWidth="1"/>
    <col min="10" max="10" width="18.73046875" style="2" customWidth="1"/>
    <col min="11" max="11" width="1.59765625" style="2" customWidth="1"/>
    <col min="12" max="12" width="21.6640625" style="2" customWidth="1"/>
    <col min="13" max="13" width="1.59765625" style="2" customWidth="1"/>
    <col min="14" max="14" width="21.86328125" style="2" customWidth="1"/>
    <col min="15" max="16384" width="9.06640625" style="2"/>
  </cols>
  <sheetData>
    <row r="1" spans="1:14" ht="19.5" customHeight="1" x14ac:dyDescent="0.4">
      <c r="A1" s="65" t="s">
        <v>712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x14ac:dyDescent="0.4">
      <c r="A2" s="1" t="s">
        <v>171</v>
      </c>
      <c r="B2" s="1" t="s">
        <v>172</v>
      </c>
      <c r="C2" s="1"/>
      <c r="D2" s="1" t="s">
        <v>173</v>
      </c>
      <c r="E2" s="1"/>
      <c r="F2" s="1" t="s">
        <v>174</v>
      </c>
      <c r="G2" s="1"/>
      <c r="H2" s="1" t="s">
        <v>175</v>
      </c>
      <c r="I2" s="1"/>
      <c r="J2" s="1" t="s">
        <v>176</v>
      </c>
      <c r="K2" s="1"/>
      <c r="L2" s="1" t="s">
        <v>177</v>
      </c>
      <c r="M2" s="1"/>
      <c r="N2" s="1" t="s">
        <v>178</v>
      </c>
    </row>
    <row r="3" spans="1:14" ht="15.4" x14ac:dyDescent="0.4">
      <c r="A3" s="51" t="s">
        <v>70</v>
      </c>
      <c r="B3" s="3">
        <v>0.83399528456423699</v>
      </c>
      <c r="C3" s="3"/>
      <c r="D3" s="3">
        <v>7.2887367078653703E-2</v>
      </c>
      <c r="E3" s="3"/>
      <c r="F3" s="3">
        <v>9.3117348357108998E-2</v>
      </c>
      <c r="G3" s="3"/>
      <c r="H3" s="3" t="s">
        <v>646</v>
      </c>
      <c r="I3" s="3"/>
      <c r="J3" s="3">
        <v>0.83399528456423699</v>
      </c>
      <c r="K3" s="3"/>
      <c r="L3" s="3">
        <v>7.2887367078653703E-2</v>
      </c>
      <c r="M3" s="3"/>
      <c r="N3" s="3">
        <v>9.3117348357108998E-2</v>
      </c>
    </row>
    <row r="4" spans="1:14" ht="15.4" x14ac:dyDescent="0.4">
      <c r="A4" s="51" t="s">
        <v>71</v>
      </c>
      <c r="B4" s="3">
        <v>0.42820778527402797</v>
      </c>
      <c r="C4" s="3"/>
      <c r="D4" s="3">
        <v>1.21214432466812E-4</v>
      </c>
      <c r="E4" s="3"/>
      <c r="F4" s="3">
        <v>0</v>
      </c>
      <c r="G4" s="3"/>
      <c r="H4" s="3" t="s">
        <v>675</v>
      </c>
      <c r="I4" s="3"/>
      <c r="J4" s="3">
        <v>0.99915149897273203</v>
      </c>
      <c r="K4" s="3"/>
      <c r="L4" s="3">
        <v>8.4850102726768603E-4</v>
      </c>
      <c r="M4" s="3"/>
      <c r="N4" s="3">
        <v>0</v>
      </c>
    </row>
    <row r="5" spans="1:14" ht="15.4" x14ac:dyDescent="0.4">
      <c r="A5" s="51" t="s">
        <v>72</v>
      </c>
      <c r="B5" s="3">
        <v>0.56468112838779005</v>
      </c>
      <c r="C5" s="3"/>
      <c r="D5" s="3">
        <v>1.2556630878188401E-3</v>
      </c>
      <c r="E5" s="3"/>
      <c r="F5" s="3">
        <v>7.4353303060996497E-4</v>
      </c>
      <c r="G5" s="3"/>
      <c r="H5" s="3" t="s">
        <v>675</v>
      </c>
      <c r="I5" s="3"/>
      <c r="J5" s="3">
        <v>0.98819197467863196</v>
      </c>
      <c r="K5" s="3"/>
      <c r="L5" s="3">
        <v>5.8597610764879399E-3</v>
      </c>
      <c r="M5" s="3"/>
      <c r="N5" s="3">
        <v>5.9482642448797198E-3</v>
      </c>
    </row>
    <row r="6" spans="1:14" ht="15.4" x14ac:dyDescent="0.4">
      <c r="A6" s="51" t="s">
        <v>73</v>
      </c>
      <c r="B6" s="3">
        <v>0.70111879559859402</v>
      </c>
      <c r="C6" s="3"/>
      <c r="D6" s="3">
        <v>2.6548592293136001E-3</v>
      </c>
      <c r="E6" s="3"/>
      <c r="F6" s="3">
        <v>2.2666286594393201E-3</v>
      </c>
      <c r="G6" s="3"/>
      <c r="H6" s="3" t="s">
        <v>676</v>
      </c>
      <c r="I6" s="3"/>
      <c r="J6" s="3">
        <v>0.98156631383803195</v>
      </c>
      <c r="K6" s="3"/>
      <c r="L6" s="3">
        <v>1.23893430701301E-2</v>
      </c>
      <c r="M6" s="3"/>
      <c r="N6" s="3">
        <v>6.0443430918382E-3</v>
      </c>
    </row>
    <row r="7" spans="1:14" ht="15.4" x14ac:dyDescent="0.4">
      <c r="A7" s="52" t="s">
        <v>74</v>
      </c>
      <c r="B7" s="4">
        <v>0.50816696914700499</v>
      </c>
      <c r="C7" s="4"/>
      <c r="D7" s="4">
        <v>3.3877797943133697E-2</v>
      </c>
      <c r="E7" s="4"/>
      <c r="F7" s="4">
        <v>1.70145190562613E-2</v>
      </c>
      <c r="G7" s="4"/>
      <c r="H7" s="4" t="s">
        <v>677</v>
      </c>
      <c r="I7" s="4"/>
      <c r="J7" s="4">
        <v>0.76225045372050804</v>
      </c>
      <c r="K7" s="4"/>
      <c r="L7" s="4">
        <v>0.10163339382940099</v>
      </c>
      <c r="M7" s="4"/>
      <c r="N7" s="4">
        <v>0.13611615245009101</v>
      </c>
    </row>
    <row r="10" spans="1:14" x14ac:dyDescent="0.4">
      <c r="A10" s="1" t="s">
        <v>171</v>
      </c>
      <c r="B10" s="1" t="s">
        <v>179</v>
      </c>
      <c r="C10" s="1"/>
      <c r="D10" s="1" t="s">
        <v>180</v>
      </c>
      <c r="E10" s="1"/>
      <c r="F10" s="1" t="s">
        <v>181</v>
      </c>
      <c r="G10" s="1"/>
      <c r="H10" s="1" t="s">
        <v>175</v>
      </c>
      <c r="I10" s="1"/>
      <c r="J10" s="1" t="s">
        <v>182</v>
      </c>
      <c r="K10" s="1"/>
      <c r="L10" s="1" t="s">
        <v>183</v>
      </c>
      <c r="M10" s="1"/>
      <c r="N10" s="1" t="s">
        <v>184</v>
      </c>
    </row>
    <row r="11" spans="1:14" ht="15.4" x14ac:dyDescent="0.4">
      <c r="A11" s="51" t="s">
        <v>70</v>
      </c>
      <c r="B11" s="3">
        <v>0.78457906242424602</v>
      </c>
      <c r="C11" s="3"/>
      <c r="D11" s="3">
        <v>3.0029641408582799E-2</v>
      </c>
      <c r="E11" s="3"/>
      <c r="F11" s="3">
        <v>0.124028651421087</v>
      </c>
      <c r="G11" s="3"/>
      <c r="H11" s="3" t="s">
        <v>678</v>
      </c>
      <c r="I11" s="3"/>
      <c r="J11" s="3">
        <v>0.78457906242424602</v>
      </c>
      <c r="K11" s="3"/>
      <c r="L11" s="3">
        <v>5.0049402347638099E-2</v>
      </c>
      <c r="M11" s="3"/>
      <c r="N11" s="3">
        <v>0.16537153522811601</v>
      </c>
    </row>
    <row r="12" spans="1:14" ht="15.4" x14ac:dyDescent="0.4">
      <c r="A12" s="51" t="s">
        <v>72</v>
      </c>
      <c r="B12" s="3">
        <v>0.5</v>
      </c>
      <c r="C12" s="3"/>
      <c r="D12" s="3">
        <v>0</v>
      </c>
      <c r="E12" s="3"/>
      <c r="F12" s="3">
        <v>0</v>
      </c>
      <c r="G12" s="3"/>
      <c r="H12" s="3" t="s">
        <v>679</v>
      </c>
      <c r="I12" s="3"/>
      <c r="J12" s="3">
        <v>1</v>
      </c>
      <c r="K12" s="3"/>
      <c r="L12" s="3">
        <v>0</v>
      </c>
      <c r="M12" s="3"/>
      <c r="N12" s="3">
        <v>0</v>
      </c>
    </row>
    <row r="13" spans="1:14" ht="15.4" x14ac:dyDescent="0.4">
      <c r="A13" s="51" t="s">
        <v>75</v>
      </c>
      <c r="B13" s="3">
        <v>0.65270875842329001</v>
      </c>
      <c r="C13" s="3"/>
      <c r="D13" s="3">
        <v>4.7091786712928699E-2</v>
      </c>
      <c r="E13" s="3"/>
      <c r="F13" s="3">
        <v>1.4990235816613601E-3</v>
      </c>
      <c r="G13" s="3"/>
      <c r="H13" s="3" t="s">
        <v>680</v>
      </c>
      <c r="I13" s="3"/>
      <c r="J13" s="3">
        <v>0.87027834456438702</v>
      </c>
      <c r="K13" s="3"/>
      <c r="L13" s="3">
        <v>0.117729466782322</v>
      </c>
      <c r="M13" s="3"/>
      <c r="N13" s="3">
        <v>1.19921886532909E-2</v>
      </c>
    </row>
    <row r="14" spans="1:14" ht="15.4" x14ac:dyDescent="0.4">
      <c r="A14" s="51" t="s">
        <v>76</v>
      </c>
      <c r="B14" s="3">
        <v>0.72245440782361903</v>
      </c>
      <c r="C14" s="3"/>
      <c r="D14" s="3">
        <v>4.9145050865294203E-3</v>
      </c>
      <c r="E14" s="3"/>
      <c r="F14" s="3">
        <v>1.51936635031602E-3</v>
      </c>
      <c r="G14" s="3"/>
      <c r="H14" s="3" t="s">
        <v>676</v>
      </c>
      <c r="I14" s="3"/>
      <c r="J14" s="3">
        <v>0.96327254376482496</v>
      </c>
      <c r="K14" s="3"/>
      <c r="L14" s="3">
        <v>2.45725254326471E-2</v>
      </c>
      <c r="M14" s="3"/>
      <c r="N14" s="3">
        <v>1.21549308025282E-2</v>
      </c>
    </row>
    <row r="15" spans="1:14" ht="15.4" x14ac:dyDescent="0.4">
      <c r="A15" s="52" t="s">
        <v>77</v>
      </c>
      <c r="B15" s="4">
        <v>0.48364362088023699</v>
      </c>
      <c r="C15" s="4"/>
      <c r="D15" s="4">
        <v>0</v>
      </c>
      <c r="E15" s="4"/>
      <c r="F15" s="4">
        <v>4.0890947799407497E-3</v>
      </c>
      <c r="G15" s="4"/>
      <c r="H15" s="4" t="s">
        <v>681</v>
      </c>
      <c r="I15" s="4"/>
      <c r="J15" s="4">
        <v>0.96728724176047398</v>
      </c>
      <c r="K15" s="4"/>
      <c r="L15" s="4">
        <v>0</v>
      </c>
      <c r="M15" s="4"/>
      <c r="N15" s="4">
        <v>3.2712758239525998E-2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E07D1-C8C6-4CED-9272-CD0575A6A38C}">
  <dimension ref="A1:D13"/>
  <sheetViews>
    <sheetView workbookViewId="0">
      <selection activeCell="B12" sqref="B12"/>
    </sheetView>
  </sheetViews>
  <sheetFormatPr defaultRowHeight="13.9" x14ac:dyDescent="0.4"/>
  <cols>
    <col min="1" max="1" width="35.73046875" style="2" customWidth="1"/>
    <col min="2" max="2" width="25.19921875" style="2" customWidth="1"/>
    <col min="3" max="3" width="26.86328125" style="2" customWidth="1"/>
    <col min="4" max="4" width="27.46484375" style="2" customWidth="1"/>
    <col min="5" max="16384" width="9.06640625" style="2"/>
  </cols>
  <sheetData>
    <row r="1" spans="1:4" ht="20.25" customHeight="1" x14ac:dyDescent="0.4">
      <c r="A1" s="66" t="s">
        <v>713</v>
      </c>
      <c r="B1" s="66"/>
      <c r="C1" s="66"/>
      <c r="D1" s="66"/>
    </row>
    <row r="2" spans="1:4" x14ac:dyDescent="0.4">
      <c r="A2" s="1"/>
      <c r="B2" s="1" t="s">
        <v>644</v>
      </c>
      <c r="C2" s="1" t="s">
        <v>643</v>
      </c>
      <c r="D2" s="1" t="s">
        <v>642</v>
      </c>
    </row>
    <row r="3" spans="1:4" x14ac:dyDescent="0.4">
      <c r="A3" s="3" t="s">
        <v>130</v>
      </c>
      <c r="B3" s="3">
        <v>138</v>
      </c>
      <c r="C3" s="3">
        <v>232</v>
      </c>
      <c r="D3" s="3">
        <v>533</v>
      </c>
    </row>
    <row r="4" spans="1:4" x14ac:dyDescent="0.4">
      <c r="A4" s="3" t="s">
        <v>131</v>
      </c>
      <c r="B4" s="3">
        <v>416</v>
      </c>
      <c r="C4" s="3">
        <v>416</v>
      </c>
      <c r="D4" s="3">
        <v>947</v>
      </c>
    </row>
    <row r="5" spans="1:4" x14ac:dyDescent="0.4">
      <c r="A5" s="3" t="s">
        <v>238</v>
      </c>
      <c r="B5" s="3">
        <v>0.56200000000000006</v>
      </c>
      <c r="C5" s="3">
        <v>0.871</v>
      </c>
      <c r="D5" s="3">
        <v>0.82399999999999995</v>
      </c>
    </row>
    <row r="6" spans="1:4" x14ac:dyDescent="0.4">
      <c r="A6" s="3" t="s">
        <v>132</v>
      </c>
      <c r="B6" s="3">
        <v>6.0289999999999999</v>
      </c>
      <c r="C6" s="3">
        <v>3.5859999999999999</v>
      </c>
      <c r="D6" s="3">
        <v>3.5529999999999999</v>
      </c>
    </row>
    <row r="7" spans="1:4" x14ac:dyDescent="0.4">
      <c r="A7" s="3" t="s">
        <v>134</v>
      </c>
      <c r="B7" s="3">
        <v>0.33100000000000002</v>
      </c>
      <c r="C7" s="3">
        <v>0.20100000000000001</v>
      </c>
      <c r="D7" s="3">
        <v>0.122</v>
      </c>
    </row>
    <row r="8" spans="1:4" x14ac:dyDescent="0.4">
      <c r="A8" s="3" t="s">
        <v>239</v>
      </c>
      <c r="B8" s="3">
        <v>7.9130000000000003</v>
      </c>
      <c r="C8" s="3">
        <v>4.4749999999999996</v>
      </c>
      <c r="D8" s="3">
        <v>13.382</v>
      </c>
    </row>
    <row r="9" spans="1:4" x14ac:dyDescent="0.4">
      <c r="A9" s="2" t="s">
        <v>240</v>
      </c>
      <c r="B9" s="3">
        <v>0.23400000000000001</v>
      </c>
      <c r="C9" s="2">
        <v>0.27500000000000002</v>
      </c>
      <c r="D9" s="2">
        <v>0.124</v>
      </c>
    </row>
    <row r="10" spans="1:4" x14ac:dyDescent="0.4">
      <c r="A10" s="3" t="s">
        <v>241</v>
      </c>
      <c r="B10" s="3">
        <v>4.282</v>
      </c>
      <c r="C10" s="3">
        <v>3.6360000000000001</v>
      </c>
      <c r="D10" s="3">
        <v>8.093</v>
      </c>
    </row>
    <row r="11" spans="1:4" x14ac:dyDescent="0.4">
      <c r="A11" s="3" t="s">
        <v>641</v>
      </c>
      <c r="B11" s="3">
        <v>7</v>
      </c>
      <c r="C11" s="3">
        <v>18</v>
      </c>
      <c r="D11" s="3">
        <v>61</v>
      </c>
    </row>
    <row r="12" spans="1:4" x14ac:dyDescent="0.4">
      <c r="A12" s="3" t="s">
        <v>639</v>
      </c>
      <c r="B12" s="3">
        <v>0.745</v>
      </c>
      <c r="C12" s="3">
        <v>0.7</v>
      </c>
      <c r="D12" s="3">
        <v>0.90700000000000003</v>
      </c>
    </row>
    <row r="13" spans="1:4" x14ac:dyDescent="0.4">
      <c r="A13" s="4" t="s">
        <v>640</v>
      </c>
      <c r="B13" s="4">
        <v>0.58173076923076927</v>
      </c>
      <c r="C13" s="4">
        <v>0.1875</v>
      </c>
      <c r="D13" s="4">
        <v>0.6874340021119324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9A42E-FFDC-453E-9396-E12082D7C7A0}">
  <dimension ref="A1:EB10"/>
  <sheetViews>
    <sheetView tabSelected="1" workbookViewId="0">
      <selection activeCell="L18" sqref="L18"/>
    </sheetView>
  </sheetViews>
  <sheetFormatPr defaultRowHeight="13.9" x14ac:dyDescent="0.4"/>
  <cols>
    <col min="1" max="1" width="32.53125" style="46" customWidth="1"/>
    <col min="2" max="2" width="3.1328125" style="46" customWidth="1"/>
    <col min="3" max="3" width="22.796875" style="23" customWidth="1"/>
    <col min="4" max="4" width="26.53125" style="23" customWidth="1"/>
    <col min="5" max="5" width="24.6640625" style="23" customWidth="1"/>
    <col min="6" max="6" width="3.1328125" style="23" customWidth="1"/>
    <col min="7" max="7" width="23.1328125" style="23" customWidth="1"/>
    <col min="8" max="8" width="24.9296875" style="23" customWidth="1"/>
    <col min="9" max="9" width="24.6640625" style="23" customWidth="1"/>
    <col min="10" max="10" width="3.1328125" style="23" customWidth="1"/>
    <col min="11" max="11" width="23.19921875" style="23" customWidth="1"/>
    <col min="12" max="12" width="25.33203125" style="23" customWidth="1"/>
    <col min="13" max="13" width="26.3984375" style="23" customWidth="1"/>
    <col min="14" max="16384" width="9.06640625" style="46"/>
  </cols>
  <sheetData>
    <row r="1" spans="1:132" ht="21.75" customHeight="1" x14ac:dyDescent="0.4">
      <c r="A1" s="79" t="s">
        <v>714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2" s="15" customFormat="1" ht="15" x14ac:dyDescent="0.4">
      <c r="A2" s="22"/>
      <c r="B2" s="84"/>
      <c r="C2" s="67" t="s">
        <v>644</v>
      </c>
      <c r="D2" s="67"/>
      <c r="E2" s="67"/>
      <c r="F2" s="34"/>
      <c r="G2" s="67" t="s">
        <v>643</v>
      </c>
      <c r="H2" s="67"/>
      <c r="I2" s="67"/>
      <c r="J2" s="34"/>
      <c r="K2" s="67" t="s">
        <v>642</v>
      </c>
      <c r="L2" s="67"/>
      <c r="M2" s="67"/>
    </row>
    <row r="3" spans="1:132" s="2" customFormat="1" x14ac:dyDescent="0.4">
      <c r="A3" s="18" t="s">
        <v>237</v>
      </c>
      <c r="B3" s="83"/>
      <c r="C3" s="18" t="s">
        <v>242</v>
      </c>
      <c r="D3" s="18" t="s">
        <v>243</v>
      </c>
      <c r="E3" s="18" t="s">
        <v>701</v>
      </c>
      <c r="F3" s="83"/>
      <c r="G3" s="18" t="s">
        <v>242</v>
      </c>
      <c r="H3" s="18" t="s">
        <v>243</v>
      </c>
      <c r="I3" s="18" t="s">
        <v>701</v>
      </c>
      <c r="J3" s="83"/>
      <c r="K3" s="18" t="s">
        <v>242</v>
      </c>
      <c r="L3" s="18" t="s">
        <v>243</v>
      </c>
      <c r="M3" s="18" t="s">
        <v>701</v>
      </c>
    </row>
    <row r="4" spans="1:132" s="2" customFormat="1" x14ac:dyDescent="0.4">
      <c r="A4" s="3" t="s">
        <v>244</v>
      </c>
      <c r="B4" s="3"/>
      <c r="C4" s="3">
        <v>0.33100000000000002</v>
      </c>
      <c r="D4" s="3" t="s">
        <v>245</v>
      </c>
      <c r="E4" s="3" t="s">
        <v>246</v>
      </c>
      <c r="F4" s="3"/>
      <c r="G4" s="3">
        <v>0.20100000000000001</v>
      </c>
      <c r="H4" s="3" t="s">
        <v>247</v>
      </c>
      <c r="I4" s="3" t="s">
        <v>248</v>
      </c>
      <c r="J4" s="3"/>
      <c r="K4" s="3">
        <v>0.122</v>
      </c>
      <c r="L4" s="3" t="s">
        <v>249</v>
      </c>
      <c r="M4" s="3" t="s">
        <v>250</v>
      </c>
    </row>
    <row r="5" spans="1:132" s="2" customFormat="1" x14ac:dyDescent="0.4">
      <c r="A5" s="3" t="s">
        <v>239</v>
      </c>
      <c r="B5" s="3"/>
      <c r="C5" s="3">
        <v>7.9130000000000003</v>
      </c>
      <c r="D5" s="3" t="s">
        <v>251</v>
      </c>
      <c r="E5" s="3" t="s">
        <v>252</v>
      </c>
      <c r="F5" s="3"/>
      <c r="G5" s="3">
        <v>4.4749999999999996</v>
      </c>
      <c r="H5" s="3" t="s">
        <v>253</v>
      </c>
      <c r="I5" s="3" t="s">
        <v>254</v>
      </c>
      <c r="J5" s="3"/>
      <c r="K5" s="3">
        <v>13.382</v>
      </c>
      <c r="L5" s="3" t="s">
        <v>255</v>
      </c>
      <c r="M5" s="3" t="s">
        <v>256</v>
      </c>
    </row>
    <row r="6" spans="1:132" s="2" customFormat="1" x14ac:dyDescent="0.4">
      <c r="A6" s="3" t="s">
        <v>240</v>
      </c>
      <c r="B6" s="3"/>
      <c r="C6" s="3">
        <v>0.23400000000000001</v>
      </c>
      <c r="D6" s="3" t="s">
        <v>257</v>
      </c>
      <c r="E6" s="3" t="s">
        <v>258</v>
      </c>
      <c r="F6" s="3"/>
      <c r="G6" s="3">
        <v>0.27500000000000002</v>
      </c>
      <c r="H6" s="3" t="s">
        <v>259</v>
      </c>
      <c r="I6" s="3" t="s">
        <v>260</v>
      </c>
      <c r="J6" s="3"/>
      <c r="K6" s="3">
        <v>0.124</v>
      </c>
      <c r="L6" s="3" t="s">
        <v>261</v>
      </c>
      <c r="M6" s="3" t="s">
        <v>262</v>
      </c>
    </row>
    <row r="7" spans="1:132" s="2" customFormat="1" x14ac:dyDescent="0.4">
      <c r="A7" s="3" t="s">
        <v>241</v>
      </c>
      <c r="B7" s="3"/>
      <c r="C7" s="3">
        <v>4.282</v>
      </c>
      <c r="D7" s="3" t="s">
        <v>263</v>
      </c>
      <c r="E7" s="3" t="s">
        <v>264</v>
      </c>
      <c r="F7" s="3"/>
      <c r="G7" s="3">
        <v>3.6360000000000001</v>
      </c>
      <c r="H7" s="3" t="s">
        <v>265</v>
      </c>
      <c r="I7" s="3" t="s">
        <v>266</v>
      </c>
      <c r="J7" s="3"/>
      <c r="K7" s="3">
        <v>8.093</v>
      </c>
      <c r="L7" s="3" t="s">
        <v>267</v>
      </c>
      <c r="M7" s="3" t="s">
        <v>268</v>
      </c>
    </row>
    <row r="8" spans="1:132" s="50" customFormat="1" x14ac:dyDescent="0.4">
      <c r="A8" s="3" t="s">
        <v>133</v>
      </c>
      <c r="B8" s="3"/>
      <c r="C8" s="3">
        <v>4.3999999999999997E-2</v>
      </c>
      <c r="D8" s="3" t="s">
        <v>269</v>
      </c>
      <c r="E8" s="3" t="s">
        <v>270</v>
      </c>
      <c r="F8" s="3"/>
      <c r="G8" s="3">
        <v>1.6E-2</v>
      </c>
      <c r="H8" s="3" t="s">
        <v>271</v>
      </c>
      <c r="I8" s="3" t="s">
        <v>270</v>
      </c>
      <c r="J8" s="3"/>
      <c r="K8" s="3"/>
      <c r="L8" s="3" t="s">
        <v>272</v>
      </c>
      <c r="M8" s="3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50" customFormat="1" x14ac:dyDescent="0.4">
      <c r="A9" s="3" t="s">
        <v>273</v>
      </c>
      <c r="B9" s="3"/>
      <c r="C9" s="3">
        <v>0.70599999999999996</v>
      </c>
      <c r="D9" s="3" t="s">
        <v>274</v>
      </c>
      <c r="E9" s="3" t="s">
        <v>275</v>
      </c>
      <c r="F9" s="3"/>
      <c r="G9" s="3">
        <v>0.78100000000000003</v>
      </c>
      <c r="H9" s="3" t="s">
        <v>276</v>
      </c>
      <c r="I9" s="3" t="s">
        <v>277</v>
      </c>
      <c r="J9" s="3"/>
      <c r="K9" s="3"/>
      <c r="L9" s="3" t="s">
        <v>278</v>
      </c>
      <c r="M9" s="3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2" customFormat="1" x14ac:dyDescent="0.4">
      <c r="A10" s="4" t="s">
        <v>279</v>
      </c>
      <c r="B10" s="4"/>
      <c r="C10" s="4">
        <v>0.745</v>
      </c>
      <c r="D10" s="4" t="s">
        <v>280</v>
      </c>
      <c r="E10" s="4" t="s">
        <v>281</v>
      </c>
      <c r="F10" s="4"/>
      <c r="G10" s="4">
        <v>0.7</v>
      </c>
      <c r="H10" s="4" t="s">
        <v>282</v>
      </c>
      <c r="I10" s="4" t="s">
        <v>283</v>
      </c>
      <c r="J10" s="4"/>
      <c r="K10" s="4">
        <v>0.90700000000000003</v>
      </c>
      <c r="L10" s="4" t="s">
        <v>284</v>
      </c>
      <c r="M10" s="4" t="s">
        <v>285</v>
      </c>
    </row>
  </sheetData>
  <mergeCells count="4">
    <mergeCell ref="C2:E2"/>
    <mergeCell ref="G2:I2"/>
    <mergeCell ref="K2:M2"/>
    <mergeCell ref="A1:M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7E9FA-BC26-4AAA-A6F9-8D2D12D39842}">
  <dimension ref="A1:N51"/>
  <sheetViews>
    <sheetView zoomScale="86" zoomScaleNormal="86" workbookViewId="0">
      <selection activeCell="O7" sqref="O7"/>
    </sheetView>
  </sheetViews>
  <sheetFormatPr defaultRowHeight="13.9" x14ac:dyDescent="0.4"/>
  <cols>
    <col min="1" max="1" width="12.265625" style="3" customWidth="1"/>
    <col min="2" max="3" width="9.06640625" style="3"/>
    <col min="4" max="4" width="18.19921875" style="3" customWidth="1"/>
    <col min="5" max="10" width="9.06640625" style="3"/>
    <col min="11" max="11" width="11.33203125" style="3" customWidth="1"/>
    <col min="12" max="13" width="9.06640625" style="3"/>
    <col min="14" max="14" width="15.86328125" style="3" customWidth="1"/>
    <col min="15" max="16384" width="9.06640625" style="3"/>
  </cols>
  <sheetData>
    <row r="1" spans="1:14" ht="22.15" customHeight="1" x14ac:dyDescent="0.4">
      <c r="A1" s="49" t="s">
        <v>715</v>
      </c>
    </row>
    <row r="2" spans="1:14" ht="24.4" customHeight="1" x14ac:dyDescent="0.4">
      <c r="A2" s="16"/>
      <c r="B2" s="1"/>
      <c r="C2" s="1" t="s">
        <v>286</v>
      </c>
      <c r="D2" s="1" t="s">
        <v>287</v>
      </c>
      <c r="E2" s="1" t="s">
        <v>288</v>
      </c>
      <c r="F2" s="1" t="s">
        <v>289</v>
      </c>
      <c r="G2" s="1" t="s">
        <v>290</v>
      </c>
      <c r="H2" s="1" t="s">
        <v>291</v>
      </c>
      <c r="I2" s="1" t="s">
        <v>292</v>
      </c>
      <c r="J2" s="1" t="s">
        <v>293</v>
      </c>
      <c r="K2" s="1" t="s">
        <v>294</v>
      </c>
      <c r="L2" s="1" t="s">
        <v>295</v>
      </c>
      <c r="M2" s="17" t="s">
        <v>296</v>
      </c>
      <c r="N2" s="1" t="s">
        <v>297</v>
      </c>
    </row>
    <row r="3" spans="1:14" ht="28.9" x14ac:dyDescent="0.4">
      <c r="A3" s="68" t="s">
        <v>298</v>
      </c>
      <c r="B3" s="19" t="s">
        <v>299</v>
      </c>
      <c r="C3" s="24" t="s">
        <v>300</v>
      </c>
      <c r="D3" s="24" t="s">
        <v>301</v>
      </c>
      <c r="E3" s="25" t="s">
        <v>647</v>
      </c>
      <c r="F3" s="24" t="s">
        <v>302</v>
      </c>
      <c r="G3" s="24" t="s">
        <v>303</v>
      </c>
      <c r="H3" s="24" t="s">
        <v>304</v>
      </c>
      <c r="I3" s="24" t="s">
        <v>305</v>
      </c>
      <c r="J3" s="24" t="s">
        <v>306</v>
      </c>
      <c r="K3" s="25" t="s">
        <v>648</v>
      </c>
      <c r="L3" s="24" t="s">
        <v>307</v>
      </c>
      <c r="M3" s="24" t="s">
        <v>308</v>
      </c>
      <c r="N3" s="24" t="s">
        <v>309</v>
      </c>
    </row>
    <row r="4" spans="1:14" ht="27.75" x14ac:dyDescent="0.4">
      <c r="A4" s="69"/>
      <c r="B4" s="3" t="s">
        <v>310</v>
      </c>
      <c r="C4" s="26" t="s">
        <v>311</v>
      </c>
      <c r="D4" s="26" t="s">
        <v>312</v>
      </c>
      <c r="E4" s="26" t="s">
        <v>313</v>
      </c>
      <c r="F4" s="26" t="s">
        <v>315</v>
      </c>
      <c r="G4" s="26" t="s">
        <v>316</v>
      </c>
      <c r="H4" s="26" t="s">
        <v>317</v>
      </c>
      <c r="I4" s="26" t="s">
        <v>318</v>
      </c>
      <c r="J4" s="26" t="s">
        <v>319</v>
      </c>
      <c r="K4" s="26" t="s">
        <v>320</v>
      </c>
      <c r="L4" s="26" t="s">
        <v>321</v>
      </c>
      <c r="M4" s="26" t="s">
        <v>322</v>
      </c>
      <c r="N4" s="26" t="s">
        <v>323</v>
      </c>
    </row>
    <row r="5" spans="1:14" ht="27.75" x14ac:dyDescent="0.4">
      <c r="A5" s="69"/>
      <c r="B5" s="3" t="s">
        <v>324</v>
      </c>
      <c r="C5" s="26" t="s">
        <v>325</v>
      </c>
      <c r="D5" s="26" t="s">
        <v>326</v>
      </c>
      <c r="E5" s="26" t="s">
        <v>327</v>
      </c>
      <c r="F5" s="26" t="s">
        <v>328</v>
      </c>
      <c r="G5" s="26" t="s">
        <v>329</v>
      </c>
      <c r="H5" s="26" t="s">
        <v>308</v>
      </c>
      <c r="I5" s="26" t="s">
        <v>330</v>
      </c>
      <c r="J5" s="26" t="s">
        <v>331</v>
      </c>
      <c r="K5" s="26" t="s">
        <v>322</v>
      </c>
      <c r="L5" s="26" t="s">
        <v>332</v>
      </c>
      <c r="M5" s="26" t="s">
        <v>305</v>
      </c>
      <c r="N5" s="26" t="s">
        <v>333</v>
      </c>
    </row>
    <row r="6" spans="1:14" ht="27.75" x14ac:dyDescent="0.4">
      <c r="A6" s="69"/>
      <c r="B6" s="3" t="s">
        <v>334</v>
      </c>
      <c r="C6" s="26" t="s">
        <v>335</v>
      </c>
      <c r="D6" s="26" t="s">
        <v>336</v>
      </c>
      <c r="E6" s="26" t="s">
        <v>322</v>
      </c>
      <c r="F6" s="26" t="s">
        <v>327</v>
      </c>
      <c r="G6" s="26" t="s">
        <v>338</v>
      </c>
      <c r="H6" s="26" t="s">
        <v>314</v>
      </c>
      <c r="I6" s="26" t="s">
        <v>306</v>
      </c>
      <c r="J6" s="26" t="s">
        <v>339</v>
      </c>
      <c r="K6" s="26" t="s">
        <v>340</v>
      </c>
      <c r="L6" s="26" t="s">
        <v>341</v>
      </c>
      <c r="M6" s="26" t="s">
        <v>342</v>
      </c>
      <c r="N6" s="26" t="s">
        <v>311</v>
      </c>
    </row>
    <row r="7" spans="1:14" ht="27.75" x14ac:dyDescent="0.4">
      <c r="A7" s="69"/>
      <c r="B7" s="20" t="s">
        <v>343</v>
      </c>
      <c r="C7" s="26" t="s">
        <v>344</v>
      </c>
      <c r="D7" s="26" t="s">
        <v>345</v>
      </c>
      <c r="E7" s="26" t="s">
        <v>346</v>
      </c>
      <c r="F7" s="26" t="s">
        <v>347</v>
      </c>
      <c r="G7" s="26" t="s">
        <v>348</v>
      </c>
      <c r="H7" s="26" t="s">
        <v>349</v>
      </c>
      <c r="I7" s="26" t="s">
        <v>350</v>
      </c>
      <c r="J7" s="26" t="s">
        <v>351</v>
      </c>
      <c r="K7" s="26" t="s">
        <v>352</v>
      </c>
      <c r="L7" s="26" t="s">
        <v>327</v>
      </c>
      <c r="M7" s="26" t="s">
        <v>353</v>
      </c>
      <c r="N7" s="26" t="s">
        <v>354</v>
      </c>
    </row>
    <row r="8" spans="1:14" ht="27.75" x14ac:dyDescent="0.4">
      <c r="A8" s="69"/>
      <c r="B8" s="20" t="s">
        <v>355</v>
      </c>
      <c r="C8" s="26" t="s">
        <v>356</v>
      </c>
      <c r="D8" s="26" t="s">
        <v>357</v>
      </c>
      <c r="E8" s="26" t="s">
        <v>358</v>
      </c>
      <c r="F8" s="26" t="s">
        <v>359</v>
      </c>
      <c r="G8" s="26" t="s">
        <v>360</v>
      </c>
      <c r="H8" s="26" t="s">
        <v>361</v>
      </c>
      <c r="I8" s="26" t="s">
        <v>362</v>
      </c>
      <c r="J8" s="26" t="s">
        <v>363</v>
      </c>
      <c r="K8" s="26" t="s">
        <v>315</v>
      </c>
      <c r="L8" s="26" t="s">
        <v>364</v>
      </c>
      <c r="M8" s="26" t="s">
        <v>365</v>
      </c>
      <c r="N8" s="26" t="s">
        <v>366</v>
      </c>
    </row>
    <row r="9" spans="1:14" ht="28.9" x14ac:dyDescent="0.4">
      <c r="A9" s="70"/>
      <c r="B9" s="21" t="s">
        <v>367</v>
      </c>
      <c r="C9" s="27" t="s">
        <v>368</v>
      </c>
      <c r="D9" s="27" t="s">
        <v>352</v>
      </c>
      <c r="E9" s="27" t="s">
        <v>369</v>
      </c>
      <c r="F9" s="27" t="s">
        <v>370</v>
      </c>
      <c r="G9" s="27" t="s">
        <v>356</v>
      </c>
      <c r="H9" s="27" t="s">
        <v>371</v>
      </c>
      <c r="I9" s="27" t="s">
        <v>335</v>
      </c>
      <c r="J9" s="27" t="s">
        <v>372</v>
      </c>
      <c r="K9" s="27" t="s">
        <v>373</v>
      </c>
      <c r="L9" s="27" t="s">
        <v>374</v>
      </c>
      <c r="M9" s="27" t="s">
        <v>321</v>
      </c>
      <c r="N9" s="28" t="s">
        <v>650</v>
      </c>
    </row>
    <row r="10" spans="1:14" ht="27.75" x14ac:dyDescent="0.4">
      <c r="A10" s="68" t="s">
        <v>375</v>
      </c>
      <c r="B10" s="19" t="s">
        <v>299</v>
      </c>
      <c r="C10" s="24" t="s">
        <v>376</v>
      </c>
      <c r="D10" s="24" t="s">
        <v>377</v>
      </c>
      <c r="E10" s="24" t="s">
        <v>378</v>
      </c>
      <c r="F10" s="24" t="s">
        <v>380</v>
      </c>
      <c r="G10" s="24" t="s">
        <v>381</v>
      </c>
      <c r="H10" s="24" t="s">
        <v>382</v>
      </c>
      <c r="I10" s="24" t="s">
        <v>383</v>
      </c>
      <c r="J10" s="24" t="s">
        <v>384</v>
      </c>
      <c r="K10" s="24" t="s">
        <v>385</v>
      </c>
      <c r="L10" s="24" t="s">
        <v>386</v>
      </c>
      <c r="M10" s="24" t="s">
        <v>387</v>
      </c>
      <c r="N10" s="24" t="s">
        <v>388</v>
      </c>
    </row>
    <row r="11" spans="1:14" ht="27.75" x14ac:dyDescent="0.4">
      <c r="A11" s="69"/>
      <c r="B11" s="20" t="s">
        <v>310</v>
      </c>
      <c r="C11" s="26" t="s">
        <v>376</v>
      </c>
      <c r="D11" s="26" t="s">
        <v>389</v>
      </c>
      <c r="E11" s="26" t="s">
        <v>390</v>
      </c>
      <c r="F11" s="26" t="s">
        <v>392</v>
      </c>
      <c r="G11" s="26" t="s">
        <v>379</v>
      </c>
      <c r="H11" s="26" t="s">
        <v>393</v>
      </c>
      <c r="I11" s="26" t="s">
        <v>394</v>
      </c>
      <c r="J11" s="26" t="s">
        <v>377</v>
      </c>
      <c r="K11" s="26" t="s">
        <v>391</v>
      </c>
      <c r="L11" s="26" t="s">
        <v>395</v>
      </c>
      <c r="M11" s="26" t="s">
        <v>396</v>
      </c>
      <c r="N11" s="26" t="s">
        <v>389</v>
      </c>
    </row>
    <row r="12" spans="1:14" ht="28.9" x14ac:dyDescent="0.4">
      <c r="A12" s="69"/>
      <c r="B12" s="20" t="s">
        <v>324</v>
      </c>
      <c r="C12" s="26" t="s">
        <v>397</v>
      </c>
      <c r="D12" s="26" t="s">
        <v>398</v>
      </c>
      <c r="E12" s="26" t="s">
        <v>399</v>
      </c>
      <c r="F12" s="26" t="s">
        <v>401</v>
      </c>
      <c r="G12" s="26" t="s">
        <v>402</v>
      </c>
      <c r="H12" s="26" t="s">
        <v>403</v>
      </c>
      <c r="I12" s="26" t="s">
        <v>398</v>
      </c>
      <c r="J12" s="26" t="s">
        <v>341</v>
      </c>
      <c r="K12" s="26" t="s">
        <v>404</v>
      </c>
      <c r="L12" s="29" t="s">
        <v>651</v>
      </c>
      <c r="M12" s="26" t="s">
        <v>405</v>
      </c>
      <c r="N12" s="26" t="s">
        <v>406</v>
      </c>
    </row>
    <row r="13" spans="1:14" ht="27.75" x14ac:dyDescent="0.4">
      <c r="A13" s="69"/>
      <c r="B13" s="20" t="s">
        <v>334</v>
      </c>
      <c r="C13" s="26" t="s">
        <v>386</v>
      </c>
      <c r="D13" s="26" t="s">
        <v>407</v>
      </c>
      <c r="E13" s="26" t="s">
        <v>408</v>
      </c>
      <c r="F13" s="26" t="s">
        <v>387</v>
      </c>
      <c r="G13" s="26" t="s">
        <v>409</v>
      </c>
      <c r="H13" s="26" t="s">
        <v>410</v>
      </c>
      <c r="I13" s="26" t="s">
        <v>411</v>
      </c>
      <c r="J13" s="26" t="s">
        <v>412</v>
      </c>
      <c r="K13" s="26" t="s">
        <v>413</v>
      </c>
      <c r="L13" s="26" t="s">
        <v>337</v>
      </c>
      <c r="M13" s="26" t="s">
        <v>393</v>
      </c>
      <c r="N13" s="26" t="s">
        <v>414</v>
      </c>
    </row>
    <row r="14" spans="1:14" ht="28.9" x14ac:dyDescent="0.4">
      <c r="A14" s="69"/>
      <c r="B14" s="3" t="s">
        <v>343</v>
      </c>
      <c r="C14" s="26" t="s">
        <v>394</v>
      </c>
      <c r="D14" s="26" t="s">
        <v>415</v>
      </c>
      <c r="E14" s="26" t="s">
        <v>379</v>
      </c>
      <c r="F14" s="26" t="s">
        <v>380</v>
      </c>
      <c r="G14" s="26" t="s">
        <v>416</v>
      </c>
      <c r="H14" s="26" t="s">
        <v>417</v>
      </c>
      <c r="I14" s="29" t="s">
        <v>649</v>
      </c>
      <c r="J14" s="26" t="s">
        <v>418</v>
      </c>
      <c r="K14" s="26" t="s">
        <v>419</v>
      </c>
      <c r="L14" s="26" t="s">
        <v>415</v>
      </c>
      <c r="M14" s="26" t="s">
        <v>420</v>
      </c>
      <c r="N14" s="26" t="s">
        <v>421</v>
      </c>
    </row>
    <row r="15" spans="1:14" ht="28.9" x14ac:dyDescent="0.4">
      <c r="A15" s="69"/>
      <c r="B15" s="3" t="s">
        <v>355</v>
      </c>
      <c r="C15" s="26" t="s">
        <v>422</v>
      </c>
      <c r="D15" s="26" t="s">
        <v>423</v>
      </c>
      <c r="E15" s="26" t="s">
        <v>424</v>
      </c>
      <c r="F15" s="26" t="s">
        <v>377</v>
      </c>
      <c r="G15" s="26" t="s">
        <v>403</v>
      </c>
      <c r="H15" s="26" t="s">
        <v>425</v>
      </c>
      <c r="I15" s="26" t="s">
        <v>426</v>
      </c>
      <c r="J15" s="26" t="s">
        <v>389</v>
      </c>
      <c r="K15" s="26" t="s">
        <v>427</v>
      </c>
      <c r="L15" s="26" t="s">
        <v>428</v>
      </c>
      <c r="M15" s="29" t="s">
        <v>652</v>
      </c>
      <c r="N15" s="26" t="s">
        <v>424</v>
      </c>
    </row>
    <row r="16" spans="1:14" ht="28.9" x14ac:dyDescent="0.4">
      <c r="A16" s="69"/>
      <c r="B16" s="3" t="s">
        <v>367</v>
      </c>
      <c r="C16" s="26" t="s">
        <v>429</v>
      </c>
      <c r="D16" s="26" t="s">
        <v>430</v>
      </c>
      <c r="E16" s="29" t="s">
        <v>654</v>
      </c>
      <c r="F16" s="26" t="s">
        <v>418</v>
      </c>
      <c r="G16" s="26" t="s">
        <v>422</v>
      </c>
      <c r="H16" s="29" t="s">
        <v>653</v>
      </c>
      <c r="I16" s="26" t="s">
        <v>431</v>
      </c>
      <c r="J16" s="26" t="s">
        <v>432</v>
      </c>
      <c r="K16" s="26" t="s">
        <v>407</v>
      </c>
      <c r="L16" s="26" t="s">
        <v>433</v>
      </c>
      <c r="M16" s="29" t="s">
        <v>651</v>
      </c>
      <c r="N16" s="26" t="s">
        <v>434</v>
      </c>
    </row>
    <row r="17" spans="1:14" ht="28.9" x14ac:dyDescent="0.4">
      <c r="A17" s="69"/>
      <c r="B17" s="3" t="s">
        <v>435</v>
      </c>
      <c r="C17" s="26" t="s">
        <v>431</v>
      </c>
      <c r="D17" s="26" t="s">
        <v>436</v>
      </c>
      <c r="E17" s="26" t="s">
        <v>437</v>
      </c>
      <c r="F17" s="26" t="s">
        <v>438</v>
      </c>
      <c r="G17" s="26" t="s">
        <v>420</v>
      </c>
      <c r="H17" s="26" t="s">
        <v>424</v>
      </c>
      <c r="I17" s="26" t="s">
        <v>426</v>
      </c>
      <c r="J17" s="26" t="s">
        <v>415</v>
      </c>
      <c r="K17" s="26" t="s">
        <v>439</v>
      </c>
      <c r="L17" s="26" t="s">
        <v>440</v>
      </c>
      <c r="M17" s="29" t="s">
        <v>655</v>
      </c>
      <c r="N17" s="26" t="s">
        <v>415</v>
      </c>
    </row>
    <row r="18" spans="1:14" ht="27.75" x14ac:dyDescent="0.4">
      <c r="A18" s="69"/>
      <c r="B18" s="3" t="s">
        <v>441</v>
      </c>
      <c r="C18" s="26" t="s">
        <v>442</v>
      </c>
      <c r="D18" s="26" t="s">
        <v>443</v>
      </c>
      <c r="E18" s="26" t="s">
        <v>400</v>
      </c>
      <c r="F18" s="26" t="s">
        <v>434</v>
      </c>
      <c r="G18" s="26" t="s">
        <v>444</v>
      </c>
      <c r="H18" s="26" t="s">
        <v>445</v>
      </c>
      <c r="I18" s="26" t="s">
        <v>446</v>
      </c>
      <c r="J18" s="26" t="s">
        <v>407</v>
      </c>
      <c r="K18" s="26" t="s">
        <v>391</v>
      </c>
      <c r="L18" s="26" t="s">
        <v>447</v>
      </c>
      <c r="M18" s="26" t="s">
        <v>424</v>
      </c>
      <c r="N18" s="26" t="s">
        <v>448</v>
      </c>
    </row>
    <row r="19" spans="1:14" ht="28.9" x14ac:dyDescent="0.4">
      <c r="A19" s="70"/>
      <c r="B19" s="4" t="s">
        <v>449</v>
      </c>
      <c r="C19" s="27" t="s">
        <v>442</v>
      </c>
      <c r="D19" s="27" t="s">
        <v>450</v>
      </c>
      <c r="E19" s="27" t="s">
        <v>451</v>
      </c>
      <c r="F19" s="28" t="s">
        <v>656</v>
      </c>
      <c r="G19" s="27" t="s">
        <v>407</v>
      </c>
      <c r="H19" s="27" t="s">
        <v>448</v>
      </c>
      <c r="I19" s="27" t="s">
        <v>452</v>
      </c>
      <c r="J19" s="27" t="s">
        <v>453</v>
      </c>
      <c r="K19" s="27" t="s">
        <v>398</v>
      </c>
      <c r="L19" s="27" t="s">
        <v>451</v>
      </c>
      <c r="M19" s="28" t="s">
        <v>657</v>
      </c>
      <c r="N19" s="27" t="s">
        <v>454</v>
      </c>
    </row>
    <row r="20" spans="1:14" ht="27.75" x14ac:dyDescent="0.4">
      <c r="A20" s="68" t="s">
        <v>455</v>
      </c>
      <c r="B20" s="19" t="s">
        <v>299</v>
      </c>
      <c r="C20" s="24" t="s">
        <v>456</v>
      </c>
      <c r="D20" s="24" t="s">
        <v>457</v>
      </c>
      <c r="E20" s="24" t="s">
        <v>458</v>
      </c>
      <c r="F20" s="24" t="s">
        <v>459</v>
      </c>
      <c r="G20" s="24" t="s">
        <v>460</v>
      </c>
      <c r="H20" s="24" t="s">
        <v>461</v>
      </c>
      <c r="I20" s="24" t="s">
        <v>461</v>
      </c>
      <c r="J20" s="24" t="s">
        <v>462</v>
      </c>
      <c r="K20" s="24" t="s">
        <v>459</v>
      </c>
      <c r="L20" s="24" t="s">
        <v>463</v>
      </c>
      <c r="M20" s="24" t="s">
        <v>464</v>
      </c>
      <c r="N20" s="24" t="s">
        <v>465</v>
      </c>
    </row>
    <row r="21" spans="1:14" ht="27.75" x14ac:dyDescent="0.4">
      <c r="A21" s="69"/>
      <c r="B21" s="3" t="s">
        <v>310</v>
      </c>
      <c r="C21" s="26" t="s">
        <v>466</v>
      </c>
      <c r="D21" s="26" t="s">
        <v>467</v>
      </c>
      <c r="E21" s="26" t="s">
        <v>468</v>
      </c>
      <c r="F21" s="26" t="s">
        <v>470</v>
      </c>
      <c r="G21" s="26" t="s">
        <v>471</v>
      </c>
      <c r="H21" s="26" t="s">
        <v>472</v>
      </c>
      <c r="I21" s="26" t="s">
        <v>473</v>
      </c>
      <c r="J21" s="26" t="s">
        <v>474</v>
      </c>
      <c r="K21" s="26" t="s">
        <v>475</v>
      </c>
      <c r="L21" s="26" t="s">
        <v>476</v>
      </c>
      <c r="M21" s="26" t="s">
        <v>477</v>
      </c>
      <c r="N21" s="26" t="s">
        <v>396</v>
      </c>
    </row>
    <row r="22" spans="1:14" ht="27.75" x14ac:dyDescent="0.4">
      <c r="A22" s="69"/>
      <c r="B22" s="20" t="s">
        <v>478</v>
      </c>
      <c r="C22" s="26" t="s">
        <v>479</v>
      </c>
      <c r="D22" s="26" t="s">
        <v>480</v>
      </c>
      <c r="E22" s="26" t="s">
        <v>481</v>
      </c>
      <c r="F22" s="26" t="s">
        <v>483</v>
      </c>
      <c r="G22" s="26" t="s">
        <v>479</v>
      </c>
      <c r="H22" s="26" t="s">
        <v>484</v>
      </c>
      <c r="I22" s="26" t="s">
        <v>485</v>
      </c>
      <c r="J22" s="26" t="s">
        <v>645</v>
      </c>
      <c r="K22" s="26" t="s">
        <v>487</v>
      </c>
      <c r="L22" s="26" t="s">
        <v>488</v>
      </c>
      <c r="M22" s="26" t="s">
        <v>474</v>
      </c>
      <c r="N22" s="26" t="s">
        <v>475</v>
      </c>
    </row>
    <row r="23" spans="1:14" ht="28.9" x14ac:dyDescent="0.4">
      <c r="A23" s="69"/>
      <c r="B23" s="3" t="s">
        <v>489</v>
      </c>
      <c r="C23" s="26" t="s">
        <v>490</v>
      </c>
      <c r="D23" s="26" t="s">
        <v>491</v>
      </c>
      <c r="E23" s="26" t="s">
        <v>454</v>
      </c>
      <c r="F23" s="26" t="s">
        <v>492</v>
      </c>
      <c r="G23" s="26" t="s">
        <v>493</v>
      </c>
      <c r="H23" s="26" t="s">
        <v>494</v>
      </c>
      <c r="I23" s="26" t="s">
        <v>495</v>
      </c>
      <c r="J23" s="26" t="s">
        <v>496</v>
      </c>
      <c r="K23" s="26" t="s">
        <v>350</v>
      </c>
      <c r="L23" s="29" t="s">
        <v>658</v>
      </c>
      <c r="M23" s="26" t="s">
        <v>497</v>
      </c>
      <c r="N23" s="29" t="s">
        <v>659</v>
      </c>
    </row>
    <row r="24" spans="1:14" ht="27.75" x14ac:dyDescent="0.4">
      <c r="A24" s="69"/>
      <c r="B24" s="3" t="s">
        <v>498</v>
      </c>
      <c r="C24" s="26" t="s">
        <v>499</v>
      </c>
      <c r="D24" s="26" t="s">
        <v>500</v>
      </c>
      <c r="E24" s="26" t="s">
        <v>467</v>
      </c>
      <c r="F24" s="26" t="s">
        <v>501</v>
      </c>
      <c r="G24" s="26" t="s">
        <v>466</v>
      </c>
      <c r="H24" s="26" t="s">
        <v>318</v>
      </c>
      <c r="I24" s="26" t="s">
        <v>457</v>
      </c>
      <c r="J24" s="26" t="s">
        <v>502</v>
      </c>
      <c r="K24" s="26" t="s">
        <v>503</v>
      </c>
      <c r="L24" s="26" t="s">
        <v>504</v>
      </c>
      <c r="M24" s="26" t="s">
        <v>505</v>
      </c>
      <c r="N24" s="26" t="s">
        <v>506</v>
      </c>
    </row>
    <row r="25" spans="1:14" ht="27.75" x14ac:dyDescent="0.4">
      <c r="A25" s="69"/>
      <c r="B25" s="20" t="s">
        <v>507</v>
      </c>
      <c r="C25" s="26" t="s">
        <v>471</v>
      </c>
      <c r="D25" s="26" t="s">
        <v>508</v>
      </c>
      <c r="E25" s="26" t="s">
        <v>350</v>
      </c>
      <c r="F25" s="26" t="s">
        <v>510</v>
      </c>
      <c r="G25" s="26" t="s">
        <v>493</v>
      </c>
      <c r="H25" s="26" t="s">
        <v>350</v>
      </c>
      <c r="I25" s="26" t="s">
        <v>511</v>
      </c>
      <c r="J25" s="26" t="s">
        <v>512</v>
      </c>
      <c r="K25" s="26" t="s">
        <v>513</v>
      </c>
      <c r="L25" s="26" t="s">
        <v>479</v>
      </c>
      <c r="M25" s="26" t="s">
        <v>352</v>
      </c>
      <c r="N25" s="26" t="s">
        <v>514</v>
      </c>
    </row>
    <row r="26" spans="1:14" ht="27.75" x14ac:dyDescent="0.4">
      <c r="A26" s="69"/>
      <c r="B26" s="3" t="s">
        <v>367</v>
      </c>
      <c r="C26" s="26" t="s">
        <v>515</v>
      </c>
      <c r="D26" s="26" t="s">
        <v>516</v>
      </c>
      <c r="E26" s="26" t="s">
        <v>517</v>
      </c>
      <c r="F26" s="26" t="s">
        <v>518</v>
      </c>
      <c r="G26" s="26" t="s">
        <v>473</v>
      </c>
      <c r="H26" s="26" t="s">
        <v>512</v>
      </c>
      <c r="I26" s="26" t="s">
        <v>519</v>
      </c>
      <c r="J26" s="26" t="s">
        <v>520</v>
      </c>
      <c r="K26" s="26" t="s">
        <v>517</v>
      </c>
      <c r="L26" s="26" t="s">
        <v>521</v>
      </c>
      <c r="M26" s="26" t="s">
        <v>522</v>
      </c>
      <c r="N26" s="26" t="s">
        <v>523</v>
      </c>
    </row>
    <row r="27" spans="1:14" ht="27.75" x14ac:dyDescent="0.4">
      <c r="A27" s="69"/>
      <c r="B27" s="3" t="s">
        <v>524</v>
      </c>
      <c r="C27" s="26" t="s">
        <v>467</v>
      </c>
      <c r="D27" s="26" t="s">
        <v>525</v>
      </c>
      <c r="E27" s="26" t="s">
        <v>526</v>
      </c>
      <c r="F27" s="26" t="s">
        <v>499</v>
      </c>
      <c r="G27" s="26" t="s">
        <v>496</v>
      </c>
      <c r="H27" s="26" t="s">
        <v>527</v>
      </c>
      <c r="I27" s="26" t="s">
        <v>528</v>
      </c>
      <c r="J27" s="26" t="s">
        <v>484</v>
      </c>
      <c r="K27" s="26" t="s">
        <v>439</v>
      </c>
      <c r="L27" s="26" t="s">
        <v>529</v>
      </c>
      <c r="M27" s="26" t="s">
        <v>530</v>
      </c>
      <c r="N27" s="26" t="s">
        <v>514</v>
      </c>
    </row>
    <row r="28" spans="1:14" ht="27.75" x14ac:dyDescent="0.4">
      <c r="A28" s="69"/>
      <c r="B28" s="3" t="s">
        <v>531</v>
      </c>
      <c r="C28" s="26" t="s">
        <v>467</v>
      </c>
      <c r="D28" s="26" t="s">
        <v>374</v>
      </c>
      <c r="E28" s="26" t="s">
        <v>509</v>
      </c>
      <c r="F28" s="26" t="s">
        <v>525</v>
      </c>
      <c r="G28" s="26" t="s">
        <v>482</v>
      </c>
      <c r="H28" s="26" t="s">
        <v>533</v>
      </c>
      <c r="I28" s="26" t="s">
        <v>519</v>
      </c>
      <c r="J28" s="26" t="s">
        <v>522</v>
      </c>
      <c r="K28" s="26" t="s">
        <v>534</v>
      </c>
      <c r="L28" s="26" t="s">
        <v>527</v>
      </c>
      <c r="M28" s="26" t="s">
        <v>535</v>
      </c>
      <c r="N28" s="26" t="s">
        <v>362</v>
      </c>
    </row>
    <row r="29" spans="1:14" ht="27.75" x14ac:dyDescent="0.4">
      <c r="A29" s="69"/>
      <c r="B29" s="3" t="s">
        <v>536</v>
      </c>
      <c r="C29" s="26" t="s">
        <v>537</v>
      </c>
      <c r="D29" s="26" t="s">
        <v>538</v>
      </c>
      <c r="E29" s="26" t="s">
        <v>539</v>
      </c>
      <c r="F29" s="26" t="s">
        <v>474</v>
      </c>
      <c r="G29" s="26" t="s">
        <v>468</v>
      </c>
      <c r="H29" s="26" t="s">
        <v>510</v>
      </c>
      <c r="I29" s="26" t="s">
        <v>541</v>
      </c>
      <c r="J29" s="26" t="s">
        <v>519</v>
      </c>
      <c r="K29" s="26" t="s">
        <v>542</v>
      </c>
      <c r="L29" s="26" t="s">
        <v>486</v>
      </c>
      <c r="M29" s="26" t="s">
        <v>543</v>
      </c>
      <c r="N29" s="26" t="s">
        <v>506</v>
      </c>
    </row>
    <row r="30" spans="1:14" ht="28.9" x14ac:dyDescent="0.4">
      <c r="A30" s="69"/>
      <c r="B30" s="3" t="s">
        <v>544</v>
      </c>
      <c r="C30" s="26" t="s">
        <v>510</v>
      </c>
      <c r="D30" s="26" t="s">
        <v>545</v>
      </c>
      <c r="E30" s="26" t="s">
        <v>546</v>
      </c>
      <c r="F30" s="26" t="s">
        <v>547</v>
      </c>
      <c r="G30" s="26" t="s">
        <v>461</v>
      </c>
      <c r="H30" s="26" t="s">
        <v>548</v>
      </c>
      <c r="I30" s="26" t="s">
        <v>511</v>
      </c>
      <c r="J30" s="26" t="s">
        <v>542</v>
      </c>
      <c r="K30" s="26" t="s">
        <v>527</v>
      </c>
      <c r="L30" s="29" t="s">
        <v>660</v>
      </c>
      <c r="M30" s="26" t="s">
        <v>549</v>
      </c>
      <c r="N30" s="29" t="s">
        <v>658</v>
      </c>
    </row>
    <row r="31" spans="1:14" ht="27.75" x14ac:dyDescent="0.4">
      <c r="A31" s="69"/>
      <c r="B31" s="3" t="s">
        <v>550</v>
      </c>
      <c r="C31" s="26" t="s">
        <v>514</v>
      </c>
      <c r="D31" s="26" t="s">
        <v>518</v>
      </c>
      <c r="E31" s="26" t="s">
        <v>551</v>
      </c>
      <c r="F31" s="26" t="s">
        <v>496</v>
      </c>
      <c r="G31" s="26" t="s">
        <v>522</v>
      </c>
      <c r="H31" s="26" t="s">
        <v>552</v>
      </c>
      <c r="I31" s="26" t="s">
        <v>525</v>
      </c>
      <c r="J31" s="26" t="s">
        <v>508</v>
      </c>
      <c r="K31" s="26" t="s">
        <v>553</v>
      </c>
      <c r="L31" s="26" t="s">
        <v>553</v>
      </c>
      <c r="M31" s="26" t="s">
        <v>548</v>
      </c>
      <c r="N31" s="26" t="s">
        <v>554</v>
      </c>
    </row>
    <row r="32" spans="1:14" ht="27.75" x14ac:dyDescent="0.4">
      <c r="A32" s="69"/>
      <c r="B32" s="3" t="s">
        <v>555</v>
      </c>
      <c r="C32" s="26" t="s">
        <v>347</v>
      </c>
      <c r="D32" s="26" t="s">
        <v>556</v>
      </c>
      <c r="E32" s="26" t="s">
        <v>557</v>
      </c>
      <c r="F32" s="26" t="s">
        <v>540</v>
      </c>
      <c r="G32" s="26" t="s">
        <v>558</v>
      </c>
      <c r="H32" s="26" t="s">
        <v>466</v>
      </c>
      <c r="I32" s="26" t="s">
        <v>466</v>
      </c>
      <c r="J32" s="26" t="s">
        <v>510</v>
      </c>
      <c r="K32" s="26" t="s">
        <v>559</v>
      </c>
      <c r="L32" s="26" t="s">
        <v>347</v>
      </c>
      <c r="M32" s="26" t="s">
        <v>560</v>
      </c>
      <c r="N32" s="26" t="s">
        <v>561</v>
      </c>
    </row>
    <row r="33" spans="1:14" ht="27.75" x14ac:dyDescent="0.4">
      <c r="A33" s="69"/>
      <c r="B33" s="3" t="s">
        <v>562</v>
      </c>
      <c r="C33" s="26" t="s">
        <v>490</v>
      </c>
      <c r="D33" s="26" t="s">
        <v>374</v>
      </c>
      <c r="E33" s="26" t="s">
        <v>350</v>
      </c>
      <c r="F33" s="26" t="s">
        <v>563</v>
      </c>
      <c r="G33" s="26" t="s">
        <v>413</v>
      </c>
      <c r="H33" s="26" t="s">
        <v>564</v>
      </c>
      <c r="I33" s="26" t="s">
        <v>565</v>
      </c>
      <c r="J33" s="26" t="s">
        <v>553</v>
      </c>
      <c r="K33" s="26" t="s">
        <v>566</v>
      </c>
      <c r="L33" s="26" t="s">
        <v>567</v>
      </c>
      <c r="M33" s="26" t="s">
        <v>490</v>
      </c>
      <c r="N33" s="26" t="s">
        <v>568</v>
      </c>
    </row>
    <row r="34" spans="1:14" ht="28.9" x14ac:dyDescent="0.4">
      <c r="A34" s="69"/>
      <c r="B34" s="3" t="s">
        <v>569</v>
      </c>
      <c r="C34" s="26" t="s">
        <v>570</v>
      </c>
      <c r="D34" s="29" t="s">
        <v>661</v>
      </c>
      <c r="E34" s="29" t="s">
        <v>665</v>
      </c>
      <c r="F34" s="26" t="s">
        <v>570</v>
      </c>
      <c r="G34" s="29" t="s">
        <v>664</v>
      </c>
      <c r="H34" s="26" t="s">
        <v>546</v>
      </c>
      <c r="I34" s="26" t="s">
        <v>529</v>
      </c>
      <c r="J34" s="26" t="s">
        <v>572</v>
      </c>
      <c r="K34" s="29" t="s">
        <v>663</v>
      </c>
      <c r="L34" s="26" t="s">
        <v>490</v>
      </c>
      <c r="M34" s="26" t="s">
        <v>535</v>
      </c>
      <c r="N34" s="26" t="s">
        <v>573</v>
      </c>
    </row>
    <row r="35" spans="1:14" ht="28.9" x14ac:dyDescent="0.4">
      <c r="A35" s="69"/>
      <c r="B35" s="20" t="s">
        <v>574</v>
      </c>
      <c r="C35" s="29" t="s">
        <v>667</v>
      </c>
      <c r="D35" s="29" t="s">
        <v>666</v>
      </c>
      <c r="E35" s="26" t="s">
        <v>575</v>
      </c>
      <c r="F35" s="26" t="s">
        <v>573</v>
      </c>
      <c r="G35" s="26" t="s">
        <v>548</v>
      </c>
      <c r="H35" s="26" t="s">
        <v>535</v>
      </c>
      <c r="I35" s="26" t="s">
        <v>576</v>
      </c>
      <c r="J35" s="26" t="s">
        <v>548</v>
      </c>
      <c r="K35" s="26" t="s">
        <v>577</v>
      </c>
      <c r="L35" s="26" t="s">
        <v>503</v>
      </c>
      <c r="M35" s="26" t="s">
        <v>578</v>
      </c>
      <c r="N35" s="26" t="s">
        <v>388</v>
      </c>
    </row>
    <row r="36" spans="1:14" ht="27.75" x14ac:dyDescent="0.4">
      <c r="A36" s="69"/>
      <c r="B36" s="3" t="s">
        <v>579</v>
      </c>
      <c r="C36" s="26" t="s">
        <v>480</v>
      </c>
      <c r="D36" s="26" t="s">
        <v>532</v>
      </c>
      <c r="E36" s="26" t="s">
        <v>554</v>
      </c>
      <c r="F36" s="26" t="s">
        <v>467</v>
      </c>
      <c r="G36" s="26" t="s">
        <v>548</v>
      </c>
      <c r="H36" s="26" t="s">
        <v>553</v>
      </c>
      <c r="I36" s="26" t="s">
        <v>491</v>
      </c>
      <c r="J36" s="26" t="s">
        <v>577</v>
      </c>
      <c r="K36" s="26" t="s">
        <v>499</v>
      </c>
      <c r="L36" s="26" t="s">
        <v>580</v>
      </c>
      <c r="M36" s="26" t="s">
        <v>581</v>
      </c>
      <c r="N36" s="26" t="s">
        <v>541</v>
      </c>
    </row>
    <row r="37" spans="1:14" ht="27.75" x14ac:dyDescent="0.4">
      <c r="A37" s="69"/>
      <c r="B37" s="3" t="s">
        <v>582</v>
      </c>
      <c r="C37" s="26" t="s">
        <v>583</v>
      </c>
      <c r="D37" s="26" t="s">
        <v>475</v>
      </c>
      <c r="E37" s="26" t="s">
        <v>347</v>
      </c>
      <c r="F37" s="26" t="s">
        <v>584</v>
      </c>
      <c r="G37" s="26" t="s">
        <v>560</v>
      </c>
      <c r="H37" s="26" t="s">
        <v>585</v>
      </c>
      <c r="I37" s="26" t="s">
        <v>561</v>
      </c>
      <c r="J37" s="26" t="s">
        <v>551</v>
      </c>
      <c r="K37" s="26" t="s">
        <v>586</v>
      </c>
      <c r="L37" s="26" t="s">
        <v>352</v>
      </c>
      <c r="M37" s="26" t="s">
        <v>506</v>
      </c>
      <c r="N37" s="26" t="s">
        <v>587</v>
      </c>
    </row>
    <row r="38" spans="1:14" ht="28.9" x14ac:dyDescent="0.4">
      <c r="A38" s="69"/>
      <c r="B38" s="3" t="s">
        <v>588</v>
      </c>
      <c r="C38" s="26" t="s">
        <v>316</v>
      </c>
      <c r="D38" s="29" t="s">
        <v>662</v>
      </c>
      <c r="E38" s="26" t="s">
        <v>553</v>
      </c>
      <c r="F38" s="26" t="s">
        <v>589</v>
      </c>
      <c r="G38" s="26" t="s">
        <v>590</v>
      </c>
      <c r="H38" s="26" t="s">
        <v>457</v>
      </c>
      <c r="I38" s="26" t="s">
        <v>469</v>
      </c>
      <c r="J38" s="26" t="s">
        <v>591</v>
      </c>
      <c r="K38" s="26" t="s">
        <v>592</v>
      </c>
      <c r="L38" s="26" t="s">
        <v>336</v>
      </c>
      <c r="M38" s="26" t="s">
        <v>529</v>
      </c>
      <c r="N38" s="26" t="s">
        <v>525</v>
      </c>
    </row>
    <row r="39" spans="1:14" ht="27.75" x14ac:dyDescent="0.4">
      <c r="A39" s="69"/>
      <c r="B39" s="3" t="s">
        <v>593</v>
      </c>
      <c r="C39" s="26" t="s">
        <v>490</v>
      </c>
      <c r="D39" s="26" t="s">
        <v>594</v>
      </c>
      <c r="E39" s="26" t="s">
        <v>463</v>
      </c>
      <c r="F39" s="26" t="s">
        <v>533</v>
      </c>
      <c r="G39" s="26" t="s">
        <v>318</v>
      </c>
      <c r="H39" s="26" t="s">
        <v>350</v>
      </c>
      <c r="I39" s="26" t="s">
        <v>595</v>
      </c>
      <c r="J39" s="26" t="s">
        <v>596</v>
      </c>
      <c r="K39" s="26" t="s">
        <v>509</v>
      </c>
      <c r="L39" s="26" t="s">
        <v>597</v>
      </c>
      <c r="M39" s="26" t="s">
        <v>471</v>
      </c>
      <c r="N39" s="26" t="s">
        <v>545</v>
      </c>
    </row>
    <row r="40" spans="1:14" ht="28.9" x14ac:dyDescent="0.4">
      <c r="A40" s="69"/>
      <c r="B40" s="3" t="s">
        <v>598</v>
      </c>
      <c r="C40" s="26" t="s">
        <v>459</v>
      </c>
      <c r="D40" s="29" t="s">
        <v>670</v>
      </c>
      <c r="E40" s="26" t="s">
        <v>494</v>
      </c>
      <c r="F40" s="26" t="s">
        <v>485</v>
      </c>
      <c r="G40" s="26" t="s">
        <v>511</v>
      </c>
      <c r="H40" s="26" t="s">
        <v>558</v>
      </c>
      <c r="I40" s="26" t="s">
        <v>599</v>
      </c>
      <c r="J40" s="26" t="s">
        <v>511</v>
      </c>
      <c r="K40" s="26" t="s">
        <v>551</v>
      </c>
      <c r="L40" s="26" t="s">
        <v>461</v>
      </c>
      <c r="M40" s="26" t="s">
        <v>336</v>
      </c>
      <c r="N40" s="26" t="s">
        <v>468</v>
      </c>
    </row>
    <row r="41" spans="1:14" ht="28.9" x14ac:dyDescent="0.4">
      <c r="A41" s="69"/>
      <c r="B41" s="3" t="s">
        <v>600</v>
      </c>
      <c r="C41" s="26" t="s">
        <v>490</v>
      </c>
      <c r="D41" s="26" t="s">
        <v>565</v>
      </c>
      <c r="E41" s="26" t="s">
        <v>601</v>
      </c>
      <c r="F41" s="26" t="s">
        <v>546</v>
      </c>
      <c r="G41" s="26" t="s">
        <v>461</v>
      </c>
      <c r="H41" s="26" t="s">
        <v>541</v>
      </c>
      <c r="I41" s="26" t="s">
        <v>602</v>
      </c>
      <c r="J41" s="26" t="s">
        <v>597</v>
      </c>
      <c r="K41" s="26" t="s">
        <v>603</v>
      </c>
      <c r="L41" s="26" t="s">
        <v>604</v>
      </c>
      <c r="M41" s="29" t="s">
        <v>671</v>
      </c>
      <c r="N41" s="26" t="s">
        <v>487</v>
      </c>
    </row>
    <row r="42" spans="1:14" ht="28.9" x14ac:dyDescent="0.4">
      <c r="A42" s="69"/>
      <c r="B42" s="3" t="s">
        <v>605</v>
      </c>
      <c r="C42" s="29" t="s">
        <v>668</v>
      </c>
      <c r="D42" s="29" t="s">
        <v>669</v>
      </c>
      <c r="E42" s="26" t="s">
        <v>347</v>
      </c>
      <c r="F42" s="26" t="s">
        <v>606</v>
      </c>
      <c r="G42" s="26" t="s">
        <v>469</v>
      </c>
      <c r="H42" s="26" t="s">
        <v>307</v>
      </c>
      <c r="I42" s="26" t="s">
        <v>466</v>
      </c>
      <c r="J42" s="26" t="s">
        <v>467</v>
      </c>
      <c r="K42" s="26" t="s">
        <v>476</v>
      </c>
      <c r="L42" s="26" t="s">
        <v>374</v>
      </c>
      <c r="M42" s="26" t="s">
        <v>607</v>
      </c>
      <c r="N42" s="26" t="s">
        <v>608</v>
      </c>
    </row>
    <row r="43" spans="1:14" ht="27.75" x14ac:dyDescent="0.4">
      <c r="A43" s="69"/>
      <c r="B43" s="3" t="s">
        <v>609</v>
      </c>
      <c r="C43" s="26" t="s">
        <v>561</v>
      </c>
      <c r="D43" s="26" t="s">
        <v>484</v>
      </c>
      <c r="E43" s="26" t="s">
        <v>559</v>
      </c>
      <c r="F43" s="26" t="s">
        <v>610</v>
      </c>
      <c r="G43" s="26" t="s">
        <v>559</v>
      </c>
      <c r="H43" s="26" t="s">
        <v>611</v>
      </c>
      <c r="I43" s="26" t="s">
        <v>509</v>
      </c>
      <c r="J43" s="26" t="s">
        <v>612</v>
      </c>
      <c r="K43" s="26" t="s">
        <v>511</v>
      </c>
      <c r="L43" s="26" t="s">
        <v>364</v>
      </c>
      <c r="M43" s="26" t="s">
        <v>466</v>
      </c>
      <c r="N43" s="26" t="s">
        <v>613</v>
      </c>
    </row>
    <row r="44" spans="1:14" ht="27.75" x14ac:dyDescent="0.4">
      <c r="A44" s="69"/>
      <c r="B44" s="3" t="s">
        <v>614</v>
      </c>
      <c r="C44" s="26" t="s">
        <v>504</v>
      </c>
      <c r="D44" s="26" t="s">
        <v>501</v>
      </c>
      <c r="E44" s="26" t="s">
        <v>491</v>
      </c>
      <c r="F44" s="26" t="s">
        <v>364</v>
      </c>
      <c r="G44" s="26" t="s">
        <v>496</v>
      </c>
      <c r="H44" s="26" t="s">
        <v>615</v>
      </c>
      <c r="I44" s="26" t="s">
        <v>616</v>
      </c>
      <c r="J44" s="26" t="s">
        <v>576</v>
      </c>
      <c r="K44" s="26" t="s">
        <v>461</v>
      </c>
      <c r="L44" s="26" t="s">
        <v>546</v>
      </c>
      <c r="M44" s="26" t="s">
        <v>504</v>
      </c>
      <c r="N44" s="26" t="s">
        <v>513</v>
      </c>
    </row>
    <row r="45" spans="1:14" ht="27.75" x14ac:dyDescent="0.4">
      <c r="A45" s="69"/>
      <c r="B45" s="3" t="s">
        <v>617</v>
      </c>
      <c r="C45" s="26" t="s">
        <v>362</v>
      </c>
      <c r="D45" s="26" t="s">
        <v>511</v>
      </c>
      <c r="E45" s="26" t="s">
        <v>584</v>
      </c>
      <c r="F45" s="26" t="s">
        <v>618</v>
      </c>
      <c r="G45" s="26" t="s">
        <v>490</v>
      </c>
      <c r="H45" s="26" t="s">
        <v>546</v>
      </c>
      <c r="I45" s="26" t="s">
        <v>539</v>
      </c>
      <c r="J45" s="26" t="s">
        <v>559</v>
      </c>
      <c r="K45" s="26" t="s">
        <v>619</v>
      </c>
      <c r="L45" s="26" t="s">
        <v>552</v>
      </c>
      <c r="M45" s="26" t="s">
        <v>508</v>
      </c>
      <c r="N45" s="26" t="s">
        <v>413</v>
      </c>
    </row>
    <row r="46" spans="1:14" ht="27.75" x14ac:dyDescent="0.4">
      <c r="A46" s="69"/>
      <c r="B46" s="3" t="s">
        <v>620</v>
      </c>
      <c r="C46" s="26" t="s">
        <v>362</v>
      </c>
      <c r="D46" s="26" t="s">
        <v>505</v>
      </c>
      <c r="E46" s="26" t="s">
        <v>566</v>
      </c>
      <c r="F46" s="26" t="s">
        <v>464</v>
      </c>
      <c r="G46" s="26" t="s">
        <v>539</v>
      </c>
      <c r="H46" s="26" t="s">
        <v>347</v>
      </c>
      <c r="I46" s="26" t="s">
        <v>561</v>
      </c>
      <c r="J46" s="26" t="s">
        <v>513</v>
      </c>
      <c r="K46" s="26" t="s">
        <v>552</v>
      </c>
      <c r="L46" s="26" t="s">
        <v>621</v>
      </c>
      <c r="M46" s="26" t="s">
        <v>527</v>
      </c>
      <c r="N46" s="26" t="s">
        <v>481</v>
      </c>
    </row>
    <row r="47" spans="1:14" ht="27.75" x14ac:dyDescent="0.4">
      <c r="A47" s="69"/>
      <c r="B47" s="3" t="s">
        <v>622</v>
      </c>
      <c r="C47" s="26" t="s">
        <v>623</v>
      </c>
      <c r="D47" s="26" t="s">
        <v>488</v>
      </c>
      <c r="E47" s="26" t="s">
        <v>508</v>
      </c>
      <c r="F47" s="26" t="s">
        <v>316</v>
      </c>
      <c r="G47" s="26" t="s">
        <v>352</v>
      </c>
      <c r="H47" s="26" t="s">
        <v>466</v>
      </c>
      <c r="I47" s="26" t="s">
        <v>318</v>
      </c>
      <c r="J47" s="26" t="s">
        <v>591</v>
      </c>
      <c r="K47" s="26" t="s">
        <v>318</v>
      </c>
      <c r="L47" s="26" t="s">
        <v>461</v>
      </c>
      <c r="M47" s="26" t="s">
        <v>539</v>
      </c>
      <c r="N47" s="26" t="s">
        <v>513</v>
      </c>
    </row>
    <row r="48" spans="1:14" ht="27.75" x14ac:dyDescent="0.4">
      <c r="A48" s="69"/>
      <c r="B48" s="3" t="s">
        <v>624</v>
      </c>
      <c r="C48" s="26" t="s">
        <v>496</v>
      </c>
      <c r="D48" s="26" t="s">
        <v>534</v>
      </c>
      <c r="E48" s="26" t="s">
        <v>619</v>
      </c>
      <c r="F48" s="26" t="s">
        <v>625</v>
      </c>
      <c r="G48" s="26" t="s">
        <v>469</v>
      </c>
      <c r="H48" s="26" t="s">
        <v>539</v>
      </c>
      <c r="I48" s="26" t="s">
        <v>560</v>
      </c>
      <c r="J48" s="26" t="s">
        <v>626</v>
      </c>
      <c r="K48" s="26" t="s">
        <v>467</v>
      </c>
      <c r="L48" s="26" t="s">
        <v>350</v>
      </c>
      <c r="M48" s="26" t="s">
        <v>552</v>
      </c>
      <c r="N48" s="26" t="s">
        <v>581</v>
      </c>
    </row>
    <row r="49" spans="1:14" ht="28.9" x14ac:dyDescent="0.4">
      <c r="A49" s="69"/>
      <c r="B49" s="3" t="s">
        <v>627</v>
      </c>
      <c r="C49" s="29" t="s">
        <v>661</v>
      </c>
      <c r="D49" s="26" t="s">
        <v>628</v>
      </c>
      <c r="E49" s="29" t="s">
        <v>666</v>
      </c>
      <c r="F49" s="26" t="s">
        <v>484</v>
      </c>
      <c r="G49" s="29" t="s">
        <v>661</v>
      </c>
      <c r="H49" s="26" t="s">
        <v>545</v>
      </c>
      <c r="I49" s="29" t="s">
        <v>672</v>
      </c>
      <c r="J49" s="29" t="s">
        <v>673</v>
      </c>
      <c r="K49" s="29" t="s">
        <v>674</v>
      </c>
      <c r="L49" s="26" t="s">
        <v>513</v>
      </c>
      <c r="M49" s="26" t="s">
        <v>629</v>
      </c>
      <c r="N49" s="26" t="s">
        <v>630</v>
      </c>
    </row>
    <row r="50" spans="1:14" ht="28.9" x14ac:dyDescent="0.4">
      <c r="A50" s="69"/>
      <c r="B50" s="3" t="s">
        <v>631</v>
      </c>
      <c r="C50" s="26" t="s">
        <v>493</v>
      </c>
      <c r="D50" s="26" t="s">
        <v>610</v>
      </c>
      <c r="E50" s="26" t="s">
        <v>623</v>
      </c>
      <c r="F50" s="26" t="s">
        <v>494</v>
      </c>
      <c r="G50" s="26" t="s">
        <v>632</v>
      </c>
      <c r="H50" s="29" t="s">
        <v>666</v>
      </c>
      <c r="I50" s="26" t="s">
        <v>571</v>
      </c>
      <c r="J50" s="26" t="s">
        <v>601</v>
      </c>
      <c r="K50" s="26" t="s">
        <v>633</v>
      </c>
      <c r="L50" s="26" t="s">
        <v>634</v>
      </c>
      <c r="M50" s="26" t="s">
        <v>565</v>
      </c>
      <c r="N50" s="26" t="s">
        <v>318</v>
      </c>
    </row>
    <row r="51" spans="1:14" ht="28.9" x14ac:dyDescent="0.4">
      <c r="A51" s="70"/>
      <c r="B51" s="4" t="s">
        <v>635</v>
      </c>
      <c r="C51" s="27" t="s">
        <v>496</v>
      </c>
      <c r="D51" s="27" t="s">
        <v>559</v>
      </c>
      <c r="E51" s="27" t="s">
        <v>527</v>
      </c>
      <c r="F51" s="27" t="s">
        <v>535</v>
      </c>
      <c r="G51" s="27" t="s">
        <v>565</v>
      </c>
      <c r="H51" s="27" t="s">
        <v>636</v>
      </c>
      <c r="I51" s="27" t="s">
        <v>637</v>
      </c>
      <c r="J51" s="28" t="s">
        <v>662</v>
      </c>
      <c r="K51" s="27" t="s">
        <v>565</v>
      </c>
      <c r="L51" s="27" t="s">
        <v>525</v>
      </c>
      <c r="M51" s="27" t="s">
        <v>638</v>
      </c>
      <c r="N51" s="27" t="s">
        <v>475</v>
      </c>
    </row>
  </sheetData>
  <mergeCells count="3">
    <mergeCell ref="A3:A9"/>
    <mergeCell ref="A10:A19"/>
    <mergeCell ref="A20:A5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BF8BF-AD7F-4E5B-BB07-94F7CC5C5262}">
  <dimension ref="A1:F16"/>
  <sheetViews>
    <sheetView workbookViewId="0">
      <selection activeCell="G14" sqref="G14"/>
    </sheetView>
  </sheetViews>
  <sheetFormatPr defaultRowHeight="13.9" x14ac:dyDescent="0.4"/>
  <cols>
    <col min="1" max="1" width="30.06640625" style="47" customWidth="1"/>
    <col min="2" max="2" width="25.796875" style="47" customWidth="1"/>
    <col min="3" max="3" width="20.33203125" style="47" customWidth="1"/>
    <col min="4" max="4" width="19.86328125" style="47" customWidth="1"/>
    <col min="5" max="5" width="20.46484375" style="47" customWidth="1"/>
    <col min="6" max="6" width="9.06640625" style="46"/>
    <col min="7" max="16384" width="9.06640625" style="47"/>
  </cols>
  <sheetData>
    <row r="1" spans="1:5" ht="19.899999999999999" customHeight="1" x14ac:dyDescent="0.4">
      <c r="A1" s="66" t="s">
        <v>716</v>
      </c>
      <c r="B1" s="66"/>
      <c r="C1" s="66"/>
      <c r="D1" s="66"/>
      <c r="E1" s="66"/>
    </row>
    <row r="2" spans="1:5" ht="15.4" x14ac:dyDescent="0.4">
      <c r="A2" s="1" t="s">
        <v>33</v>
      </c>
      <c r="B2" s="1" t="s">
        <v>82</v>
      </c>
      <c r="C2" s="1" t="s">
        <v>691</v>
      </c>
      <c r="D2" s="1" t="s">
        <v>692</v>
      </c>
      <c r="E2" s="1" t="s">
        <v>84</v>
      </c>
    </row>
    <row r="3" spans="1:5" x14ac:dyDescent="0.4">
      <c r="A3" s="71" t="s">
        <v>25</v>
      </c>
      <c r="B3" s="33" t="s">
        <v>85</v>
      </c>
      <c r="C3" s="71" t="s">
        <v>693</v>
      </c>
      <c r="D3" s="71" t="s">
        <v>118</v>
      </c>
      <c r="E3" s="76" t="s">
        <v>0</v>
      </c>
    </row>
    <row r="4" spans="1:5" x14ac:dyDescent="0.4">
      <c r="A4" s="71"/>
      <c r="B4" s="33" t="s">
        <v>88</v>
      </c>
      <c r="C4" s="71"/>
      <c r="D4" s="71"/>
      <c r="E4" s="71"/>
    </row>
    <row r="5" spans="1:5" x14ac:dyDescent="0.4">
      <c r="A5" s="69" t="s">
        <v>17</v>
      </c>
      <c r="B5" s="3" t="s">
        <v>85</v>
      </c>
      <c r="C5" s="69" t="s">
        <v>694</v>
      </c>
      <c r="D5" s="69" t="s">
        <v>117</v>
      </c>
      <c r="E5" s="69" t="s">
        <v>0</v>
      </c>
    </row>
    <row r="6" spans="1:5" x14ac:dyDescent="0.4">
      <c r="A6" s="69"/>
      <c r="B6" s="3" t="s">
        <v>88</v>
      </c>
      <c r="C6" s="69"/>
      <c r="D6" s="69"/>
      <c r="E6" s="69"/>
    </row>
    <row r="7" spans="1:5" x14ac:dyDescent="0.4">
      <c r="A7" s="71" t="s">
        <v>39</v>
      </c>
      <c r="B7" s="33" t="s">
        <v>120</v>
      </c>
      <c r="C7" s="71" t="s">
        <v>695</v>
      </c>
      <c r="D7" s="71" t="s">
        <v>121</v>
      </c>
      <c r="E7" s="73" t="s">
        <v>684</v>
      </c>
    </row>
    <row r="8" spans="1:5" x14ac:dyDescent="0.4">
      <c r="A8" s="71"/>
      <c r="B8" s="33" t="s">
        <v>122</v>
      </c>
      <c r="C8" s="71"/>
      <c r="D8" s="71"/>
      <c r="E8" s="73"/>
    </row>
    <row r="9" spans="1:5" x14ac:dyDescent="0.4">
      <c r="A9" s="69" t="s">
        <v>36</v>
      </c>
      <c r="B9" s="3" t="s">
        <v>91</v>
      </c>
      <c r="C9" s="69" t="s">
        <v>696</v>
      </c>
      <c r="D9" s="69" t="s">
        <v>119</v>
      </c>
      <c r="E9" s="69" t="s">
        <v>726</v>
      </c>
    </row>
    <row r="10" spans="1:5" x14ac:dyDescent="0.4">
      <c r="A10" s="69"/>
      <c r="B10" s="3" t="s">
        <v>93</v>
      </c>
      <c r="C10" s="69"/>
      <c r="D10" s="69"/>
      <c r="E10" s="69"/>
    </row>
    <row r="11" spans="1:5" x14ac:dyDescent="0.4">
      <c r="A11" s="71" t="s">
        <v>47</v>
      </c>
      <c r="B11" s="33" t="s">
        <v>123</v>
      </c>
      <c r="C11" s="71" t="s">
        <v>697</v>
      </c>
      <c r="D11" s="71" t="s">
        <v>124</v>
      </c>
      <c r="E11" s="73" t="s">
        <v>725</v>
      </c>
    </row>
    <row r="12" spans="1:5" x14ac:dyDescent="0.4">
      <c r="A12" s="71"/>
      <c r="B12" s="33" t="s">
        <v>125</v>
      </c>
      <c r="C12" s="71"/>
      <c r="D12" s="71"/>
      <c r="E12" s="73"/>
    </row>
    <row r="13" spans="1:5" x14ac:dyDescent="0.4">
      <c r="A13" s="69" t="s">
        <v>40</v>
      </c>
      <c r="B13" s="3" t="s">
        <v>126</v>
      </c>
      <c r="C13" s="69" t="s">
        <v>698</v>
      </c>
      <c r="D13" s="69" t="s">
        <v>127</v>
      </c>
      <c r="E13" s="75" t="s">
        <v>727</v>
      </c>
    </row>
    <row r="14" spans="1:5" x14ac:dyDescent="0.4">
      <c r="A14" s="69"/>
      <c r="B14" s="3" t="s">
        <v>128</v>
      </c>
      <c r="C14" s="69"/>
      <c r="D14" s="69"/>
      <c r="E14" s="75"/>
    </row>
    <row r="15" spans="1:5" x14ac:dyDescent="0.4">
      <c r="A15" s="71" t="s">
        <v>129</v>
      </c>
      <c r="B15" s="33"/>
      <c r="C15" s="71" t="s">
        <v>699</v>
      </c>
      <c r="D15" s="71" t="s">
        <v>700</v>
      </c>
      <c r="E15" s="73" t="s">
        <v>728</v>
      </c>
    </row>
    <row r="16" spans="1:5" x14ac:dyDescent="0.4">
      <c r="A16" s="72"/>
      <c r="B16" s="48"/>
      <c r="C16" s="72"/>
      <c r="D16" s="72"/>
      <c r="E16" s="74"/>
    </row>
  </sheetData>
  <mergeCells count="29">
    <mergeCell ref="A1:E1"/>
    <mergeCell ref="A5:A6"/>
    <mergeCell ref="C5:C6"/>
    <mergeCell ref="D5:D6"/>
    <mergeCell ref="A3:A4"/>
    <mergeCell ref="C3:C4"/>
    <mergeCell ref="D3:D4"/>
    <mergeCell ref="E5:E6"/>
    <mergeCell ref="E3:E4"/>
    <mergeCell ref="A9:A10"/>
    <mergeCell ref="C9:C10"/>
    <mergeCell ref="D9:D10"/>
    <mergeCell ref="E9:E10"/>
    <mergeCell ref="A7:A8"/>
    <mergeCell ref="C7:C8"/>
    <mergeCell ref="D7:D8"/>
    <mergeCell ref="E7:E8"/>
    <mergeCell ref="A15:A16"/>
    <mergeCell ref="C15:C16"/>
    <mergeCell ref="D15:D16"/>
    <mergeCell ref="E15:E16"/>
    <mergeCell ref="A11:A12"/>
    <mergeCell ref="C11:C12"/>
    <mergeCell ref="D11:D12"/>
    <mergeCell ref="E11:E12"/>
    <mergeCell ref="A13:A14"/>
    <mergeCell ref="C13:C14"/>
    <mergeCell ref="D13:D14"/>
    <mergeCell ref="E13:E1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DDF9E-9E99-4FEA-8148-2AEEE05FD5BB}">
  <dimension ref="A1:G25"/>
  <sheetViews>
    <sheetView zoomScale="77" zoomScaleNormal="77" workbookViewId="0">
      <selection activeCell="F9" sqref="F9:F10"/>
    </sheetView>
  </sheetViews>
  <sheetFormatPr defaultRowHeight="13.9" x14ac:dyDescent="0.4"/>
  <cols>
    <col min="1" max="1" width="38.265625" style="47" customWidth="1"/>
    <col min="2" max="2" width="24.46484375" style="47" customWidth="1"/>
    <col min="3" max="3" width="29.33203125" style="47" customWidth="1"/>
    <col min="4" max="4" width="23.265625" style="47" customWidth="1"/>
    <col min="5" max="5" width="27.6640625" style="47" customWidth="1"/>
    <col min="6" max="6" width="30.06640625" style="47" customWidth="1"/>
    <col min="7" max="7" width="9.06640625" style="46"/>
    <col min="8" max="16384" width="9.06640625" style="47"/>
  </cols>
  <sheetData>
    <row r="1" spans="1:6" ht="24.75" customHeight="1" x14ac:dyDescent="0.4">
      <c r="A1" s="78" t="s">
        <v>717</v>
      </c>
      <c r="B1" s="78"/>
      <c r="C1" s="78"/>
      <c r="D1" s="78"/>
      <c r="E1" s="78"/>
      <c r="F1" s="78"/>
    </row>
    <row r="2" spans="1:6" ht="15.4" x14ac:dyDescent="0.4">
      <c r="A2" s="1" t="s">
        <v>33</v>
      </c>
      <c r="B2" s="1" t="s">
        <v>82</v>
      </c>
      <c r="C2" s="1" t="s">
        <v>685</v>
      </c>
      <c r="D2" s="1" t="s">
        <v>686</v>
      </c>
      <c r="E2" s="1" t="s">
        <v>83</v>
      </c>
      <c r="F2" s="1" t="s">
        <v>84</v>
      </c>
    </row>
    <row r="3" spans="1:6" x14ac:dyDescent="0.4">
      <c r="A3" s="68" t="s">
        <v>25</v>
      </c>
      <c r="B3" s="18" t="s">
        <v>85</v>
      </c>
      <c r="C3" s="68" t="s">
        <v>89</v>
      </c>
      <c r="D3" s="68" t="s">
        <v>90</v>
      </c>
      <c r="E3" s="68" t="s">
        <v>687</v>
      </c>
      <c r="F3" s="68" t="s">
        <v>0</v>
      </c>
    </row>
    <row r="4" spans="1:6" x14ac:dyDescent="0.4">
      <c r="A4" s="69"/>
      <c r="B4" s="3" t="s">
        <v>88</v>
      </c>
      <c r="C4" s="69"/>
      <c r="D4" s="69"/>
      <c r="E4" s="69"/>
      <c r="F4" s="69"/>
    </row>
    <row r="5" spans="1:6" ht="13.9" customHeight="1" x14ac:dyDescent="0.4">
      <c r="A5" s="71" t="s">
        <v>17</v>
      </c>
      <c r="B5" s="33" t="s">
        <v>85</v>
      </c>
      <c r="C5" s="71" t="s">
        <v>86</v>
      </c>
      <c r="D5" s="71" t="s">
        <v>87</v>
      </c>
      <c r="E5" s="71" t="s">
        <v>687</v>
      </c>
      <c r="F5" s="71" t="s">
        <v>0</v>
      </c>
    </row>
    <row r="6" spans="1:6" x14ac:dyDescent="0.4">
      <c r="A6" s="71"/>
      <c r="B6" s="33" t="s">
        <v>88</v>
      </c>
      <c r="C6" s="71"/>
      <c r="D6" s="71"/>
      <c r="E6" s="71"/>
      <c r="F6" s="71"/>
    </row>
    <row r="7" spans="1:6" x14ac:dyDescent="0.4">
      <c r="A7" s="69" t="s">
        <v>36</v>
      </c>
      <c r="B7" s="3" t="s">
        <v>91</v>
      </c>
      <c r="C7" s="69" t="s">
        <v>688</v>
      </c>
      <c r="D7" s="69" t="s">
        <v>689</v>
      </c>
      <c r="E7" s="69" t="s">
        <v>92</v>
      </c>
      <c r="F7" s="69" t="s">
        <v>729</v>
      </c>
    </row>
    <row r="8" spans="1:6" x14ac:dyDescent="0.4">
      <c r="A8" s="69"/>
      <c r="B8" s="3" t="s">
        <v>93</v>
      </c>
      <c r="C8" s="69"/>
      <c r="D8" s="69"/>
      <c r="E8" s="69"/>
      <c r="F8" s="69"/>
    </row>
    <row r="9" spans="1:6" x14ac:dyDescent="0.4">
      <c r="A9" s="71" t="s">
        <v>37</v>
      </c>
      <c r="B9" s="33" t="s">
        <v>94</v>
      </c>
      <c r="C9" s="71" t="s">
        <v>95</v>
      </c>
      <c r="D9" s="71" t="s">
        <v>96</v>
      </c>
      <c r="E9" s="71" t="s">
        <v>97</v>
      </c>
      <c r="F9" s="71" t="s">
        <v>736</v>
      </c>
    </row>
    <row r="10" spans="1:6" x14ac:dyDescent="0.4">
      <c r="A10" s="71"/>
      <c r="B10" s="33" t="s">
        <v>98</v>
      </c>
      <c r="C10" s="71"/>
      <c r="D10" s="71"/>
      <c r="E10" s="71"/>
      <c r="F10" s="71"/>
    </row>
    <row r="11" spans="1:6" x14ac:dyDescent="0.4">
      <c r="A11" s="69" t="s">
        <v>38</v>
      </c>
      <c r="B11" s="3"/>
      <c r="C11" s="69" t="s">
        <v>99</v>
      </c>
      <c r="D11" s="69" t="s">
        <v>100</v>
      </c>
      <c r="E11" s="69" t="s">
        <v>92</v>
      </c>
      <c r="F11" s="75" t="s">
        <v>730</v>
      </c>
    </row>
    <row r="12" spans="1:6" x14ac:dyDescent="0.4">
      <c r="A12" s="69"/>
      <c r="B12" s="3"/>
      <c r="C12" s="69"/>
      <c r="D12" s="69"/>
      <c r="E12" s="69"/>
      <c r="F12" s="75"/>
    </row>
    <row r="13" spans="1:6" x14ac:dyDescent="0.4">
      <c r="A13" s="71" t="s">
        <v>41</v>
      </c>
      <c r="B13" s="33"/>
      <c r="C13" s="71" t="s">
        <v>101</v>
      </c>
      <c r="D13" s="71" t="s">
        <v>102</v>
      </c>
      <c r="E13" s="71" t="s">
        <v>92</v>
      </c>
      <c r="F13" s="71" t="s">
        <v>731</v>
      </c>
    </row>
    <row r="14" spans="1:6" x14ac:dyDescent="0.4">
      <c r="A14" s="71"/>
      <c r="B14" s="33"/>
      <c r="C14" s="71"/>
      <c r="D14" s="71"/>
      <c r="E14" s="71"/>
      <c r="F14" s="71"/>
    </row>
    <row r="15" spans="1:6" x14ac:dyDescent="0.4">
      <c r="A15" s="69" t="s">
        <v>42</v>
      </c>
      <c r="B15" s="3" t="s">
        <v>103</v>
      </c>
      <c r="C15" s="69"/>
      <c r="D15" s="69" t="s">
        <v>104</v>
      </c>
      <c r="E15" s="69" t="s">
        <v>92</v>
      </c>
      <c r="F15" s="69" t="s">
        <v>724</v>
      </c>
    </row>
    <row r="16" spans="1:6" x14ac:dyDescent="0.4">
      <c r="A16" s="69"/>
      <c r="B16" s="3" t="s">
        <v>105</v>
      </c>
      <c r="C16" s="69"/>
      <c r="D16" s="69"/>
      <c r="E16" s="69"/>
      <c r="F16" s="69"/>
    </row>
    <row r="17" spans="1:6" x14ac:dyDescent="0.4">
      <c r="A17" s="71" t="s">
        <v>43</v>
      </c>
      <c r="B17" s="33" t="s">
        <v>106</v>
      </c>
      <c r="C17" s="71" t="s">
        <v>107</v>
      </c>
      <c r="D17" s="71" t="s">
        <v>108</v>
      </c>
      <c r="E17" s="71" t="s">
        <v>92</v>
      </c>
      <c r="F17" s="71" t="s">
        <v>732</v>
      </c>
    </row>
    <row r="18" spans="1:6" x14ac:dyDescent="0.4">
      <c r="A18" s="71"/>
      <c r="B18" s="33" t="s">
        <v>109</v>
      </c>
      <c r="C18" s="71"/>
      <c r="D18" s="71"/>
      <c r="E18" s="71"/>
      <c r="F18" s="71"/>
    </row>
    <row r="19" spans="1:6" x14ac:dyDescent="0.4">
      <c r="A19" s="69" t="s">
        <v>44</v>
      </c>
      <c r="B19" s="3"/>
      <c r="C19" s="69" t="s">
        <v>110</v>
      </c>
      <c r="D19" s="69" t="s">
        <v>111</v>
      </c>
      <c r="E19" s="69" t="s">
        <v>687</v>
      </c>
      <c r="F19" s="69" t="s">
        <v>733</v>
      </c>
    </row>
    <row r="20" spans="1:6" x14ac:dyDescent="0.4">
      <c r="A20" s="69"/>
      <c r="B20" s="3"/>
      <c r="C20" s="69"/>
      <c r="D20" s="69"/>
      <c r="E20" s="69"/>
      <c r="F20" s="69"/>
    </row>
    <row r="21" spans="1:6" x14ac:dyDescent="0.4">
      <c r="A21" s="71" t="s">
        <v>45</v>
      </c>
      <c r="B21" s="33"/>
      <c r="C21" s="71" t="s">
        <v>112</v>
      </c>
      <c r="D21" s="71" t="s">
        <v>113</v>
      </c>
      <c r="E21" s="71" t="s">
        <v>92</v>
      </c>
      <c r="F21" s="71" t="s">
        <v>734</v>
      </c>
    </row>
    <row r="22" spans="1:6" x14ac:dyDescent="0.4">
      <c r="A22" s="71"/>
      <c r="B22" s="33"/>
      <c r="C22" s="71"/>
      <c r="D22" s="71"/>
      <c r="E22" s="71"/>
      <c r="F22" s="71"/>
    </row>
    <row r="23" spans="1:6" x14ac:dyDescent="0.4">
      <c r="A23" s="69" t="s">
        <v>46</v>
      </c>
      <c r="B23" s="3" t="s">
        <v>114</v>
      </c>
      <c r="C23" s="69" t="s">
        <v>115</v>
      </c>
      <c r="D23" s="69">
        <v>4.1100000000000003</v>
      </c>
      <c r="E23" s="69" t="s">
        <v>92</v>
      </c>
      <c r="F23" s="69" t="s">
        <v>735</v>
      </c>
    </row>
    <row r="24" spans="1:6" x14ac:dyDescent="0.4">
      <c r="A24" s="70"/>
      <c r="B24" s="4" t="s">
        <v>116</v>
      </c>
      <c r="C24" s="70"/>
      <c r="D24" s="70"/>
      <c r="E24" s="70"/>
      <c r="F24" s="70"/>
    </row>
    <row r="25" spans="1:6" ht="15.4" x14ac:dyDescent="0.4">
      <c r="A25" s="77" t="s">
        <v>690</v>
      </c>
      <c r="B25" s="77"/>
      <c r="C25" s="77"/>
      <c r="D25" s="77"/>
      <c r="E25" s="77"/>
      <c r="F25" s="77"/>
    </row>
  </sheetData>
  <mergeCells count="57">
    <mergeCell ref="A1:F1"/>
    <mergeCell ref="A5:A6"/>
    <mergeCell ref="C5:C6"/>
    <mergeCell ref="D5:D6"/>
    <mergeCell ref="A3:A4"/>
    <mergeCell ref="C3:C4"/>
    <mergeCell ref="D3:D4"/>
    <mergeCell ref="F5:F6"/>
    <mergeCell ref="F3:F4"/>
    <mergeCell ref="E5:E6"/>
    <mergeCell ref="E3:E4"/>
    <mergeCell ref="A9:A10"/>
    <mergeCell ref="C9:C10"/>
    <mergeCell ref="D9:D10"/>
    <mergeCell ref="E9:E10"/>
    <mergeCell ref="F9:F10"/>
    <mergeCell ref="A7:A8"/>
    <mergeCell ref="C7:C8"/>
    <mergeCell ref="D7:D8"/>
    <mergeCell ref="E7:E8"/>
    <mergeCell ref="F7:F8"/>
    <mergeCell ref="A13:A14"/>
    <mergeCell ref="C13:C14"/>
    <mergeCell ref="D13:D14"/>
    <mergeCell ref="E13:E14"/>
    <mergeCell ref="F13:F14"/>
    <mergeCell ref="A11:A12"/>
    <mergeCell ref="C11:C12"/>
    <mergeCell ref="D11:D12"/>
    <mergeCell ref="E11:E12"/>
    <mergeCell ref="F11:F12"/>
    <mergeCell ref="A17:A18"/>
    <mergeCell ref="C17:C18"/>
    <mergeCell ref="D17:D18"/>
    <mergeCell ref="E17:E18"/>
    <mergeCell ref="F17:F18"/>
    <mergeCell ref="A15:A16"/>
    <mergeCell ref="C15:C16"/>
    <mergeCell ref="D15:D16"/>
    <mergeCell ref="E15:E16"/>
    <mergeCell ref="F15:F16"/>
    <mergeCell ref="A21:A22"/>
    <mergeCell ref="C21:C22"/>
    <mergeCell ref="D21:D22"/>
    <mergeCell ref="E21:E22"/>
    <mergeCell ref="F21:F22"/>
    <mergeCell ref="A19:A20"/>
    <mergeCell ref="C19:C20"/>
    <mergeCell ref="D19:D20"/>
    <mergeCell ref="E19:E20"/>
    <mergeCell ref="F19:F20"/>
    <mergeCell ref="A25:F25"/>
    <mergeCell ref="A23:A24"/>
    <mergeCell ref="C23:C24"/>
    <mergeCell ref="D23:D24"/>
    <mergeCell ref="E23:E24"/>
    <mergeCell ref="F23:F24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1E92E-FBF1-4DB2-9A3F-D2A42C886C7E}">
  <dimension ref="A1:H54"/>
  <sheetViews>
    <sheetView zoomScale="91" zoomScaleNormal="91" workbookViewId="0">
      <selection activeCell="G19" sqref="G19"/>
    </sheetView>
  </sheetViews>
  <sheetFormatPr defaultRowHeight="13.9" x14ac:dyDescent="0.4"/>
  <cols>
    <col min="1" max="1" width="9.6640625" style="23" customWidth="1"/>
    <col min="2" max="2" width="10.59765625" style="23" customWidth="1"/>
    <col min="3" max="3" width="20.86328125" style="23" customWidth="1"/>
    <col min="4" max="4" width="19.9296875" style="23" customWidth="1"/>
    <col min="5" max="5" width="19.06640625" style="23" customWidth="1"/>
    <col min="6" max="6" width="20.796875" style="23" customWidth="1"/>
    <col min="7" max="7" width="8.265625" style="23" customWidth="1"/>
    <col min="8" max="16384" width="9.06640625" style="23"/>
  </cols>
  <sheetData>
    <row r="1" spans="1:8" ht="18.75" customHeight="1" x14ac:dyDescent="0.4">
      <c r="A1" s="79" t="s">
        <v>718</v>
      </c>
      <c r="B1" s="79"/>
      <c r="C1" s="79"/>
      <c r="D1" s="79"/>
      <c r="E1" s="79"/>
      <c r="F1" s="79"/>
      <c r="G1" s="79"/>
      <c r="H1" s="2"/>
    </row>
    <row r="2" spans="1:8" x14ac:dyDescent="0.4">
      <c r="A2" s="34"/>
      <c r="B2" s="80" t="s">
        <v>146</v>
      </c>
      <c r="C2" s="67" t="s">
        <v>170</v>
      </c>
      <c r="D2" s="67"/>
      <c r="E2" s="67"/>
      <c r="F2" s="67"/>
      <c r="G2" s="67"/>
    </row>
    <row r="3" spans="1:8" x14ac:dyDescent="0.4">
      <c r="A3" s="35"/>
      <c r="B3" s="81"/>
      <c r="C3" s="35" t="s">
        <v>231</v>
      </c>
      <c r="D3" s="35" t="s">
        <v>232</v>
      </c>
      <c r="E3" s="35" t="s">
        <v>233</v>
      </c>
      <c r="F3" s="35" t="s">
        <v>234</v>
      </c>
      <c r="G3" s="35" t="s">
        <v>169</v>
      </c>
    </row>
    <row r="4" spans="1:8" x14ac:dyDescent="0.4">
      <c r="A4" s="41" t="s">
        <v>147</v>
      </c>
      <c r="B4" s="42">
        <v>6.9415709495599998E-2</v>
      </c>
      <c r="C4" s="42">
        <v>0.15338517514399999</v>
      </c>
      <c r="D4" s="42">
        <v>3.7811229221700001E-3</v>
      </c>
      <c r="E4" s="42">
        <v>2.21160019976E-3</v>
      </c>
      <c r="F4" s="42">
        <v>0</v>
      </c>
      <c r="G4" s="43">
        <v>0.15937789826592999</v>
      </c>
    </row>
    <row r="5" spans="1:8" x14ac:dyDescent="0.4">
      <c r="A5" s="41" t="s">
        <v>149</v>
      </c>
      <c r="B5" s="42">
        <v>3.8011973771700001E-4</v>
      </c>
      <c r="C5" s="42">
        <v>5.41670626247E-3</v>
      </c>
      <c r="D5" s="42">
        <v>0.442364344769</v>
      </c>
      <c r="E5" s="42">
        <v>2.8508980328800001E-4</v>
      </c>
      <c r="F5" s="42">
        <v>0</v>
      </c>
      <c r="G5" s="43">
        <v>0.44806614083475799</v>
      </c>
    </row>
    <row r="6" spans="1:8" x14ac:dyDescent="0.4">
      <c r="A6" s="41" t="s">
        <v>159</v>
      </c>
      <c r="B6" s="42">
        <v>1.74891683398E-2</v>
      </c>
      <c r="C6" s="42">
        <v>0.13679594209000001</v>
      </c>
      <c r="D6" s="42">
        <v>6.8688576561300001E-4</v>
      </c>
      <c r="E6" s="42">
        <v>0</v>
      </c>
      <c r="F6" s="42">
        <v>0</v>
      </c>
      <c r="G6" s="43">
        <v>0.137482827855613</v>
      </c>
    </row>
    <row r="7" spans="1:8" x14ac:dyDescent="0.4">
      <c r="A7" s="41" t="s">
        <v>161</v>
      </c>
      <c r="B7" s="42">
        <v>1.2272883099100001E-2</v>
      </c>
      <c r="C7" s="42">
        <v>2.9688035653099999E-2</v>
      </c>
      <c r="D7" s="42">
        <v>7.5419952005500003E-4</v>
      </c>
      <c r="E7" s="42">
        <v>2.7425437092900001E-4</v>
      </c>
      <c r="F7" s="42">
        <v>0</v>
      </c>
      <c r="G7" s="43">
        <v>3.0716489544084E-2</v>
      </c>
    </row>
    <row r="8" spans="1:8" x14ac:dyDescent="0.4">
      <c r="A8" s="41" t="s">
        <v>148</v>
      </c>
      <c r="B8" s="42">
        <v>0</v>
      </c>
      <c r="C8" s="42">
        <v>0</v>
      </c>
      <c r="D8" s="42">
        <v>9.5726970033299993E-3</v>
      </c>
      <c r="E8" s="42">
        <v>0</v>
      </c>
      <c r="F8" s="42">
        <v>0</v>
      </c>
      <c r="G8" s="43">
        <v>9.5726970033299993E-3</v>
      </c>
    </row>
    <row r="9" spans="1:8" x14ac:dyDescent="0.4">
      <c r="A9" s="41" t="s">
        <v>167</v>
      </c>
      <c r="B9" s="42">
        <v>2.6422315448599999E-2</v>
      </c>
      <c r="C9" s="42">
        <v>6.6902185912999998E-2</v>
      </c>
      <c r="D9" s="42">
        <v>5.2697431368200001E-2</v>
      </c>
      <c r="E9" s="42">
        <v>2.9439905792299999E-4</v>
      </c>
      <c r="F9" s="42">
        <v>0</v>
      </c>
      <c r="G9" s="43">
        <v>0.119894016339123</v>
      </c>
    </row>
    <row r="10" spans="1:8" x14ac:dyDescent="0.4">
      <c r="A10" s="41" t="s">
        <v>150</v>
      </c>
      <c r="B10" s="42">
        <v>8.1857419258799999E-4</v>
      </c>
      <c r="C10" s="42">
        <v>1.4883167138E-3</v>
      </c>
      <c r="D10" s="42">
        <v>3.8919482065800003E-2</v>
      </c>
      <c r="E10" s="42">
        <v>2.9766334275899999E-4</v>
      </c>
      <c r="F10" s="42">
        <v>0</v>
      </c>
      <c r="G10" s="43">
        <v>4.0705462122359003E-2</v>
      </c>
    </row>
    <row r="11" spans="1:8" x14ac:dyDescent="0.4">
      <c r="A11" s="41" t="s">
        <v>154</v>
      </c>
      <c r="B11" s="42">
        <v>1.41351080747E-2</v>
      </c>
      <c r="C11" s="42">
        <v>3.3099711408199999E-2</v>
      </c>
      <c r="D11" s="42">
        <v>5.3006655280099998E-3</v>
      </c>
      <c r="E11" s="42">
        <v>1.17792567289E-4</v>
      </c>
      <c r="F11" s="42">
        <v>0</v>
      </c>
      <c r="G11" s="43">
        <v>3.8518169503498997E-2</v>
      </c>
    </row>
    <row r="12" spans="1:8" x14ac:dyDescent="0.4">
      <c r="A12" s="41" t="s">
        <v>199</v>
      </c>
      <c r="B12" s="42">
        <v>1.5326868939600001E-2</v>
      </c>
      <c r="C12" s="42">
        <v>6.3236367427800005E-2</v>
      </c>
      <c r="D12" s="42">
        <v>9.1648420394099997E-2</v>
      </c>
      <c r="E12" s="42">
        <v>6.2558648733199997E-4</v>
      </c>
      <c r="F12" s="42">
        <v>0</v>
      </c>
      <c r="G12" s="43">
        <v>0.15551037430923201</v>
      </c>
    </row>
    <row r="13" spans="1:8" x14ac:dyDescent="0.4">
      <c r="A13" s="41" t="s">
        <v>158</v>
      </c>
      <c r="B13" s="42">
        <v>7.3730071336199996E-3</v>
      </c>
      <c r="C13" s="42">
        <v>2.0778474649300001E-2</v>
      </c>
      <c r="D13" s="42">
        <v>4.3567769426000004E-3</v>
      </c>
      <c r="E13" s="42">
        <v>0</v>
      </c>
      <c r="F13" s="42">
        <v>0</v>
      </c>
      <c r="G13" s="43">
        <v>2.5135251591900002E-2</v>
      </c>
    </row>
    <row r="14" spans="1:8" x14ac:dyDescent="0.4">
      <c r="A14" s="41" t="s">
        <v>165</v>
      </c>
      <c r="B14" s="42">
        <v>8.3395107487000005E-4</v>
      </c>
      <c r="C14" s="42">
        <v>4.5404002965200004E-3</v>
      </c>
      <c r="D14" s="42">
        <v>0.109710896961</v>
      </c>
      <c r="E14" s="42">
        <v>9.2661230541100004E-5</v>
      </c>
      <c r="F14" s="42">
        <v>0</v>
      </c>
      <c r="G14" s="43">
        <v>0.1143439584880611</v>
      </c>
    </row>
    <row r="15" spans="1:8" x14ac:dyDescent="0.4">
      <c r="A15" s="41" t="s">
        <v>152</v>
      </c>
      <c r="B15" s="42">
        <v>3.6414450700800002E-2</v>
      </c>
      <c r="C15" s="42">
        <v>8.8056388968799998E-2</v>
      </c>
      <c r="D15" s="42">
        <v>1.01311084625E-2</v>
      </c>
      <c r="E15" s="42">
        <v>2.2399408162399998E-3</v>
      </c>
      <c r="F15" s="42">
        <v>3.0824873618E-4</v>
      </c>
      <c r="G15" s="43">
        <v>0.10073568698372</v>
      </c>
    </row>
    <row r="16" spans="1:8" x14ac:dyDescent="0.4">
      <c r="A16" s="41" t="s">
        <v>153</v>
      </c>
      <c r="B16" s="42">
        <v>2.1124572848699999E-3</v>
      </c>
      <c r="C16" s="42">
        <v>4.9083566324899996E-3</v>
      </c>
      <c r="D16" s="42">
        <v>1.3420316868600001E-2</v>
      </c>
      <c r="E16" s="42">
        <v>0</v>
      </c>
      <c r="F16" s="42">
        <v>0</v>
      </c>
      <c r="G16" s="43">
        <v>1.832867350109E-2</v>
      </c>
    </row>
    <row r="17" spans="1:7" x14ac:dyDescent="0.4">
      <c r="A17" s="41" t="s">
        <v>156</v>
      </c>
      <c r="B17" s="42">
        <v>1.07238605898E-2</v>
      </c>
      <c r="C17" s="42">
        <v>7.7808920302200005E-2</v>
      </c>
      <c r="D17" s="42">
        <v>3.9056787716300001E-2</v>
      </c>
      <c r="E17" s="42">
        <v>5.4228613209799997E-3</v>
      </c>
      <c r="F17" s="42">
        <v>0</v>
      </c>
      <c r="G17" s="43">
        <v>0.12228856933948</v>
      </c>
    </row>
    <row r="18" spans="1:7" x14ac:dyDescent="0.4">
      <c r="A18" s="41" t="s">
        <v>151</v>
      </c>
      <c r="B18" s="42">
        <v>1.3144058885399999E-4</v>
      </c>
      <c r="C18" s="42">
        <v>5.2576235541499999E-4</v>
      </c>
      <c r="D18" s="42">
        <v>2.6288117770799997E-4</v>
      </c>
      <c r="E18" s="42">
        <v>0</v>
      </c>
      <c r="F18" s="42">
        <v>0</v>
      </c>
      <c r="G18" s="43">
        <v>7.8864353312299996E-4</v>
      </c>
    </row>
    <row r="19" spans="1:7" x14ac:dyDescent="0.4">
      <c r="A19" s="41" t="s">
        <v>164</v>
      </c>
      <c r="B19" s="42">
        <v>7.2751677852299995E-2</v>
      </c>
      <c r="C19" s="42">
        <v>0.175503355705</v>
      </c>
      <c r="D19" s="42">
        <v>1.34228187919E-3</v>
      </c>
      <c r="E19" s="42">
        <v>6.7114093959700001E-4</v>
      </c>
      <c r="F19" s="42">
        <v>0</v>
      </c>
      <c r="G19" s="43">
        <v>0.177516778523787</v>
      </c>
    </row>
    <row r="20" spans="1:7" x14ac:dyDescent="0.4">
      <c r="A20" s="41" t="s">
        <v>155</v>
      </c>
      <c r="B20" s="42">
        <v>4.53023439039E-3</v>
      </c>
      <c r="C20" s="42">
        <v>3.9196375812500003E-2</v>
      </c>
      <c r="D20" s="42">
        <v>6.7887860284900001E-2</v>
      </c>
      <c r="E20" s="42">
        <v>0</v>
      </c>
      <c r="F20" s="42">
        <v>0</v>
      </c>
      <c r="G20" s="43">
        <v>0.1070842360974</v>
      </c>
    </row>
    <row r="21" spans="1:7" x14ac:dyDescent="0.4">
      <c r="A21" s="41" t="s">
        <v>162</v>
      </c>
      <c r="B21" s="42">
        <v>4.4310171198399997E-3</v>
      </c>
      <c r="C21" s="42">
        <v>6.3444108761300001E-3</v>
      </c>
      <c r="D21" s="42">
        <v>4.7532729103700003E-2</v>
      </c>
      <c r="E21" s="42">
        <v>0</v>
      </c>
      <c r="F21" s="42">
        <v>0</v>
      </c>
      <c r="G21" s="43">
        <v>5.3877139979829999E-2</v>
      </c>
    </row>
    <row r="22" spans="1:7" x14ac:dyDescent="0.4">
      <c r="A22" s="41" t="s">
        <v>163</v>
      </c>
      <c r="B22" s="42">
        <v>5.23232525536E-3</v>
      </c>
      <c r="C22" s="42">
        <v>0.155843180453</v>
      </c>
      <c r="D22" s="42">
        <v>9.2629681554199999E-4</v>
      </c>
      <c r="E22" s="42">
        <v>0</v>
      </c>
      <c r="F22" s="42">
        <v>0</v>
      </c>
      <c r="G22" s="43">
        <v>0.15676947726854198</v>
      </c>
    </row>
    <row r="23" spans="1:7" x14ac:dyDescent="0.4">
      <c r="A23" s="41" t="s">
        <v>166</v>
      </c>
      <c r="B23" s="42">
        <v>4.6641186759099999E-3</v>
      </c>
      <c r="C23" s="42">
        <v>1.3733238323499999E-2</v>
      </c>
      <c r="D23" s="42">
        <v>7.9030899786199996E-3</v>
      </c>
      <c r="E23" s="42">
        <v>2.5911770421700002E-3</v>
      </c>
      <c r="F23" s="42">
        <v>6.4779426054300006E-5</v>
      </c>
      <c r="G23" s="43">
        <v>2.42922847703443E-2</v>
      </c>
    </row>
    <row r="24" spans="1:7" x14ac:dyDescent="0.4">
      <c r="A24" s="41" t="s">
        <v>160</v>
      </c>
      <c r="B24" s="42">
        <v>6.3500127000300005E-5</v>
      </c>
      <c r="C24" s="42">
        <v>5.7150114300199997E-4</v>
      </c>
      <c r="D24" s="42">
        <v>9.5250190500400008E-3</v>
      </c>
      <c r="E24" s="42">
        <v>0</v>
      </c>
      <c r="F24" s="42">
        <v>0</v>
      </c>
      <c r="G24" s="43">
        <v>1.0096520193042E-2</v>
      </c>
    </row>
    <row r="25" spans="1:7" x14ac:dyDescent="0.4">
      <c r="A25" s="41" t="s">
        <v>157</v>
      </c>
      <c r="B25" s="42">
        <v>2.4513638971499999E-3</v>
      </c>
      <c r="C25" s="42">
        <v>5.9458613675500002E-3</v>
      </c>
      <c r="D25" s="42">
        <v>2.08626714651E-4</v>
      </c>
      <c r="E25" s="42">
        <v>0</v>
      </c>
      <c r="F25" s="42">
        <v>0</v>
      </c>
      <c r="G25" s="43">
        <v>6.154488082201E-3</v>
      </c>
    </row>
    <row r="26" spans="1:7" x14ac:dyDescent="0.4">
      <c r="A26" s="41" t="s">
        <v>139</v>
      </c>
      <c r="B26" s="43">
        <v>5.4592124209600003E-2</v>
      </c>
      <c r="C26" s="42">
        <v>0.17554623426999999</v>
      </c>
      <c r="D26" s="42">
        <v>2.8798597633500002E-3</v>
      </c>
      <c r="E26" s="42">
        <v>2.3790145871199998E-3</v>
      </c>
      <c r="F26" s="42">
        <v>0</v>
      </c>
      <c r="G26" s="43">
        <v>0.18080510862047</v>
      </c>
    </row>
    <row r="27" spans="1:7" x14ac:dyDescent="0.4">
      <c r="A27" s="41" t="s">
        <v>200</v>
      </c>
      <c r="B27" s="43">
        <v>6.5632458233899999E-3</v>
      </c>
      <c r="C27" s="42">
        <v>1.06735613896E-2</v>
      </c>
      <c r="D27" s="42">
        <v>5.3036329885999996E-3</v>
      </c>
      <c r="E27" s="42">
        <v>1.65738530894E-3</v>
      </c>
      <c r="F27" s="42">
        <v>0</v>
      </c>
      <c r="G27" s="43">
        <v>1.7634579687139999E-2</v>
      </c>
    </row>
    <row r="28" spans="1:7" x14ac:dyDescent="0.4">
      <c r="A28" s="41" t="s">
        <v>137</v>
      </c>
      <c r="B28" s="43">
        <v>4.2280061241300002E-2</v>
      </c>
      <c r="C28" s="42">
        <v>0.14968790484</v>
      </c>
      <c r="D28" s="42">
        <v>3.8864680249700002E-3</v>
      </c>
      <c r="E28" s="42">
        <v>8.2440230832600005E-4</v>
      </c>
      <c r="F28" s="42">
        <v>0</v>
      </c>
      <c r="G28" s="43">
        <v>0.154398775173296</v>
      </c>
    </row>
    <row r="29" spans="1:7" x14ac:dyDescent="0.4">
      <c r="A29" s="41" t="s">
        <v>135</v>
      </c>
      <c r="B29" s="43">
        <v>7.9476728898199997E-2</v>
      </c>
      <c r="C29" s="42">
        <v>0.35669208519599999</v>
      </c>
      <c r="D29" s="42">
        <v>3.4183539311100001E-3</v>
      </c>
      <c r="E29" s="42">
        <v>6.5737575598200001E-5</v>
      </c>
      <c r="F29" s="42">
        <v>0</v>
      </c>
      <c r="G29" s="43">
        <v>0.36017617670270818</v>
      </c>
    </row>
    <row r="30" spans="1:7" x14ac:dyDescent="0.4">
      <c r="A30" s="41" t="s">
        <v>201</v>
      </c>
      <c r="B30" s="43">
        <v>2.9711508309799999E-2</v>
      </c>
      <c r="C30" s="42">
        <v>9.3054248980900006E-2</v>
      </c>
      <c r="D30" s="42">
        <v>2.5870178739399998E-3</v>
      </c>
      <c r="E30" s="42">
        <v>1.7246785826299999E-3</v>
      </c>
      <c r="F30" s="42">
        <v>7.8394481028499997E-4</v>
      </c>
      <c r="G30" s="43">
        <v>9.8149890247755001E-2</v>
      </c>
    </row>
    <row r="31" spans="1:7" x14ac:dyDescent="0.4">
      <c r="A31" s="41" t="s">
        <v>202</v>
      </c>
      <c r="B31" s="43">
        <v>9.5090562440399998E-2</v>
      </c>
      <c r="C31" s="42">
        <v>0.210200190658</v>
      </c>
      <c r="D31" s="42">
        <v>2.32364156339E-3</v>
      </c>
      <c r="E31" s="42">
        <v>2.3832221163E-4</v>
      </c>
      <c r="F31" s="42">
        <v>0</v>
      </c>
      <c r="G31" s="43">
        <v>0.21276215443301999</v>
      </c>
    </row>
    <row r="32" spans="1:7" x14ac:dyDescent="0.4">
      <c r="A32" s="41" t="s">
        <v>145</v>
      </c>
      <c r="B32" s="43">
        <v>7.5270020706299998E-2</v>
      </c>
      <c r="C32" s="42">
        <v>0.24858693827299999</v>
      </c>
      <c r="D32" s="42">
        <v>5.59628406738E-3</v>
      </c>
      <c r="E32" s="42">
        <v>5.59628406738E-4</v>
      </c>
      <c r="F32" s="42">
        <v>2.79814203369E-4</v>
      </c>
      <c r="G32" s="43">
        <v>0.25502266495048698</v>
      </c>
    </row>
    <row r="33" spans="1:7" x14ac:dyDescent="0.4">
      <c r="A33" s="41" t="s">
        <v>203</v>
      </c>
      <c r="B33" s="43">
        <v>9.0609283535299998E-2</v>
      </c>
      <c r="C33" s="42">
        <v>0.22087558743499999</v>
      </c>
      <c r="D33" s="42">
        <v>7.2553384450500004E-3</v>
      </c>
      <c r="E33" s="42">
        <v>1.6489405556899999E-4</v>
      </c>
      <c r="F33" s="42">
        <v>0</v>
      </c>
      <c r="G33" s="43">
        <v>0.22829581993561898</v>
      </c>
    </row>
    <row r="34" spans="1:7" x14ac:dyDescent="0.4">
      <c r="A34" s="41" t="s">
        <v>141</v>
      </c>
      <c r="B34" s="43">
        <v>0.12262544215899999</v>
      </c>
      <c r="C34" s="42">
        <v>0.31445696318600003</v>
      </c>
      <c r="D34" s="42">
        <v>1.08083322416E-3</v>
      </c>
      <c r="E34" s="42">
        <v>1.0480807022100001E-3</v>
      </c>
      <c r="F34" s="42">
        <v>0</v>
      </c>
      <c r="G34" s="43">
        <v>0.31658587711237007</v>
      </c>
    </row>
    <row r="35" spans="1:7" x14ac:dyDescent="0.4">
      <c r="A35" s="41" t="s">
        <v>136</v>
      </c>
      <c r="B35" s="43">
        <v>8.9204442017100007E-3</v>
      </c>
      <c r="C35" s="42">
        <v>3.2768978700199999E-2</v>
      </c>
      <c r="D35" s="42">
        <v>4.4298804539099996E-3</v>
      </c>
      <c r="E35" s="42">
        <v>2.7914315188999998E-3</v>
      </c>
      <c r="F35" s="42">
        <v>6.0683293889199999E-5</v>
      </c>
      <c r="G35" s="43">
        <v>4.0050973966899189E-2</v>
      </c>
    </row>
    <row r="36" spans="1:7" x14ac:dyDescent="0.4">
      <c r="A36" s="41" t="s">
        <v>204</v>
      </c>
      <c r="B36" s="43">
        <v>7.0824243069200002E-2</v>
      </c>
      <c r="C36" s="42">
        <v>0.15910179322099999</v>
      </c>
      <c r="D36" s="42">
        <v>6.2257223434300001E-3</v>
      </c>
      <c r="E36" s="42">
        <v>1.0110147395299999E-3</v>
      </c>
      <c r="F36" s="42">
        <v>1.06422604161E-4</v>
      </c>
      <c r="G36" s="43">
        <v>0.16644495290812097</v>
      </c>
    </row>
    <row r="37" spans="1:7" x14ac:dyDescent="0.4">
      <c r="A37" s="41" t="s">
        <v>144</v>
      </c>
      <c r="B37" s="43">
        <v>1.09644396552E-2</v>
      </c>
      <c r="C37" s="42">
        <v>5.3987068965499999E-2</v>
      </c>
      <c r="D37" s="42">
        <v>0</v>
      </c>
      <c r="E37" s="42">
        <v>0</v>
      </c>
      <c r="F37" s="42">
        <v>0</v>
      </c>
      <c r="G37" s="43">
        <v>5.3987068965499999E-2</v>
      </c>
    </row>
    <row r="38" spans="1:7" x14ac:dyDescent="0.4">
      <c r="A38" s="41" t="s">
        <v>143</v>
      </c>
      <c r="B38" s="43">
        <v>9.92403822593E-3</v>
      </c>
      <c r="C38" s="42">
        <v>1.8010291595200002E-2</v>
      </c>
      <c r="D38" s="42">
        <v>2.45037980887E-3</v>
      </c>
      <c r="E38" s="42">
        <v>5.5133545699599998E-4</v>
      </c>
      <c r="F38" s="42">
        <v>0</v>
      </c>
      <c r="G38" s="43">
        <v>2.1012006861066003E-2</v>
      </c>
    </row>
    <row r="39" spans="1:7" x14ac:dyDescent="0.4">
      <c r="A39" s="41" t="s">
        <v>142</v>
      </c>
      <c r="B39" s="43">
        <v>6.0208239022200002E-2</v>
      </c>
      <c r="C39" s="42">
        <v>0.17005108969800001</v>
      </c>
      <c r="D39" s="42">
        <v>1.39041583134E-3</v>
      </c>
      <c r="E39" s="42">
        <v>1.2934100756600001E-4</v>
      </c>
      <c r="F39" s="42">
        <v>0</v>
      </c>
      <c r="G39" s="43">
        <v>0.17157084653690602</v>
      </c>
    </row>
    <row r="40" spans="1:7" x14ac:dyDescent="0.4">
      <c r="A40" s="41" t="s">
        <v>205</v>
      </c>
      <c r="B40" s="43">
        <v>8.8419117647100004E-2</v>
      </c>
      <c r="C40" s="42">
        <v>0.203125</v>
      </c>
      <c r="D40" s="42">
        <v>2.5490196078400001E-2</v>
      </c>
      <c r="E40" s="42">
        <v>8.5171568627499996E-3</v>
      </c>
      <c r="F40" s="42">
        <v>1.83823529412E-4</v>
      </c>
      <c r="G40" s="43">
        <v>0.23731617647056202</v>
      </c>
    </row>
    <row r="41" spans="1:7" x14ac:dyDescent="0.4">
      <c r="A41" s="41" t="s">
        <v>206</v>
      </c>
      <c r="B41" s="43">
        <v>7.3634204275500006E-2</v>
      </c>
      <c r="C41" s="42">
        <v>0.379212942158</v>
      </c>
      <c r="D41" s="42">
        <v>1.0913526353E-3</v>
      </c>
      <c r="E41" s="42">
        <v>1.9259164152299999E-4</v>
      </c>
      <c r="F41" s="42">
        <v>0</v>
      </c>
      <c r="G41" s="43">
        <v>0.38049688643482305</v>
      </c>
    </row>
    <row r="42" spans="1:7" x14ac:dyDescent="0.4">
      <c r="A42" s="41" t="s">
        <v>207</v>
      </c>
      <c r="B42" s="43">
        <v>7.2038523274499999E-2</v>
      </c>
      <c r="C42" s="42">
        <v>0.19582664526499999</v>
      </c>
      <c r="D42" s="42">
        <v>3.6597110754400001E-3</v>
      </c>
      <c r="E42" s="42">
        <v>2.37560192616E-3</v>
      </c>
      <c r="F42" s="42">
        <v>0</v>
      </c>
      <c r="G42" s="43">
        <v>0.20186195826659997</v>
      </c>
    </row>
    <row r="43" spans="1:7" x14ac:dyDescent="0.4">
      <c r="A43" s="41" t="s">
        <v>208</v>
      </c>
      <c r="B43" s="43">
        <v>4.2726493283800002E-2</v>
      </c>
      <c r="C43" s="42">
        <v>0.119034009717</v>
      </c>
      <c r="D43" s="42">
        <v>4.3583881108899998E-3</v>
      </c>
      <c r="E43" s="42">
        <v>1.00028579594E-3</v>
      </c>
      <c r="F43" s="42">
        <v>7.1448985424399996E-5</v>
      </c>
      <c r="G43" s="43">
        <v>0.12446413260925439</v>
      </c>
    </row>
    <row r="44" spans="1:7" x14ac:dyDescent="0.4">
      <c r="A44" s="41" t="s">
        <v>209</v>
      </c>
      <c r="B44" s="43">
        <v>1.3543164106799999E-2</v>
      </c>
      <c r="C44" s="42">
        <v>0.107513051373</v>
      </c>
      <c r="D44" s="42">
        <v>4.9935688885500004E-3</v>
      </c>
      <c r="E44" s="42">
        <v>0</v>
      </c>
      <c r="F44" s="42">
        <v>0</v>
      </c>
      <c r="G44" s="43">
        <v>0.11250662026155001</v>
      </c>
    </row>
    <row r="45" spans="1:7" x14ac:dyDescent="0.4">
      <c r="A45" s="41" t="s">
        <v>210</v>
      </c>
      <c r="B45" s="43">
        <v>7.7632500583699998E-2</v>
      </c>
      <c r="C45" s="42">
        <v>0.23873453186999999</v>
      </c>
      <c r="D45" s="42">
        <v>9.1641372869499995E-3</v>
      </c>
      <c r="E45" s="42">
        <v>1.16740602382E-4</v>
      </c>
      <c r="F45" s="42">
        <v>0</v>
      </c>
      <c r="G45" s="43">
        <v>0.24801540975933201</v>
      </c>
    </row>
    <row r="46" spans="1:7" x14ac:dyDescent="0.4">
      <c r="A46" s="41" t="s">
        <v>185</v>
      </c>
      <c r="B46" s="43">
        <v>2.0980565371000001E-2</v>
      </c>
      <c r="C46" s="42">
        <v>4.0415194346299997E-2</v>
      </c>
      <c r="D46" s="42">
        <v>6.7726737337999998E-3</v>
      </c>
      <c r="E46" s="42">
        <v>7.3616018845700006E-5</v>
      </c>
      <c r="F46" s="42">
        <v>0</v>
      </c>
      <c r="G46" s="43">
        <v>4.7261484098945698E-2</v>
      </c>
    </row>
    <row r="47" spans="1:7" x14ac:dyDescent="0.4">
      <c r="A47" s="41" t="s">
        <v>187</v>
      </c>
      <c r="B47" s="43">
        <v>1.0888617411199999E-2</v>
      </c>
      <c r="C47" s="42">
        <v>2.1458543581000002E-2</v>
      </c>
      <c r="D47" s="42">
        <v>3.3993732405600001E-3</v>
      </c>
      <c r="E47" s="42">
        <v>0</v>
      </c>
      <c r="F47" s="42">
        <v>3.1869124130199999E-4</v>
      </c>
      <c r="G47" s="43">
        <v>2.5176608062862E-2</v>
      </c>
    </row>
    <row r="48" spans="1:7" x14ac:dyDescent="0.4">
      <c r="A48" s="41" t="s">
        <v>138</v>
      </c>
      <c r="B48" s="43">
        <v>3.6203573475E-2</v>
      </c>
      <c r="C48" s="42">
        <v>7.9804136062900002E-2</v>
      </c>
      <c r="D48" s="42">
        <v>3.6464030838200001E-4</v>
      </c>
      <c r="E48" s="42">
        <v>0</v>
      </c>
      <c r="F48" s="42">
        <v>0</v>
      </c>
      <c r="G48" s="43">
        <v>8.0168776371282002E-2</v>
      </c>
    </row>
    <row r="49" spans="1:7" x14ac:dyDescent="0.4">
      <c r="A49" s="41" t="s">
        <v>193</v>
      </c>
      <c r="B49" s="43">
        <v>4.0040547389800004E-3</v>
      </c>
      <c r="C49" s="42">
        <v>1.6675114039499998E-2</v>
      </c>
      <c r="D49" s="42">
        <v>2.6558540294E-2</v>
      </c>
      <c r="E49" s="42">
        <v>8.6163203243799997E-4</v>
      </c>
      <c r="F49" s="42">
        <v>1.11505321845E-3</v>
      </c>
      <c r="G49" s="43">
        <v>4.5210339584387998E-2</v>
      </c>
    </row>
    <row r="50" spans="1:7" x14ac:dyDescent="0.4">
      <c r="A50" s="41" t="s">
        <v>195</v>
      </c>
      <c r="B50" s="43">
        <v>4.86805995356E-2</v>
      </c>
      <c r="C50" s="42">
        <v>0.11598057842499999</v>
      </c>
      <c r="D50" s="42">
        <v>4.0531982267300003E-3</v>
      </c>
      <c r="E50" s="42">
        <v>0</v>
      </c>
      <c r="F50" s="42">
        <v>0</v>
      </c>
      <c r="G50" s="43">
        <v>0.12003377665173</v>
      </c>
    </row>
    <row r="51" spans="1:7" x14ac:dyDescent="0.4">
      <c r="A51" s="41" t="s">
        <v>197</v>
      </c>
      <c r="B51" s="43">
        <v>1.56220941045E-2</v>
      </c>
      <c r="C51" s="42">
        <v>1.9062674353700002E-2</v>
      </c>
      <c r="D51" s="42">
        <v>4.3239724753600002E-3</v>
      </c>
      <c r="E51" s="42">
        <v>4.2263343872000002E-2</v>
      </c>
      <c r="F51" s="42">
        <v>0</v>
      </c>
      <c r="G51" s="43">
        <v>6.5649990701060007E-2</v>
      </c>
    </row>
    <row r="52" spans="1:7" x14ac:dyDescent="0.4">
      <c r="A52" s="41" t="s">
        <v>140</v>
      </c>
      <c r="B52" s="43">
        <v>0</v>
      </c>
      <c r="C52" s="42">
        <v>0</v>
      </c>
      <c r="D52" s="42">
        <v>0</v>
      </c>
      <c r="E52" s="42">
        <v>0</v>
      </c>
      <c r="F52" s="42">
        <v>0</v>
      </c>
      <c r="G52" s="43">
        <v>0</v>
      </c>
    </row>
    <row r="53" spans="1:7" x14ac:dyDescent="0.4">
      <c r="A53" s="41" t="s">
        <v>189</v>
      </c>
      <c r="B53" s="43">
        <v>1.0370123374500001E-2</v>
      </c>
      <c r="C53" s="42">
        <v>2.16072024008E-2</v>
      </c>
      <c r="D53" s="42">
        <v>3.0676892297400002E-3</v>
      </c>
      <c r="E53" s="42">
        <v>0</v>
      </c>
      <c r="F53" s="42">
        <v>0</v>
      </c>
      <c r="G53" s="43">
        <v>2.467489163054E-2</v>
      </c>
    </row>
    <row r="54" spans="1:7" x14ac:dyDescent="0.4">
      <c r="A54" s="44" t="s">
        <v>191</v>
      </c>
      <c r="B54" s="45">
        <v>4.68413198475E-2</v>
      </c>
      <c r="C54" s="45">
        <v>7.7350356491500002E-2</v>
      </c>
      <c r="D54" s="45">
        <v>2.8560769358300001E-2</v>
      </c>
      <c r="E54" s="45">
        <v>0</v>
      </c>
      <c r="F54" s="45">
        <v>0</v>
      </c>
      <c r="G54" s="45">
        <v>0.1059111258498</v>
      </c>
    </row>
  </sheetData>
  <mergeCells count="3">
    <mergeCell ref="A1:G1"/>
    <mergeCell ref="B2:B3"/>
    <mergeCell ref="C2:G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A9465-5A84-46E0-8264-ED523CF1BDF1}">
  <dimension ref="A1:K54"/>
  <sheetViews>
    <sheetView zoomScaleNormal="100" workbookViewId="0">
      <selection activeCell="G13" sqref="G13"/>
    </sheetView>
  </sheetViews>
  <sheetFormatPr defaultRowHeight="13.9" x14ac:dyDescent="0.4"/>
  <cols>
    <col min="1" max="1" width="9" style="2" customWidth="1"/>
    <col min="2" max="2" width="19.3984375" style="2" customWidth="1"/>
    <col min="3" max="3" width="15.73046875" style="2" customWidth="1"/>
    <col min="4" max="4" width="12.6640625" style="2" customWidth="1"/>
    <col min="5" max="6" width="17.33203125" style="2" customWidth="1"/>
    <col min="7" max="7" width="17.86328125" style="2" customWidth="1"/>
    <col min="8" max="8" width="17.9296875" style="2" customWidth="1"/>
    <col min="9" max="9" width="13.19921875" style="2" customWidth="1"/>
    <col min="10" max="16384" width="9.06640625" style="2"/>
  </cols>
  <sheetData>
    <row r="1" spans="1:11" ht="22.15" customHeight="1" x14ac:dyDescent="0.4">
      <c r="A1" s="66" t="s">
        <v>719</v>
      </c>
      <c r="B1" s="66"/>
      <c r="C1" s="66"/>
      <c r="D1" s="66"/>
      <c r="E1" s="66"/>
      <c r="F1" s="66"/>
      <c r="G1" s="66"/>
      <c r="H1" s="66"/>
      <c r="I1" s="66"/>
      <c r="J1" s="66"/>
    </row>
    <row r="2" spans="1:11" x14ac:dyDescent="0.4">
      <c r="A2" s="34"/>
      <c r="B2" s="67" t="s">
        <v>168</v>
      </c>
      <c r="C2" s="67"/>
      <c r="D2" s="67"/>
      <c r="E2" s="67"/>
      <c r="F2" s="67"/>
      <c r="G2" s="67"/>
      <c r="H2" s="67"/>
      <c r="I2" s="67"/>
      <c r="J2" s="80" t="s">
        <v>169</v>
      </c>
    </row>
    <row r="3" spans="1:11" x14ac:dyDescent="0.4">
      <c r="A3" s="35"/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  <c r="G3" s="1" t="s">
        <v>228</v>
      </c>
      <c r="H3" s="1" t="s">
        <v>229</v>
      </c>
      <c r="I3" s="1" t="s">
        <v>230</v>
      </c>
      <c r="J3" s="81"/>
    </row>
    <row r="4" spans="1:11" x14ac:dyDescent="0.4">
      <c r="A4" s="3" t="s">
        <v>150</v>
      </c>
      <c r="B4" s="36">
        <v>1.4883167138E-3</v>
      </c>
      <c r="C4" s="36">
        <v>5.0602768269100004E-3</v>
      </c>
      <c r="D4" s="36">
        <v>2.9766334275899999E-4</v>
      </c>
      <c r="E4" s="36">
        <v>2.9766334275899999E-4</v>
      </c>
      <c r="F4" s="36">
        <v>0</v>
      </c>
      <c r="G4" s="36">
        <v>0</v>
      </c>
      <c r="H4" s="36">
        <v>0</v>
      </c>
      <c r="I4" s="36">
        <v>1.4883167138E-4</v>
      </c>
      <c r="J4" s="36">
        <f t="shared" ref="J4:J25" si="0">SUM(B4:I4)</f>
        <v>7.2927518976080002E-3</v>
      </c>
      <c r="K4" s="37"/>
    </row>
    <row r="5" spans="1:11" x14ac:dyDescent="0.4">
      <c r="A5" s="3" t="s">
        <v>167</v>
      </c>
      <c r="B5" s="36">
        <v>6.6902185912999998E-2</v>
      </c>
      <c r="C5" s="36">
        <v>5.1519835136500005E-4</v>
      </c>
      <c r="D5" s="36">
        <v>3.6799882240400001E-4</v>
      </c>
      <c r="E5" s="36">
        <v>2.9439905792299999E-4</v>
      </c>
      <c r="F5" s="36">
        <v>0</v>
      </c>
      <c r="G5" s="36">
        <v>0</v>
      </c>
      <c r="H5" s="36">
        <v>0</v>
      </c>
      <c r="I5" s="36">
        <v>2.9439905792299999E-4</v>
      </c>
      <c r="J5" s="36">
        <f t="shared" si="0"/>
        <v>6.8374181202615E-2</v>
      </c>
      <c r="K5" s="37"/>
    </row>
    <row r="6" spans="1:11" x14ac:dyDescent="0.4">
      <c r="A6" s="3" t="s">
        <v>211</v>
      </c>
      <c r="B6" s="36">
        <v>6.3236367427800005E-2</v>
      </c>
      <c r="C6" s="36">
        <v>1.0426441455499999E-3</v>
      </c>
      <c r="D6" s="36">
        <v>3.5554165363400003E-2</v>
      </c>
      <c r="E6" s="36">
        <v>6.2558648733199997E-4</v>
      </c>
      <c r="F6" s="36">
        <v>0</v>
      </c>
      <c r="G6" s="36">
        <v>0</v>
      </c>
      <c r="H6" s="36">
        <v>0</v>
      </c>
      <c r="I6" s="36">
        <v>0</v>
      </c>
      <c r="J6" s="36">
        <f t="shared" si="0"/>
        <v>0.10045876342408201</v>
      </c>
      <c r="K6" s="37"/>
    </row>
    <row r="7" spans="1:11" x14ac:dyDescent="0.4">
      <c r="A7" s="3" t="s">
        <v>154</v>
      </c>
      <c r="B7" s="36">
        <v>3.3099711408199999E-2</v>
      </c>
      <c r="C7" s="36">
        <v>2.9448141822299999E-4</v>
      </c>
      <c r="D7" s="36">
        <v>1.7668885093400001E-4</v>
      </c>
      <c r="E7" s="36">
        <v>1.17792567289E-4</v>
      </c>
      <c r="F7" s="36">
        <v>0</v>
      </c>
      <c r="G7" s="36">
        <v>0</v>
      </c>
      <c r="H7" s="36">
        <v>0</v>
      </c>
      <c r="I7" s="36">
        <v>1.0719123623300001E-2</v>
      </c>
      <c r="J7" s="36">
        <f t="shared" si="0"/>
        <v>4.4407797867945992E-2</v>
      </c>
      <c r="K7" s="37"/>
    </row>
    <row r="8" spans="1:11" x14ac:dyDescent="0.4">
      <c r="A8" s="3" t="s">
        <v>165</v>
      </c>
      <c r="B8" s="36">
        <v>4.5404002965200004E-3</v>
      </c>
      <c r="C8" s="36">
        <v>1.8532246108199999E-3</v>
      </c>
      <c r="D8" s="36">
        <v>1.29725722758E-3</v>
      </c>
      <c r="E8" s="36">
        <v>9.2661230541100004E-5</v>
      </c>
      <c r="F8" s="36">
        <v>0</v>
      </c>
      <c r="G8" s="36">
        <v>0</v>
      </c>
      <c r="H8" s="36">
        <v>0</v>
      </c>
      <c r="I8" s="36">
        <v>2.5203854707200001E-2</v>
      </c>
      <c r="J8" s="36">
        <f t="shared" si="0"/>
        <v>3.29873980726611E-2</v>
      </c>
      <c r="K8" s="37"/>
    </row>
    <row r="9" spans="1:11" x14ac:dyDescent="0.4">
      <c r="A9" s="3" t="s">
        <v>158</v>
      </c>
      <c r="B9" s="36">
        <v>2.0778474649300001E-2</v>
      </c>
      <c r="C9" s="36">
        <v>2.3938334849400002E-3</v>
      </c>
      <c r="D9" s="36">
        <v>4.7876669698900001E-5</v>
      </c>
      <c r="E9" s="36">
        <v>0</v>
      </c>
      <c r="F9" s="36">
        <v>0</v>
      </c>
      <c r="G9" s="36">
        <v>0</v>
      </c>
      <c r="H9" s="36">
        <v>0</v>
      </c>
      <c r="I9" s="36">
        <v>0</v>
      </c>
      <c r="J9" s="36">
        <f t="shared" si="0"/>
        <v>2.3220184803938899E-2</v>
      </c>
      <c r="K9" s="37"/>
    </row>
    <row r="10" spans="1:11" x14ac:dyDescent="0.4">
      <c r="A10" s="3" t="s">
        <v>153</v>
      </c>
      <c r="B10" s="36">
        <v>4.9083566324899996E-3</v>
      </c>
      <c r="C10" s="36">
        <v>8.0770425597999993E-3</v>
      </c>
      <c r="D10" s="36">
        <v>0.19521590556099999</v>
      </c>
      <c r="E10" s="36">
        <v>0</v>
      </c>
      <c r="F10" s="36">
        <v>0</v>
      </c>
      <c r="G10" s="36">
        <v>0</v>
      </c>
      <c r="H10" s="36">
        <v>0</v>
      </c>
      <c r="I10" s="36">
        <v>5.52966759863E-3</v>
      </c>
      <c r="J10" s="36">
        <f t="shared" si="0"/>
        <v>0.21373097235191998</v>
      </c>
      <c r="K10" s="37"/>
    </row>
    <row r="11" spans="1:11" x14ac:dyDescent="0.4">
      <c r="A11" s="3" t="s">
        <v>152</v>
      </c>
      <c r="B11" s="36">
        <v>8.8056388968799998E-2</v>
      </c>
      <c r="C11" s="36">
        <v>1.65015823435E-2</v>
      </c>
      <c r="D11" s="36">
        <v>5.34297809379E-4</v>
      </c>
      <c r="E11" s="36">
        <v>2.2399408162399998E-3</v>
      </c>
      <c r="F11" s="36">
        <v>0</v>
      </c>
      <c r="G11" s="36">
        <v>4.1099831490699997E-5</v>
      </c>
      <c r="H11" s="36">
        <v>1.02749578727E-4</v>
      </c>
      <c r="I11" s="36">
        <v>1.84949241708E-4</v>
      </c>
      <c r="J11" s="36">
        <f t="shared" si="0"/>
        <v>0.10766100858984469</v>
      </c>
      <c r="K11" s="37"/>
    </row>
    <row r="12" spans="1:11" x14ac:dyDescent="0.4">
      <c r="A12" s="3" t="s">
        <v>148</v>
      </c>
      <c r="B12" s="36">
        <v>0</v>
      </c>
      <c r="C12" s="36">
        <v>6.9367369589300003E-5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f t="shared" si="0"/>
        <v>6.9367369589300003E-5</v>
      </c>
      <c r="K12" s="37"/>
    </row>
    <row r="13" spans="1:11" x14ac:dyDescent="0.4">
      <c r="A13" s="3" t="s">
        <v>161</v>
      </c>
      <c r="B13" s="36">
        <v>2.9688035653099999E-2</v>
      </c>
      <c r="C13" s="36">
        <v>3.6338704148100001E-3</v>
      </c>
      <c r="D13" s="36">
        <v>9.5989029825200006E-3</v>
      </c>
      <c r="E13" s="36">
        <v>2.7425437092900001E-4</v>
      </c>
      <c r="F13" s="36">
        <v>0</v>
      </c>
      <c r="G13" s="36">
        <v>6.8563592732299997E-5</v>
      </c>
      <c r="H13" s="36">
        <v>0</v>
      </c>
      <c r="I13" s="36">
        <v>3.4281796366099999E-4</v>
      </c>
      <c r="J13" s="36">
        <f t="shared" si="0"/>
        <v>4.3606444977752304E-2</v>
      </c>
      <c r="K13" s="37"/>
    </row>
    <row r="14" spans="1:11" x14ac:dyDescent="0.4">
      <c r="A14" s="3" t="s">
        <v>147</v>
      </c>
      <c r="B14" s="36">
        <v>0.15338517514399999</v>
      </c>
      <c r="C14" s="36">
        <v>1.42683883855E-3</v>
      </c>
      <c r="D14" s="36">
        <v>0</v>
      </c>
      <c r="E14" s="36">
        <v>2.21160019976E-3</v>
      </c>
      <c r="F14" s="36">
        <v>0</v>
      </c>
      <c r="G14" s="36">
        <v>0</v>
      </c>
      <c r="H14" s="36">
        <v>0</v>
      </c>
      <c r="I14" s="36">
        <v>2.1402582578299999E-4</v>
      </c>
      <c r="J14" s="36">
        <f t="shared" si="0"/>
        <v>0.15723764000809298</v>
      </c>
      <c r="K14" s="37"/>
    </row>
    <row r="15" spans="1:11" x14ac:dyDescent="0.4">
      <c r="A15" s="3" t="s">
        <v>149</v>
      </c>
      <c r="B15" s="36">
        <v>5.41670626247E-3</v>
      </c>
      <c r="C15" s="36">
        <v>6.5570654756199999E-3</v>
      </c>
      <c r="D15" s="36">
        <v>0</v>
      </c>
      <c r="E15" s="36">
        <v>2.8508980328800001E-4</v>
      </c>
      <c r="F15" s="36">
        <v>0</v>
      </c>
      <c r="G15" s="36">
        <v>0</v>
      </c>
      <c r="H15" s="36">
        <v>0</v>
      </c>
      <c r="I15" s="36">
        <v>9.5029934429299997E-4</v>
      </c>
      <c r="J15" s="36">
        <f t="shared" si="0"/>
        <v>1.3209160885671001E-2</v>
      </c>
      <c r="K15" s="37"/>
    </row>
    <row r="16" spans="1:11" x14ac:dyDescent="0.4">
      <c r="A16" s="3" t="s">
        <v>159</v>
      </c>
      <c r="B16" s="36">
        <v>0.13679594209000001</v>
      </c>
      <c r="C16" s="36">
        <v>1.3737715312300001E-3</v>
      </c>
      <c r="D16" s="36">
        <v>5.8121103244200003E-4</v>
      </c>
      <c r="E16" s="36">
        <v>0</v>
      </c>
      <c r="F16" s="36">
        <v>0</v>
      </c>
      <c r="G16" s="36">
        <v>0</v>
      </c>
      <c r="H16" s="36">
        <v>0</v>
      </c>
      <c r="I16" s="36">
        <v>1.05674733171E-4</v>
      </c>
      <c r="J16" s="36">
        <f t="shared" si="0"/>
        <v>0.138856599386843</v>
      </c>
      <c r="K16" s="37"/>
    </row>
    <row r="17" spans="1:11" x14ac:dyDescent="0.4">
      <c r="A17" s="3" t="s">
        <v>163</v>
      </c>
      <c r="B17" s="36">
        <v>0.155843180453</v>
      </c>
      <c r="C17" s="36">
        <v>1.30182255157E-3</v>
      </c>
      <c r="D17" s="36">
        <v>1.6523132385300001E-3</v>
      </c>
      <c r="E17" s="36">
        <v>0</v>
      </c>
      <c r="F17" s="36">
        <v>0</v>
      </c>
      <c r="G17" s="36">
        <v>0</v>
      </c>
      <c r="H17" s="36">
        <v>0</v>
      </c>
      <c r="I17" s="36">
        <v>7.2601642299200005E-4</v>
      </c>
      <c r="J17" s="36">
        <f t="shared" si="0"/>
        <v>0.15952333266609198</v>
      </c>
      <c r="K17" s="37"/>
    </row>
    <row r="18" spans="1:11" x14ac:dyDescent="0.4">
      <c r="A18" s="3" t="s">
        <v>162</v>
      </c>
      <c r="B18" s="36">
        <v>6.3444108761300001E-3</v>
      </c>
      <c r="C18" s="36">
        <v>0</v>
      </c>
      <c r="D18" s="36">
        <v>9.0634441087600001E-4</v>
      </c>
      <c r="E18" s="36">
        <v>0</v>
      </c>
      <c r="F18" s="36">
        <v>0</v>
      </c>
      <c r="G18" s="36">
        <v>0</v>
      </c>
      <c r="H18" s="36">
        <v>0</v>
      </c>
      <c r="I18" s="36">
        <v>1.00704934542E-4</v>
      </c>
      <c r="J18" s="36">
        <f t="shared" si="0"/>
        <v>7.3514602215480002E-3</v>
      </c>
      <c r="K18" s="37"/>
    </row>
    <row r="19" spans="1:11" x14ac:dyDescent="0.4">
      <c r="A19" s="3" t="s">
        <v>155</v>
      </c>
      <c r="B19" s="36">
        <v>3.9196375812500003E-2</v>
      </c>
      <c r="C19" s="36">
        <v>0</v>
      </c>
      <c r="D19" s="36">
        <v>4.5958899612600002E-4</v>
      </c>
      <c r="E19" s="36">
        <v>0</v>
      </c>
      <c r="F19" s="36">
        <v>0</v>
      </c>
      <c r="G19" s="36">
        <v>1.3131114175000001E-4</v>
      </c>
      <c r="H19" s="36">
        <v>0</v>
      </c>
      <c r="I19" s="36">
        <v>0</v>
      </c>
      <c r="J19" s="36">
        <f t="shared" si="0"/>
        <v>3.9787275950376004E-2</v>
      </c>
      <c r="K19" s="37"/>
    </row>
    <row r="20" spans="1:11" x14ac:dyDescent="0.4">
      <c r="A20" s="3" t="s">
        <v>164</v>
      </c>
      <c r="B20" s="36">
        <v>0.175503355705</v>
      </c>
      <c r="C20" s="36">
        <v>8.7248322147700005E-3</v>
      </c>
      <c r="D20" s="36">
        <v>7.2483221476499996E-3</v>
      </c>
      <c r="E20" s="36">
        <v>6.7114093959700001E-4</v>
      </c>
      <c r="F20" s="36">
        <v>0</v>
      </c>
      <c r="G20" s="36">
        <v>2.6845637583899998E-4</v>
      </c>
      <c r="H20" s="36">
        <v>6.7114093959700001E-5</v>
      </c>
      <c r="I20" s="36">
        <v>0</v>
      </c>
      <c r="J20" s="36">
        <f t="shared" si="0"/>
        <v>0.19248322147681571</v>
      </c>
      <c r="K20" s="37"/>
    </row>
    <row r="21" spans="1:11" x14ac:dyDescent="0.4">
      <c r="A21" s="3" t="s">
        <v>157</v>
      </c>
      <c r="B21" s="36">
        <v>5.9458613675500002E-3</v>
      </c>
      <c r="C21" s="36">
        <v>0.28519271892800002</v>
      </c>
      <c r="D21" s="36">
        <v>2.10191415011E-2</v>
      </c>
      <c r="E21" s="36">
        <v>0</v>
      </c>
      <c r="F21" s="36">
        <v>5.8415480102200004E-3</v>
      </c>
      <c r="G21" s="36">
        <v>1.0952902519199999E-3</v>
      </c>
      <c r="H21" s="36">
        <v>0</v>
      </c>
      <c r="I21" s="36">
        <v>0</v>
      </c>
      <c r="J21" s="36">
        <f t="shared" si="0"/>
        <v>0.31909456005879006</v>
      </c>
      <c r="K21" s="37"/>
    </row>
    <row r="22" spans="1:11" x14ac:dyDescent="0.4">
      <c r="A22" s="3" t="s">
        <v>160</v>
      </c>
      <c r="B22" s="36">
        <v>5.7150114300199997E-4</v>
      </c>
      <c r="C22" s="36">
        <v>1.7145034290100001E-3</v>
      </c>
      <c r="D22" s="36">
        <v>1.27000254001E-4</v>
      </c>
      <c r="E22" s="36">
        <v>0</v>
      </c>
      <c r="F22" s="36">
        <v>0</v>
      </c>
      <c r="G22" s="36">
        <v>1.27000254001E-4</v>
      </c>
      <c r="H22" s="36">
        <v>0</v>
      </c>
      <c r="I22" s="36">
        <v>0</v>
      </c>
      <c r="J22" s="36">
        <f t="shared" si="0"/>
        <v>2.5400050800139999E-3</v>
      </c>
      <c r="K22" s="37"/>
    </row>
    <row r="23" spans="1:11" x14ac:dyDescent="0.4">
      <c r="A23" s="3" t="s">
        <v>166</v>
      </c>
      <c r="B23" s="36">
        <v>1.3733238323499999E-2</v>
      </c>
      <c r="C23" s="36">
        <v>1.56118416791E-2</v>
      </c>
      <c r="D23" s="36">
        <v>3.6276478590400001E-3</v>
      </c>
      <c r="E23" s="36">
        <v>2.5911770421700002E-3</v>
      </c>
      <c r="F23" s="36">
        <v>0</v>
      </c>
      <c r="G23" s="36">
        <v>0</v>
      </c>
      <c r="H23" s="36">
        <v>0</v>
      </c>
      <c r="I23" s="36">
        <v>1.29558852109E-4</v>
      </c>
      <c r="J23" s="36">
        <f t="shared" si="0"/>
        <v>3.569346375591901E-2</v>
      </c>
      <c r="K23" s="37"/>
    </row>
    <row r="24" spans="1:11" x14ac:dyDescent="0.4">
      <c r="A24" s="3" t="s">
        <v>151</v>
      </c>
      <c r="B24" s="36">
        <v>5.2576235541499999E-4</v>
      </c>
      <c r="C24" s="36">
        <v>1.05152471083E-3</v>
      </c>
      <c r="D24" s="36">
        <v>9.2008412197699995E-4</v>
      </c>
      <c r="E24" s="36">
        <v>0</v>
      </c>
      <c r="F24" s="36">
        <v>0</v>
      </c>
      <c r="G24" s="36">
        <v>0</v>
      </c>
      <c r="H24" s="36">
        <v>0</v>
      </c>
      <c r="I24" s="36">
        <v>5.7833859095700003E-3</v>
      </c>
      <c r="J24" s="36">
        <f t="shared" si="0"/>
        <v>8.2807570977919999E-3</v>
      </c>
      <c r="K24" s="37"/>
    </row>
    <row r="25" spans="1:11" x14ac:dyDescent="0.4">
      <c r="A25" s="3" t="s">
        <v>156</v>
      </c>
      <c r="B25" s="36">
        <v>7.7808920302200005E-2</v>
      </c>
      <c r="C25" s="36">
        <v>4.9354131123600002E-3</v>
      </c>
      <c r="D25" s="36">
        <v>1.0358274433299999E-3</v>
      </c>
      <c r="E25" s="36">
        <v>5.4228613209799997E-3</v>
      </c>
      <c r="F25" s="36">
        <v>0</v>
      </c>
      <c r="G25" s="36">
        <v>0</v>
      </c>
      <c r="H25" s="36">
        <v>0</v>
      </c>
      <c r="I25" s="36">
        <v>5.4837923470599996E-4</v>
      </c>
      <c r="J25" s="36">
        <f t="shared" si="0"/>
        <v>8.9751401413576001E-2</v>
      </c>
      <c r="K25" s="38">
        <f>AVERAGE(J4:J25)</f>
        <v>8.207353402543123E-2</v>
      </c>
    </row>
    <row r="26" spans="1:11" x14ac:dyDescent="0.4">
      <c r="A26" s="3" t="s">
        <v>186</v>
      </c>
      <c r="B26" s="36">
        <v>4.0415194346299997E-2</v>
      </c>
      <c r="C26" s="36">
        <v>7.06713780919E-3</v>
      </c>
      <c r="D26" s="36">
        <v>2.20848056537E-3</v>
      </c>
      <c r="E26" s="36">
        <v>7.3616018845700006E-5</v>
      </c>
      <c r="F26" s="36">
        <v>5.1531213191999996E-4</v>
      </c>
      <c r="G26" s="36">
        <v>1.47232037691E-4</v>
      </c>
      <c r="H26" s="36">
        <v>8.8339222614800005E-4</v>
      </c>
      <c r="I26" s="36">
        <v>0</v>
      </c>
      <c r="J26" s="36">
        <f t="shared" ref="J26:J54" si="1">SUM(B26:I26)</f>
        <v>5.1310365135464699E-2</v>
      </c>
      <c r="K26" s="37"/>
    </row>
    <row r="27" spans="1:11" x14ac:dyDescent="0.4">
      <c r="A27" s="3" t="s">
        <v>188</v>
      </c>
      <c r="B27" s="36">
        <v>2.1458543581000002E-2</v>
      </c>
      <c r="C27" s="36">
        <v>5.3646358952600002E-3</v>
      </c>
      <c r="D27" s="36">
        <v>2.3370691028799999E-3</v>
      </c>
      <c r="E27" s="36">
        <v>0</v>
      </c>
      <c r="F27" s="36">
        <v>0</v>
      </c>
      <c r="G27" s="36">
        <v>4.7803686195400003E-4</v>
      </c>
      <c r="H27" s="36">
        <v>3.1869124130199998E-3</v>
      </c>
      <c r="I27" s="36">
        <v>0</v>
      </c>
      <c r="J27" s="36">
        <f t="shared" si="1"/>
        <v>3.2825197854114002E-2</v>
      </c>
      <c r="K27" s="37"/>
    </row>
    <row r="28" spans="1:11" x14ac:dyDescent="0.4">
      <c r="A28" s="3" t="s">
        <v>140</v>
      </c>
      <c r="B28" s="36">
        <v>0</v>
      </c>
      <c r="C28" s="36">
        <v>5.2872204770899997E-4</v>
      </c>
      <c r="D28" s="36">
        <v>6.2202593848199997E-5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f t="shared" si="1"/>
        <v>5.9092464155719999E-4</v>
      </c>
      <c r="K28" s="37"/>
    </row>
    <row r="29" spans="1:11" x14ac:dyDescent="0.4">
      <c r="A29" s="3" t="s">
        <v>190</v>
      </c>
      <c r="B29" s="36">
        <v>2.16072024008E-2</v>
      </c>
      <c r="C29" s="36">
        <v>7.5358452817600001E-3</v>
      </c>
      <c r="D29" s="36">
        <v>4.9683227742599997E-3</v>
      </c>
      <c r="E29" s="36">
        <v>0</v>
      </c>
      <c r="F29" s="36">
        <v>1.7339113037699999E-3</v>
      </c>
      <c r="G29" s="36">
        <v>3.2677559186399998E-3</v>
      </c>
      <c r="H29" s="36">
        <v>0</v>
      </c>
      <c r="I29" s="36">
        <v>0</v>
      </c>
      <c r="J29" s="36">
        <f t="shared" si="1"/>
        <v>3.9113037679230002E-2</v>
      </c>
      <c r="K29" s="37"/>
    </row>
    <row r="30" spans="1:11" x14ac:dyDescent="0.4">
      <c r="A30" s="3" t="s">
        <v>192</v>
      </c>
      <c r="B30" s="36">
        <v>7.7350356491500002E-2</v>
      </c>
      <c r="C30" s="36">
        <v>7.5402089205799994E-2</v>
      </c>
      <c r="D30" s="36">
        <v>2.7358646990499999E-3</v>
      </c>
      <c r="E30" s="36">
        <v>0</v>
      </c>
      <c r="F30" s="36">
        <v>3.14624440391E-2</v>
      </c>
      <c r="G30" s="36">
        <v>0</v>
      </c>
      <c r="H30" s="36">
        <v>0</v>
      </c>
      <c r="I30" s="36">
        <v>0</v>
      </c>
      <c r="J30" s="36">
        <f t="shared" si="1"/>
        <v>0.18695075443545001</v>
      </c>
      <c r="K30" s="37"/>
    </row>
    <row r="31" spans="1:11" x14ac:dyDescent="0.4">
      <c r="A31" s="3" t="s">
        <v>138</v>
      </c>
      <c r="B31" s="36">
        <v>7.9804136062900002E-2</v>
      </c>
      <c r="C31" s="36">
        <v>1.6200447986699999E-2</v>
      </c>
      <c r="D31" s="36">
        <v>2.6045736312999999E-4</v>
      </c>
      <c r="E31" s="36">
        <v>0</v>
      </c>
      <c r="F31" s="36">
        <v>0</v>
      </c>
      <c r="G31" s="36">
        <v>5.7300619888499998E-4</v>
      </c>
      <c r="H31" s="36">
        <v>0</v>
      </c>
      <c r="I31" s="36">
        <v>0</v>
      </c>
      <c r="J31" s="36">
        <f t="shared" si="1"/>
        <v>9.6838047611615005E-2</v>
      </c>
      <c r="K31" s="37"/>
    </row>
    <row r="32" spans="1:11" x14ac:dyDescent="0.4">
      <c r="A32" s="3" t="s">
        <v>194</v>
      </c>
      <c r="B32" s="36">
        <v>1.6675114039499998E-2</v>
      </c>
      <c r="C32" s="36">
        <v>4.1561074505800004E-3</v>
      </c>
      <c r="D32" s="36">
        <v>3.6999493157599999E-3</v>
      </c>
      <c r="E32" s="36">
        <v>8.6163203243799997E-4</v>
      </c>
      <c r="F32" s="36">
        <v>5.0684237202199998E-5</v>
      </c>
      <c r="G32" s="36">
        <v>5.0684237202199998E-5</v>
      </c>
      <c r="H32" s="36">
        <v>1.47491130258E-2</v>
      </c>
      <c r="I32" s="36">
        <v>1.5205271160700001E-4</v>
      </c>
      <c r="J32" s="36">
        <f t="shared" si="1"/>
        <v>4.0395337050089401E-2</v>
      </c>
      <c r="K32" s="37"/>
    </row>
    <row r="33" spans="1:11" x14ac:dyDescent="0.4">
      <c r="A33" s="3" t="s">
        <v>196</v>
      </c>
      <c r="B33" s="36">
        <v>0.11598057842499999</v>
      </c>
      <c r="C33" s="36">
        <v>3.2890014777299997E-2</v>
      </c>
      <c r="D33" s="36">
        <v>1.22440363099E-3</v>
      </c>
      <c r="E33" s="36">
        <v>0</v>
      </c>
      <c r="F33" s="36">
        <v>7.5153050453899998E-3</v>
      </c>
      <c r="G33" s="36">
        <v>0</v>
      </c>
      <c r="H33" s="36">
        <v>1.2666244458499999E-4</v>
      </c>
      <c r="I33" s="36">
        <v>0</v>
      </c>
      <c r="J33" s="36">
        <f t="shared" si="1"/>
        <v>0.15773696432326501</v>
      </c>
      <c r="K33" s="37"/>
    </row>
    <row r="34" spans="1:11" x14ac:dyDescent="0.4">
      <c r="A34" s="3" t="s">
        <v>198</v>
      </c>
      <c r="B34" s="36">
        <v>1.9062674353700002E-2</v>
      </c>
      <c r="C34" s="36">
        <v>4.04500650921E-3</v>
      </c>
      <c r="D34" s="36">
        <v>0</v>
      </c>
      <c r="E34" s="36">
        <v>4.2263343872000002E-2</v>
      </c>
      <c r="F34" s="36">
        <v>1.7202901246E-3</v>
      </c>
      <c r="G34" s="36">
        <v>0</v>
      </c>
      <c r="H34" s="36">
        <v>0</v>
      </c>
      <c r="I34" s="36">
        <v>9.2988655383999998E-5</v>
      </c>
      <c r="J34" s="36">
        <f t="shared" si="1"/>
        <v>6.7184303514894003E-2</v>
      </c>
      <c r="K34" s="37"/>
    </row>
    <row r="35" spans="1:11" x14ac:dyDescent="0.4">
      <c r="A35" s="3" t="s">
        <v>212</v>
      </c>
      <c r="B35" s="36">
        <v>0.15910179322099999</v>
      </c>
      <c r="C35" s="36">
        <v>7.1303144788000001E-3</v>
      </c>
      <c r="D35" s="36">
        <v>2.12845208322E-4</v>
      </c>
      <c r="E35" s="36">
        <v>1.0110147395299999E-3</v>
      </c>
      <c r="F35" s="36">
        <v>0</v>
      </c>
      <c r="G35" s="36">
        <v>0</v>
      </c>
      <c r="H35" s="36">
        <v>2.0752407811399998E-3</v>
      </c>
      <c r="I35" s="36">
        <v>5.3211302080599998E-5</v>
      </c>
      <c r="J35" s="36">
        <f t="shared" si="1"/>
        <v>0.16958441973087257</v>
      </c>
      <c r="K35" s="37"/>
    </row>
    <row r="36" spans="1:11" x14ac:dyDescent="0.4">
      <c r="A36" s="3" t="s">
        <v>144</v>
      </c>
      <c r="B36" s="36">
        <v>5.3987068965499999E-2</v>
      </c>
      <c r="C36" s="36">
        <v>1.26077586207E-2</v>
      </c>
      <c r="D36" s="36">
        <v>0</v>
      </c>
      <c r="E36" s="36">
        <v>0</v>
      </c>
      <c r="F36" s="36">
        <v>0</v>
      </c>
      <c r="G36" s="36">
        <v>0</v>
      </c>
      <c r="H36" s="36">
        <v>0</v>
      </c>
      <c r="I36" s="36">
        <v>0</v>
      </c>
      <c r="J36" s="36">
        <f t="shared" si="1"/>
        <v>6.6594827586200001E-2</v>
      </c>
      <c r="K36" s="37"/>
    </row>
    <row r="37" spans="1:11" x14ac:dyDescent="0.4">
      <c r="A37" s="3" t="s">
        <v>213</v>
      </c>
      <c r="B37" s="36">
        <v>0.19582664526499999</v>
      </c>
      <c r="C37" s="36">
        <v>4.4301765650099998E-3</v>
      </c>
      <c r="D37" s="36">
        <v>1.86195826645E-3</v>
      </c>
      <c r="E37" s="36">
        <v>2.37560192616E-3</v>
      </c>
      <c r="F37" s="36">
        <v>0</v>
      </c>
      <c r="G37" s="36">
        <v>6.4205457463899999E-5</v>
      </c>
      <c r="H37" s="36">
        <v>8.3467094703000002E-4</v>
      </c>
      <c r="I37" s="36">
        <v>3.2102728731900001E-4</v>
      </c>
      <c r="J37" s="36">
        <f t="shared" si="1"/>
        <v>0.20571428571443287</v>
      </c>
      <c r="K37" s="37"/>
    </row>
    <row r="38" spans="1:11" x14ac:dyDescent="0.4">
      <c r="A38" s="3" t="s">
        <v>214</v>
      </c>
      <c r="B38" s="36">
        <v>0.119034009717</v>
      </c>
      <c r="C38" s="36">
        <v>5.6444698485299998E-3</v>
      </c>
      <c r="D38" s="36">
        <v>5.7159188339500004E-4</v>
      </c>
      <c r="E38" s="36">
        <v>1.00028579594E-3</v>
      </c>
      <c r="F38" s="36">
        <v>0</v>
      </c>
      <c r="G38" s="36">
        <v>0</v>
      </c>
      <c r="H38" s="36">
        <v>2.1434695627299999E-4</v>
      </c>
      <c r="I38" s="36">
        <v>0</v>
      </c>
      <c r="J38" s="36">
        <f t="shared" si="1"/>
        <v>0.12646470420113801</v>
      </c>
      <c r="K38" s="37"/>
    </row>
    <row r="39" spans="1:11" x14ac:dyDescent="0.4">
      <c r="A39" s="3" t="s">
        <v>215</v>
      </c>
      <c r="B39" s="36">
        <v>0.107513051373</v>
      </c>
      <c r="C39" s="36">
        <v>8.3226148142499996E-4</v>
      </c>
      <c r="D39" s="36">
        <v>1.52833472044E-2</v>
      </c>
      <c r="E39" s="36">
        <v>0</v>
      </c>
      <c r="F39" s="36">
        <v>0</v>
      </c>
      <c r="G39" s="36">
        <v>0</v>
      </c>
      <c r="H39" s="36">
        <v>3.0264053869999999E-4</v>
      </c>
      <c r="I39" s="36">
        <v>2.2698040402500001E-4</v>
      </c>
      <c r="J39" s="36">
        <f t="shared" si="1"/>
        <v>0.12415828100154999</v>
      </c>
      <c r="K39" s="37"/>
    </row>
    <row r="40" spans="1:11" x14ac:dyDescent="0.4">
      <c r="A40" s="3" t="s">
        <v>216</v>
      </c>
      <c r="B40" s="36">
        <v>0.23873453186999999</v>
      </c>
      <c r="C40" s="36">
        <v>4.7279943964499997E-3</v>
      </c>
      <c r="D40" s="36">
        <v>9.8062106000500002E-3</v>
      </c>
      <c r="E40" s="36">
        <v>1.16740602382E-4</v>
      </c>
      <c r="F40" s="36">
        <v>5.8370301190800001E-5</v>
      </c>
      <c r="G40" s="36">
        <v>1.7511090357200001E-4</v>
      </c>
      <c r="H40" s="36">
        <v>1.16740602382E-4</v>
      </c>
      <c r="I40" s="36">
        <v>4.0859210833499998E-4</v>
      </c>
      <c r="J40" s="36">
        <f t="shared" si="1"/>
        <v>0.25414429138436173</v>
      </c>
      <c r="K40" s="37"/>
    </row>
    <row r="41" spans="1:11" x14ac:dyDescent="0.4">
      <c r="A41" s="3" t="s">
        <v>143</v>
      </c>
      <c r="B41" s="36">
        <v>1.8010291595200002E-2</v>
      </c>
      <c r="C41" s="36">
        <v>1.4579759862799999E-2</v>
      </c>
      <c r="D41" s="36">
        <v>1.5314873805399999E-3</v>
      </c>
      <c r="E41" s="36">
        <v>5.5133545699599998E-4</v>
      </c>
      <c r="F41" s="36">
        <v>0</v>
      </c>
      <c r="G41" s="36">
        <v>1.83778485665E-4</v>
      </c>
      <c r="H41" s="36">
        <v>0</v>
      </c>
      <c r="I41" s="36">
        <v>0</v>
      </c>
      <c r="J41" s="36">
        <f t="shared" si="1"/>
        <v>3.4856652781200995E-2</v>
      </c>
      <c r="K41" s="37"/>
    </row>
    <row r="42" spans="1:11" x14ac:dyDescent="0.4">
      <c r="A42" s="3" t="s">
        <v>142</v>
      </c>
      <c r="B42" s="36">
        <v>0.17005108969800001</v>
      </c>
      <c r="C42" s="36">
        <v>3.0071784259199999E-3</v>
      </c>
      <c r="D42" s="36">
        <v>1.2934100756600001E-4</v>
      </c>
      <c r="E42" s="36">
        <v>1.2934100756600001E-4</v>
      </c>
      <c r="F42" s="36">
        <v>0</v>
      </c>
      <c r="G42" s="36">
        <v>0</v>
      </c>
      <c r="H42" s="36">
        <v>6.4670503783200001E-5</v>
      </c>
      <c r="I42" s="36">
        <v>3.23352518916E-5</v>
      </c>
      <c r="J42" s="36">
        <f t="shared" si="1"/>
        <v>0.17341395589472683</v>
      </c>
      <c r="K42" s="37"/>
    </row>
    <row r="43" spans="1:11" x14ac:dyDescent="0.4">
      <c r="A43" s="3" t="s">
        <v>217</v>
      </c>
      <c r="B43" s="36">
        <v>0.203125</v>
      </c>
      <c r="C43" s="36">
        <v>1.7156862745099999E-3</v>
      </c>
      <c r="D43" s="36">
        <v>4.8406862745100001E-3</v>
      </c>
      <c r="E43" s="36">
        <v>8.5171568627499996E-3</v>
      </c>
      <c r="F43" s="36">
        <v>0</v>
      </c>
      <c r="G43" s="36">
        <v>0</v>
      </c>
      <c r="H43" s="36">
        <v>3.0637254901999999E-4</v>
      </c>
      <c r="I43" s="36">
        <v>2.6960784313699998E-3</v>
      </c>
      <c r="J43" s="36">
        <f t="shared" si="1"/>
        <v>0.22120098039216002</v>
      </c>
      <c r="K43" s="37"/>
    </row>
    <row r="44" spans="1:11" x14ac:dyDescent="0.4">
      <c r="A44" s="3" t="s">
        <v>218</v>
      </c>
      <c r="B44" s="36">
        <v>0.379212942158</v>
      </c>
      <c r="C44" s="36">
        <v>1.4765359183399999E-3</v>
      </c>
      <c r="D44" s="36">
        <v>6.4197213840900007E-5</v>
      </c>
      <c r="E44" s="36">
        <v>1.9259164152299999E-4</v>
      </c>
      <c r="F44" s="36">
        <v>0</v>
      </c>
      <c r="G44" s="36">
        <v>0</v>
      </c>
      <c r="H44" s="36">
        <v>6.4197213840900007E-5</v>
      </c>
      <c r="I44" s="36">
        <v>1.2839442768199999E-4</v>
      </c>
      <c r="J44" s="36">
        <f t="shared" si="1"/>
        <v>0.38113885857322677</v>
      </c>
      <c r="K44" s="37"/>
    </row>
    <row r="45" spans="1:11" x14ac:dyDescent="0.4">
      <c r="A45" s="3" t="s">
        <v>219</v>
      </c>
      <c r="B45" s="36">
        <v>0.22087558743499999</v>
      </c>
      <c r="C45" s="36">
        <v>3.3308599224999999E-2</v>
      </c>
      <c r="D45" s="36">
        <v>3.2978811113899999E-4</v>
      </c>
      <c r="E45" s="36">
        <v>1.6489405556899999E-4</v>
      </c>
      <c r="F45" s="36">
        <v>0</v>
      </c>
      <c r="G45" s="36">
        <v>8.2447027784599998E-5</v>
      </c>
      <c r="H45" s="36">
        <v>1.7396322862600001E-2</v>
      </c>
      <c r="I45" s="36">
        <v>3.2978811113899999E-4</v>
      </c>
      <c r="J45" s="36">
        <f t="shared" si="1"/>
        <v>0.27248742682823157</v>
      </c>
      <c r="K45" s="37"/>
    </row>
    <row r="46" spans="1:11" x14ac:dyDescent="0.4">
      <c r="A46" s="3" t="s">
        <v>145</v>
      </c>
      <c r="B46" s="36">
        <v>0.24858693827299999</v>
      </c>
      <c r="C46" s="36">
        <v>1.5109966981900001E-3</v>
      </c>
      <c r="D46" s="36">
        <v>1.11925681348E-4</v>
      </c>
      <c r="E46" s="36">
        <v>5.59628406738E-4</v>
      </c>
      <c r="F46" s="36">
        <v>5.59628406738E-5</v>
      </c>
      <c r="G46" s="36">
        <v>5.59628406738E-5</v>
      </c>
      <c r="H46" s="36">
        <v>1.6229223795400001E-3</v>
      </c>
      <c r="I46" s="36">
        <v>0</v>
      </c>
      <c r="J46" s="36">
        <f t="shared" si="1"/>
        <v>0.25250433712016351</v>
      </c>
      <c r="K46" s="37"/>
    </row>
    <row r="47" spans="1:11" x14ac:dyDescent="0.4">
      <c r="A47" s="3" t="s">
        <v>136</v>
      </c>
      <c r="B47" s="36">
        <v>3.2768978700199999E-2</v>
      </c>
      <c r="C47" s="36">
        <v>1.26828084228E-2</v>
      </c>
      <c r="D47" s="36">
        <v>3.0341646944600001E-4</v>
      </c>
      <c r="E47" s="36">
        <v>2.7914315188999998E-3</v>
      </c>
      <c r="F47" s="36">
        <v>0</v>
      </c>
      <c r="G47" s="36">
        <v>0</v>
      </c>
      <c r="H47" s="36">
        <v>2.6700649311199999E-3</v>
      </c>
      <c r="I47" s="36">
        <v>1.2136658777799999E-4</v>
      </c>
      <c r="J47" s="36">
        <f t="shared" si="1"/>
        <v>5.1338066630243991E-2</v>
      </c>
      <c r="K47" s="37"/>
    </row>
    <row r="48" spans="1:11" x14ac:dyDescent="0.4">
      <c r="A48" s="3" t="s">
        <v>141</v>
      </c>
      <c r="B48" s="36">
        <v>0.31445696318600003</v>
      </c>
      <c r="C48" s="36">
        <v>1.8013887069299999E-3</v>
      </c>
      <c r="D48" s="36">
        <v>5.8954539499500005E-4</v>
      </c>
      <c r="E48" s="36">
        <v>1.0480807022100001E-3</v>
      </c>
      <c r="F48" s="36">
        <v>6.5505043888399998E-5</v>
      </c>
      <c r="G48" s="36">
        <v>0</v>
      </c>
      <c r="H48" s="36">
        <v>8.8431809249299995E-4</v>
      </c>
      <c r="I48" s="36">
        <v>9.8257565832600004E-5</v>
      </c>
      <c r="J48" s="36">
        <f t="shared" si="1"/>
        <v>0.31894405869234904</v>
      </c>
      <c r="K48" s="37"/>
    </row>
    <row r="49" spans="1:11" x14ac:dyDescent="0.4">
      <c r="A49" s="3" t="s">
        <v>135</v>
      </c>
      <c r="B49" s="36">
        <v>0.35669208519599999</v>
      </c>
      <c r="C49" s="36">
        <v>1.01893242177E-2</v>
      </c>
      <c r="D49" s="36">
        <v>1.3147515119600001E-4</v>
      </c>
      <c r="E49" s="36">
        <v>6.5737575598200001E-5</v>
      </c>
      <c r="F49" s="36">
        <v>0</v>
      </c>
      <c r="G49" s="36">
        <v>6.5737575598200001E-5</v>
      </c>
      <c r="H49" s="36">
        <v>0</v>
      </c>
      <c r="I49" s="36">
        <v>0</v>
      </c>
      <c r="J49" s="36">
        <f t="shared" si="1"/>
        <v>0.36714435971609238</v>
      </c>
      <c r="K49" s="37"/>
    </row>
    <row r="50" spans="1:11" x14ac:dyDescent="0.4">
      <c r="A50" s="3" t="s">
        <v>137</v>
      </c>
      <c r="B50" s="36">
        <v>0.14968790484</v>
      </c>
      <c r="C50" s="36">
        <v>2.3554351666500001E-3</v>
      </c>
      <c r="D50" s="36">
        <v>1.17771758332E-4</v>
      </c>
      <c r="E50" s="36">
        <v>8.2440230832600005E-4</v>
      </c>
      <c r="F50" s="36">
        <v>0</v>
      </c>
      <c r="G50" s="36">
        <v>0</v>
      </c>
      <c r="H50" s="36">
        <v>2.94429395831E-4</v>
      </c>
      <c r="I50" s="36">
        <v>0</v>
      </c>
      <c r="J50" s="36">
        <f t="shared" si="1"/>
        <v>0.15327994346913898</v>
      </c>
      <c r="K50" s="37"/>
    </row>
    <row r="51" spans="1:11" x14ac:dyDescent="0.4">
      <c r="A51" s="3" t="s">
        <v>220</v>
      </c>
      <c r="B51" s="36">
        <v>0.210200190658</v>
      </c>
      <c r="C51" s="36">
        <v>6.2559580552899998E-3</v>
      </c>
      <c r="D51" s="36">
        <v>1.0128693994299999E-2</v>
      </c>
      <c r="E51" s="36">
        <v>2.3832221163E-4</v>
      </c>
      <c r="F51" s="36">
        <v>5.9580552907499999E-5</v>
      </c>
      <c r="G51" s="36">
        <v>0</v>
      </c>
      <c r="H51" s="36">
        <v>5.3622497616799998E-3</v>
      </c>
      <c r="I51" s="36">
        <v>0</v>
      </c>
      <c r="J51" s="36">
        <f t="shared" si="1"/>
        <v>0.23224499523380751</v>
      </c>
      <c r="K51" s="37"/>
    </row>
    <row r="52" spans="1:11" x14ac:dyDescent="0.4">
      <c r="A52" s="3" t="s">
        <v>221</v>
      </c>
      <c r="B52" s="36">
        <v>9.3054248980900006E-2</v>
      </c>
      <c r="C52" s="36">
        <v>6.0363750392000001E-3</v>
      </c>
      <c r="D52" s="36">
        <v>1.5678896205699999E-3</v>
      </c>
      <c r="E52" s="36">
        <v>1.7246785826299999E-3</v>
      </c>
      <c r="F52" s="36">
        <v>0</v>
      </c>
      <c r="G52" s="36">
        <v>0</v>
      </c>
      <c r="H52" s="36">
        <v>4.7036688617099997E-4</v>
      </c>
      <c r="I52" s="36">
        <v>0</v>
      </c>
      <c r="J52" s="36">
        <f t="shared" si="1"/>
        <v>0.102853559109471</v>
      </c>
      <c r="K52" s="37"/>
    </row>
    <row r="53" spans="1:11" x14ac:dyDescent="0.4">
      <c r="A53" s="3" t="s">
        <v>222</v>
      </c>
      <c r="B53" s="36">
        <v>1.06735613896E-2</v>
      </c>
      <c r="C53" s="36">
        <v>5.7677008751E-3</v>
      </c>
      <c r="D53" s="36">
        <v>1.3259082471499999E-4</v>
      </c>
      <c r="E53" s="36">
        <v>1.65738530894E-3</v>
      </c>
      <c r="F53" s="36">
        <v>0</v>
      </c>
      <c r="G53" s="36">
        <v>0</v>
      </c>
      <c r="H53" s="36">
        <v>1.98886237072E-4</v>
      </c>
      <c r="I53" s="36">
        <v>6.6295412357499995E-5</v>
      </c>
      <c r="J53" s="36">
        <f t="shared" si="1"/>
        <v>1.8496420047784498E-2</v>
      </c>
      <c r="K53" s="37"/>
    </row>
    <row r="54" spans="1:11" x14ac:dyDescent="0.4">
      <c r="A54" s="4" t="s">
        <v>139</v>
      </c>
      <c r="B54" s="39">
        <v>0.17554623426999999</v>
      </c>
      <c r="C54" s="39">
        <v>8.7647905841099999E-4</v>
      </c>
      <c r="D54" s="39">
        <v>1.87816941088E-4</v>
      </c>
      <c r="E54" s="39">
        <v>2.3790145871199998E-3</v>
      </c>
      <c r="F54" s="39">
        <v>6.2605647029400003E-5</v>
      </c>
      <c r="G54" s="39">
        <v>0</v>
      </c>
      <c r="H54" s="39">
        <v>1.0642959995E-3</v>
      </c>
      <c r="I54" s="39">
        <v>5.63450823264E-4</v>
      </c>
      <c r="J54" s="39">
        <f t="shared" si="1"/>
        <v>0.1806798973264124</v>
      </c>
      <c r="K54" s="40">
        <f>AVERAGE(J26:J54)</f>
        <v>0.15104100874756018</v>
      </c>
    </row>
  </sheetData>
  <mergeCells count="3">
    <mergeCell ref="B2:I2"/>
    <mergeCell ref="A1:J1"/>
    <mergeCell ref="J2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辛媛</dc:creator>
  <cp:lastModifiedBy>Yuan Xin</cp:lastModifiedBy>
  <dcterms:created xsi:type="dcterms:W3CDTF">2015-06-05T18:19:34Z</dcterms:created>
  <dcterms:modified xsi:type="dcterms:W3CDTF">2024-01-08T13:52:00Z</dcterms:modified>
</cp:coreProperties>
</file>