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750" windowHeight="120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<sst xmlns="http://schemas.openxmlformats.org/spreadsheetml/2006/main" count="299" uniqueCount="175">
  <si>
    <r>
      <t>Supplementary Table 4</t>
    </r>
    <r>
      <rPr>
        <b/>
        <sz val="12"/>
        <color theme="1"/>
        <rFont val="宋体"/>
        <charset val="134"/>
      </rPr>
      <t>：</t>
    </r>
  </si>
  <si>
    <r>
      <rPr>
        <b/>
        <sz val="12"/>
        <color theme="1"/>
        <rFont val="Times New Roman"/>
        <charset val="134"/>
      </rPr>
      <t>SMR analysis from blood PCD gene expression to Thyroid cancer (P &lt; 0.05,p_HEIDI</t>
    </r>
    <r>
      <rPr>
        <b/>
        <sz val="12"/>
        <color theme="1"/>
        <rFont val="宋体"/>
        <charset val="134"/>
      </rPr>
      <t>＞</t>
    </r>
    <r>
      <rPr>
        <b/>
        <sz val="12"/>
        <color theme="1"/>
        <rFont val="Times New Roman"/>
        <charset val="134"/>
      </rPr>
      <t>0.01)</t>
    </r>
  </si>
  <si>
    <t>Gene</t>
  </si>
  <si>
    <t>probeID</t>
  </si>
  <si>
    <t>ProbeChr</t>
  </si>
  <si>
    <t>Probe_bp</t>
  </si>
  <si>
    <t>topSNP</t>
  </si>
  <si>
    <t>topSNP_chr</t>
  </si>
  <si>
    <t>topSNP_bp</t>
  </si>
  <si>
    <t>A1</t>
  </si>
  <si>
    <t>A2</t>
  </si>
  <si>
    <t>Freq</t>
  </si>
  <si>
    <t>b_GWAS</t>
  </si>
  <si>
    <t>se_GWAS</t>
  </si>
  <si>
    <t>p_GWAS</t>
  </si>
  <si>
    <t>b_eQTL</t>
  </si>
  <si>
    <t>se_eQTL</t>
  </si>
  <si>
    <t>p_eQTL</t>
  </si>
  <si>
    <t>F-statistic</t>
  </si>
  <si>
    <t>b_SMR</t>
  </si>
  <si>
    <t>se_SMR</t>
  </si>
  <si>
    <t>p_SMR</t>
  </si>
  <si>
    <t>p_HEIDI</t>
  </si>
  <si>
    <t>nsnp_HEIDI</t>
  </si>
  <si>
    <t>AKR1C1</t>
  </si>
  <si>
    <t>ENSG00000187134</t>
  </si>
  <si>
    <t>rs12774134</t>
  </si>
  <si>
    <t>T</t>
  </si>
  <si>
    <t>C</t>
  </si>
  <si>
    <t>ATP2A3</t>
  </si>
  <si>
    <t>ENSG00000074370</t>
  </si>
  <si>
    <t>rs1516801</t>
  </si>
  <si>
    <t>A</t>
  </si>
  <si>
    <t>ATP6V1G1</t>
  </si>
  <si>
    <t>ENSG00000136888</t>
  </si>
  <si>
    <t>rs10817638</t>
  </si>
  <si>
    <t>G</t>
  </si>
  <si>
    <t>BBC3</t>
  </si>
  <si>
    <t>ENSG00000105327</t>
  </si>
  <si>
    <t>rs12973505</t>
  </si>
  <si>
    <t>BIRC6</t>
  </si>
  <si>
    <t>ENSG00000115760</t>
  </si>
  <si>
    <t>rs12466713</t>
  </si>
  <si>
    <t>CDK5R1</t>
  </si>
  <si>
    <t>ENSG00000176749</t>
  </si>
  <si>
    <t>rs4287613</t>
  </si>
  <si>
    <t>CHMP7</t>
  </si>
  <si>
    <t>ENSG00000147457</t>
  </si>
  <si>
    <t>rs12544038</t>
  </si>
  <si>
    <t>CLNK</t>
  </si>
  <si>
    <t>ENSG00000109684</t>
  </si>
  <si>
    <t>rs11721652</t>
  </si>
  <si>
    <t>CREB3</t>
  </si>
  <si>
    <t>ENSG00000107175</t>
  </si>
  <si>
    <t>rs1570249</t>
  </si>
  <si>
    <t>CTNS</t>
  </si>
  <si>
    <t>ENSG00000040531</t>
  </si>
  <si>
    <t>rs760273</t>
  </si>
  <si>
    <t>EEF1A2</t>
  </si>
  <si>
    <t>ENSG00000101210</t>
  </si>
  <si>
    <t>rs2274860</t>
  </si>
  <si>
    <t>FYN</t>
  </si>
  <si>
    <t>ENSG00000010810</t>
  </si>
  <si>
    <t>rs9384805</t>
  </si>
  <si>
    <t>FZD5</t>
  </si>
  <si>
    <t>ENSG00000163251</t>
  </si>
  <si>
    <t>rs9636269</t>
  </si>
  <si>
    <t>GAPDH</t>
  </si>
  <si>
    <t>ENSG00000111640</t>
  </si>
  <si>
    <t>rs6489721</t>
  </si>
  <si>
    <t>GCC2</t>
  </si>
  <si>
    <t>ENSG00000135968</t>
  </si>
  <si>
    <t>rs2577613</t>
  </si>
  <si>
    <t>GCLC</t>
  </si>
  <si>
    <t>ENSG00000001084</t>
  </si>
  <si>
    <t>rs648595</t>
  </si>
  <si>
    <t>HIF1A</t>
  </si>
  <si>
    <t>ENSG00000100644</t>
  </si>
  <si>
    <t>rs3783765</t>
  </si>
  <si>
    <t>ITGAM</t>
  </si>
  <si>
    <t>ENSG00000169896</t>
  </si>
  <si>
    <t>rs11150616</t>
  </si>
  <si>
    <t>KEAP1</t>
  </si>
  <si>
    <t>ENSG00000079999</t>
  </si>
  <si>
    <t>rs8113472</t>
  </si>
  <si>
    <t>LGMN</t>
  </si>
  <si>
    <t>ENSG00000100600</t>
  </si>
  <si>
    <t>rs2250672</t>
  </si>
  <si>
    <t>LIAS</t>
  </si>
  <si>
    <t>ENSG00000121897</t>
  </si>
  <si>
    <t>rs1048140</t>
  </si>
  <si>
    <t>MYH9</t>
  </si>
  <si>
    <t>ENSG00000100345</t>
  </si>
  <si>
    <t>rs2481</t>
  </si>
  <si>
    <t>NFATC4</t>
  </si>
  <si>
    <t>ENSG00000100968</t>
  </si>
  <si>
    <t>rs7148384</t>
  </si>
  <si>
    <t>PHLDA3</t>
  </si>
  <si>
    <t>ENSG00000174307</t>
  </si>
  <si>
    <t>rs10920207</t>
  </si>
  <si>
    <t>PLAUR</t>
  </si>
  <si>
    <t>ENSG00000011422</t>
  </si>
  <si>
    <t>rs4760</t>
  </si>
  <si>
    <t>RHEB</t>
  </si>
  <si>
    <t>ENSG00000106615</t>
  </si>
  <si>
    <t>rs6972955</t>
  </si>
  <si>
    <t>RPS3</t>
  </si>
  <si>
    <t>ENSG00000149273</t>
  </si>
  <si>
    <t>rs3133186</t>
  </si>
  <si>
    <t>S100A13</t>
  </si>
  <si>
    <t>ENSG00000189171</t>
  </si>
  <si>
    <t>rs7345</t>
  </si>
  <si>
    <t>SCARB2</t>
  </si>
  <si>
    <t>ENSG00000138760</t>
  </si>
  <si>
    <t>rs10856883</t>
  </si>
  <si>
    <t>SELENOK</t>
  </si>
  <si>
    <t>ENSG00000113811</t>
  </si>
  <si>
    <t>rs1992155</t>
  </si>
  <si>
    <t>SFN</t>
  </si>
  <si>
    <t>ENSG00000175793</t>
  </si>
  <si>
    <t>rs11247599</t>
  </si>
  <si>
    <t>SGMS1</t>
  </si>
  <si>
    <t>ENSG00000198964</t>
  </si>
  <si>
    <t>rs11006259</t>
  </si>
  <si>
    <t>SLC1A5</t>
  </si>
  <si>
    <t>ENSG00000105281</t>
  </si>
  <si>
    <t>rs8105903</t>
  </si>
  <si>
    <t>SMPD1</t>
  </si>
  <si>
    <t>ENSG00000166311</t>
  </si>
  <si>
    <t>rs1050239</t>
  </si>
  <si>
    <t>SNAPIN</t>
  </si>
  <si>
    <t>ENSG00000143553</t>
  </si>
  <si>
    <t>rs3806234</t>
  </si>
  <si>
    <t>STAT2</t>
  </si>
  <si>
    <t>ENSG00000170581</t>
  </si>
  <si>
    <t>rs12580100</t>
  </si>
  <si>
    <t>STAT5A</t>
  </si>
  <si>
    <t>ENSG00000126561</t>
  </si>
  <si>
    <t>rs3744483</t>
  </si>
  <si>
    <t>SYNPO2</t>
  </si>
  <si>
    <t>ENSG00000172403</t>
  </si>
  <si>
    <t>rs11730732</t>
  </si>
  <si>
    <t>TF</t>
  </si>
  <si>
    <t>ENSG00000091513</t>
  </si>
  <si>
    <t>rs12634591</t>
  </si>
  <si>
    <t>TFRC</t>
  </si>
  <si>
    <t>ENSG00000072274</t>
  </si>
  <si>
    <t>rs4916483</t>
  </si>
  <si>
    <t>TGFB2</t>
  </si>
  <si>
    <t>ENSG00000092969</t>
  </si>
  <si>
    <t>rs12034138</t>
  </si>
  <si>
    <t>TLR3</t>
  </si>
  <si>
    <t>ENSG00000164342</t>
  </si>
  <si>
    <t>rs10866290</t>
  </si>
  <si>
    <t>TM2D1</t>
  </si>
  <si>
    <t>ENSG00000162604</t>
  </si>
  <si>
    <t>rs17312971</t>
  </si>
  <si>
    <t>TNFRSF25</t>
  </si>
  <si>
    <t>ENSG00000215788</t>
  </si>
  <si>
    <t>rs2986751</t>
  </si>
  <si>
    <t>TNFSF10</t>
  </si>
  <si>
    <t>ENSG00000121858</t>
  </si>
  <si>
    <t>rs1126161</t>
  </si>
  <si>
    <t>TPCN2</t>
  </si>
  <si>
    <t>ENSG00000162341</t>
  </si>
  <si>
    <t>rs3892895</t>
  </si>
  <si>
    <t>TRIM6</t>
  </si>
  <si>
    <t>ENSG00000121236</t>
  </si>
  <si>
    <t>rs7927012</t>
  </si>
  <si>
    <t>USP30</t>
  </si>
  <si>
    <t>ENSG00000135093</t>
  </si>
  <si>
    <t>rs16939904</t>
  </si>
  <si>
    <t>YWHAQ</t>
  </si>
  <si>
    <t>ENSG00000134308</t>
  </si>
  <si>
    <t>rs7592044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</si>
</sst>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Times New Roman"/>
      <charset val="134"/>
    </font>
    <font>
      <b/>
      <sz val="12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2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2" applyNumberFormat="0" applyAlignment="0" applyProtection="0">
      <alignment vertical="center"/>
    </xf>
    <xf numFmtId="0" fontId="12" fillId="4" borderId="13" applyNumberFormat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4" applyNumberFormat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0" fontId="1" fillId="0" borderId="1" xfId="0" applyFont="1" applyFill="1" applyBorder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3" xfId="0" applyFont="1" applyFill="1" applyBorder="1" applyAlignment="1">
      <alignment vertical="center"/>
    </xf>
    <xf numFmtId="0" fontId="1" fillId="0" borderId="4" xfId="0" applyFont="1" applyFill="1" applyBorder="1" applyAlignment="1">
      <alignment vertical="center"/>
    </xf>
    <xf numFmtId="0" fontId="1" fillId="0" borderId="5" xfId="0" applyFont="1" applyFill="1" applyBorder="1" applyAlignment="1">
      <alignment vertical="center"/>
    </xf>
    <xf numFmtId="49" fontId="2" fillId="0" borderId="0" xfId="0" applyNumberFormat="1" applyFont="1" applyFill="1" applyAlignment="1">
      <alignment vertical="center"/>
    </xf>
    <xf numFmtId="0" fontId="1" fillId="0" borderId="6" xfId="0" applyFont="1" applyFill="1" applyBorder="1" applyAlignment="1">
      <alignment vertical="center"/>
    </xf>
    <xf numFmtId="49" fontId="1" fillId="0" borderId="6" xfId="0" applyNumberFormat="1" applyFont="1" applyFill="1" applyBorder="1" applyAlignment="1">
      <alignment vertical="center"/>
    </xf>
    <xf numFmtId="0" fontId="1" fillId="0" borderId="7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8" xfId="0" applyFont="1" applyFill="1" applyBorder="1" applyAlignment="1">
      <alignment vertical="center"/>
    </xf>
    <xf numFmtId="49" fontId="1" fillId="0" borderId="5" xfId="0" applyNumberFormat="1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58"/>
  <sheetViews>
    <sheetView tabSelected="1" workbookViewId="0">
      <selection activeCell="A1" sqref="A1"/>
    </sheetView>
  </sheetViews>
  <sheetFormatPr defaultColWidth="8.72727272727273" defaultRowHeight="15.5"/>
  <cols>
    <col min="1" max="1" width="17.8181818181818" style="1" customWidth="1"/>
    <col min="2" max="2" width="20.2727272727273" style="1" customWidth="1"/>
    <col min="3" max="3" width="8.72727272727273" style="1"/>
    <col min="4" max="4" width="11.5454545454545" style="1" customWidth="1"/>
    <col min="5" max="6" width="8.72727272727273" style="1"/>
    <col min="7" max="7" width="11.5454545454545" style="1"/>
    <col min="8" max="9" width="8.72727272727273" style="1"/>
    <col min="10" max="10" width="11.5454545454545" style="1"/>
    <col min="11" max="11" width="11.5454545454545" style="1" customWidth="1"/>
    <col min="12" max="12" width="10.8181818181818" style="1" customWidth="1"/>
    <col min="13" max="13" width="14" style="1" customWidth="1"/>
    <col min="14" max="15" width="12.7272727272727" style="1"/>
    <col min="16" max="16" width="11.5454545454545" style="3"/>
    <col min="17" max="17" width="14" style="1"/>
    <col min="18" max="18" width="11.5454545454545" style="1"/>
    <col min="19" max="19" width="10.2727272727273" style="1"/>
    <col min="20" max="20" width="14" style="1"/>
    <col min="21" max="21" width="12.7272727272727" style="1"/>
    <col min="22" max="16384" width="8.72727272727273" style="1"/>
  </cols>
  <sheetData>
    <row r="1" s="1" customFormat="1" spans="1:16">
      <c r="A1" s="2" t="s">
        <v>0</v>
      </c>
      <c r="P1" s="3"/>
    </row>
    <row r="2" s="2" customFormat="1" ht="15" spans="1:16">
      <c r="A2" s="2" t="s">
        <v>1</v>
      </c>
      <c r="P2" s="9"/>
    </row>
    <row r="3" s="1" customFormat="1" spans="1:22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5" t="s">
        <v>11</v>
      </c>
      <c r="K3" s="4" t="s">
        <v>12</v>
      </c>
      <c r="L3" s="5" t="s">
        <v>13</v>
      </c>
      <c r="M3" s="10" t="s">
        <v>14</v>
      </c>
      <c r="N3" s="5" t="s">
        <v>15</v>
      </c>
      <c r="O3" s="5" t="s">
        <v>16</v>
      </c>
      <c r="P3" s="11" t="s">
        <v>17</v>
      </c>
      <c r="Q3" s="10" t="s">
        <v>18</v>
      </c>
      <c r="R3" s="5" t="s">
        <v>19</v>
      </c>
      <c r="S3" s="5" t="s">
        <v>20</v>
      </c>
      <c r="T3" s="5" t="s">
        <v>21</v>
      </c>
      <c r="U3" s="5" t="s">
        <v>22</v>
      </c>
      <c r="V3" s="10" t="s">
        <v>23</v>
      </c>
    </row>
    <row r="4" s="1" customFormat="1" spans="1:22">
      <c r="A4" s="6" t="s">
        <v>24</v>
      </c>
      <c r="B4" s="1" t="s">
        <v>25</v>
      </c>
      <c r="C4" s="1">
        <v>10</v>
      </c>
      <c r="D4" s="1">
        <v>4980135</v>
      </c>
      <c r="E4" s="1" t="s">
        <v>26</v>
      </c>
      <c r="F4" s="1">
        <v>10</v>
      </c>
      <c r="G4" s="1">
        <v>4963327</v>
      </c>
      <c r="H4" s="1" t="s">
        <v>27</v>
      </c>
      <c r="I4" s="1" t="s">
        <v>28</v>
      </c>
      <c r="J4" s="1">
        <v>0.129225</v>
      </c>
      <c r="K4" s="6">
        <v>0.249201</v>
      </c>
      <c r="L4" s="1">
        <v>0.1236</v>
      </c>
      <c r="M4" s="12">
        <v>0.04350007</v>
      </c>
      <c r="N4" s="1">
        <v>0.209595</v>
      </c>
      <c r="O4" s="1">
        <v>0.0178857</v>
      </c>
      <c r="P4" s="13">
        <v>1.02e-31</v>
      </c>
      <c r="Q4" s="12">
        <f t="shared" ref="Q4:Q58" si="0">N4*N4/O4/O4</f>
        <v>137.32510895311</v>
      </c>
      <c r="R4" s="1">
        <v>1.18896</v>
      </c>
      <c r="S4" s="1">
        <v>0.598372</v>
      </c>
      <c r="T4" s="1">
        <v>0.04692296</v>
      </c>
      <c r="U4" s="1">
        <v>0.2100007</v>
      </c>
      <c r="V4" s="12">
        <v>15</v>
      </c>
    </row>
    <row r="5" s="1" customFormat="1" spans="1:22">
      <c r="A5" s="6" t="s">
        <v>29</v>
      </c>
      <c r="B5" s="1" t="s">
        <v>30</v>
      </c>
      <c r="C5" s="1">
        <v>17</v>
      </c>
      <c r="D5" s="1">
        <v>3847452</v>
      </c>
      <c r="E5" s="1" t="s">
        <v>31</v>
      </c>
      <c r="F5" s="1">
        <v>17</v>
      </c>
      <c r="G5" s="1">
        <v>3822278</v>
      </c>
      <c r="H5" s="1" t="s">
        <v>32</v>
      </c>
      <c r="I5" s="1" t="s">
        <v>28</v>
      </c>
      <c r="J5" s="1">
        <v>0.27336</v>
      </c>
      <c r="K5" s="6">
        <v>-0.191403</v>
      </c>
      <c r="L5" s="1">
        <v>0.09578</v>
      </c>
      <c r="M5" s="12">
        <v>0.04553968</v>
      </c>
      <c r="N5" s="1">
        <v>-0.141177</v>
      </c>
      <c r="O5" s="1">
        <v>0.0104737</v>
      </c>
      <c r="P5" s="13">
        <v>2.07e-41</v>
      </c>
      <c r="Q5" s="12">
        <f t="shared" si="0"/>
        <v>181.6885828675</v>
      </c>
      <c r="R5" s="1">
        <v>1.35577</v>
      </c>
      <c r="S5" s="1">
        <v>0.685856</v>
      </c>
      <c r="T5" s="1">
        <v>0.04806936</v>
      </c>
      <c r="U5" s="1">
        <v>0.1369758</v>
      </c>
      <c r="V5" s="12">
        <v>10</v>
      </c>
    </row>
    <row r="6" s="1" customFormat="1" spans="1:22">
      <c r="A6" s="6" t="s">
        <v>33</v>
      </c>
      <c r="B6" s="1" t="s">
        <v>34</v>
      </c>
      <c r="C6" s="1">
        <v>9</v>
      </c>
      <c r="D6" s="1">
        <v>117355339</v>
      </c>
      <c r="E6" s="1" t="s">
        <v>35</v>
      </c>
      <c r="F6" s="1">
        <v>9</v>
      </c>
      <c r="G6" s="1">
        <v>117322542</v>
      </c>
      <c r="H6" s="1" t="s">
        <v>36</v>
      </c>
      <c r="I6" s="1" t="s">
        <v>32</v>
      </c>
      <c r="J6" s="1">
        <v>0.362823</v>
      </c>
      <c r="K6" s="6">
        <v>-0.229036</v>
      </c>
      <c r="L6" s="1">
        <v>0.0858</v>
      </c>
      <c r="M6" s="12">
        <v>0.007566064</v>
      </c>
      <c r="N6" s="1">
        <v>0.0918452</v>
      </c>
      <c r="O6" s="1">
        <v>0.00831299</v>
      </c>
      <c r="P6" s="13">
        <v>2.23e-28</v>
      </c>
      <c r="Q6" s="12">
        <f t="shared" si="0"/>
        <v>122.06703964883</v>
      </c>
      <c r="R6" s="1">
        <v>-2.49372</v>
      </c>
      <c r="S6" s="1">
        <v>0.961061</v>
      </c>
      <c r="T6" s="1">
        <v>0.009465818</v>
      </c>
      <c r="U6" s="1">
        <v>0.3798946</v>
      </c>
      <c r="V6" s="12">
        <v>15</v>
      </c>
    </row>
    <row r="7" s="1" customFormat="1" spans="1:22">
      <c r="A7" s="6" t="s">
        <v>37</v>
      </c>
      <c r="B7" s="1" t="s">
        <v>38</v>
      </c>
      <c r="C7" s="1">
        <v>19</v>
      </c>
      <c r="D7" s="1">
        <v>47730052</v>
      </c>
      <c r="E7" s="1" t="s">
        <v>39</v>
      </c>
      <c r="F7" s="1">
        <v>19</v>
      </c>
      <c r="G7" s="1">
        <v>47703818</v>
      </c>
      <c r="H7" s="1" t="s">
        <v>27</v>
      </c>
      <c r="I7" s="1" t="s">
        <v>28</v>
      </c>
      <c r="J7" s="1">
        <v>0.26839</v>
      </c>
      <c r="K7" s="6">
        <v>0.31335</v>
      </c>
      <c r="L7" s="1">
        <v>0.09223</v>
      </c>
      <c r="M7" s="12">
        <v>0.000660693</v>
      </c>
      <c r="N7" s="1">
        <v>-0.0543418</v>
      </c>
      <c r="O7" s="1">
        <v>0.00893192</v>
      </c>
      <c r="P7" s="13">
        <v>1.17e-9</v>
      </c>
      <c r="Q7" s="12">
        <f t="shared" si="0"/>
        <v>37.0150542562495</v>
      </c>
      <c r="R7" s="1">
        <v>-5.76628</v>
      </c>
      <c r="S7" s="1">
        <v>1.94392</v>
      </c>
      <c r="T7" s="1">
        <v>0.003013967</v>
      </c>
      <c r="U7" s="1">
        <v>0.2784692</v>
      </c>
      <c r="V7" s="12">
        <v>12</v>
      </c>
    </row>
    <row r="8" s="1" customFormat="1" spans="1:22">
      <c r="A8" s="6" t="s">
        <v>40</v>
      </c>
      <c r="B8" s="1" t="s">
        <v>41</v>
      </c>
      <c r="C8" s="1">
        <v>2</v>
      </c>
      <c r="D8" s="1">
        <v>32713031</v>
      </c>
      <c r="E8" s="1" t="s">
        <v>42</v>
      </c>
      <c r="F8" s="1">
        <v>2</v>
      </c>
      <c r="G8" s="1">
        <v>32751688</v>
      </c>
      <c r="H8" s="1" t="s">
        <v>27</v>
      </c>
      <c r="I8" s="1" t="s">
        <v>36</v>
      </c>
      <c r="J8" s="1">
        <v>0.156064</v>
      </c>
      <c r="K8" s="6">
        <v>-0.254247</v>
      </c>
      <c r="L8" s="1">
        <v>0.1214</v>
      </c>
      <c r="M8" s="12">
        <v>0.03589963</v>
      </c>
      <c r="N8" s="1">
        <v>0.100433</v>
      </c>
      <c r="O8" s="1">
        <v>0.011034</v>
      </c>
      <c r="P8" s="13">
        <v>8.85e-20</v>
      </c>
      <c r="Q8" s="12">
        <f t="shared" si="0"/>
        <v>82.848931527706</v>
      </c>
      <c r="R8" s="1">
        <v>-2.5315</v>
      </c>
      <c r="S8" s="1">
        <v>1.24035</v>
      </c>
      <c r="T8" s="1">
        <v>0.04125438</v>
      </c>
      <c r="U8" s="1">
        <v>0.8371042</v>
      </c>
      <c r="V8" s="12">
        <v>20</v>
      </c>
    </row>
    <row r="9" s="1" customFormat="1" spans="1:22">
      <c r="A9" s="6" t="s">
        <v>43</v>
      </c>
      <c r="B9" s="1" t="s">
        <v>44</v>
      </c>
      <c r="C9" s="1">
        <v>17</v>
      </c>
      <c r="D9" s="1">
        <v>30815955</v>
      </c>
      <c r="E9" s="1" t="s">
        <v>45</v>
      </c>
      <c r="F9" s="1">
        <v>17</v>
      </c>
      <c r="G9" s="1">
        <v>30827688</v>
      </c>
      <c r="H9" s="1" t="s">
        <v>27</v>
      </c>
      <c r="I9" s="1" t="s">
        <v>28</v>
      </c>
      <c r="J9" s="1">
        <v>0.480119</v>
      </c>
      <c r="K9" s="6">
        <v>-0.21654</v>
      </c>
      <c r="L9" s="1">
        <v>0.08544</v>
      </c>
      <c r="M9" s="12">
        <v>0.01120005</v>
      </c>
      <c r="N9" s="1">
        <v>0.629162</v>
      </c>
      <c r="O9" s="1">
        <v>0.00717286</v>
      </c>
      <c r="P9" s="13">
        <v>0</v>
      </c>
      <c r="Q9" s="12">
        <f t="shared" si="0"/>
        <v>7693.78879082183</v>
      </c>
      <c r="R9" s="1">
        <v>-0.344172</v>
      </c>
      <c r="S9" s="1">
        <v>0.135856</v>
      </c>
      <c r="T9" s="1">
        <v>0.01129772</v>
      </c>
      <c r="U9" s="1">
        <v>0.6141403</v>
      </c>
      <c r="V9" s="12">
        <v>20</v>
      </c>
    </row>
    <row r="10" s="1" customFormat="1" spans="1:22">
      <c r="A10" s="6" t="s">
        <v>46</v>
      </c>
      <c r="B10" s="1" t="s">
        <v>47</v>
      </c>
      <c r="C10" s="1">
        <v>8</v>
      </c>
      <c r="D10" s="1">
        <v>23110331</v>
      </c>
      <c r="E10" s="1" t="s">
        <v>48</v>
      </c>
      <c r="F10" s="1">
        <v>8</v>
      </c>
      <c r="G10" s="1">
        <v>23107578</v>
      </c>
      <c r="H10" s="1" t="s">
        <v>36</v>
      </c>
      <c r="I10" s="1" t="s">
        <v>32</v>
      </c>
      <c r="J10" s="1">
        <v>0.370775</v>
      </c>
      <c r="K10" s="6">
        <v>-0.191645</v>
      </c>
      <c r="L10" s="1">
        <v>0.08654</v>
      </c>
      <c r="M10" s="12">
        <v>0.02674977</v>
      </c>
      <c r="N10" s="1">
        <v>0.108371</v>
      </c>
      <c r="O10" s="1">
        <v>0.00818016</v>
      </c>
      <c r="P10" s="13">
        <v>4.63e-40</v>
      </c>
      <c r="Q10" s="12">
        <f t="shared" si="0"/>
        <v>175.510282410909</v>
      </c>
      <c r="R10" s="1">
        <v>-1.76842</v>
      </c>
      <c r="S10" s="1">
        <v>0.809635</v>
      </c>
      <c r="T10" s="1">
        <v>0.02894613</v>
      </c>
      <c r="U10" s="1">
        <v>0.4809852</v>
      </c>
      <c r="V10" s="12">
        <v>14</v>
      </c>
    </row>
    <row r="11" s="1" customFormat="1" spans="1:22">
      <c r="A11" s="6" t="s">
        <v>46</v>
      </c>
      <c r="B11" s="1" t="s">
        <v>47</v>
      </c>
      <c r="C11" s="1">
        <v>8</v>
      </c>
      <c r="D11" s="1">
        <v>23110331</v>
      </c>
      <c r="E11" s="1" t="s">
        <v>48</v>
      </c>
      <c r="F11" s="1">
        <v>8</v>
      </c>
      <c r="G11" s="1">
        <v>23107578</v>
      </c>
      <c r="H11" s="1" t="s">
        <v>36</v>
      </c>
      <c r="I11" s="1" t="s">
        <v>32</v>
      </c>
      <c r="J11" s="1">
        <v>0.370775</v>
      </c>
      <c r="K11" s="6">
        <v>-0.191645</v>
      </c>
      <c r="L11" s="1">
        <v>0.08654</v>
      </c>
      <c r="M11" s="12">
        <v>0.02674977</v>
      </c>
      <c r="N11" s="1">
        <v>0.108371</v>
      </c>
      <c r="O11" s="1">
        <v>0.00818016</v>
      </c>
      <c r="P11" s="13">
        <v>4.63e-40</v>
      </c>
      <c r="Q11" s="12">
        <f t="shared" si="0"/>
        <v>175.510282410909</v>
      </c>
      <c r="R11" s="1">
        <v>-1.76842</v>
      </c>
      <c r="S11" s="1">
        <v>0.809635</v>
      </c>
      <c r="T11" s="1">
        <v>0.02894613</v>
      </c>
      <c r="U11" s="1">
        <v>0.4809852</v>
      </c>
      <c r="V11" s="12">
        <v>14</v>
      </c>
    </row>
    <row r="12" s="1" customFormat="1" spans="1:22">
      <c r="A12" s="6" t="s">
        <v>49</v>
      </c>
      <c r="B12" s="1" t="s">
        <v>50</v>
      </c>
      <c r="C12" s="1">
        <v>4</v>
      </c>
      <c r="D12" s="1">
        <v>10587254</v>
      </c>
      <c r="E12" s="1" t="s">
        <v>51</v>
      </c>
      <c r="F12" s="1">
        <v>4</v>
      </c>
      <c r="G12" s="1">
        <v>10692788</v>
      </c>
      <c r="H12" s="1" t="s">
        <v>27</v>
      </c>
      <c r="I12" s="1" t="s">
        <v>28</v>
      </c>
      <c r="J12" s="1">
        <v>0.476143</v>
      </c>
      <c r="K12" s="6">
        <v>-0.270759</v>
      </c>
      <c r="L12" s="1">
        <v>0.08469</v>
      </c>
      <c r="M12" s="12">
        <v>0.001376005</v>
      </c>
      <c r="N12" s="1">
        <v>0.0597267</v>
      </c>
      <c r="O12" s="1">
        <v>0.00808013</v>
      </c>
      <c r="P12" s="13">
        <v>1.45e-13</v>
      </c>
      <c r="Q12" s="12">
        <f t="shared" si="0"/>
        <v>54.6386982126354</v>
      </c>
      <c r="R12" s="1">
        <v>-4.5333</v>
      </c>
      <c r="S12" s="1">
        <v>1.5449</v>
      </c>
      <c r="T12" s="1">
        <v>0.003342401</v>
      </c>
      <c r="U12" s="1">
        <v>0.898139</v>
      </c>
      <c r="V12" s="12">
        <v>20</v>
      </c>
    </row>
    <row r="13" s="1" customFormat="1" spans="1:22">
      <c r="A13" s="6" t="s">
        <v>52</v>
      </c>
      <c r="B13" s="1" t="s">
        <v>53</v>
      </c>
      <c r="C13" s="1">
        <v>9</v>
      </c>
      <c r="D13" s="1">
        <v>35734666</v>
      </c>
      <c r="E13" s="1" t="s">
        <v>54</v>
      </c>
      <c r="F13" s="1">
        <v>9</v>
      </c>
      <c r="G13" s="1">
        <v>35752252</v>
      </c>
      <c r="H13" s="1" t="s">
        <v>32</v>
      </c>
      <c r="I13" s="1" t="s">
        <v>36</v>
      </c>
      <c r="J13" s="1">
        <v>0.4334</v>
      </c>
      <c r="K13" s="6">
        <v>0.215111</v>
      </c>
      <c r="L13" s="1">
        <v>0.084</v>
      </c>
      <c r="M13" s="12">
        <v>0.01050002</v>
      </c>
      <c r="N13" s="1">
        <v>-0.072643</v>
      </c>
      <c r="O13" s="1">
        <v>0.00799294</v>
      </c>
      <c r="P13" s="13">
        <v>1.01e-19</v>
      </c>
      <c r="Q13" s="12">
        <f t="shared" si="0"/>
        <v>82.5989329286789</v>
      </c>
      <c r="R13" s="1">
        <v>-2.96121</v>
      </c>
      <c r="S13" s="1">
        <v>1.20137</v>
      </c>
      <c r="T13" s="1">
        <v>0.01370648</v>
      </c>
      <c r="U13" s="1">
        <v>0.4848895</v>
      </c>
      <c r="V13" s="12">
        <v>20</v>
      </c>
    </row>
    <row r="14" s="1" customFormat="1" spans="1:22">
      <c r="A14" s="6" t="s">
        <v>55</v>
      </c>
      <c r="B14" s="1" t="s">
        <v>56</v>
      </c>
      <c r="C14" s="1">
        <v>17</v>
      </c>
      <c r="D14" s="1">
        <v>3552299</v>
      </c>
      <c r="E14" s="1" t="s">
        <v>57</v>
      </c>
      <c r="F14" s="1">
        <v>17</v>
      </c>
      <c r="G14" s="1">
        <v>3564068</v>
      </c>
      <c r="H14" s="1" t="s">
        <v>32</v>
      </c>
      <c r="I14" s="1" t="s">
        <v>36</v>
      </c>
      <c r="J14" s="1">
        <v>0.232604</v>
      </c>
      <c r="K14" s="6">
        <v>0.241376</v>
      </c>
      <c r="L14" s="1">
        <v>0.1054</v>
      </c>
      <c r="M14" s="12">
        <v>0.02163017</v>
      </c>
      <c r="N14" s="1">
        <v>-0.355663</v>
      </c>
      <c r="O14" s="1">
        <v>0.0105881</v>
      </c>
      <c r="P14" s="13">
        <v>2.29e-247</v>
      </c>
      <c r="Q14" s="12">
        <f t="shared" si="0"/>
        <v>1128.34343419246</v>
      </c>
      <c r="R14" s="1">
        <v>-0.678665</v>
      </c>
      <c r="S14" s="1">
        <v>0.297036</v>
      </c>
      <c r="T14" s="1">
        <v>0.02232508</v>
      </c>
      <c r="U14" s="1">
        <v>0.03919716</v>
      </c>
      <c r="V14" s="12">
        <v>20</v>
      </c>
    </row>
    <row r="15" s="1" customFormat="1" spans="1:22">
      <c r="A15" s="6" t="s">
        <v>58</v>
      </c>
      <c r="B15" s="1" t="s">
        <v>59</v>
      </c>
      <c r="C15" s="1">
        <v>20</v>
      </c>
      <c r="D15" s="1">
        <v>62124935</v>
      </c>
      <c r="E15" s="1" t="s">
        <v>60</v>
      </c>
      <c r="F15" s="1">
        <v>20</v>
      </c>
      <c r="G15" s="1">
        <v>62126299</v>
      </c>
      <c r="H15" s="1" t="s">
        <v>27</v>
      </c>
      <c r="I15" s="1" t="s">
        <v>28</v>
      </c>
      <c r="J15" s="1">
        <v>0.139165</v>
      </c>
      <c r="K15" s="6">
        <v>-0.279053</v>
      </c>
      <c r="L15" s="1">
        <v>0.1261</v>
      </c>
      <c r="M15" s="12">
        <v>0.02650025</v>
      </c>
      <c r="N15" s="1">
        <v>0.494816</v>
      </c>
      <c r="O15" s="1">
        <v>0.0142129</v>
      </c>
      <c r="P15" s="13">
        <v>1.46e-265</v>
      </c>
      <c r="Q15" s="12">
        <f t="shared" si="0"/>
        <v>1212.05427471713</v>
      </c>
      <c r="R15" s="1">
        <v>-0.563953</v>
      </c>
      <c r="S15" s="1">
        <v>0.255356</v>
      </c>
      <c r="T15" s="1">
        <v>0.02720993</v>
      </c>
      <c r="U15" s="1">
        <v>0.1015586</v>
      </c>
      <c r="V15" s="12">
        <v>6</v>
      </c>
    </row>
    <row r="16" s="1" customFormat="1" spans="1:22">
      <c r="A16" s="6" t="s">
        <v>61</v>
      </c>
      <c r="B16" s="1" t="s">
        <v>62</v>
      </c>
      <c r="C16" s="1">
        <v>6</v>
      </c>
      <c r="D16" s="1">
        <v>112088095</v>
      </c>
      <c r="E16" s="1" t="s">
        <v>63</v>
      </c>
      <c r="F16" s="1">
        <v>6</v>
      </c>
      <c r="G16" s="1">
        <v>112101725</v>
      </c>
      <c r="H16" s="1" t="s">
        <v>32</v>
      </c>
      <c r="I16" s="1" t="s">
        <v>28</v>
      </c>
      <c r="J16" s="1">
        <v>0.526839</v>
      </c>
      <c r="K16" s="6">
        <v>-0.24998</v>
      </c>
      <c r="L16" s="1">
        <v>0.08449</v>
      </c>
      <c r="M16" s="12">
        <v>0.003054991</v>
      </c>
      <c r="N16" s="1">
        <v>-0.0957647</v>
      </c>
      <c r="O16" s="1">
        <v>0.00793424</v>
      </c>
      <c r="P16" s="13">
        <v>1.53e-33</v>
      </c>
      <c r="Q16" s="12">
        <f t="shared" si="0"/>
        <v>145.68010261063</v>
      </c>
      <c r="R16" s="1">
        <v>2.61036</v>
      </c>
      <c r="S16" s="1">
        <v>0.908387</v>
      </c>
      <c r="T16" s="1">
        <v>0.004058027</v>
      </c>
      <c r="U16" s="1">
        <v>0.04068944</v>
      </c>
      <c r="V16" s="12">
        <v>20</v>
      </c>
    </row>
    <row r="17" s="1" customFormat="1" spans="1:22">
      <c r="A17" s="6" t="s">
        <v>64</v>
      </c>
      <c r="B17" s="1" t="s">
        <v>65</v>
      </c>
      <c r="C17" s="1">
        <v>2</v>
      </c>
      <c r="D17" s="1">
        <v>208630798</v>
      </c>
      <c r="E17" s="1" t="s">
        <v>66</v>
      </c>
      <c r="F17" s="1">
        <v>2</v>
      </c>
      <c r="G17" s="1">
        <v>208610801</v>
      </c>
      <c r="H17" s="1" t="s">
        <v>32</v>
      </c>
      <c r="I17" s="1" t="s">
        <v>36</v>
      </c>
      <c r="J17" s="1">
        <v>0.487078</v>
      </c>
      <c r="K17" s="6">
        <v>0.171026</v>
      </c>
      <c r="L17" s="1">
        <v>0.08335</v>
      </c>
      <c r="M17" s="12">
        <v>0.04009036</v>
      </c>
      <c r="N17" s="1">
        <v>0.0581854</v>
      </c>
      <c r="O17" s="1">
        <v>0.00795621</v>
      </c>
      <c r="P17" s="13">
        <v>2.61e-13</v>
      </c>
      <c r="Q17" s="12">
        <f t="shared" si="0"/>
        <v>53.4829770178294</v>
      </c>
      <c r="R17" s="1">
        <v>2.93933</v>
      </c>
      <c r="S17" s="1">
        <v>1.48781</v>
      </c>
      <c r="T17" s="1">
        <v>0.04819871</v>
      </c>
      <c r="U17" s="1">
        <v>0.7583387</v>
      </c>
      <c r="V17" s="12">
        <v>7</v>
      </c>
    </row>
    <row r="18" s="1" customFormat="1" spans="1:22">
      <c r="A18" s="6" t="s">
        <v>67</v>
      </c>
      <c r="B18" s="1" t="s">
        <v>68</v>
      </c>
      <c r="C18" s="1">
        <v>12</v>
      </c>
      <c r="D18" s="1">
        <v>6645315</v>
      </c>
      <c r="E18" s="1" t="s">
        <v>69</v>
      </c>
      <c r="F18" s="1">
        <v>12</v>
      </c>
      <c r="G18" s="1">
        <v>6643316</v>
      </c>
      <c r="H18" s="1" t="s">
        <v>28</v>
      </c>
      <c r="I18" s="1" t="s">
        <v>27</v>
      </c>
      <c r="J18" s="1">
        <v>0.220676</v>
      </c>
      <c r="K18" s="6">
        <v>-0.245261</v>
      </c>
      <c r="L18" s="1">
        <v>0.121</v>
      </c>
      <c r="M18" s="12">
        <v>0.04227952</v>
      </c>
      <c r="N18" s="1">
        <v>-0.382855</v>
      </c>
      <c r="O18" s="1">
        <v>0.0113039</v>
      </c>
      <c r="P18" s="13">
        <v>1.88e-251</v>
      </c>
      <c r="Q18" s="12">
        <f t="shared" si="0"/>
        <v>1147.12840222261</v>
      </c>
      <c r="R18" s="1">
        <v>0.64061</v>
      </c>
      <c r="S18" s="1">
        <v>0.316612</v>
      </c>
      <c r="T18" s="1">
        <v>0.0430391</v>
      </c>
      <c r="U18" s="1">
        <v>0.4397142</v>
      </c>
      <c r="V18" s="12">
        <v>20</v>
      </c>
    </row>
    <row r="19" s="1" customFormat="1" spans="1:22">
      <c r="A19" s="6" t="s">
        <v>70</v>
      </c>
      <c r="B19" s="1" t="s">
        <v>71</v>
      </c>
      <c r="C19" s="1">
        <v>2</v>
      </c>
      <c r="D19" s="1">
        <v>109095444</v>
      </c>
      <c r="E19" s="1" t="s">
        <v>72</v>
      </c>
      <c r="F19" s="1">
        <v>2</v>
      </c>
      <c r="G19" s="1">
        <v>109099477</v>
      </c>
      <c r="H19" s="1" t="s">
        <v>32</v>
      </c>
      <c r="I19" s="1" t="s">
        <v>36</v>
      </c>
      <c r="J19" s="1">
        <v>0.410537</v>
      </c>
      <c r="K19" s="6">
        <v>0.187309</v>
      </c>
      <c r="L19" s="1">
        <v>0.08365</v>
      </c>
      <c r="M19" s="12">
        <v>0.0247902</v>
      </c>
      <c r="N19" s="1">
        <v>-0.727461</v>
      </c>
      <c r="O19" s="1">
        <v>0.00706512</v>
      </c>
      <c r="P19" s="13">
        <v>0</v>
      </c>
      <c r="Q19" s="12">
        <f t="shared" si="0"/>
        <v>10601.8180173228</v>
      </c>
      <c r="R19" s="1">
        <v>-0.257483</v>
      </c>
      <c r="S19" s="1">
        <v>0.115016</v>
      </c>
      <c r="T19" s="1">
        <v>0.02517741</v>
      </c>
      <c r="U19" s="1">
        <v>0.5261409</v>
      </c>
      <c r="V19" s="12">
        <v>20</v>
      </c>
    </row>
    <row r="20" s="1" customFormat="1" spans="1:22">
      <c r="A20" s="6" t="s">
        <v>73</v>
      </c>
      <c r="B20" s="1" t="s">
        <v>74</v>
      </c>
      <c r="C20" s="1">
        <v>6</v>
      </c>
      <c r="D20" s="1">
        <v>53421953</v>
      </c>
      <c r="E20" s="1" t="s">
        <v>75</v>
      </c>
      <c r="F20" s="1">
        <v>6</v>
      </c>
      <c r="G20" s="1">
        <v>53378369</v>
      </c>
      <c r="H20" s="1" t="s">
        <v>36</v>
      </c>
      <c r="I20" s="1" t="s">
        <v>27</v>
      </c>
      <c r="J20" s="1">
        <v>0.445328</v>
      </c>
      <c r="K20" s="6">
        <v>-0.187173</v>
      </c>
      <c r="L20" s="1">
        <v>0.08354</v>
      </c>
      <c r="M20" s="12">
        <v>0.02502995</v>
      </c>
      <c r="N20" s="1">
        <v>-0.140801</v>
      </c>
      <c r="O20" s="1">
        <v>0.00792261</v>
      </c>
      <c r="P20" s="13">
        <v>1.16e-70</v>
      </c>
      <c r="Q20" s="12">
        <f t="shared" si="0"/>
        <v>315.845666761272</v>
      </c>
      <c r="R20" s="1">
        <v>1.32935</v>
      </c>
      <c r="S20" s="1">
        <v>0.598017</v>
      </c>
      <c r="T20" s="1">
        <v>0.02622093</v>
      </c>
      <c r="U20" s="1">
        <v>0.50662</v>
      </c>
      <c r="V20" s="12">
        <v>17</v>
      </c>
    </row>
    <row r="21" s="1" customFormat="1" spans="1:22">
      <c r="A21" s="6" t="s">
        <v>76</v>
      </c>
      <c r="B21" s="1" t="s">
        <v>77</v>
      </c>
      <c r="C21" s="1">
        <v>14</v>
      </c>
      <c r="D21" s="1">
        <v>62188603</v>
      </c>
      <c r="E21" s="1" t="s">
        <v>78</v>
      </c>
      <c r="F21" s="1">
        <v>14</v>
      </c>
      <c r="G21" s="1">
        <v>61968118</v>
      </c>
      <c r="H21" s="1" t="s">
        <v>28</v>
      </c>
      <c r="I21" s="1" t="s">
        <v>27</v>
      </c>
      <c r="J21" s="1">
        <v>0.148111</v>
      </c>
      <c r="K21" s="6">
        <v>-0.343759</v>
      </c>
      <c r="L21" s="1">
        <v>0.1207</v>
      </c>
      <c r="M21" s="12">
        <v>0.004256964</v>
      </c>
      <c r="N21" s="1">
        <v>0.141176</v>
      </c>
      <c r="O21" s="1">
        <v>0.0109935</v>
      </c>
      <c r="P21" s="13">
        <v>9.56e-38</v>
      </c>
      <c r="Q21" s="12">
        <f t="shared" si="0"/>
        <v>164.911060248953</v>
      </c>
      <c r="R21" s="1">
        <v>-2.43497</v>
      </c>
      <c r="S21" s="1">
        <v>0.875736</v>
      </c>
      <c r="T21" s="1">
        <v>0.005427777</v>
      </c>
      <c r="U21" s="1">
        <v>0.04255756</v>
      </c>
      <c r="V21" s="12">
        <v>19</v>
      </c>
    </row>
    <row r="22" s="1" customFormat="1" spans="1:22">
      <c r="A22" s="6" t="s">
        <v>76</v>
      </c>
      <c r="B22" s="1" t="s">
        <v>77</v>
      </c>
      <c r="C22" s="1">
        <v>14</v>
      </c>
      <c r="D22" s="1">
        <v>62188603</v>
      </c>
      <c r="E22" s="1" t="s">
        <v>78</v>
      </c>
      <c r="F22" s="1">
        <v>14</v>
      </c>
      <c r="G22" s="1">
        <v>61968118</v>
      </c>
      <c r="H22" s="1" t="s">
        <v>28</v>
      </c>
      <c r="I22" s="1" t="s">
        <v>27</v>
      </c>
      <c r="J22" s="1">
        <v>0.148111</v>
      </c>
      <c r="K22" s="6">
        <v>-0.343759</v>
      </c>
      <c r="L22" s="1">
        <v>0.1207</v>
      </c>
      <c r="M22" s="12">
        <v>0.004256964</v>
      </c>
      <c r="N22" s="1">
        <v>0.141176</v>
      </c>
      <c r="O22" s="1">
        <v>0.0109935</v>
      </c>
      <c r="P22" s="13">
        <v>9.56e-38</v>
      </c>
      <c r="Q22" s="12">
        <f t="shared" si="0"/>
        <v>164.911060248953</v>
      </c>
      <c r="R22" s="1">
        <v>-2.43497</v>
      </c>
      <c r="S22" s="1">
        <v>0.875736</v>
      </c>
      <c r="T22" s="1">
        <v>0.005427777</v>
      </c>
      <c r="U22" s="1">
        <v>0.04255756</v>
      </c>
      <c r="V22" s="12">
        <v>19</v>
      </c>
    </row>
    <row r="23" s="1" customFormat="1" spans="1:22">
      <c r="A23" s="6" t="s">
        <v>79</v>
      </c>
      <c r="B23" s="1" t="s">
        <v>80</v>
      </c>
      <c r="C23" s="1">
        <v>16</v>
      </c>
      <c r="D23" s="1">
        <v>31307762</v>
      </c>
      <c r="E23" s="1" t="s">
        <v>81</v>
      </c>
      <c r="F23" s="1">
        <v>16</v>
      </c>
      <c r="G23" s="1">
        <v>31370090</v>
      </c>
      <c r="H23" s="1" t="s">
        <v>27</v>
      </c>
      <c r="I23" s="1" t="s">
        <v>36</v>
      </c>
      <c r="J23" s="1">
        <v>0.321074</v>
      </c>
      <c r="K23" s="6">
        <v>-0.195772</v>
      </c>
      <c r="L23" s="1">
        <v>0.0973</v>
      </c>
      <c r="M23" s="12">
        <v>0.04405954</v>
      </c>
      <c r="N23" s="1">
        <v>-0.16384</v>
      </c>
      <c r="O23" s="1">
        <v>0.00877696</v>
      </c>
      <c r="P23" s="13">
        <v>9.19e-78</v>
      </c>
      <c r="Q23" s="12">
        <f t="shared" si="0"/>
        <v>348.458963416679</v>
      </c>
      <c r="R23" s="1">
        <v>1.1949</v>
      </c>
      <c r="S23" s="1">
        <v>0.597313</v>
      </c>
      <c r="T23" s="1">
        <v>0.0454508</v>
      </c>
      <c r="U23" s="1">
        <v>0.3922414</v>
      </c>
      <c r="V23" s="12">
        <v>20</v>
      </c>
    </row>
    <row r="24" s="1" customFormat="1" spans="1:22">
      <c r="A24" s="6" t="s">
        <v>82</v>
      </c>
      <c r="B24" s="1" t="s">
        <v>83</v>
      </c>
      <c r="C24" s="1">
        <v>19</v>
      </c>
      <c r="D24" s="1">
        <v>10605606</v>
      </c>
      <c r="E24" s="1" t="s">
        <v>84</v>
      </c>
      <c r="F24" s="1">
        <v>19</v>
      </c>
      <c r="G24" s="1">
        <v>10608064</v>
      </c>
      <c r="H24" s="1" t="s">
        <v>32</v>
      </c>
      <c r="I24" s="1" t="s">
        <v>28</v>
      </c>
      <c r="J24" s="1">
        <v>0.104374</v>
      </c>
      <c r="K24" s="6">
        <v>0.410784</v>
      </c>
      <c r="L24" s="1">
        <v>0.1536</v>
      </c>
      <c r="M24" s="12">
        <v>0.007150065</v>
      </c>
      <c r="N24" s="1">
        <v>0.0999557</v>
      </c>
      <c r="O24" s="1">
        <v>0.0146348</v>
      </c>
      <c r="P24" s="13">
        <v>8.49e-12</v>
      </c>
      <c r="Q24" s="12">
        <f t="shared" si="0"/>
        <v>46.6489149342675</v>
      </c>
      <c r="R24" s="1">
        <v>4.10966</v>
      </c>
      <c r="S24" s="1">
        <v>1.65028</v>
      </c>
      <c r="T24" s="1">
        <v>0.01276447</v>
      </c>
      <c r="U24" s="1">
        <v>0.04550712</v>
      </c>
      <c r="V24" s="12">
        <v>6</v>
      </c>
    </row>
    <row r="25" s="1" customFormat="1" spans="1:22">
      <c r="A25" s="6" t="s">
        <v>82</v>
      </c>
      <c r="B25" s="1" t="s">
        <v>83</v>
      </c>
      <c r="C25" s="1">
        <v>19</v>
      </c>
      <c r="D25" s="1">
        <v>10605606</v>
      </c>
      <c r="E25" s="1" t="s">
        <v>84</v>
      </c>
      <c r="F25" s="1">
        <v>19</v>
      </c>
      <c r="G25" s="1">
        <v>10608064</v>
      </c>
      <c r="H25" s="1" t="s">
        <v>32</v>
      </c>
      <c r="I25" s="1" t="s">
        <v>28</v>
      </c>
      <c r="J25" s="1">
        <v>0.104374</v>
      </c>
      <c r="K25" s="6">
        <v>0.410784</v>
      </c>
      <c r="L25" s="1">
        <v>0.1536</v>
      </c>
      <c r="M25" s="12">
        <v>0.007150065</v>
      </c>
      <c r="N25" s="1">
        <v>0.0999557</v>
      </c>
      <c r="O25" s="1">
        <v>0.0146348</v>
      </c>
      <c r="P25" s="13">
        <v>8.49e-12</v>
      </c>
      <c r="Q25" s="12">
        <f t="shared" si="0"/>
        <v>46.6489149342675</v>
      </c>
      <c r="R25" s="1">
        <v>4.10966</v>
      </c>
      <c r="S25" s="1">
        <v>1.65028</v>
      </c>
      <c r="T25" s="1">
        <v>0.01276447</v>
      </c>
      <c r="U25" s="1">
        <v>0.04550712</v>
      </c>
      <c r="V25" s="12">
        <v>6</v>
      </c>
    </row>
    <row r="26" s="1" customFormat="1" spans="1:22">
      <c r="A26" s="6" t="s">
        <v>85</v>
      </c>
      <c r="B26" s="1" t="s">
        <v>86</v>
      </c>
      <c r="C26" s="1">
        <v>14</v>
      </c>
      <c r="D26" s="1">
        <v>93192599</v>
      </c>
      <c r="E26" s="1" t="s">
        <v>87</v>
      </c>
      <c r="F26" s="1">
        <v>14</v>
      </c>
      <c r="G26" s="1">
        <v>93170741</v>
      </c>
      <c r="H26" s="1" t="s">
        <v>28</v>
      </c>
      <c r="I26" s="1" t="s">
        <v>27</v>
      </c>
      <c r="J26" s="1">
        <v>0.506958</v>
      </c>
      <c r="K26" s="6">
        <v>0.178983</v>
      </c>
      <c r="L26" s="1">
        <v>0.08355</v>
      </c>
      <c r="M26" s="12">
        <v>0.03172999</v>
      </c>
      <c r="N26" s="1">
        <v>0.162279</v>
      </c>
      <c r="O26" s="1">
        <v>0.00789702</v>
      </c>
      <c r="P26" s="13">
        <v>7.79e-94</v>
      </c>
      <c r="Q26" s="12">
        <f t="shared" si="0"/>
        <v>422.277721763442</v>
      </c>
      <c r="R26" s="1">
        <v>1.10293</v>
      </c>
      <c r="S26" s="1">
        <v>0.517644</v>
      </c>
      <c r="T26" s="1">
        <v>0.03311553</v>
      </c>
      <c r="U26" s="1">
        <v>0.7555372</v>
      </c>
      <c r="V26" s="12">
        <v>11</v>
      </c>
    </row>
    <row r="27" s="1" customFormat="1" spans="1:22">
      <c r="A27" s="6" t="s">
        <v>88</v>
      </c>
      <c r="B27" s="1" t="s">
        <v>89</v>
      </c>
      <c r="C27" s="1">
        <v>4</v>
      </c>
      <c r="D27" s="1">
        <v>39469946</v>
      </c>
      <c r="E27" s="1" t="s">
        <v>90</v>
      </c>
      <c r="F27" s="1">
        <v>4</v>
      </c>
      <c r="G27" s="1">
        <v>39478832</v>
      </c>
      <c r="H27" s="1" t="s">
        <v>32</v>
      </c>
      <c r="I27" s="1" t="s">
        <v>36</v>
      </c>
      <c r="J27" s="1">
        <v>0.406561</v>
      </c>
      <c r="K27" s="6">
        <v>-0.176499</v>
      </c>
      <c r="L27" s="1">
        <v>0.08357</v>
      </c>
      <c r="M27" s="12">
        <v>0.03464017</v>
      </c>
      <c r="N27" s="1">
        <v>0.394543</v>
      </c>
      <c r="O27" s="1">
        <v>0.00862173</v>
      </c>
      <c r="P27" s="13">
        <v>0</v>
      </c>
      <c r="Q27" s="12">
        <f t="shared" si="0"/>
        <v>2094.11172528819</v>
      </c>
      <c r="R27" s="1">
        <v>-0.44735</v>
      </c>
      <c r="S27" s="1">
        <v>0.21204</v>
      </c>
      <c r="T27" s="1">
        <v>0.03488039</v>
      </c>
      <c r="U27" s="1">
        <v>0.03572155</v>
      </c>
      <c r="V27" s="12">
        <v>20</v>
      </c>
    </row>
    <row r="28" s="1" customFormat="1" spans="1:22">
      <c r="A28" s="6" t="s">
        <v>91</v>
      </c>
      <c r="B28" s="1" t="s">
        <v>92</v>
      </c>
      <c r="C28" s="1">
        <v>22</v>
      </c>
      <c r="D28" s="1">
        <v>36730695</v>
      </c>
      <c r="E28" s="1" t="s">
        <v>93</v>
      </c>
      <c r="F28" s="1">
        <v>22</v>
      </c>
      <c r="G28" s="1">
        <v>36677400</v>
      </c>
      <c r="H28" s="1" t="s">
        <v>32</v>
      </c>
      <c r="I28" s="1" t="s">
        <v>36</v>
      </c>
      <c r="J28" s="1">
        <v>0.150099</v>
      </c>
      <c r="K28" s="6">
        <v>-0.24718</v>
      </c>
      <c r="L28" s="1">
        <v>0.1192</v>
      </c>
      <c r="M28" s="12">
        <v>0.0378399</v>
      </c>
      <c r="N28" s="1">
        <v>-0.252366</v>
      </c>
      <c r="O28" s="1">
        <v>0.0105355</v>
      </c>
      <c r="P28" s="13">
        <v>8.39e-127</v>
      </c>
      <c r="Q28" s="12">
        <f t="shared" si="0"/>
        <v>573.787899868005</v>
      </c>
      <c r="R28" s="1">
        <v>0.979449</v>
      </c>
      <c r="S28" s="1">
        <v>0.474096</v>
      </c>
      <c r="T28" s="1">
        <v>0.03883499</v>
      </c>
      <c r="U28" s="1">
        <v>0.4692938</v>
      </c>
      <c r="V28" s="12">
        <v>14</v>
      </c>
    </row>
    <row r="29" s="1" customFormat="1" spans="1:22">
      <c r="A29" s="6" t="s">
        <v>94</v>
      </c>
      <c r="B29" s="1" t="s">
        <v>95</v>
      </c>
      <c r="C29" s="1">
        <v>14</v>
      </c>
      <c r="D29" s="1">
        <v>24841844</v>
      </c>
      <c r="E29" s="1" t="s">
        <v>96</v>
      </c>
      <c r="F29" s="1">
        <v>14</v>
      </c>
      <c r="G29" s="1">
        <v>24828814</v>
      </c>
      <c r="H29" s="1" t="s">
        <v>27</v>
      </c>
      <c r="I29" s="1" t="s">
        <v>28</v>
      </c>
      <c r="J29" s="1">
        <v>0.159046</v>
      </c>
      <c r="K29" s="6">
        <v>-0.264617</v>
      </c>
      <c r="L29" s="1">
        <v>0.1134</v>
      </c>
      <c r="M29" s="12">
        <v>0.0193901</v>
      </c>
      <c r="N29" s="1">
        <v>-0.0912976</v>
      </c>
      <c r="O29" s="1">
        <v>0.0103329</v>
      </c>
      <c r="P29" s="13">
        <v>9.96e-19</v>
      </c>
      <c r="Q29" s="12">
        <f t="shared" si="0"/>
        <v>78.0682185830619</v>
      </c>
      <c r="R29" s="1">
        <v>2.8984</v>
      </c>
      <c r="S29" s="1">
        <v>1.28468</v>
      </c>
      <c r="T29" s="1">
        <v>0.02406261</v>
      </c>
      <c r="U29" s="1">
        <v>0.02554573</v>
      </c>
      <c r="V29" s="12">
        <v>19</v>
      </c>
    </row>
    <row r="30" s="1" customFormat="1" spans="1:22">
      <c r="A30" s="6" t="s">
        <v>97</v>
      </c>
      <c r="B30" s="1" t="s">
        <v>98</v>
      </c>
      <c r="C30" s="1">
        <v>1</v>
      </c>
      <c r="D30" s="1">
        <v>201436492</v>
      </c>
      <c r="E30" s="1" t="s">
        <v>99</v>
      </c>
      <c r="F30" s="1">
        <v>1</v>
      </c>
      <c r="G30" s="1">
        <v>201424899</v>
      </c>
      <c r="H30" s="1" t="s">
        <v>32</v>
      </c>
      <c r="I30" s="1" t="s">
        <v>28</v>
      </c>
      <c r="J30" s="1">
        <v>0.0487078</v>
      </c>
      <c r="K30" s="6">
        <v>0.458058</v>
      </c>
      <c r="L30" s="1">
        <v>0.1896</v>
      </c>
      <c r="M30" s="12">
        <v>0.01490013</v>
      </c>
      <c r="N30" s="1">
        <v>0.305275</v>
      </c>
      <c r="O30" s="1">
        <v>0.0228417</v>
      </c>
      <c r="P30" s="13">
        <v>9.71e-41</v>
      </c>
      <c r="Q30" s="12">
        <f t="shared" si="0"/>
        <v>178.618169065119</v>
      </c>
      <c r="R30" s="1">
        <v>1.50048</v>
      </c>
      <c r="S30" s="1">
        <v>0.631145</v>
      </c>
      <c r="T30" s="1">
        <v>0.01743577</v>
      </c>
      <c r="U30" s="1">
        <v>0.781774</v>
      </c>
      <c r="V30" s="12">
        <v>5</v>
      </c>
    </row>
    <row r="31" s="1" customFormat="1" spans="1:22">
      <c r="A31" s="6" t="s">
        <v>100</v>
      </c>
      <c r="B31" s="1" t="s">
        <v>101</v>
      </c>
      <c r="C31" s="1">
        <v>19</v>
      </c>
      <c r="D31" s="1">
        <v>44162473</v>
      </c>
      <c r="E31" s="1" t="s">
        <v>102</v>
      </c>
      <c r="F31" s="1">
        <v>19</v>
      </c>
      <c r="G31" s="1">
        <v>44153100</v>
      </c>
      <c r="H31" s="1" t="s">
        <v>36</v>
      </c>
      <c r="I31" s="1" t="s">
        <v>32</v>
      </c>
      <c r="J31" s="1">
        <v>0.149105</v>
      </c>
      <c r="K31" s="6">
        <v>-0.296925</v>
      </c>
      <c r="L31" s="1">
        <v>0.1274</v>
      </c>
      <c r="M31" s="12">
        <v>0.01945987</v>
      </c>
      <c r="N31" s="1">
        <v>0.136305</v>
      </c>
      <c r="O31" s="1">
        <v>0.0118193</v>
      </c>
      <c r="P31" s="13">
        <v>9.06e-31</v>
      </c>
      <c r="Q31" s="12">
        <f t="shared" si="0"/>
        <v>132.996454038104</v>
      </c>
      <c r="R31" s="1">
        <v>-2.17839</v>
      </c>
      <c r="S31" s="1">
        <v>0.953567</v>
      </c>
      <c r="T31" s="1">
        <v>0.02234414</v>
      </c>
      <c r="U31" s="1">
        <v>0.2231596</v>
      </c>
      <c r="V31" s="12">
        <v>9</v>
      </c>
    </row>
    <row r="32" s="1" customFormat="1" spans="1:22">
      <c r="A32" s="6" t="s">
        <v>103</v>
      </c>
      <c r="B32" s="1" t="s">
        <v>104</v>
      </c>
      <c r="C32" s="1">
        <v>7</v>
      </c>
      <c r="D32" s="1">
        <v>151190152</v>
      </c>
      <c r="E32" s="1" t="s">
        <v>105</v>
      </c>
      <c r="F32" s="1">
        <v>7</v>
      </c>
      <c r="G32" s="1">
        <v>151171662</v>
      </c>
      <c r="H32" s="1" t="s">
        <v>27</v>
      </c>
      <c r="I32" s="1" t="s">
        <v>36</v>
      </c>
      <c r="J32" s="1">
        <v>0.479125</v>
      </c>
      <c r="K32" s="6">
        <v>0.187309</v>
      </c>
      <c r="L32" s="1">
        <v>0.08357</v>
      </c>
      <c r="M32" s="12">
        <v>0.02477023</v>
      </c>
      <c r="N32" s="1">
        <v>0.0992658</v>
      </c>
      <c r="O32" s="1">
        <v>0.0118586</v>
      </c>
      <c r="P32" s="13">
        <v>5.72e-17</v>
      </c>
      <c r="Q32" s="12">
        <f t="shared" si="0"/>
        <v>70.0700542207091</v>
      </c>
      <c r="R32" s="1">
        <v>1.88694</v>
      </c>
      <c r="S32" s="1">
        <v>0.871538</v>
      </c>
      <c r="T32" s="1">
        <v>0.03038198</v>
      </c>
      <c r="U32" s="1">
        <v>0.3914504</v>
      </c>
      <c r="V32" s="12">
        <v>12</v>
      </c>
    </row>
    <row r="33" s="1" customFormat="1" spans="1:22">
      <c r="A33" s="6" t="s">
        <v>106</v>
      </c>
      <c r="B33" s="1" t="s">
        <v>107</v>
      </c>
      <c r="C33" s="1">
        <v>11</v>
      </c>
      <c r="D33" s="1">
        <v>75121927</v>
      </c>
      <c r="E33" s="1" t="s">
        <v>108</v>
      </c>
      <c r="F33" s="1">
        <v>11</v>
      </c>
      <c r="G33" s="1">
        <v>75109868</v>
      </c>
      <c r="H33" s="1" t="s">
        <v>28</v>
      </c>
      <c r="I33" s="1" t="s">
        <v>27</v>
      </c>
      <c r="J33" s="1">
        <v>0.0656064</v>
      </c>
      <c r="K33" s="6">
        <v>0.481191</v>
      </c>
      <c r="L33" s="1">
        <v>0.1608</v>
      </c>
      <c r="M33" s="12">
        <v>0.00256602</v>
      </c>
      <c r="N33" s="1">
        <v>-0.14268</v>
      </c>
      <c r="O33" s="1">
        <v>0.0173243</v>
      </c>
      <c r="P33" s="13">
        <v>1.78e-16</v>
      </c>
      <c r="Q33" s="12">
        <f t="shared" si="0"/>
        <v>67.8289056114455</v>
      </c>
      <c r="R33" s="1">
        <v>-3.37253</v>
      </c>
      <c r="S33" s="1">
        <v>1.19909</v>
      </c>
      <c r="T33" s="1">
        <v>0.004914694</v>
      </c>
      <c r="U33" s="1">
        <v>0.9725793</v>
      </c>
      <c r="V33" s="12">
        <v>5</v>
      </c>
    </row>
    <row r="34" s="1" customFormat="1" spans="1:22">
      <c r="A34" s="6" t="s">
        <v>109</v>
      </c>
      <c r="B34" s="1" t="s">
        <v>110</v>
      </c>
      <c r="C34" s="1">
        <v>1</v>
      </c>
      <c r="D34" s="1">
        <v>153599068</v>
      </c>
      <c r="E34" s="1" t="s">
        <v>111</v>
      </c>
      <c r="F34" s="1">
        <v>1</v>
      </c>
      <c r="G34" s="1">
        <v>153634058</v>
      </c>
      <c r="H34" s="1" t="s">
        <v>27</v>
      </c>
      <c r="I34" s="1" t="s">
        <v>36</v>
      </c>
      <c r="J34" s="1">
        <v>0.519881</v>
      </c>
      <c r="K34" s="6">
        <v>0.220522</v>
      </c>
      <c r="L34" s="1">
        <v>0.08442</v>
      </c>
      <c r="M34" s="12">
        <v>0.008935935</v>
      </c>
      <c r="N34" s="1">
        <v>-0.346778</v>
      </c>
      <c r="O34" s="1">
        <v>0.0084652</v>
      </c>
      <c r="P34" s="13">
        <v>0</v>
      </c>
      <c r="Q34" s="12">
        <f t="shared" si="0"/>
        <v>1678.14169709733</v>
      </c>
      <c r="R34" s="1">
        <v>-0.635916</v>
      </c>
      <c r="S34" s="1">
        <v>0.243935</v>
      </c>
      <c r="T34" s="1">
        <v>0.009136437</v>
      </c>
      <c r="U34" s="1">
        <v>0.4384206</v>
      </c>
      <c r="V34" s="12">
        <v>20</v>
      </c>
    </row>
    <row r="35" s="1" customFormat="1" spans="1:22">
      <c r="A35" s="6" t="s">
        <v>112</v>
      </c>
      <c r="B35" s="1" t="s">
        <v>113</v>
      </c>
      <c r="C35" s="1">
        <v>4</v>
      </c>
      <c r="D35" s="1">
        <v>77107468</v>
      </c>
      <c r="E35" s="1" t="s">
        <v>114</v>
      </c>
      <c r="F35" s="1">
        <v>4</v>
      </c>
      <c r="G35" s="1">
        <v>77174469</v>
      </c>
      <c r="H35" s="1" t="s">
        <v>32</v>
      </c>
      <c r="I35" s="1" t="s">
        <v>28</v>
      </c>
      <c r="J35" s="1">
        <v>0.235586</v>
      </c>
      <c r="K35" s="6">
        <v>0.201307</v>
      </c>
      <c r="L35" s="1">
        <v>0.0978</v>
      </c>
      <c r="M35" s="12">
        <v>0.03960956</v>
      </c>
      <c r="N35" s="1">
        <v>0.222358</v>
      </c>
      <c r="O35" s="1">
        <v>0.00912806</v>
      </c>
      <c r="P35" s="13">
        <v>4.56e-131</v>
      </c>
      <c r="Q35" s="12">
        <f t="shared" si="0"/>
        <v>593.401371910828</v>
      </c>
      <c r="R35" s="1">
        <v>0.905329</v>
      </c>
      <c r="S35" s="1">
        <v>0.441399</v>
      </c>
      <c r="T35" s="1">
        <v>0.0402626</v>
      </c>
      <c r="U35" s="1">
        <v>0.2251838</v>
      </c>
      <c r="V35" s="12">
        <v>20</v>
      </c>
    </row>
    <row r="36" s="1" customFormat="1" spans="1:22">
      <c r="A36" s="6" t="s">
        <v>115</v>
      </c>
      <c r="B36" s="1" t="s">
        <v>116</v>
      </c>
      <c r="C36" s="1">
        <v>3</v>
      </c>
      <c r="D36" s="1">
        <v>53922226</v>
      </c>
      <c r="E36" s="1" t="s">
        <v>117</v>
      </c>
      <c r="F36" s="1">
        <v>3</v>
      </c>
      <c r="G36" s="1">
        <v>53926017</v>
      </c>
      <c r="H36" s="1" t="s">
        <v>28</v>
      </c>
      <c r="I36" s="1" t="s">
        <v>27</v>
      </c>
      <c r="J36" s="1">
        <v>0.450298</v>
      </c>
      <c r="K36" s="6">
        <v>0.191446</v>
      </c>
      <c r="L36" s="1">
        <v>0.0849</v>
      </c>
      <c r="M36" s="12">
        <v>0.02421977</v>
      </c>
      <c r="N36" s="1">
        <v>-0.10762</v>
      </c>
      <c r="O36" s="1">
        <v>0.00795945</v>
      </c>
      <c r="P36" s="13">
        <v>1.18e-41</v>
      </c>
      <c r="Q36" s="12">
        <f t="shared" si="0"/>
        <v>182.818380571793</v>
      </c>
      <c r="R36" s="1">
        <v>-1.77891</v>
      </c>
      <c r="S36" s="1">
        <v>0.799785</v>
      </c>
      <c r="T36" s="1">
        <v>0.02613239</v>
      </c>
      <c r="U36" s="1">
        <v>0.06220249</v>
      </c>
      <c r="V36" s="12">
        <v>16</v>
      </c>
    </row>
    <row r="37" s="1" customFormat="1" spans="1:22">
      <c r="A37" s="6" t="s">
        <v>118</v>
      </c>
      <c r="B37" s="1" t="s">
        <v>119</v>
      </c>
      <c r="C37" s="1">
        <v>1</v>
      </c>
      <c r="D37" s="1">
        <v>27190290</v>
      </c>
      <c r="E37" s="1" t="s">
        <v>120</v>
      </c>
      <c r="F37" s="1">
        <v>1</v>
      </c>
      <c r="G37" s="1">
        <v>27161670</v>
      </c>
      <c r="H37" s="1" t="s">
        <v>27</v>
      </c>
      <c r="I37" s="1" t="s">
        <v>28</v>
      </c>
      <c r="J37" s="1">
        <v>0.498012</v>
      </c>
      <c r="K37" s="6">
        <v>0.168774</v>
      </c>
      <c r="L37" s="1">
        <v>0.08354</v>
      </c>
      <c r="M37" s="12">
        <v>0.04334011</v>
      </c>
      <c r="N37" s="1">
        <v>-0.0936848</v>
      </c>
      <c r="O37" s="1">
        <v>0.00800848</v>
      </c>
      <c r="P37" s="13">
        <v>1.3e-31</v>
      </c>
      <c r="Q37" s="12">
        <f t="shared" si="0"/>
        <v>136.84788108981</v>
      </c>
      <c r="R37" s="1">
        <v>-1.80151</v>
      </c>
      <c r="S37" s="1">
        <v>0.904914</v>
      </c>
      <c r="T37" s="1">
        <v>0.04650204</v>
      </c>
      <c r="U37" s="1">
        <v>0.78483</v>
      </c>
      <c r="V37" s="12">
        <v>14</v>
      </c>
    </row>
    <row r="38" s="1" customFormat="1" spans="1:22">
      <c r="A38" s="6" t="s">
        <v>121</v>
      </c>
      <c r="B38" s="1" t="s">
        <v>122</v>
      </c>
      <c r="C38" s="1">
        <v>10</v>
      </c>
      <c r="D38" s="1">
        <v>52225077</v>
      </c>
      <c r="E38" s="1" t="s">
        <v>123</v>
      </c>
      <c r="F38" s="1">
        <v>10</v>
      </c>
      <c r="G38" s="1">
        <v>52357891</v>
      </c>
      <c r="H38" s="1" t="s">
        <v>28</v>
      </c>
      <c r="I38" s="1" t="s">
        <v>27</v>
      </c>
      <c r="J38" s="1">
        <v>0.514911</v>
      </c>
      <c r="K38" s="6">
        <v>0.194313</v>
      </c>
      <c r="L38" s="1">
        <v>0.0833</v>
      </c>
      <c r="M38" s="12">
        <v>0.01957988</v>
      </c>
      <c r="N38" s="1">
        <v>-0.101069</v>
      </c>
      <c r="O38" s="1">
        <v>0.0079487</v>
      </c>
      <c r="P38" s="13">
        <v>4.87e-37</v>
      </c>
      <c r="Q38" s="12">
        <f t="shared" si="0"/>
        <v>161.675318485848</v>
      </c>
      <c r="R38" s="1">
        <v>-1.92257</v>
      </c>
      <c r="S38" s="1">
        <v>0.837941</v>
      </c>
      <c r="T38" s="1">
        <v>0.02176765</v>
      </c>
      <c r="U38" s="1">
        <v>0.640836</v>
      </c>
      <c r="V38" s="12">
        <v>17</v>
      </c>
    </row>
    <row r="39" s="1" customFormat="1" spans="1:22">
      <c r="A39" s="6" t="s">
        <v>124</v>
      </c>
      <c r="B39" s="1" t="s">
        <v>125</v>
      </c>
      <c r="C39" s="1">
        <v>19</v>
      </c>
      <c r="D39" s="1">
        <v>47284995</v>
      </c>
      <c r="E39" s="1" t="s">
        <v>126</v>
      </c>
      <c r="F39" s="1">
        <v>19</v>
      </c>
      <c r="G39" s="1">
        <v>47288150</v>
      </c>
      <c r="H39" s="1" t="s">
        <v>28</v>
      </c>
      <c r="I39" s="1" t="s">
        <v>32</v>
      </c>
      <c r="J39" s="1">
        <v>0.474155</v>
      </c>
      <c r="K39" s="6">
        <v>0.187309</v>
      </c>
      <c r="L39" s="1">
        <v>0.08377</v>
      </c>
      <c r="M39" s="12">
        <v>0.02525981</v>
      </c>
      <c r="N39" s="1">
        <v>0.152534</v>
      </c>
      <c r="O39" s="1">
        <v>0.00864383</v>
      </c>
      <c r="P39" s="13">
        <v>1.08e-69</v>
      </c>
      <c r="Q39" s="12">
        <f t="shared" si="0"/>
        <v>311.401632168154</v>
      </c>
      <c r="R39" s="1">
        <v>1.22798</v>
      </c>
      <c r="S39" s="1">
        <v>0.553579</v>
      </c>
      <c r="T39" s="1">
        <v>0.02653745</v>
      </c>
      <c r="U39" s="1">
        <v>0.1855994</v>
      </c>
      <c r="V39" s="12">
        <v>15</v>
      </c>
    </row>
    <row r="40" s="1" customFormat="1" spans="1:22">
      <c r="A40" s="6" t="s">
        <v>127</v>
      </c>
      <c r="B40" s="1" t="s">
        <v>128</v>
      </c>
      <c r="C40" s="1">
        <v>11</v>
      </c>
      <c r="D40" s="1">
        <v>6413941</v>
      </c>
      <c r="E40" s="1" t="s">
        <v>129</v>
      </c>
      <c r="F40" s="1">
        <v>11</v>
      </c>
      <c r="G40" s="1">
        <v>6415463</v>
      </c>
      <c r="H40" s="1" t="s">
        <v>32</v>
      </c>
      <c r="I40" s="1" t="s">
        <v>36</v>
      </c>
      <c r="J40" s="1">
        <v>0.207753</v>
      </c>
      <c r="K40" s="6">
        <v>-0.22891</v>
      </c>
      <c r="L40" s="1">
        <v>0.1079</v>
      </c>
      <c r="M40" s="12">
        <v>0.03366976</v>
      </c>
      <c r="N40" s="1">
        <v>0.0813946</v>
      </c>
      <c r="O40" s="1">
        <v>0.00978465</v>
      </c>
      <c r="P40" s="13">
        <v>8.9e-17</v>
      </c>
      <c r="Q40" s="12">
        <f t="shared" si="0"/>
        <v>69.1991238305404</v>
      </c>
      <c r="R40" s="1">
        <v>-2.81235</v>
      </c>
      <c r="S40" s="1">
        <v>1.36807</v>
      </c>
      <c r="T40" s="1">
        <v>0.03981123</v>
      </c>
      <c r="U40" s="1">
        <v>0.1259087</v>
      </c>
      <c r="V40" s="12">
        <v>4</v>
      </c>
    </row>
    <row r="41" s="1" customFormat="1" spans="1:22">
      <c r="A41" s="6" t="s">
        <v>127</v>
      </c>
      <c r="B41" s="1" t="s">
        <v>128</v>
      </c>
      <c r="C41" s="1">
        <v>11</v>
      </c>
      <c r="D41" s="1">
        <v>6413941</v>
      </c>
      <c r="E41" s="1" t="s">
        <v>129</v>
      </c>
      <c r="F41" s="1">
        <v>11</v>
      </c>
      <c r="G41" s="1">
        <v>6415463</v>
      </c>
      <c r="H41" s="1" t="s">
        <v>32</v>
      </c>
      <c r="I41" s="1" t="s">
        <v>36</v>
      </c>
      <c r="J41" s="1">
        <v>0.207753</v>
      </c>
      <c r="K41" s="6">
        <v>-0.22891</v>
      </c>
      <c r="L41" s="1">
        <v>0.1079</v>
      </c>
      <c r="M41" s="12">
        <v>0.03366976</v>
      </c>
      <c r="N41" s="1">
        <v>0.0813946</v>
      </c>
      <c r="O41" s="1">
        <v>0.00978465</v>
      </c>
      <c r="P41" s="13">
        <v>8.9e-17</v>
      </c>
      <c r="Q41" s="12">
        <f t="shared" si="0"/>
        <v>69.1991238305404</v>
      </c>
      <c r="R41" s="1">
        <v>-2.81235</v>
      </c>
      <c r="S41" s="1">
        <v>1.36807</v>
      </c>
      <c r="T41" s="1">
        <v>0.03981123</v>
      </c>
      <c r="U41" s="1">
        <v>0.1259087</v>
      </c>
      <c r="V41" s="12">
        <v>4</v>
      </c>
    </row>
    <row r="42" s="1" customFormat="1" spans="1:22">
      <c r="A42" s="6" t="s">
        <v>130</v>
      </c>
      <c r="B42" s="1" t="s">
        <v>131</v>
      </c>
      <c r="C42" s="1">
        <v>1</v>
      </c>
      <c r="D42" s="1">
        <v>153632718</v>
      </c>
      <c r="E42" s="1" t="s">
        <v>132</v>
      </c>
      <c r="F42" s="1">
        <v>1</v>
      </c>
      <c r="G42" s="1">
        <v>153631071</v>
      </c>
      <c r="H42" s="1" t="s">
        <v>32</v>
      </c>
      <c r="I42" s="1" t="s">
        <v>36</v>
      </c>
      <c r="J42" s="1">
        <v>0.39165</v>
      </c>
      <c r="K42" s="6">
        <v>0.239017</v>
      </c>
      <c r="L42" s="1">
        <v>0.08421</v>
      </c>
      <c r="M42" s="12">
        <v>0.004516999</v>
      </c>
      <c r="N42" s="1">
        <v>0.176993</v>
      </c>
      <c r="O42" s="1">
        <v>0.00874617</v>
      </c>
      <c r="P42" s="13">
        <v>4.66e-91</v>
      </c>
      <c r="Q42" s="12">
        <f t="shared" si="0"/>
        <v>409.521165033291</v>
      </c>
      <c r="R42" s="1">
        <v>1.35043</v>
      </c>
      <c r="S42" s="1">
        <v>0.480439</v>
      </c>
      <c r="T42" s="1">
        <v>0.004941366</v>
      </c>
      <c r="U42" s="1">
        <v>0.6559355</v>
      </c>
      <c r="V42" s="12">
        <v>17</v>
      </c>
    </row>
    <row r="43" s="1" customFormat="1" spans="1:22">
      <c r="A43" s="6" t="s">
        <v>133</v>
      </c>
      <c r="B43" s="1" t="s">
        <v>134</v>
      </c>
      <c r="C43" s="1">
        <v>12</v>
      </c>
      <c r="D43" s="1">
        <v>56744660</v>
      </c>
      <c r="E43" s="1" t="s">
        <v>135</v>
      </c>
      <c r="F43" s="1">
        <v>12</v>
      </c>
      <c r="G43" s="1">
        <v>56439209</v>
      </c>
      <c r="H43" s="1" t="s">
        <v>36</v>
      </c>
      <c r="I43" s="1" t="s">
        <v>32</v>
      </c>
      <c r="J43" s="1">
        <v>0.133201</v>
      </c>
      <c r="K43" s="6">
        <v>-0.25283</v>
      </c>
      <c r="L43" s="1">
        <v>0.1243</v>
      </c>
      <c r="M43" s="12">
        <v>0.04159968</v>
      </c>
      <c r="N43" s="1">
        <v>-0.160042</v>
      </c>
      <c r="O43" s="1">
        <v>0.0118847</v>
      </c>
      <c r="P43" s="13">
        <v>2.47e-41</v>
      </c>
      <c r="Q43" s="12">
        <f t="shared" si="0"/>
        <v>181.339115456739</v>
      </c>
      <c r="R43" s="1">
        <v>1.57977</v>
      </c>
      <c r="S43" s="1">
        <v>0.785482</v>
      </c>
      <c r="T43" s="1">
        <v>0.04430256</v>
      </c>
      <c r="U43" s="1">
        <v>0.1996835</v>
      </c>
      <c r="V43" s="12">
        <v>12</v>
      </c>
    </row>
    <row r="44" s="1" customFormat="1" spans="1:22">
      <c r="A44" s="6" t="s">
        <v>136</v>
      </c>
      <c r="B44" s="1" t="s">
        <v>137</v>
      </c>
      <c r="C44" s="1">
        <v>17</v>
      </c>
      <c r="D44" s="1">
        <v>40451763</v>
      </c>
      <c r="E44" s="1" t="s">
        <v>138</v>
      </c>
      <c r="F44" s="1">
        <v>17</v>
      </c>
      <c r="G44" s="1">
        <v>40466438</v>
      </c>
      <c r="H44" s="1" t="s">
        <v>28</v>
      </c>
      <c r="I44" s="1" t="s">
        <v>27</v>
      </c>
      <c r="J44" s="1">
        <v>0.199801</v>
      </c>
      <c r="K44" s="6">
        <v>-0.347432</v>
      </c>
      <c r="L44" s="1">
        <v>0.09687</v>
      </c>
      <c r="M44" s="12">
        <v>0.000325402</v>
      </c>
      <c r="N44" s="1">
        <v>-0.162182</v>
      </c>
      <c r="O44" s="1">
        <v>0.00984223</v>
      </c>
      <c r="P44" s="13">
        <v>5.26e-61</v>
      </c>
      <c r="Q44" s="12">
        <f t="shared" si="0"/>
        <v>271.530290406361</v>
      </c>
      <c r="R44" s="1">
        <v>2.14223</v>
      </c>
      <c r="S44" s="1">
        <v>0.611275</v>
      </c>
      <c r="T44" s="1">
        <v>0.000457417</v>
      </c>
      <c r="U44" s="1">
        <v>0.09291141</v>
      </c>
      <c r="V44" s="12">
        <v>14</v>
      </c>
    </row>
    <row r="45" s="1" customFormat="1" spans="1:22">
      <c r="A45" s="6" t="s">
        <v>139</v>
      </c>
      <c r="B45" s="1" t="s">
        <v>140</v>
      </c>
      <c r="C45" s="1">
        <v>4</v>
      </c>
      <c r="D45" s="1">
        <v>119896199</v>
      </c>
      <c r="E45" s="1" t="s">
        <v>141</v>
      </c>
      <c r="F45" s="1">
        <v>4</v>
      </c>
      <c r="G45" s="1">
        <v>119761678</v>
      </c>
      <c r="H45" s="1" t="s">
        <v>36</v>
      </c>
      <c r="I45" s="1" t="s">
        <v>32</v>
      </c>
      <c r="J45" s="1">
        <v>0.497018</v>
      </c>
      <c r="K45" s="6">
        <v>-0.229916</v>
      </c>
      <c r="L45" s="1">
        <v>0.08344</v>
      </c>
      <c r="M45" s="12">
        <v>0.005832973</v>
      </c>
      <c r="N45" s="1">
        <v>0.159351</v>
      </c>
      <c r="O45" s="1">
        <v>0.00885561</v>
      </c>
      <c r="P45" s="13">
        <v>2.16e-72</v>
      </c>
      <c r="Q45" s="12">
        <f t="shared" si="0"/>
        <v>323.796852174059</v>
      </c>
      <c r="R45" s="1">
        <v>-1.44282</v>
      </c>
      <c r="S45" s="1">
        <v>0.529726</v>
      </c>
      <c r="T45" s="1">
        <v>0.006455189</v>
      </c>
      <c r="U45" s="1">
        <v>0.04290268</v>
      </c>
      <c r="V45" s="12">
        <v>20</v>
      </c>
    </row>
    <row r="46" s="1" customFormat="1" spans="1:22">
      <c r="A46" s="6" t="s">
        <v>142</v>
      </c>
      <c r="B46" s="1" t="s">
        <v>143</v>
      </c>
      <c r="C46" s="1">
        <v>3</v>
      </c>
      <c r="D46" s="1">
        <v>133481325</v>
      </c>
      <c r="E46" s="1" t="s">
        <v>144</v>
      </c>
      <c r="F46" s="1">
        <v>3</v>
      </c>
      <c r="G46" s="1">
        <v>133367858</v>
      </c>
      <c r="H46" s="1" t="s">
        <v>28</v>
      </c>
      <c r="I46" s="1" t="s">
        <v>27</v>
      </c>
      <c r="J46" s="1">
        <v>0.10338</v>
      </c>
      <c r="K46" s="6">
        <v>0.283674</v>
      </c>
      <c r="L46" s="1">
        <v>0.1367</v>
      </c>
      <c r="M46" s="12">
        <v>0.03751976</v>
      </c>
      <c r="N46" s="1">
        <v>-0.205385</v>
      </c>
      <c r="O46" s="1">
        <v>0.0120728</v>
      </c>
      <c r="P46" s="13">
        <v>6.67e-65</v>
      </c>
      <c r="Q46" s="12">
        <f t="shared" si="0"/>
        <v>289.415264035309</v>
      </c>
      <c r="R46" s="1">
        <v>-1.38118</v>
      </c>
      <c r="S46" s="1">
        <v>0.670512</v>
      </c>
      <c r="T46" s="1">
        <v>0.03940915</v>
      </c>
      <c r="U46" s="1">
        <v>0.03016284</v>
      </c>
      <c r="V46" s="12">
        <v>11</v>
      </c>
    </row>
    <row r="47" s="1" customFormat="1" spans="1:22">
      <c r="A47" s="6" t="s">
        <v>145</v>
      </c>
      <c r="B47" s="1" t="s">
        <v>146</v>
      </c>
      <c r="C47" s="1">
        <v>3</v>
      </c>
      <c r="D47" s="1">
        <v>195781557</v>
      </c>
      <c r="E47" s="1" t="s">
        <v>147</v>
      </c>
      <c r="F47" s="1">
        <v>3</v>
      </c>
      <c r="G47" s="1">
        <v>195907653</v>
      </c>
      <c r="H47" s="1" t="s">
        <v>28</v>
      </c>
      <c r="I47" s="1" t="s">
        <v>27</v>
      </c>
      <c r="J47" s="1">
        <v>0.134195</v>
      </c>
      <c r="K47" s="6">
        <v>0.227932</v>
      </c>
      <c r="L47" s="1">
        <v>0.1136</v>
      </c>
      <c r="M47" s="12">
        <v>0.04451025</v>
      </c>
      <c r="N47" s="1">
        <v>-0.368616</v>
      </c>
      <c r="O47" s="1">
        <v>0.012407</v>
      </c>
      <c r="P47" s="13">
        <v>5.64e-194</v>
      </c>
      <c r="Q47" s="12">
        <f t="shared" si="0"/>
        <v>882.703400710003</v>
      </c>
      <c r="R47" s="1">
        <v>-0.618346</v>
      </c>
      <c r="S47" s="1">
        <v>0.308882</v>
      </c>
      <c r="T47" s="1">
        <v>0.04529723</v>
      </c>
      <c r="U47" s="1">
        <v>0.8263339</v>
      </c>
      <c r="V47" s="12">
        <v>7</v>
      </c>
    </row>
    <row r="48" s="1" customFormat="1" spans="1:22">
      <c r="A48" s="6" t="s">
        <v>148</v>
      </c>
      <c r="B48" s="1" t="s">
        <v>149</v>
      </c>
      <c r="C48" s="1">
        <v>1</v>
      </c>
      <c r="D48" s="1">
        <v>218568769</v>
      </c>
      <c r="E48" s="1" t="s">
        <v>150</v>
      </c>
      <c r="F48" s="1">
        <v>1</v>
      </c>
      <c r="G48" s="1">
        <v>218692641</v>
      </c>
      <c r="H48" s="1" t="s">
        <v>27</v>
      </c>
      <c r="I48" s="1" t="s">
        <v>28</v>
      </c>
      <c r="J48" s="1">
        <v>0.136183</v>
      </c>
      <c r="K48" s="6">
        <v>-0.274832</v>
      </c>
      <c r="L48" s="1">
        <v>0.1062</v>
      </c>
      <c r="M48" s="12">
        <v>0.009540914</v>
      </c>
      <c r="N48" s="1">
        <v>0.0819862</v>
      </c>
      <c r="O48" s="1">
        <v>0.0118893</v>
      </c>
      <c r="P48" s="13">
        <v>5.36e-12</v>
      </c>
      <c r="Q48" s="12">
        <f t="shared" si="0"/>
        <v>47.5520171095734</v>
      </c>
      <c r="R48" s="1">
        <v>-3.35217</v>
      </c>
      <c r="S48" s="1">
        <v>1.38355</v>
      </c>
      <c r="T48" s="1">
        <v>0.01539823</v>
      </c>
      <c r="U48" s="1">
        <v>0.06599599</v>
      </c>
      <c r="V48" s="12">
        <v>7</v>
      </c>
    </row>
    <row r="49" s="1" customFormat="1" spans="1:22">
      <c r="A49" s="6" t="s">
        <v>151</v>
      </c>
      <c r="B49" s="1" t="s">
        <v>152</v>
      </c>
      <c r="C49" s="1">
        <v>4</v>
      </c>
      <c r="D49" s="1">
        <v>186998280</v>
      </c>
      <c r="E49" s="1" t="s">
        <v>153</v>
      </c>
      <c r="F49" s="1">
        <v>4</v>
      </c>
      <c r="G49" s="1">
        <v>187114479</v>
      </c>
      <c r="H49" s="1" t="s">
        <v>28</v>
      </c>
      <c r="I49" s="1" t="s">
        <v>27</v>
      </c>
      <c r="J49" s="1">
        <v>0.32505</v>
      </c>
      <c r="K49" s="6">
        <v>0.188966</v>
      </c>
      <c r="L49" s="1">
        <v>0.0908</v>
      </c>
      <c r="M49" s="12">
        <v>0.03760019</v>
      </c>
      <c r="N49" s="1">
        <v>-0.128543</v>
      </c>
      <c r="O49" s="1">
        <v>0.00862973</v>
      </c>
      <c r="P49" s="13">
        <v>3.53e-50</v>
      </c>
      <c r="Q49" s="12">
        <f t="shared" si="0"/>
        <v>221.871973734105</v>
      </c>
      <c r="R49" s="1">
        <v>-1.47006</v>
      </c>
      <c r="S49" s="1">
        <v>0.713238</v>
      </c>
      <c r="T49" s="1">
        <v>0.03929315</v>
      </c>
      <c r="U49" s="1">
        <v>0.8518838</v>
      </c>
      <c r="V49" s="12">
        <v>9</v>
      </c>
    </row>
    <row r="50" s="1" customFormat="1" spans="1:22">
      <c r="A50" s="6" t="s">
        <v>151</v>
      </c>
      <c r="B50" s="1" t="s">
        <v>152</v>
      </c>
      <c r="C50" s="1">
        <v>4</v>
      </c>
      <c r="D50" s="1">
        <v>186998280</v>
      </c>
      <c r="E50" s="1" t="s">
        <v>153</v>
      </c>
      <c r="F50" s="1">
        <v>4</v>
      </c>
      <c r="G50" s="1">
        <v>187114479</v>
      </c>
      <c r="H50" s="1" t="s">
        <v>28</v>
      </c>
      <c r="I50" s="1" t="s">
        <v>27</v>
      </c>
      <c r="J50" s="1">
        <v>0.32505</v>
      </c>
      <c r="K50" s="6">
        <v>0.188966</v>
      </c>
      <c r="L50" s="1">
        <v>0.0908</v>
      </c>
      <c r="M50" s="12">
        <v>0.03760019</v>
      </c>
      <c r="N50" s="1">
        <v>-0.128543</v>
      </c>
      <c r="O50" s="1">
        <v>0.00862973</v>
      </c>
      <c r="P50" s="13">
        <v>3.53e-50</v>
      </c>
      <c r="Q50" s="12">
        <f t="shared" si="0"/>
        <v>221.871973734105</v>
      </c>
      <c r="R50" s="1">
        <v>-1.47006</v>
      </c>
      <c r="S50" s="1">
        <v>0.713238</v>
      </c>
      <c r="T50" s="1">
        <v>0.03929315</v>
      </c>
      <c r="U50" s="1">
        <v>0.8518838</v>
      </c>
      <c r="V50" s="12">
        <v>9</v>
      </c>
    </row>
    <row r="51" s="1" customFormat="1" spans="1:22">
      <c r="A51" s="6" t="s">
        <v>154</v>
      </c>
      <c r="B51" s="1" t="s">
        <v>155</v>
      </c>
      <c r="C51" s="1">
        <v>1</v>
      </c>
      <c r="D51" s="1">
        <v>62168907</v>
      </c>
      <c r="E51" s="1" t="s">
        <v>156</v>
      </c>
      <c r="F51" s="1">
        <v>1</v>
      </c>
      <c r="G51" s="1">
        <v>62189541</v>
      </c>
      <c r="H51" s="1" t="s">
        <v>28</v>
      </c>
      <c r="I51" s="1" t="s">
        <v>27</v>
      </c>
      <c r="J51" s="1">
        <v>0.241551</v>
      </c>
      <c r="K51" s="6">
        <v>-0.21406</v>
      </c>
      <c r="L51" s="1">
        <v>0.09857</v>
      </c>
      <c r="M51" s="12">
        <v>0.02975021</v>
      </c>
      <c r="N51" s="1">
        <v>0.430926</v>
      </c>
      <c r="O51" s="1">
        <v>0.00922386</v>
      </c>
      <c r="P51" s="13">
        <v>0</v>
      </c>
      <c r="Q51" s="12">
        <f t="shared" si="0"/>
        <v>2182.6293506374</v>
      </c>
      <c r="R51" s="1">
        <v>-0.496744</v>
      </c>
      <c r="S51" s="1">
        <v>0.228987</v>
      </c>
      <c r="T51" s="1">
        <v>0.03005898</v>
      </c>
      <c r="U51" s="1">
        <v>0.331474</v>
      </c>
      <c r="V51" s="12">
        <v>8</v>
      </c>
    </row>
    <row r="52" s="1" customFormat="1" spans="1:22">
      <c r="A52" s="6" t="s">
        <v>157</v>
      </c>
      <c r="B52" s="1" t="s">
        <v>158</v>
      </c>
      <c r="C52" s="1">
        <v>1</v>
      </c>
      <c r="D52" s="1">
        <v>6523733</v>
      </c>
      <c r="E52" s="1" t="s">
        <v>159</v>
      </c>
      <c r="F52" s="1">
        <v>1</v>
      </c>
      <c r="G52" s="1">
        <v>6534781</v>
      </c>
      <c r="H52" s="1" t="s">
        <v>32</v>
      </c>
      <c r="I52" s="1" t="s">
        <v>36</v>
      </c>
      <c r="J52" s="1">
        <v>0.0656064</v>
      </c>
      <c r="K52" s="6">
        <v>0.309688</v>
      </c>
      <c r="L52" s="1">
        <v>0.1547</v>
      </c>
      <c r="M52" s="12">
        <v>0.04440992</v>
      </c>
      <c r="N52" s="1">
        <v>-0.310659</v>
      </c>
      <c r="O52" s="1">
        <v>0.0217287</v>
      </c>
      <c r="P52" s="13">
        <v>2.28e-46</v>
      </c>
      <c r="Q52" s="12">
        <f t="shared" si="0"/>
        <v>204.409178209369</v>
      </c>
      <c r="R52" s="1">
        <v>-0.996874</v>
      </c>
      <c r="S52" s="1">
        <v>0.502831</v>
      </c>
      <c r="T52" s="1">
        <v>0.04742081</v>
      </c>
      <c r="U52" s="1">
        <v>0.5433223</v>
      </c>
      <c r="V52" s="12">
        <v>10</v>
      </c>
    </row>
    <row r="53" s="1" customFormat="1" spans="1:22">
      <c r="A53" s="6" t="s">
        <v>160</v>
      </c>
      <c r="B53" s="1" t="s">
        <v>161</v>
      </c>
      <c r="C53" s="1">
        <v>3</v>
      </c>
      <c r="D53" s="1">
        <v>172232297</v>
      </c>
      <c r="E53" s="1" t="s">
        <v>162</v>
      </c>
      <c r="F53" s="1">
        <v>3</v>
      </c>
      <c r="G53" s="1">
        <v>172228827</v>
      </c>
      <c r="H53" s="1" t="s">
        <v>32</v>
      </c>
      <c r="I53" s="1" t="s">
        <v>36</v>
      </c>
      <c r="J53" s="1">
        <v>0.309145</v>
      </c>
      <c r="K53" s="6">
        <v>-0.270366</v>
      </c>
      <c r="L53" s="1">
        <v>0.09276</v>
      </c>
      <c r="M53" s="12">
        <v>0.003522979</v>
      </c>
      <c r="N53" s="1">
        <v>0.183412</v>
      </c>
      <c r="O53" s="1">
        <v>0.00847527</v>
      </c>
      <c r="P53" s="13">
        <v>7.42e-104</v>
      </c>
      <c r="Q53" s="12">
        <f t="shared" si="0"/>
        <v>468.326149827925</v>
      </c>
      <c r="R53" s="1">
        <v>-1.47409</v>
      </c>
      <c r="S53" s="1">
        <v>0.510314</v>
      </c>
      <c r="T53" s="1">
        <v>0.003869594</v>
      </c>
      <c r="U53" s="1">
        <v>0.6239938</v>
      </c>
      <c r="V53" s="12">
        <v>20</v>
      </c>
    </row>
    <row r="54" s="1" customFormat="1" spans="1:22">
      <c r="A54" s="6" t="s">
        <v>160</v>
      </c>
      <c r="B54" s="1" t="s">
        <v>161</v>
      </c>
      <c r="C54" s="1">
        <v>3</v>
      </c>
      <c r="D54" s="1">
        <v>172232297</v>
      </c>
      <c r="E54" s="1" t="s">
        <v>162</v>
      </c>
      <c r="F54" s="1">
        <v>3</v>
      </c>
      <c r="G54" s="1">
        <v>172228827</v>
      </c>
      <c r="H54" s="1" t="s">
        <v>32</v>
      </c>
      <c r="I54" s="1" t="s">
        <v>36</v>
      </c>
      <c r="J54" s="1">
        <v>0.309145</v>
      </c>
      <c r="K54" s="6">
        <v>-0.270366</v>
      </c>
      <c r="L54" s="1">
        <v>0.09276</v>
      </c>
      <c r="M54" s="12">
        <v>0.003522979</v>
      </c>
      <c r="N54" s="1">
        <v>0.183412</v>
      </c>
      <c r="O54" s="1">
        <v>0.00847527</v>
      </c>
      <c r="P54" s="13">
        <v>7.42e-104</v>
      </c>
      <c r="Q54" s="12">
        <f t="shared" si="0"/>
        <v>468.326149827925</v>
      </c>
      <c r="R54" s="1">
        <v>-1.47409</v>
      </c>
      <c r="S54" s="1">
        <v>0.510314</v>
      </c>
      <c r="T54" s="1">
        <v>0.003869594</v>
      </c>
      <c r="U54" s="1">
        <v>0.6239938</v>
      </c>
      <c r="V54" s="12">
        <v>20</v>
      </c>
    </row>
    <row r="55" s="1" customFormat="1" spans="1:22">
      <c r="A55" s="6" t="s">
        <v>163</v>
      </c>
      <c r="B55" s="1" t="s">
        <v>164</v>
      </c>
      <c r="C55" s="1">
        <v>11</v>
      </c>
      <c r="D55" s="1">
        <v>68837218</v>
      </c>
      <c r="E55" s="1" t="s">
        <v>165</v>
      </c>
      <c r="F55" s="1">
        <v>11</v>
      </c>
      <c r="G55" s="1">
        <v>68884755</v>
      </c>
      <c r="H55" s="1" t="s">
        <v>32</v>
      </c>
      <c r="I55" s="1" t="s">
        <v>36</v>
      </c>
      <c r="J55" s="1">
        <v>0.332008</v>
      </c>
      <c r="K55" s="6">
        <v>0.206201</v>
      </c>
      <c r="L55" s="1">
        <v>0.08555</v>
      </c>
      <c r="M55" s="12">
        <v>0.01591989</v>
      </c>
      <c r="N55" s="1">
        <v>-0.356462</v>
      </c>
      <c r="O55" s="1">
        <v>0.00818389</v>
      </c>
      <c r="P55" s="13">
        <v>0</v>
      </c>
      <c r="Q55" s="12">
        <f t="shared" si="0"/>
        <v>1897.17289909826</v>
      </c>
      <c r="R55" s="1">
        <v>-0.578466</v>
      </c>
      <c r="S55" s="1">
        <v>0.240365</v>
      </c>
      <c r="T55" s="1">
        <v>0.01610109</v>
      </c>
      <c r="U55" s="1">
        <v>0.2581326</v>
      </c>
      <c r="V55" s="12">
        <v>20</v>
      </c>
    </row>
    <row r="56" s="1" customFormat="1" spans="1:22">
      <c r="A56" s="6" t="s">
        <v>166</v>
      </c>
      <c r="B56" s="1" t="s">
        <v>167</v>
      </c>
      <c r="C56" s="1">
        <v>11</v>
      </c>
      <c r="D56" s="1">
        <v>5625763</v>
      </c>
      <c r="E56" s="1" t="s">
        <v>168</v>
      </c>
      <c r="F56" s="1">
        <v>11</v>
      </c>
      <c r="G56" s="1">
        <v>5618417</v>
      </c>
      <c r="H56" s="1" t="s">
        <v>27</v>
      </c>
      <c r="I56" s="1" t="s">
        <v>28</v>
      </c>
      <c r="J56" s="1">
        <v>0.395626</v>
      </c>
      <c r="K56" s="6">
        <v>-0.174234</v>
      </c>
      <c r="L56" s="1">
        <v>0.08487</v>
      </c>
      <c r="M56" s="12">
        <v>0.03994018</v>
      </c>
      <c r="N56" s="1">
        <v>-0.187482</v>
      </c>
      <c r="O56" s="1">
        <v>0.00870512</v>
      </c>
      <c r="P56" s="13">
        <v>7.01e-103</v>
      </c>
      <c r="Q56" s="12">
        <f t="shared" si="0"/>
        <v>463.841530590505</v>
      </c>
      <c r="R56" s="1">
        <v>0.929336</v>
      </c>
      <c r="S56" s="1">
        <v>0.454735</v>
      </c>
      <c r="T56" s="1">
        <v>0.0409844</v>
      </c>
      <c r="U56" s="1">
        <v>0.6879436</v>
      </c>
      <c r="V56" s="12">
        <v>12</v>
      </c>
    </row>
    <row r="57" s="1" customFormat="1" spans="1:22">
      <c r="A57" s="6" t="s">
        <v>169</v>
      </c>
      <c r="B57" s="1" t="s">
        <v>170</v>
      </c>
      <c r="C57" s="1">
        <v>12</v>
      </c>
      <c r="D57" s="1">
        <v>109493362</v>
      </c>
      <c r="E57" s="1" t="s">
        <v>171</v>
      </c>
      <c r="F57" s="1">
        <v>12</v>
      </c>
      <c r="G57" s="1">
        <v>109520769</v>
      </c>
      <c r="H57" s="1" t="s">
        <v>36</v>
      </c>
      <c r="I57" s="1" t="s">
        <v>32</v>
      </c>
      <c r="J57" s="1">
        <v>0.105368</v>
      </c>
      <c r="K57" s="6">
        <v>0.34359</v>
      </c>
      <c r="L57" s="1">
        <v>0.1383</v>
      </c>
      <c r="M57" s="12">
        <v>0.01273005</v>
      </c>
      <c r="N57" s="1">
        <v>-0.275178</v>
      </c>
      <c r="O57" s="1">
        <v>0.014534</v>
      </c>
      <c r="P57" s="13">
        <v>6.05e-80</v>
      </c>
      <c r="Q57" s="12">
        <f t="shared" si="0"/>
        <v>358.473542807971</v>
      </c>
      <c r="R57" s="1">
        <v>-1.24861</v>
      </c>
      <c r="S57" s="1">
        <v>0.506893</v>
      </c>
      <c r="T57" s="1">
        <v>0.01376777</v>
      </c>
      <c r="U57" s="1">
        <v>0.9483991</v>
      </c>
      <c r="V57" s="12">
        <v>4</v>
      </c>
    </row>
    <row r="58" s="1" customFormat="1" spans="1:22">
      <c r="A58" s="7" t="s">
        <v>172</v>
      </c>
      <c r="B58" s="8" t="s">
        <v>173</v>
      </c>
      <c r="C58" s="8">
        <v>2</v>
      </c>
      <c r="D58" s="8">
        <v>9747622</v>
      </c>
      <c r="E58" s="8" t="s">
        <v>174</v>
      </c>
      <c r="F58" s="8">
        <v>2</v>
      </c>
      <c r="G58" s="8">
        <v>9870631</v>
      </c>
      <c r="H58" s="8" t="s">
        <v>27</v>
      </c>
      <c r="I58" s="8" t="s">
        <v>28</v>
      </c>
      <c r="J58" s="8">
        <v>0.290258</v>
      </c>
      <c r="K58" s="7">
        <v>0.262364</v>
      </c>
      <c r="L58" s="8">
        <v>0.09038</v>
      </c>
      <c r="M58" s="14">
        <v>0.003616013</v>
      </c>
      <c r="N58" s="8">
        <v>0.274891</v>
      </c>
      <c r="O58" s="8">
        <v>0.0141149</v>
      </c>
      <c r="P58" s="15">
        <v>1.78e-84</v>
      </c>
      <c r="Q58" s="12">
        <f t="shared" si="0"/>
        <v>379.284793478493</v>
      </c>
      <c r="R58" s="8">
        <v>0.954431</v>
      </c>
      <c r="S58" s="8">
        <v>0.332418</v>
      </c>
      <c r="T58" s="8">
        <v>0.004089445</v>
      </c>
      <c r="U58" s="8">
        <v>0.05064366</v>
      </c>
      <c r="V58" s="14">
        <v>14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A张钦楠</dc:creator>
  <cp:lastModifiedBy>Zqnqnn</cp:lastModifiedBy>
  <dcterms:created xsi:type="dcterms:W3CDTF">2023-11-02T17:55:37Z</dcterms:created>
  <dcterms:modified xsi:type="dcterms:W3CDTF">2023-11-02T17:55:51Z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4A8256D818BD44DB826ABFA58AACBE77_11</vt:lpwstr>
  </property>
  <property fmtid="{D5CDD505-2E9C-101B-9397-08002B2CF9AE}" pid="3" name="KSOProductBuildVer">
    <vt:lpwstr>2052-12.1.0.15933</vt:lpwstr>
  </property>
</Properties>
</file>