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ynau\Desktop\"/>
    </mc:Choice>
  </mc:AlternateContent>
  <xr:revisionPtr revIDLastSave="0" documentId="13_ncr:1_{33C24372-CB42-48C9-B702-40A983D991A2}" xr6:coauthVersionLast="40" xr6:coauthVersionMax="40" xr10:uidLastSave="{00000000-0000-0000-0000-000000000000}"/>
  <bookViews>
    <workbookView xWindow="0" yWindow="0" windowWidth="19770" windowHeight="8370" tabRatio="805" xr2:uid="{00000000-000D-0000-FFFF-FFFF00000000}"/>
  </bookViews>
  <sheets>
    <sheet name="sheet1" sheetId="5" r:id="rId1"/>
  </sheets>
  <definedNames>
    <definedName name="_xlnm._FilterDatabase" localSheetId="0" hidden="1">sheet1!$A$1:$Z$342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2" i="5" l="1"/>
  <c r="Z342" i="5" l="1"/>
  <c r="X342" i="5"/>
  <c r="Q342" i="5"/>
  <c r="Z341" i="5"/>
  <c r="X341" i="5"/>
  <c r="Q341" i="5"/>
  <c r="Z340" i="5"/>
  <c r="X340" i="5"/>
  <c r="Q340" i="5"/>
  <c r="Z339" i="5"/>
  <c r="X339" i="5"/>
  <c r="Q339" i="5"/>
  <c r="Y339" i="5" s="1"/>
  <c r="Z338" i="5"/>
  <c r="X338" i="5"/>
  <c r="Q338" i="5"/>
  <c r="Y338" i="5" s="1"/>
  <c r="Z337" i="5"/>
  <c r="X337" i="5"/>
  <c r="Q337" i="5"/>
  <c r="Y337" i="5" s="1"/>
  <c r="Z336" i="5"/>
  <c r="X336" i="5"/>
  <c r="Q336" i="5"/>
  <c r="Z335" i="5"/>
  <c r="X335" i="5"/>
  <c r="Q335" i="5"/>
  <c r="Y335" i="5" s="1"/>
  <c r="Z334" i="5"/>
  <c r="X334" i="5"/>
  <c r="Q334" i="5"/>
  <c r="Z333" i="5"/>
  <c r="X333" i="5"/>
  <c r="Q333" i="5"/>
  <c r="Z332" i="5"/>
  <c r="X332" i="5"/>
  <c r="Q332" i="5"/>
  <c r="Z331" i="5"/>
  <c r="X331" i="5"/>
  <c r="Q331" i="5"/>
  <c r="Y331" i="5" s="1"/>
  <c r="Z330" i="5"/>
  <c r="X330" i="5"/>
  <c r="Q330" i="5"/>
  <c r="Y330" i="5" s="1"/>
  <c r="Z329" i="5"/>
  <c r="X329" i="5"/>
  <c r="Q329" i="5"/>
  <c r="Y329" i="5" s="1"/>
  <c r="Z328" i="5"/>
  <c r="X328" i="5"/>
  <c r="Q328" i="5"/>
  <c r="Z327" i="5"/>
  <c r="X327" i="5"/>
  <c r="Q327" i="5"/>
  <c r="Y327" i="5" s="1"/>
  <c r="Z326" i="5"/>
  <c r="X326" i="5"/>
  <c r="Q326" i="5"/>
  <c r="Z325" i="5"/>
  <c r="X325" i="5"/>
  <c r="Q325" i="5"/>
  <c r="Z324" i="5"/>
  <c r="X324" i="5"/>
  <c r="Q324" i="5"/>
  <c r="Z323" i="5"/>
  <c r="X323" i="5"/>
  <c r="Q323" i="5"/>
  <c r="Y323" i="5" s="1"/>
  <c r="Z322" i="5"/>
  <c r="X322" i="5"/>
  <c r="Q322" i="5"/>
  <c r="Y322" i="5" s="1"/>
  <c r="Z321" i="5"/>
  <c r="X321" i="5"/>
  <c r="Q321" i="5"/>
  <c r="Y321" i="5" s="1"/>
  <c r="Z320" i="5"/>
  <c r="X320" i="5"/>
  <c r="Q320" i="5"/>
  <c r="Z319" i="5"/>
  <c r="X319" i="5"/>
  <c r="Q319" i="5"/>
  <c r="Y319" i="5" s="1"/>
  <c r="Z318" i="5"/>
  <c r="X318" i="5"/>
  <c r="Q318" i="5"/>
  <c r="Z317" i="5"/>
  <c r="X317" i="5"/>
  <c r="Q317" i="5"/>
  <c r="Z316" i="5"/>
  <c r="X316" i="5"/>
  <c r="Q316" i="5"/>
  <c r="Z315" i="5"/>
  <c r="X315" i="5"/>
  <c r="Q315" i="5"/>
  <c r="Y315" i="5" s="1"/>
  <c r="Z314" i="5"/>
  <c r="X314" i="5"/>
  <c r="Q314" i="5"/>
  <c r="Y314" i="5" s="1"/>
  <c r="Z313" i="5"/>
  <c r="X313" i="5"/>
  <c r="Q313" i="5"/>
  <c r="Y313" i="5" s="1"/>
  <c r="Z312" i="5"/>
  <c r="X312" i="5"/>
  <c r="Q312" i="5"/>
  <c r="Z311" i="5"/>
  <c r="X311" i="5"/>
  <c r="Q311" i="5"/>
  <c r="Z310" i="5"/>
  <c r="X310" i="5"/>
  <c r="Y310" i="5" s="1"/>
  <c r="Q310" i="5"/>
  <c r="Z309" i="5"/>
  <c r="X309" i="5"/>
  <c r="Y309" i="5" s="1"/>
  <c r="Q309" i="5"/>
  <c r="Z308" i="5"/>
  <c r="X308" i="5"/>
  <c r="Y308" i="5" s="1"/>
  <c r="Q308" i="5"/>
  <c r="Z307" i="5"/>
  <c r="X307" i="5"/>
  <c r="Q307" i="5"/>
  <c r="Z306" i="5"/>
  <c r="X306" i="5"/>
  <c r="Q306" i="5"/>
  <c r="Z305" i="5"/>
  <c r="X305" i="5"/>
  <c r="Q305" i="5"/>
  <c r="Z304" i="5"/>
  <c r="X304" i="5"/>
  <c r="Q304" i="5"/>
  <c r="Z303" i="5"/>
  <c r="X303" i="5"/>
  <c r="Q303" i="5"/>
  <c r="Z302" i="5"/>
  <c r="X302" i="5"/>
  <c r="Y302" i="5" s="1"/>
  <c r="Q302" i="5"/>
  <c r="Z301" i="5"/>
  <c r="X301" i="5"/>
  <c r="Y301" i="5" s="1"/>
  <c r="Q301" i="5"/>
  <c r="Z300" i="5"/>
  <c r="X300" i="5"/>
  <c r="Y300" i="5" s="1"/>
  <c r="Q300" i="5"/>
  <c r="Z299" i="5"/>
  <c r="X299" i="5"/>
  <c r="Q299" i="5"/>
  <c r="Z298" i="5"/>
  <c r="X298" i="5"/>
  <c r="Q298" i="5"/>
  <c r="Z297" i="5"/>
  <c r="X297" i="5"/>
  <c r="Q297" i="5"/>
  <c r="Z296" i="5"/>
  <c r="X296" i="5"/>
  <c r="Q296" i="5"/>
  <c r="Z295" i="5"/>
  <c r="X295" i="5"/>
  <c r="Q295" i="5"/>
  <c r="Z294" i="5"/>
  <c r="X294" i="5"/>
  <c r="Y294" i="5" s="1"/>
  <c r="Q294" i="5"/>
  <c r="Z293" i="5"/>
  <c r="X293" i="5"/>
  <c r="Y293" i="5" s="1"/>
  <c r="Q293" i="5"/>
  <c r="Z292" i="5"/>
  <c r="X292" i="5"/>
  <c r="Y292" i="5" s="1"/>
  <c r="Q292" i="5"/>
  <c r="Z291" i="5"/>
  <c r="X291" i="5"/>
  <c r="Q291" i="5"/>
  <c r="Z290" i="5"/>
  <c r="X290" i="5"/>
  <c r="Q290" i="5"/>
  <c r="Z289" i="5"/>
  <c r="X289" i="5"/>
  <c r="Q289" i="5"/>
  <c r="Z288" i="5"/>
  <c r="X288" i="5"/>
  <c r="Q288" i="5"/>
  <c r="Z287" i="5"/>
  <c r="X287" i="5"/>
  <c r="Q287" i="5"/>
  <c r="Z286" i="5"/>
  <c r="X286" i="5"/>
  <c r="Y286" i="5" s="1"/>
  <c r="Q286" i="5"/>
  <c r="Z285" i="5"/>
  <c r="X285" i="5"/>
  <c r="Y285" i="5" s="1"/>
  <c r="Q285" i="5"/>
  <c r="Z284" i="5"/>
  <c r="X284" i="5"/>
  <c r="Y284" i="5" s="1"/>
  <c r="Q284" i="5"/>
  <c r="Z283" i="5"/>
  <c r="X283" i="5"/>
  <c r="Q283" i="5"/>
  <c r="Z282" i="5"/>
  <c r="X282" i="5"/>
  <c r="Q282" i="5"/>
  <c r="Z281" i="5"/>
  <c r="X281" i="5"/>
  <c r="Q281" i="5"/>
  <c r="Z280" i="5"/>
  <c r="X280" i="5"/>
  <c r="Q280" i="5"/>
  <c r="Z279" i="5"/>
  <c r="X279" i="5"/>
  <c r="Q279" i="5"/>
  <c r="Z278" i="5"/>
  <c r="X278" i="5"/>
  <c r="Y278" i="5" s="1"/>
  <c r="Q278" i="5"/>
  <c r="Z277" i="5"/>
  <c r="X277" i="5"/>
  <c r="Y277" i="5" s="1"/>
  <c r="Q277" i="5"/>
  <c r="Z276" i="5"/>
  <c r="X276" i="5"/>
  <c r="Y276" i="5" s="1"/>
  <c r="Q276" i="5"/>
  <c r="Z275" i="5"/>
  <c r="X275" i="5"/>
  <c r="Q275" i="5"/>
  <c r="Z274" i="5"/>
  <c r="X274" i="5"/>
  <c r="Q274" i="5"/>
  <c r="Z273" i="5"/>
  <c r="X273" i="5"/>
  <c r="Q273" i="5"/>
  <c r="Z272" i="5"/>
  <c r="X272" i="5"/>
  <c r="Q272" i="5"/>
  <c r="Z271" i="5"/>
  <c r="X271" i="5"/>
  <c r="Q271" i="5"/>
  <c r="Z270" i="5"/>
  <c r="X270" i="5"/>
  <c r="Y270" i="5" s="1"/>
  <c r="Q270" i="5"/>
  <c r="Z269" i="5"/>
  <c r="X269" i="5"/>
  <c r="Y269" i="5" s="1"/>
  <c r="Q269" i="5"/>
  <c r="Z268" i="5"/>
  <c r="X268" i="5"/>
  <c r="Y268" i="5" s="1"/>
  <c r="Q268" i="5"/>
  <c r="Z267" i="5"/>
  <c r="X267" i="5"/>
  <c r="Q267" i="5"/>
  <c r="Z266" i="5"/>
  <c r="X266" i="5"/>
  <c r="Q266" i="5"/>
  <c r="Z265" i="5"/>
  <c r="X265" i="5"/>
  <c r="Q265" i="5"/>
  <c r="Z264" i="5"/>
  <c r="X264" i="5"/>
  <c r="Q264" i="5"/>
  <c r="Z263" i="5"/>
  <c r="X263" i="5"/>
  <c r="Q263" i="5"/>
  <c r="Z262" i="5"/>
  <c r="X262" i="5"/>
  <c r="Y262" i="5" s="1"/>
  <c r="Q262" i="5"/>
  <c r="Z261" i="5"/>
  <c r="X261" i="5"/>
  <c r="Y261" i="5" s="1"/>
  <c r="Q261" i="5"/>
  <c r="Z260" i="5"/>
  <c r="X260" i="5"/>
  <c r="Y260" i="5" s="1"/>
  <c r="Q260" i="5"/>
  <c r="Z259" i="5"/>
  <c r="X259" i="5"/>
  <c r="Q259" i="5"/>
  <c r="Z258" i="5"/>
  <c r="X258" i="5"/>
  <c r="Q258" i="5"/>
  <c r="Z257" i="5"/>
  <c r="X257" i="5"/>
  <c r="Q257" i="5"/>
  <c r="Z256" i="5"/>
  <c r="X256" i="5"/>
  <c r="Q256" i="5"/>
  <c r="Z255" i="5"/>
  <c r="X255" i="5"/>
  <c r="Q255" i="5"/>
  <c r="Z254" i="5"/>
  <c r="X254" i="5"/>
  <c r="Y254" i="5" s="1"/>
  <c r="Q254" i="5"/>
  <c r="Z253" i="5"/>
  <c r="X253" i="5"/>
  <c r="Y253" i="5" s="1"/>
  <c r="Q253" i="5"/>
  <c r="Z252" i="5"/>
  <c r="X252" i="5"/>
  <c r="Y252" i="5" s="1"/>
  <c r="Q252" i="5"/>
  <c r="Z251" i="5"/>
  <c r="X251" i="5"/>
  <c r="Q251" i="5"/>
  <c r="Z250" i="5"/>
  <c r="X250" i="5"/>
  <c r="Q250" i="5"/>
  <c r="Z249" i="5"/>
  <c r="X249" i="5"/>
  <c r="Q249" i="5"/>
  <c r="Z248" i="5"/>
  <c r="X248" i="5"/>
  <c r="Q248" i="5"/>
  <c r="Z247" i="5"/>
  <c r="X247" i="5"/>
  <c r="Q247" i="5"/>
  <c r="Z246" i="5"/>
  <c r="X246" i="5"/>
  <c r="Y246" i="5" s="1"/>
  <c r="Q246" i="5"/>
  <c r="Z245" i="5"/>
  <c r="X245" i="5"/>
  <c r="Y245" i="5" s="1"/>
  <c r="Q245" i="5"/>
  <c r="Z244" i="5"/>
  <c r="X244" i="5"/>
  <c r="Y244" i="5" s="1"/>
  <c r="Q244" i="5"/>
  <c r="Z243" i="5"/>
  <c r="X243" i="5"/>
  <c r="Q243" i="5"/>
  <c r="Z242" i="5"/>
  <c r="X242" i="5"/>
  <c r="Q242" i="5"/>
  <c r="Z241" i="5"/>
  <c r="X241" i="5"/>
  <c r="Q241" i="5"/>
  <c r="Z240" i="5"/>
  <c r="X240" i="5"/>
  <c r="Q240" i="5"/>
  <c r="Z239" i="5"/>
  <c r="X239" i="5"/>
  <c r="Q239" i="5"/>
  <c r="Z238" i="5"/>
  <c r="X238" i="5"/>
  <c r="Y238" i="5" s="1"/>
  <c r="Q238" i="5"/>
  <c r="Z237" i="5"/>
  <c r="X237" i="5"/>
  <c r="Y237" i="5" s="1"/>
  <c r="Q237" i="5"/>
  <c r="Z236" i="5"/>
  <c r="X236" i="5"/>
  <c r="Y236" i="5" s="1"/>
  <c r="Q236" i="5"/>
  <c r="Z235" i="5"/>
  <c r="X235" i="5"/>
  <c r="Q235" i="5"/>
  <c r="Z234" i="5"/>
  <c r="X234" i="5"/>
  <c r="Q234" i="5"/>
  <c r="Z233" i="5"/>
  <c r="X233" i="5"/>
  <c r="Q233" i="5"/>
  <c r="Z232" i="5"/>
  <c r="X232" i="5"/>
  <c r="Q232" i="5"/>
  <c r="Z231" i="5"/>
  <c r="X231" i="5"/>
  <c r="Q231" i="5"/>
  <c r="Z230" i="5"/>
  <c r="X230" i="5"/>
  <c r="Y230" i="5" s="1"/>
  <c r="Q230" i="5"/>
  <c r="Z229" i="5"/>
  <c r="X229" i="5"/>
  <c r="Y229" i="5" s="1"/>
  <c r="Q229" i="5"/>
  <c r="Z228" i="5"/>
  <c r="X228" i="5"/>
  <c r="Y228" i="5" s="1"/>
  <c r="Q228" i="5"/>
  <c r="Z227" i="5"/>
  <c r="X227" i="5"/>
  <c r="Q227" i="5"/>
  <c r="Z226" i="5"/>
  <c r="X226" i="5"/>
  <c r="Q226" i="5"/>
  <c r="Z225" i="5"/>
  <c r="X225" i="5"/>
  <c r="Q225" i="5"/>
  <c r="Z224" i="5"/>
  <c r="X224" i="5"/>
  <c r="Q224" i="5"/>
  <c r="Z223" i="5"/>
  <c r="X223" i="5"/>
  <c r="Q223" i="5"/>
  <c r="Z222" i="5"/>
  <c r="X222" i="5"/>
  <c r="Y222" i="5" s="1"/>
  <c r="Q222" i="5"/>
  <c r="Z221" i="5"/>
  <c r="X221" i="5"/>
  <c r="Y221" i="5" s="1"/>
  <c r="Q221" i="5"/>
  <c r="Z220" i="5"/>
  <c r="X220" i="5"/>
  <c r="Y220" i="5" s="1"/>
  <c r="Q220" i="5"/>
  <c r="Z219" i="5"/>
  <c r="X219" i="5"/>
  <c r="Q219" i="5"/>
  <c r="Z218" i="5"/>
  <c r="X218" i="5"/>
  <c r="Q218" i="5"/>
  <c r="Z217" i="5"/>
  <c r="X217" i="5"/>
  <c r="Q217" i="5"/>
  <c r="Z216" i="5"/>
  <c r="X216" i="5"/>
  <c r="Q216" i="5"/>
  <c r="Z215" i="5"/>
  <c r="X215" i="5"/>
  <c r="Q215" i="5"/>
  <c r="Z214" i="5"/>
  <c r="X214" i="5"/>
  <c r="Y214" i="5" s="1"/>
  <c r="Q214" i="5"/>
  <c r="Z213" i="5"/>
  <c r="X213" i="5"/>
  <c r="Y213" i="5" s="1"/>
  <c r="Q213" i="5"/>
  <c r="Z212" i="5"/>
  <c r="X212" i="5"/>
  <c r="Y212" i="5" s="1"/>
  <c r="Q212" i="5"/>
  <c r="Z211" i="5"/>
  <c r="X211" i="5"/>
  <c r="Q211" i="5"/>
  <c r="Z210" i="5"/>
  <c r="X210" i="5"/>
  <c r="Q210" i="5"/>
  <c r="Z209" i="5"/>
  <c r="X209" i="5"/>
  <c r="Q209" i="5"/>
  <c r="Z208" i="5"/>
  <c r="X208" i="5"/>
  <c r="Q208" i="5"/>
  <c r="Z207" i="5"/>
  <c r="X207" i="5"/>
  <c r="Q207" i="5"/>
  <c r="Z206" i="5"/>
  <c r="X206" i="5"/>
  <c r="Y206" i="5" s="1"/>
  <c r="Q206" i="5"/>
  <c r="Z205" i="5"/>
  <c r="X205" i="5"/>
  <c r="Y205" i="5" s="1"/>
  <c r="Q205" i="5"/>
  <c r="Z204" i="5"/>
  <c r="X204" i="5"/>
  <c r="Y204" i="5" s="1"/>
  <c r="Q204" i="5"/>
  <c r="Z203" i="5"/>
  <c r="X203" i="5"/>
  <c r="Q203" i="5"/>
  <c r="Z202" i="5"/>
  <c r="X202" i="5"/>
  <c r="Q202" i="5"/>
  <c r="Z201" i="5"/>
  <c r="X201" i="5"/>
  <c r="Q201" i="5"/>
  <c r="Z200" i="5"/>
  <c r="X200" i="5"/>
  <c r="Q200" i="5"/>
  <c r="Z199" i="5"/>
  <c r="X199" i="5"/>
  <c r="Q199" i="5"/>
  <c r="Z198" i="5"/>
  <c r="X198" i="5"/>
  <c r="Y198" i="5" s="1"/>
  <c r="Q198" i="5"/>
  <c r="Z197" i="5"/>
  <c r="X197" i="5"/>
  <c r="Y197" i="5" s="1"/>
  <c r="Q197" i="5"/>
  <c r="Z196" i="5"/>
  <c r="X196" i="5"/>
  <c r="Y196" i="5" s="1"/>
  <c r="Q196" i="5"/>
  <c r="Z195" i="5"/>
  <c r="X195" i="5"/>
  <c r="Q195" i="5"/>
  <c r="Z194" i="5"/>
  <c r="X194" i="5"/>
  <c r="Q194" i="5"/>
  <c r="Z193" i="5"/>
  <c r="X193" i="5"/>
  <c r="Q193" i="5"/>
  <c r="Z192" i="5"/>
  <c r="X192" i="5"/>
  <c r="Q192" i="5"/>
  <c r="Z191" i="5"/>
  <c r="X191" i="5"/>
  <c r="Q191" i="5"/>
  <c r="Z190" i="5"/>
  <c r="X190" i="5"/>
  <c r="Y190" i="5" s="1"/>
  <c r="Q190" i="5"/>
  <c r="Z189" i="5"/>
  <c r="X189" i="5"/>
  <c r="Y189" i="5" s="1"/>
  <c r="Q189" i="5"/>
  <c r="Z188" i="5"/>
  <c r="X188" i="5"/>
  <c r="Y188" i="5" s="1"/>
  <c r="Q188" i="5"/>
  <c r="Z187" i="5"/>
  <c r="X187" i="5"/>
  <c r="Q187" i="5"/>
  <c r="Z186" i="5"/>
  <c r="X186" i="5"/>
  <c r="Q186" i="5"/>
  <c r="Z185" i="5"/>
  <c r="X185" i="5"/>
  <c r="Q185" i="5"/>
  <c r="Z184" i="5"/>
  <c r="X184" i="5"/>
  <c r="Q184" i="5"/>
  <c r="Z183" i="5"/>
  <c r="X183" i="5"/>
  <c r="Q183" i="5"/>
  <c r="Z182" i="5"/>
  <c r="X182" i="5"/>
  <c r="Y182" i="5" s="1"/>
  <c r="Q182" i="5"/>
  <c r="Z181" i="5"/>
  <c r="X181" i="5"/>
  <c r="Y181" i="5" s="1"/>
  <c r="Q181" i="5"/>
  <c r="Z180" i="5"/>
  <c r="X180" i="5"/>
  <c r="Y180" i="5" s="1"/>
  <c r="Q180" i="5"/>
  <c r="Z179" i="5"/>
  <c r="X179" i="5"/>
  <c r="Q179" i="5"/>
  <c r="Z178" i="5"/>
  <c r="X178" i="5"/>
  <c r="Q178" i="5"/>
  <c r="Z177" i="5"/>
  <c r="X177" i="5"/>
  <c r="Q177" i="5"/>
  <c r="Z176" i="5"/>
  <c r="X176" i="5"/>
  <c r="Q176" i="5"/>
  <c r="Z175" i="5"/>
  <c r="X175" i="5"/>
  <c r="Q175" i="5"/>
  <c r="Z174" i="5"/>
  <c r="X174" i="5"/>
  <c r="Y174" i="5" s="1"/>
  <c r="Q174" i="5"/>
  <c r="Z173" i="5"/>
  <c r="X173" i="5"/>
  <c r="Y173" i="5" s="1"/>
  <c r="Q173" i="5"/>
  <c r="Z172" i="5"/>
  <c r="X172" i="5"/>
  <c r="Y172" i="5" s="1"/>
  <c r="Q172" i="5"/>
  <c r="Z171" i="5"/>
  <c r="X171" i="5"/>
  <c r="Q171" i="5"/>
  <c r="Z170" i="5"/>
  <c r="X170" i="5"/>
  <c r="Q170" i="5"/>
  <c r="Z169" i="5"/>
  <c r="X169" i="5"/>
  <c r="Q169" i="5"/>
  <c r="Z168" i="5"/>
  <c r="X168" i="5"/>
  <c r="Q168" i="5"/>
  <c r="Z167" i="5"/>
  <c r="X167" i="5"/>
  <c r="Q167" i="5"/>
  <c r="Z166" i="5"/>
  <c r="X166" i="5"/>
  <c r="Y166" i="5" s="1"/>
  <c r="Q166" i="5"/>
  <c r="Z165" i="5"/>
  <c r="X165" i="5"/>
  <c r="Y165" i="5" s="1"/>
  <c r="Q165" i="5"/>
  <c r="Z164" i="5"/>
  <c r="X164" i="5"/>
  <c r="Y164" i="5" s="1"/>
  <c r="Q164" i="5"/>
  <c r="Z163" i="5"/>
  <c r="X163" i="5"/>
  <c r="Q163" i="5"/>
  <c r="Z162" i="5"/>
  <c r="X162" i="5"/>
  <c r="Q162" i="5"/>
  <c r="Z161" i="5"/>
  <c r="X161" i="5"/>
  <c r="Q161" i="5"/>
  <c r="Z160" i="5"/>
  <c r="X160" i="5"/>
  <c r="Q160" i="5"/>
  <c r="Z159" i="5"/>
  <c r="X159" i="5"/>
  <c r="Q159" i="5"/>
  <c r="Z158" i="5"/>
  <c r="X158" i="5"/>
  <c r="Y158" i="5" s="1"/>
  <c r="Q158" i="5"/>
  <c r="Z157" i="5"/>
  <c r="X157" i="5"/>
  <c r="Y157" i="5" s="1"/>
  <c r="Q157" i="5"/>
  <c r="Z156" i="5"/>
  <c r="X156" i="5"/>
  <c r="Y156" i="5" s="1"/>
  <c r="Q156" i="5"/>
  <c r="Z155" i="5"/>
  <c r="X155" i="5"/>
  <c r="Q155" i="5"/>
  <c r="Z154" i="5"/>
  <c r="X154" i="5"/>
  <c r="Q154" i="5"/>
  <c r="Z153" i="5"/>
  <c r="X153" i="5"/>
  <c r="Q153" i="5"/>
  <c r="Z152" i="5"/>
  <c r="X152" i="5"/>
  <c r="Q152" i="5"/>
  <c r="Z151" i="5"/>
  <c r="X151" i="5"/>
  <c r="Q151" i="5"/>
  <c r="Z150" i="5"/>
  <c r="X150" i="5"/>
  <c r="Y150" i="5" s="1"/>
  <c r="Q150" i="5"/>
  <c r="Z149" i="5"/>
  <c r="X149" i="5"/>
  <c r="Y149" i="5" s="1"/>
  <c r="Q149" i="5"/>
  <c r="Z148" i="5"/>
  <c r="X148" i="5"/>
  <c r="Y148" i="5" s="1"/>
  <c r="Q148" i="5"/>
  <c r="Z147" i="5"/>
  <c r="X147" i="5"/>
  <c r="Q147" i="5"/>
  <c r="Z146" i="5"/>
  <c r="X146" i="5"/>
  <c r="Q146" i="5"/>
  <c r="Z145" i="5"/>
  <c r="X145" i="5"/>
  <c r="Q145" i="5"/>
  <c r="Z144" i="5"/>
  <c r="X144" i="5"/>
  <c r="Q144" i="5"/>
  <c r="Z143" i="5"/>
  <c r="X143" i="5"/>
  <c r="Q143" i="5"/>
  <c r="Z142" i="5"/>
  <c r="X142" i="5"/>
  <c r="Y142" i="5" s="1"/>
  <c r="Q142" i="5"/>
  <c r="Z141" i="5"/>
  <c r="X141" i="5"/>
  <c r="Y141" i="5" s="1"/>
  <c r="Q141" i="5"/>
  <c r="Z140" i="5"/>
  <c r="X140" i="5"/>
  <c r="Y140" i="5" s="1"/>
  <c r="Q140" i="5"/>
  <c r="Z139" i="5"/>
  <c r="X139" i="5"/>
  <c r="Q139" i="5"/>
  <c r="Z138" i="5"/>
  <c r="X138" i="5"/>
  <c r="Q138" i="5"/>
  <c r="Z137" i="5"/>
  <c r="X137" i="5"/>
  <c r="Q137" i="5"/>
  <c r="Z136" i="5"/>
  <c r="X136" i="5"/>
  <c r="Q136" i="5"/>
  <c r="Z135" i="5"/>
  <c r="X135" i="5"/>
  <c r="Q135" i="5"/>
  <c r="Z134" i="5"/>
  <c r="X134" i="5"/>
  <c r="Y134" i="5" s="1"/>
  <c r="Q134" i="5"/>
  <c r="Z133" i="5"/>
  <c r="X133" i="5"/>
  <c r="Y133" i="5" s="1"/>
  <c r="Q133" i="5"/>
  <c r="Z132" i="5"/>
  <c r="X132" i="5"/>
  <c r="Y132" i="5" s="1"/>
  <c r="Q132" i="5"/>
  <c r="Z131" i="5"/>
  <c r="X131" i="5"/>
  <c r="Q131" i="5"/>
  <c r="Z130" i="5"/>
  <c r="X130" i="5"/>
  <c r="Q130" i="5"/>
  <c r="Z129" i="5"/>
  <c r="X129" i="5"/>
  <c r="Q129" i="5"/>
  <c r="Z128" i="5"/>
  <c r="X128" i="5"/>
  <c r="Q128" i="5"/>
  <c r="Z127" i="5"/>
  <c r="X127" i="5"/>
  <c r="Q127" i="5"/>
  <c r="Z126" i="5"/>
  <c r="X126" i="5"/>
  <c r="Y126" i="5" s="1"/>
  <c r="Q126" i="5"/>
  <c r="Z125" i="5"/>
  <c r="X125" i="5"/>
  <c r="Y125" i="5" s="1"/>
  <c r="Q125" i="5"/>
  <c r="Z124" i="5"/>
  <c r="X124" i="5"/>
  <c r="Y124" i="5" s="1"/>
  <c r="Q124" i="5"/>
  <c r="Z123" i="5"/>
  <c r="X123" i="5"/>
  <c r="Q123" i="5"/>
  <c r="Z122" i="5"/>
  <c r="X122" i="5"/>
  <c r="Q122" i="5"/>
  <c r="Z121" i="5"/>
  <c r="X121" i="5"/>
  <c r="Q121" i="5"/>
  <c r="Z120" i="5"/>
  <c r="X120" i="5"/>
  <c r="Q120" i="5"/>
  <c r="Z119" i="5"/>
  <c r="X119" i="5"/>
  <c r="Q119" i="5"/>
  <c r="Z118" i="5"/>
  <c r="X118" i="5"/>
  <c r="Y118" i="5" s="1"/>
  <c r="Q118" i="5"/>
  <c r="Z117" i="5"/>
  <c r="X117" i="5"/>
  <c r="Y117" i="5" s="1"/>
  <c r="Q117" i="5"/>
  <c r="Z116" i="5"/>
  <c r="X116" i="5"/>
  <c r="Y116" i="5" s="1"/>
  <c r="Q116" i="5"/>
  <c r="Z115" i="5"/>
  <c r="X115" i="5"/>
  <c r="Q115" i="5"/>
  <c r="Z114" i="5"/>
  <c r="X114" i="5"/>
  <c r="Q114" i="5"/>
  <c r="Z113" i="5"/>
  <c r="X113" i="5"/>
  <c r="Q113" i="5"/>
  <c r="Z112" i="5"/>
  <c r="X112" i="5"/>
  <c r="Q112" i="5"/>
  <c r="Z111" i="5"/>
  <c r="X111" i="5"/>
  <c r="Q111" i="5"/>
  <c r="Z110" i="5"/>
  <c r="X110" i="5"/>
  <c r="Y110" i="5" s="1"/>
  <c r="Q110" i="5"/>
  <c r="Z109" i="5"/>
  <c r="X109" i="5"/>
  <c r="Y109" i="5" s="1"/>
  <c r="Q109" i="5"/>
  <c r="Z108" i="5"/>
  <c r="X108" i="5"/>
  <c r="Y108" i="5" s="1"/>
  <c r="Q108" i="5"/>
  <c r="Z107" i="5"/>
  <c r="X107" i="5"/>
  <c r="Q107" i="5"/>
  <c r="Z106" i="5"/>
  <c r="X106" i="5"/>
  <c r="Q106" i="5"/>
  <c r="Z105" i="5"/>
  <c r="X105" i="5"/>
  <c r="Q105" i="5"/>
  <c r="Z104" i="5"/>
  <c r="X104" i="5"/>
  <c r="Q104" i="5"/>
  <c r="Z103" i="5"/>
  <c r="X103" i="5"/>
  <c r="Q103" i="5"/>
  <c r="Z102" i="5"/>
  <c r="X102" i="5"/>
  <c r="Y102" i="5" s="1"/>
  <c r="Q102" i="5"/>
  <c r="Z101" i="5"/>
  <c r="X101" i="5"/>
  <c r="Y101" i="5" s="1"/>
  <c r="Q101" i="5"/>
  <c r="Z100" i="5"/>
  <c r="X100" i="5"/>
  <c r="Y100" i="5" s="1"/>
  <c r="Q100" i="5"/>
  <c r="Z99" i="5"/>
  <c r="X99" i="5"/>
  <c r="Q99" i="5"/>
  <c r="Z98" i="5"/>
  <c r="X98" i="5"/>
  <c r="Q98" i="5"/>
  <c r="Z97" i="5"/>
  <c r="X97" i="5"/>
  <c r="Q97" i="5"/>
  <c r="Z96" i="5"/>
  <c r="X96" i="5"/>
  <c r="Q96" i="5"/>
  <c r="Z95" i="5"/>
  <c r="X95" i="5"/>
  <c r="Q95" i="5"/>
  <c r="Z94" i="5"/>
  <c r="X94" i="5"/>
  <c r="Y94" i="5" s="1"/>
  <c r="Q94" i="5"/>
  <c r="Z93" i="5"/>
  <c r="X93" i="5"/>
  <c r="Y93" i="5" s="1"/>
  <c r="Q93" i="5"/>
  <c r="Z92" i="5"/>
  <c r="X92" i="5"/>
  <c r="Y92" i="5" s="1"/>
  <c r="Q92" i="5"/>
  <c r="Z91" i="5"/>
  <c r="X91" i="5"/>
  <c r="Q91" i="5"/>
  <c r="Z90" i="5"/>
  <c r="X90" i="5"/>
  <c r="Q90" i="5"/>
  <c r="Z89" i="5"/>
  <c r="X89" i="5"/>
  <c r="Q89" i="5"/>
  <c r="Z88" i="5"/>
  <c r="X88" i="5"/>
  <c r="Q88" i="5"/>
  <c r="Z87" i="5"/>
  <c r="X87" i="5"/>
  <c r="Q87" i="5"/>
  <c r="Z86" i="5"/>
  <c r="X86" i="5"/>
  <c r="Y86" i="5" s="1"/>
  <c r="Q86" i="5"/>
  <c r="Z85" i="5"/>
  <c r="X85" i="5"/>
  <c r="Y85" i="5" s="1"/>
  <c r="Q85" i="5"/>
  <c r="Z84" i="5"/>
  <c r="X84" i="5"/>
  <c r="Y84" i="5" s="1"/>
  <c r="Q84" i="5"/>
  <c r="Z83" i="5"/>
  <c r="X83" i="5"/>
  <c r="Q83" i="5"/>
  <c r="Z82" i="5"/>
  <c r="X82" i="5"/>
  <c r="Q82" i="5"/>
  <c r="Z81" i="5"/>
  <c r="X81" i="5"/>
  <c r="Q81" i="5"/>
  <c r="Z80" i="5"/>
  <c r="X80" i="5"/>
  <c r="Q80" i="5"/>
  <c r="Z79" i="5"/>
  <c r="X79" i="5"/>
  <c r="Q79" i="5"/>
  <c r="Z78" i="5"/>
  <c r="X78" i="5"/>
  <c r="Y78" i="5" s="1"/>
  <c r="Q78" i="5"/>
  <c r="Z77" i="5"/>
  <c r="X77" i="5"/>
  <c r="Y77" i="5" s="1"/>
  <c r="Q77" i="5"/>
  <c r="Z76" i="5"/>
  <c r="X76" i="5"/>
  <c r="Y76" i="5" s="1"/>
  <c r="Q76" i="5"/>
  <c r="Z75" i="5"/>
  <c r="X75" i="5"/>
  <c r="Q75" i="5"/>
  <c r="Z74" i="5"/>
  <c r="X74" i="5"/>
  <c r="Q74" i="5"/>
  <c r="Z73" i="5"/>
  <c r="X73" i="5"/>
  <c r="Q73" i="5"/>
  <c r="Z72" i="5"/>
  <c r="X72" i="5"/>
  <c r="Q72" i="5"/>
  <c r="Z71" i="5"/>
  <c r="X71" i="5"/>
  <c r="Q71" i="5"/>
  <c r="Z70" i="5"/>
  <c r="X70" i="5"/>
  <c r="Y70" i="5" s="1"/>
  <c r="Q70" i="5"/>
  <c r="Z69" i="5"/>
  <c r="Y69" i="5"/>
  <c r="X69" i="5"/>
  <c r="Q69" i="5"/>
  <c r="Z68" i="5"/>
  <c r="X68" i="5"/>
  <c r="Y68" i="5" s="1"/>
  <c r="Q68" i="5"/>
  <c r="Z67" i="5"/>
  <c r="Y67" i="5"/>
  <c r="X67" i="5"/>
  <c r="Q67" i="5"/>
  <c r="Z66" i="5"/>
  <c r="X66" i="5"/>
  <c r="Y66" i="5" s="1"/>
  <c r="Q66" i="5"/>
  <c r="Z65" i="5"/>
  <c r="Y65" i="5"/>
  <c r="X65" i="5"/>
  <c r="Q65" i="5"/>
  <c r="Z64" i="5"/>
  <c r="X64" i="5"/>
  <c r="Y64" i="5" s="1"/>
  <c r="Q64" i="5"/>
  <c r="Z63" i="5"/>
  <c r="Y63" i="5"/>
  <c r="X63" i="5"/>
  <c r="Q63" i="5"/>
  <c r="Z62" i="5"/>
  <c r="X62" i="5"/>
  <c r="Y62" i="5" s="1"/>
  <c r="Q62" i="5"/>
  <c r="Z61" i="5"/>
  <c r="Y61" i="5"/>
  <c r="X61" i="5"/>
  <c r="Q61" i="5"/>
  <c r="Z60" i="5"/>
  <c r="X60" i="5"/>
  <c r="Y60" i="5" s="1"/>
  <c r="Q60" i="5"/>
  <c r="Z59" i="5"/>
  <c r="Y59" i="5"/>
  <c r="X59" i="5"/>
  <c r="Q59" i="5"/>
  <c r="Z58" i="5"/>
  <c r="X58" i="5"/>
  <c r="Y58" i="5" s="1"/>
  <c r="Q58" i="5"/>
  <c r="Z57" i="5"/>
  <c r="Y57" i="5"/>
  <c r="X57" i="5"/>
  <c r="Q57" i="5"/>
  <c r="Z56" i="5"/>
  <c r="X56" i="5"/>
  <c r="Y56" i="5" s="1"/>
  <c r="Q56" i="5"/>
  <c r="Z55" i="5"/>
  <c r="Y55" i="5"/>
  <c r="X55" i="5"/>
  <c r="Q55" i="5"/>
  <c r="Z54" i="5"/>
  <c r="X54" i="5"/>
  <c r="Y54" i="5" s="1"/>
  <c r="Q54" i="5"/>
  <c r="Z53" i="5"/>
  <c r="Y53" i="5"/>
  <c r="X53" i="5"/>
  <c r="Q53" i="5"/>
  <c r="Z52" i="5"/>
  <c r="X52" i="5"/>
  <c r="Y52" i="5" s="1"/>
  <c r="Q52" i="5"/>
  <c r="Z51" i="5"/>
  <c r="Y51" i="5"/>
  <c r="X51" i="5"/>
  <c r="Q51" i="5"/>
  <c r="Z50" i="5"/>
  <c r="X50" i="5"/>
  <c r="Y50" i="5" s="1"/>
  <c r="Q50" i="5"/>
  <c r="Z49" i="5"/>
  <c r="Y49" i="5"/>
  <c r="X49" i="5"/>
  <c r="Q49" i="5"/>
  <c r="Z48" i="5"/>
  <c r="X48" i="5"/>
  <c r="Y48" i="5" s="1"/>
  <c r="Q48" i="5"/>
  <c r="Z47" i="5"/>
  <c r="Y47" i="5"/>
  <c r="X47" i="5"/>
  <c r="Q47" i="5"/>
  <c r="Z46" i="5"/>
  <c r="X46" i="5"/>
  <c r="Y46" i="5" s="1"/>
  <c r="Q46" i="5"/>
  <c r="Z45" i="5"/>
  <c r="Y45" i="5"/>
  <c r="X45" i="5"/>
  <c r="Q45" i="5"/>
  <c r="Z44" i="5"/>
  <c r="X44" i="5"/>
  <c r="Y44" i="5" s="1"/>
  <c r="Q44" i="5"/>
  <c r="Z43" i="5"/>
  <c r="Y43" i="5"/>
  <c r="X43" i="5"/>
  <c r="Q43" i="5"/>
  <c r="Z42" i="5"/>
  <c r="X42" i="5"/>
  <c r="Y42" i="5" s="1"/>
  <c r="Q42" i="5"/>
  <c r="Z41" i="5"/>
  <c r="Y41" i="5"/>
  <c r="X41" i="5"/>
  <c r="Q41" i="5"/>
  <c r="Z40" i="5"/>
  <c r="X40" i="5"/>
  <c r="Y40" i="5" s="1"/>
  <c r="Q40" i="5"/>
  <c r="Z39" i="5"/>
  <c r="Y39" i="5"/>
  <c r="X39" i="5"/>
  <c r="Q39" i="5"/>
  <c r="Z38" i="5"/>
  <c r="X38" i="5"/>
  <c r="Y38" i="5" s="1"/>
  <c r="Q38" i="5"/>
  <c r="Z37" i="5"/>
  <c r="Y37" i="5"/>
  <c r="X37" i="5"/>
  <c r="Q37" i="5"/>
  <c r="Z36" i="5"/>
  <c r="X36" i="5"/>
  <c r="Y36" i="5" s="1"/>
  <c r="Q36" i="5"/>
  <c r="Z35" i="5"/>
  <c r="Y35" i="5"/>
  <c r="X35" i="5"/>
  <c r="Q35" i="5"/>
  <c r="Z34" i="5"/>
  <c r="X34" i="5"/>
  <c r="Y34" i="5" s="1"/>
  <c r="Q34" i="5"/>
  <c r="Z33" i="5"/>
  <c r="Y33" i="5"/>
  <c r="X33" i="5"/>
  <c r="Q33" i="5"/>
  <c r="Z32" i="5"/>
  <c r="X32" i="5"/>
  <c r="Y32" i="5" s="1"/>
  <c r="Q32" i="5"/>
  <c r="Z31" i="5"/>
  <c r="Y31" i="5"/>
  <c r="X31" i="5"/>
  <c r="Q31" i="5"/>
  <c r="Z30" i="5"/>
  <c r="X30" i="5"/>
  <c r="Y30" i="5" s="1"/>
  <c r="Q30" i="5"/>
  <c r="Z29" i="5"/>
  <c r="Y29" i="5"/>
  <c r="X29" i="5"/>
  <c r="Q29" i="5"/>
  <c r="Z28" i="5"/>
  <c r="X28" i="5"/>
  <c r="Y28" i="5" s="1"/>
  <c r="Q28" i="5"/>
  <c r="Z27" i="5"/>
  <c r="Y27" i="5"/>
  <c r="X27" i="5"/>
  <c r="Q27" i="5"/>
  <c r="Z26" i="5"/>
  <c r="X26" i="5"/>
  <c r="Y26" i="5" s="1"/>
  <c r="Q26" i="5"/>
  <c r="Z25" i="5"/>
  <c r="Y25" i="5"/>
  <c r="X25" i="5"/>
  <c r="Q25" i="5"/>
  <c r="Z24" i="5"/>
  <c r="X24" i="5"/>
  <c r="Y24" i="5" s="1"/>
  <c r="Q24" i="5"/>
  <c r="Z23" i="5"/>
  <c r="Y23" i="5"/>
  <c r="X23" i="5"/>
  <c r="Q23" i="5"/>
  <c r="Z22" i="5"/>
  <c r="X22" i="5"/>
  <c r="Y22" i="5" s="1"/>
  <c r="Q22" i="5"/>
  <c r="Z21" i="5"/>
  <c r="Y21" i="5"/>
  <c r="X21" i="5"/>
  <c r="Q21" i="5"/>
  <c r="Z20" i="5"/>
  <c r="X20" i="5"/>
  <c r="Y20" i="5" s="1"/>
  <c r="Q20" i="5"/>
  <c r="Z19" i="5"/>
  <c r="Y19" i="5"/>
  <c r="X19" i="5"/>
  <c r="Q19" i="5"/>
  <c r="Z18" i="5"/>
  <c r="X18" i="5"/>
  <c r="Y18" i="5" s="1"/>
  <c r="Q18" i="5"/>
  <c r="Z17" i="5"/>
  <c r="Y17" i="5"/>
  <c r="X17" i="5"/>
  <c r="Q17" i="5"/>
  <c r="Z16" i="5"/>
  <c r="X16" i="5"/>
  <c r="Y16" i="5" s="1"/>
  <c r="Q16" i="5"/>
  <c r="Z15" i="5"/>
  <c r="Y15" i="5"/>
  <c r="X15" i="5"/>
  <c r="Q15" i="5"/>
  <c r="Z14" i="5"/>
  <c r="X14" i="5"/>
  <c r="Y14" i="5" s="1"/>
  <c r="Q14" i="5"/>
  <c r="Z13" i="5"/>
  <c r="Y13" i="5"/>
  <c r="X13" i="5"/>
  <c r="Q13" i="5"/>
  <c r="Z12" i="5"/>
  <c r="X12" i="5"/>
  <c r="Y12" i="5" s="1"/>
  <c r="Q12" i="5"/>
  <c r="Z11" i="5"/>
  <c r="Y11" i="5"/>
  <c r="X11" i="5"/>
  <c r="Q11" i="5"/>
  <c r="Z10" i="5"/>
  <c r="X10" i="5"/>
  <c r="Y10" i="5" s="1"/>
  <c r="Q10" i="5"/>
  <c r="Z9" i="5"/>
  <c r="Y9" i="5"/>
  <c r="X9" i="5"/>
  <c r="Q9" i="5"/>
  <c r="Z8" i="5"/>
  <c r="X8" i="5"/>
  <c r="Y8" i="5" s="1"/>
  <c r="Q8" i="5"/>
  <c r="Z7" i="5"/>
  <c r="Y7" i="5"/>
  <c r="X7" i="5"/>
  <c r="Q7" i="5"/>
  <c r="Z6" i="5"/>
  <c r="X6" i="5"/>
  <c r="Y6" i="5" s="1"/>
  <c r="Q6" i="5"/>
  <c r="Z5" i="5"/>
  <c r="Y5" i="5"/>
  <c r="X5" i="5"/>
  <c r="Q5" i="5"/>
  <c r="Z4" i="5"/>
  <c r="X4" i="5"/>
  <c r="Y4" i="5" s="1"/>
  <c r="Q4" i="5"/>
  <c r="Z3" i="5"/>
  <c r="Y3" i="5"/>
  <c r="X3" i="5"/>
  <c r="Q3" i="5"/>
  <c r="Z2" i="5"/>
  <c r="X2" i="5"/>
  <c r="Y2" i="5" s="1"/>
  <c r="Y71" i="5" l="1"/>
  <c r="Y79" i="5"/>
  <c r="Y87" i="5"/>
  <c r="Y95" i="5"/>
  <c r="Y103" i="5"/>
  <c r="Y111" i="5"/>
  <c r="Y119" i="5"/>
  <c r="Y127" i="5"/>
  <c r="Y135" i="5"/>
  <c r="Y143" i="5"/>
  <c r="Y151" i="5"/>
  <c r="Y159" i="5"/>
  <c r="Y167" i="5"/>
  <c r="Y175" i="5"/>
  <c r="Y183" i="5"/>
  <c r="Y191" i="5"/>
  <c r="Y199" i="5"/>
  <c r="Y207" i="5"/>
  <c r="Y215" i="5"/>
  <c r="Y223" i="5"/>
  <c r="Y231" i="5"/>
  <c r="Y239" i="5"/>
  <c r="Y247" i="5"/>
  <c r="Y255" i="5"/>
  <c r="Y263" i="5"/>
  <c r="Y271" i="5"/>
  <c r="Y279" i="5"/>
  <c r="Y287" i="5"/>
  <c r="Y295" i="5"/>
  <c r="Y303" i="5"/>
  <c r="Y311" i="5"/>
  <c r="Y74" i="5"/>
  <c r="Y82" i="5"/>
  <c r="Y90" i="5"/>
  <c r="Y98" i="5"/>
  <c r="Y106" i="5"/>
  <c r="Y114" i="5"/>
  <c r="Y122" i="5"/>
  <c r="Y130" i="5"/>
  <c r="Y138" i="5"/>
  <c r="Y146" i="5"/>
  <c r="Y154" i="5"/>
  <c r="Y162" i="5"/>
  <c r="Y170" i="5"/>
  <c r="Y178" i="5"/>
  <c r="Y186" i="5"/>
  <c r="Y194" i="5"/>
  <c r="Y202" i="5"/>
  <c r="Y210" i="5"/>
  <c r="Y218" i="5"/>
  <c r="Y226" i="5"/>
  <c r="Y234" i="5"/>
  <c r="Y242" i="5"/>
  <c r="Y250" i="5"/>
  <c r="Y258" i="5"/>
  <c r="Y266" i="5"/>
  <c r="Y274" i="5"/>
  <c r="Y282" i="5"/>
  <c r="Y290" i="5"/>
  <c r="Y298" i="5"/>
  <c r="Y306" i="5"/>
  <c r="Y317" i="5"/>
  <c r="Y325" i="5"/>
  <c r="Y333" i="5"/>
  <c r="Y341" i="5"/>
  <c r="Y72" i="5"/>
  <c r="Y80" i="5"/>
  <c r="Y88" i="5"/>
  <c r="Y96" i="5"/>
  <c r="Y104" i="5"/>
  <c r="Y112" i="5"/>
  <c r="Y120" i="5"/>
  <c r="Y128" i="5"/>
  <c r="Y136" i="5"/>
  <c r="Y144" i="5"/>
  <c r="Y152" i="5"/>
  <c r="Y160" i="5"/>
  <c r="Y168" i="5"/>
  <c r="Y176" i="5"/>
  <c r="Y184" i="5"/>
  <c r="Y192" i="5"/>
  <c r="Y200" i="5"/>
  <c r="Y208" i="5"/>
  <c r="Y216" i="5"/>
  <c r="Y224" i="5"/>
  <c r="Y232" i="5"/>
  <c r="Y240" i="5"/>
  <c r="Y248" i="5"/>
  <c r="Y256" i="5"/>
  <c r="Y264" i="5"/>
  <c r="Y272" i="5"/>
  <c r="Y280" i="5"/>
  <c r="Y288" i="5"/>
  <c r="Y296" i="5"/>
  <c r="Y304" i="5"/>
  <c r="Y75" i="5"/>
  <c r="Y83" i="5"/>
  <c r="Y91" i="5"/>
  <c r="Y99" i="5"/>
  <c r="Y107" i="5"/>
  <c r="Y115" i="5"/>
  <c r="Y123" i="5"/>
  <c r="Y131" i="5"/>
  <c r="Y139" i="5"/>
  <c r="Y147" i="5"/>
  <c r="Y155" i="5"/>
  <c r="Y163" i="5"/>
  <c r="Y171" i="5"/>
  <c r="Y179" i="5"/>
  <c r="Y187" i="5"/>
  <c r="Y195" i="5"/>
  <c r="Y203" i="5"/>
  <c r="Y211" i="5"/>
  <c r="Y219" i="5"/>
  <c r="Y227" i="5"/>
  <c r="Y235" i="5"/>
  <c r="Y243" i="5"/>
  <c r="Y251" i="5"/>
  <c r="Y259" i="5"/>
  <c r="Y267" i="5"/>
  <c r="Y275" i="5"/>
  <c r="Y283" i="5"/>
  <c r="Y291" i="5"/>
  <c r="Y299" i="5"/>
  <c r="Y307" i="5"/>
  <c r="Y318" i="5"/>
  <c r="Y326" i="5"/>
  <c r="Y334" i="5"/>
  <c r="Y342" i="5"/>
  <c r="Y73" i="5"/>
  <c r="Y81" i="5"/>
  <c r="Y89" i="5"/>
  <c r="Y97" i="5"/>
  <c r="Y105" i="5"/>
  <c r="Y113" i="5"/>
  <c r="Y121" i="5"/>
  <c r="Y129" i="5"/>
  <c r="Y137" i="5"/>
  <c r="Y145" i="5"/>
  <c r="Y153" i="5"/>
  <c r="Y161" i="5"/>
  <c r="Y169" i="5"/>
  <c r="Y177" i="5"/>
  <c r="Y185" i="5"/>
  <c r="Y193" i="5"/>
  <c r="Y201" i="5"/>
  <c r="Y209" i="5"/>
  <c r="Y217" i="5"/>
  <c r="Y225" i="5"/>
  <c r="Y233" i="5"/>
  <c r="Y241" i="5"/>
  <c r="Y249" i="5"/>
  <c r="Y257" i="5"/>
  <c r="Y265" i="5"/>
  <c r="Y273" i="5"/>
  <c r="Y281" i="5"/>
  <c r="Y289" i="5"/>
  <c r="Y297" i="5"/>
  <c r="Y305" i="5"/>
  <c r="Y312" i="5"/>
  <c r="Y316" i="5"/>
  <c r="Y320" i="5"/>
  <c r="Y324" i="5"/>
  <c r="Y328" i="5"/>
  <c r="Y332" i="5"/>
  <c r="Y336" i="5"/>
  <c r="Y340" i="5"/>
</calcChain>
</file>

<file path=xl/sharedStrings.xml><?xml version="1.0" encoding="utf-8"?>
<sst xmlns="http://schemas.openxmlformats.org/spreadsheetml/2006/main" count="791" uniqueCount="709">
  <si>
    <t>Protein IDs</t>
  </si>
  <si>
    <t>Fasta headers</t>
  </si>
  <si>
    <t>Proteins</t>
  </si>
  <si>
    <t>Peptides</t>
  </si>
  <si>
    <t>Razor + unique peptides</t>
  </si>
  <si>
    <t>Unique peptides</t>
  </si>
  <si>
    <t>Sequence coverage [%]</t>
  </si>
  <si>
    <t>Mol. weight [kDa]</t>
  </si>
  <si>
    <t>PEP</t>
  </si>
  <si>
    <t>Contaminant</t>
  </si>
  <si>
    <t>t test p value</t>
  </si>
  <si>
    <t>&gt;P02070 SWISS-PROT:P02070 (Bos taurus) Hemoglobin subunit beta;&gt;tr|D4QBB4|D4QBB4_BOVIN Globin A1 OS=Bos taurus GN=HBB PE=3 SV=1;&gt;tr|D4QBB8|D4QBB8_BOSIN Hemoglobin beta OS=Bos indicus GN=HBB PE=3 SV=1;&gt;tr|D4QBE6|D4QBE6_9CETA Hemoglobin beta OS=Bos javanicus</t>
  </si>
  <si>
    <t>+</t>
  </si>
  <si>
    <t>B8Y9S9;G5E5A9;P07589;Q71U44;Q95KV4;Q9MZ31;Q865Z7;Q5I237;A1XEA1</t>
  </si>
  <si>
    <t>&gt;tr|B8Y9S9|B8Y9S9_BOVIN Embryo-specific fibronectin 1 transcript variant OS=Bos taurus GN=FN1 PE=1 SV=1;&gt;tr|G5E5A9|G5E5A9_BOVIN Fibronectin OS=Bos taurus GN=FN1 PE=1 SV=1;&gt;sp|P07589|FINC_BOVIN Fibronectin OS=Bos taurus GN=FN1 PE=1 SV=4</t>
  </si>
  <si>
    <t>&gt;sp|Q9TSN7|HBA1_BUBBU Hemoglobin subunit alpha-1 OS=Bubalus bubalis PE=2 SV=3;&gt;sp|Q9TSN9|HBA3_BUBBU Hemoglobin subunit alpha-3 OS=Bubalus bubalis PE=2 SV=3;&gt;sp|Q9XSK1|HBA4_BUBBU Hemoglobin subunit alpha-4 OS=Bubalus bubalis PE=2 SV=3</t>
  </si>
  <si>
    <t>CON__P02777;A6QPP9;F1MD83;L8IWR4;P02777</t>
  </si>
  <si>
    <t>&gt;P02777 SWISS-PROT:P02777 (Bos taurus) similar to Platelet factor 4;&gt;tr|A6QPP9|A6QPP9_BOVIN C-X-C motif chemokine OS=Bos taurus GN=PF4 PE=2 SV=1;&gt;tr|F1MD83|F1MD83_BOVIN C-X-C motif chemokine OS=Bos taurus GN=PF4 PE=3 SV=1;&gt;tr|L8IWR4|L8IWR4_9CETA C-X-C moti</t>
  </si>
  <si>
    <t>A1L555</t>
  </si>
  <si>
    <t>&gt;tr|A1L555|A1L555_BOVIN Prosaposin OS=Bos taurus GN=PSAP PE=2 SV=1</t>
  </si>
  <si>
    <t>E1B6Z6;L8HVH6</t>
  </si>
  <si>
    <t>&gt;tr|E1B6Z6|E1B6Z6_BOVIN Uncharacterized protein OS=Bos taurus GN=LCN2 PE=1 SV=2;&gt;tr|L8HVH6|L8HVH6_9CETA Neutrophil gelatinase-associated lipocalin OS=Bos mutus GN=M91_12706 PE=3 SV=1</t>
  </si>
  <si>
    <t>&gt;tr|A0A0A7NP33|A0A0A7NP33_BOSIN Preprocathelicidin antimicrobial peptide OS=Bos indicus GN=CATHL2 PE=3 SV=1;&gt;sp|P19660|CTHL2_BOVIN Cathelicidin-2 OS=Bos taurus GN=CATHL2 PE=1 SV=2;&gt;tr|B9TUB7|B9TUB7_BOBOX Cathelicidin 2 (Fragment) OS=Bos indicus x Bos tauru</t>
  </si>
  <si>
    <t>A0A077S9Q3;L8IAB2;Q6B411;B8R1K4;Q0MRP5;E1BBW5</t>
  </si>
  <si>
    <t>&gt;tr|A0A077S9Q3|A0A077S9Q3_BOVIN Lysozyme F1 OS=Bos taurus GN=LYZF1 PE=3 SV=1;&gt;tr|L8IAB2|L8IAB2_9CETA Lysozyme C, milk isozyme OS=Bos mutus GN=M91_18915 PE=3 SV=1;&gt;sp|Q6B411|LYSM_BOVIN Lysozyme C, milk isozyme OS=Bos taurus PE=2 SV=1;&gt;tr|B8R1K4|B8R1K4_BOSMU</t>
  </si>
  <si>
    <t>L8HQ61</t>
  </si>
  <si>
    <t>&gt;tr|L8HQ61|L8HQ61_9CETA Complement C3 OS=Bos mutus GN=M91_00780 PE=4 SV=1</t>
  </si>
  <si>
    <t>CON__P02533;F1MC11;L8HP74;CON__P08779;CON__A2A4G1;CON__P19012;A0A140T867;A1L595;CON__Q9QWL7;CON__Q04695;CON__P19001;CON__P08727;L8IBR8;F1MJ66;L8IFM9;CON__Q3ZAW8;CON__Q9Z2K1;CON__Q6IFX2;P08728;CON__Q61782;P05785</t>
  </si>
  <si>
    <t>&gt;P02533 SWISS-PROT:P02533 Tax_Id=9606 Gene_Symbol=KRT14 Keratin, type I cytoskeletal 14;&gt;tr|F1MC11|F1MC11_BOVIN Keratin, type I cytoskeletal 14 OS=Bos taurus GN=KRT14 PE=1 SV=2;&gt;tr|L8HP74|L8HP74_9CETA Keratin, type I cytoskeletal 14 OS=Bos mutus GN=M91_060</t>
  </si>
  <si>
    <t>L8HRL7</t>
  </si>
  <si>
    <t>&gt;tr|L8HRL7|L8HRL7_9CETA Amine oxidase (Fragment) OS=Bos mutus GN=M91_15216 PE=3 SV=1</t>
  </si>
  <si>
    <t>A9UIB1;Q2KIW1;L8HSZ4</t>
  </si>
  <si>
    <t>&gt;tr|A9UIB1|A9UIB1_BOVIN PON1 OS=Bos taurus GN=PON1 PE=2 SV=1;&gt;tr|Q2KIW1|Q2KIW1_BOVIN Paraoxonase 1 OS=Bos taurus GN=PON1 PE=1 SV=1;&gt;tr|L8HSZ4|L8HSZ4_9CETA Serum paraoxonase/arylesterase 1 OS=Bos mutus GN=M91_14210 PE=4 SV=1</t>
  </si>
  <si>
    <t>&gt;tr|E1ACW2|E1ACW2_BOSMU Lipoprotein lipase OS=Bos mutus grunniens PE=2 SV=1;&gt;tr|H9BTR2|H9BTR2_BUBBU Lipoprotein lipase OS=Bubalus bubalis PE=2 SV=1;&gt;tr|L8I8U2|L8I8U2_9CETA Lipoprotein lipase (Fragment) OS=Bos mutus GN=M91_16745 PE=3 SV=1;&gt;sp|P11151|LIPL_BO</t>
  </si>
  <si>
    <t>CON__Q28194;F1N3A1;Q9TS92</t>
  </si>
  <si>
    <t>&gt;Q28194 TREMBL:Q28194 (Bos taurus) Thrombospondin-1;&gt;tr|F1N3A1|F1N3A1_BOVIN Thrombospondin-1 OS=Bos taurus GN=THBS1 PE=4 SV=1</t>
  </si>
  <si>
    <t>F1N789;L8IAX9;Q2PQT6;Q0VCE6</t>
  </si>
  <si>
    <t>&gt;tr|F1N789|F1N789_BOVIN Uncharacterized protein OS=Bos taurus GN=VCL PE=1 SV=1;&gt;tr|L8IAX9|L8IAX9_9CETA Vinculin (Fragment) OS=Bos mutus GN=M91_15902 PE=4 SV=1</t>
  </si>
  <si>
    <t>L8IH10;P00741;A6QPZ2;F1MBC5</t>
  </si>
  <si>
    <t xml:space="preserve">&gt;tr|L8IH10|L8IH10_9CETA Coagulation factor IX OS=Bos mutus GN=M91_15720 PE=3 SV=1;&gt;sp|P00741|FA9_BOVIN Coagulation factor IX OS=Bos taurus GN=F9 PE=1 SV=2;&gt;tr|A6QPZ2|A6QPZ2_BOVIN F9 protein OS=Bos taurus GN=F9 PE=2 SV=1;&gt;tr|F1MBC5|F1MBC5_BOVIN Coagulation </t>
  </si>
  <si>
    <t>L8IUV1;E1BDW7;Q24K22</t>
  </si>
  <si>
    <t>&gt;tr|L8IUV1|L8IUV1_9CETA Hepatocyte growth factor-like protein OS=Bos mutus GN=M91_12446 PE=3 SV=1;&gt;tr|E1BDW7|E1BDW7_BOVIN Hepatocyte growth factor-like protein OS=Bos taurus GN=MST1 PE=3 SV=2;&gt;sp|Q24K22|HGFL_BOVIN Hepatocyte growth factor-like protein OS=B</t>
  </si>
  <si>
    <t>A0A140T881;CON__Q03247;L8I9E0;P0DN41;Q03247;A7YWR0;Q0ZCB4</t>
  </si>
  <si>
    <t>&gt;tr|A0A140T881|A0A140T881_BOVIN Apolipoprotein E OS=Bos taurus GN=APOE PE=3 SV=1;&gt;Q03247 SWISS-PROT:Q03247 (Bos taurus) Apolipoprotein E precursor;&gt;tr|L8I9E0|L8I9E0_9CETA Apolipoprotein E OS=Bos mutus GN=M91_05707 PE=3 SV=1;&gt;sp|P0DN41|APOE_BOSMU Apolipopro</t>
  </si>
  <si>
    <t>F5XVA9</t>
  </si>
  <si>
    <t>&gt;tr|F5XVA9|F5XVA9_BOVIN von Willebrand factor OS=Bos taurus GN=VWF PE=2 SV=1</t>
  </si>
  <si>
    <t>A0A0D5CBR5</t>
  </si>
  <si>
    <t>&gt;tr|A0A0D5CBR5|A0A0D5CBR5_BUBBU Complement component 3 OS=Bubalus bubalis GN=C3 PE=2 SV=1</t>
  </si>
  <si>
    <t>CON__Q2KIH2;Q68RU0;Q2KIH2;L8I6A3</t>
  </si>
  <si>
    <t>&gt;Q2KIH2 TREMBL:Q2KIH2;Q68RU0 (Bos taurus) Ovarian and testicular apolipoprotein N;&gt;tr|Q68RU0|Q68RU0_BOVIN Ovarian and testicular apolipoprotein N OS=Bos taurus GN=ApoN PE=2 SV=1;&gt;tr|Q2KIH2|Q2KIH2_BOVIN ApoN protein OS=Bos taurus GN=ApoN PE=2 SV=1</t>
  </si>
  <si>
    <t>F1MJK3;F1MI18</t>
  </si>
  <si>
    <t>&gt;tr|F1MJK3|F1MJK3_BOVIN Uncharacterized protein OS=Bos taurus PE=4 SV=2;&gt;tr|F1MI18|F1MI18_BOVIN Uncharacterized protein OS=Bos taurus PE=4 SV=2</t>
  </si>
  <si>
    <t>E1BJ49;L8IA15;I2E4T6</t>
  </si>
  <si>
    <t>&gt;tr|E1BJ49|E1BJ49_BOVIN Uncharacterized protein OS=Bos taurus GN=MASP2 PE=3 SV=2;&gt;tr|L8IA15|L8IA15_9CETA Mannan-binding lectin serine protease 2 (Fragment) OS=Bos mutus GN=M91_16429 PE=3 SV=1</t>
  </si>
  <si>
    <t>A6QP30;L8I6C5</t>
  </si>
  <si>
    <t>&gt;tr|A6QP30|A6QP30_BOVIN CPN2 protein OS=Bos taurus GN=CPN2 PE=2 SV=1;&gt;tr|L8I6C5|L8I6C5_9CETA Carboxypeptidase N subunit 2 OS=Bos mutus GN=M91_13764 PE=4 SV=1</t>
  </si>
  <si>
    <t>L8I5P8</t>
  </si>
  <si>
    <t>&gt;tr|L8I5P8|L8I5P8_9CETA Complement component C8 beta chain OS=Bos mutus GN=M91_03918 PE=4 SV=1</t>
  </si>
  <si>
    <t>L8IAH9</t>
  </si>
  <si>
    <t>&gt;tr|L8IAH9|L8IAH9_9CETA Sulfhydryl oxidase (Fragment) OS=Bos mutus GN=M91_20705 PE=4 SV=1</t>
  </si>
  <si>
    <t>CON__Q28085;Q28085</t>
  </si>
  <si>
    <t>&gt;Q28085 SWISS-PROT:Q28085 (Bos taurus) Complement factor H precursor;&gt;sp|Q28085|CFAH_BOVIN Complement factor H OS=Bos taurus GN=CFH PE=1 SV=3</t>
  </si>
  <si>
    <t>F1MVP0</t>
  </si>
  <si>
    <t>&gt;tr|F1MVP0|F1MVP0_BOVIN Uncharacterized protein OS=Bos taurus GN=ADAMTS13 PE=4 SV=2</t>
  </si>
  <si>
    <t>Q09TE3</t>
  </si>
  <si>
    <t>&gt;tr|Q09TE3|Q09TE3_BOVIN Insulin-like growth factor binding protein acid labile subunit OS=Bos taurus PE=2 SV=1</t>
  </si>
  <si>
    <t>A5PJ69;CON__ENSEMBL:ENSBTAP00000013050;L8II96</t>
  </si>
  <si>
    <t>&gt;tr|A5PJ69|A5PJ69_BOVIN SERPINA10 protein OS=Bos taurus GN=SERPINA10 PE=2 SV=1;&gt;ENSEMBL:ENSBTAP00000013050 (Bos taurus) hypothetical protein;&gt;tr|L8II96|L8II96_9CETA Protein Z-dependent protease inhibitor OS=Bos mutus GN=M91_13732 PE=3 SV=1</t>
  </si>
  <si>
    <t>L8IP29;CON__ENSEMBL:ENSBTAP00000023055;E1BCW0</t>
  </si>
  <si>
    <t>&gt;tr|L8IP29|L8IP29_9CETA Hepatocyte growth factor activator OS=Bos mutus GN=M91_16652 PE=3 SV=1;&gt;ENSEMBL:ENSBTAP00000023055 (Bos taurus) 68 kDa protein;&gt;tr|E1BCW0|E1BCW0_BOVIN Uncharacterized protein OS=Bos taurus PE=3 SV=2</t>
  </si>
  <si>
    <t>L8IBK4;Q9BGI3</t>
  </si>
  <si>
    <t>&gt;tr|L8IBK4|L8IBK4_9CETA Peroxiredoxin-2 OS=Bos mutus GN=M91_12616 PE=4 SV=1;&gt;sp|Q9BGI3|PRDX2_BOVIN Peroxiredoxin-2 OS=Bos taurus GN=PRDX2 PE=2 SV=1</t>
  </si>
  <si>
    <t>E1B726;A7E350</t>
  </si>
  <si>
    <t>&gt;tr|E1B726|E1B726_BOVIN Plasminogen OS=Bos taurus GN=PLG PE=1 SV=2;&gt;tr|A7E350|A7E350_BOVIN PLG protein OS=Bos taurus GN=PLG PE=1 SV=1</t>
  </si>
  <si>
    <t>P07507</t>
  </si>
  <si>
    <t>&gt;sp|P07507|MGP_BOVIN Matrix Gla protein OS=Bos taurus GN=MGP PE=1 SV=1</t>
  </si>
  <si>
    <t>Q3T101;G5E5V1</t>
  </si>
  <si>
    <t>&gt;tr|Q3T101|Q3T101_BOVIN IGL@ protein OS=Bos taurus GN=IGL@ PE=1 SV=1</t>
  </si>
  <si>
    <t>CON__P00735;P00735</t>
  </si>
  <si>
    <t>&gt;P00735 SWISS-PROT:P00735 (Bos taurus) Prothrombin precursor (Fragment);&gt;sp|P00735|THRB_BOVIN Prothrombin OS=Bos taurus GN=F2 PE=1 SV=2</t>
  </si>
  <si>
    <t>A6QQA8;F1MM32</t>
  </si>
  <si>
    <t>&gt;tr|A6QQA8|A6QQA8_BOVIN Sulfhydryl oxidase OS=Bos taurus GN=QSOX1 PE=2 SV=1;&gt;tr|F1MM32|F1MM32_BOVIN Sulfhydryl oxidase OS=Bos taurus GN=QSOX1 PE=4 SV=2</t>
  </si>
  <si>
    <t>CON__P00761</t>
  </si>
  <si>
    <t>&gt;P00761 SWISS-PROT:P00761|TRYP_PIG Trypsin - Sus scrofa (Pig).</t>
  </si>
  <si>
    <t>CON__P60712;P60712;L8J518;A1XSX3;F1MRD0;Q0PGG4;F1BCP8;Q4JHR5;Q862P9;F8UMZ7;Q9TTW4;Q9XSX8;Q2QJG3</t>
  </si>
  <si>
    <t>&gt;P60712 SWISS-PROT:P60712 (Bos taurus) Actin, cytoplasmic 1;&gt;sp|P60712|ACTB_BOVIN Actin, cytoplasmic 1 OS=Bos taurus GN=ACTB PE=1 SV=1;&gt;tr|L8J518|L8J518_9CETA Actin, cytoplasmic 1 OS=Bos mutus GN=M91_16383 PE=3 SV=1;&gt;tr|A1XSX3|A1XSX3_BUBBU Beta-actin OS=Bu</t>
  </si>
  <si>
    <t>F1MLW2;Q8SPF8</t>
  </si>
  <si>
    <t>&gt;tr|F1MLW2|F1MLW2_BOVIN BPI fold-containing family B member 1 OS=Bos taurus GN=BPIFB1 PE=4 SV=1;&gt;sp|Q8SPF8|BPIB1_BOVIN BPI fold-containing family B member 1 OS=Bos taurus GN=BPIFB1 PE=2 SV=1</t>
  </si>
  <si>
    <t>Q29437</t>
  </si>
  <si>
    <t>&gt;sp|Q29437|AOCX_BOVIN Primary amine oxidase, liver isozyme OS=Bos taurus PE=1 SV=1</t>
  </si>
  <si>
    <t>Q3T0E5;L8I855</t>
  </si>
  <si>
    <t>&gt;sp|Q3T0E5|APMAP_BOVIN Adipocyte plasma membrane-associated protein OS=Bos taurus GN=APMAP PE=2 SV=1;&gt;tr|L8I855|L8I855_9CETA Adipocyte plasma membrane-associated protein (Fragment) OS=Bos mutus GN=M91_08405 PE=4 SV=1</t>
  </si>
  <si>
    <t>CON__ENSEMBL:ENSBTAP00000007350</t>
  </si>
  <si>
    <t>&gt;ENSEMBL:ENSBTAP00000007350 (Bos taurus) similar to Complement C4-A precursor</t>
  </si>
  <si>
    <t>CON__P13645;A6QNZ7;P06394;CON__P02535-1;CON__Q7Z3Y8;CON__Q7Z3Y7;L8IDL6;CON__Q148H6;Q148H6;Q0PEU2;CON__Q2M2I5;CON__Q99456;L8IAX1;Q0P5J6;CON__Q7Z3Z0;Q0P5J4;CON__P05784;L8IES6;G3MX98;CON__O76014;CON__Q7Z3Y9;CON__A2AB72;E1BFG1;A6QP90;L8HMJ6</t>
  </si>
  <si>
    <t>&gt;P13645 SWISS-PROT:P13645 Tax_Id=9606 Gene_Symbol=KRT10 Keratin, type I cytoskeletal 10</t>
  </si>
  <si>
    <t>L8IE79;Q05716;Q8WN14;D7PPP6;Q4JK57</t>
  </si>
  <si>
    <t>&gt;tr|L8IE79|L8IE79_9CETA Insulin-like growth factor-binding protein 4 (Fragment) OS=Bos mutus GN=M91_05303 PE=4 SV=1;&gt;sp|Q05716|IBP4_BOVIN Insulin-like growth factor-binding protein 4 OS=Bos taurus GN=IGFBP4 PE=2 SV=1;&gt;tr|Q8WN14|Q8WN14_BOVIN Insulin-like gr</t>
  </si>
  <si>
    <t>Q7SIH1;R9QSM8;K4JBR5</t>
  </si>
  <si>
    <t>&gt;sp|Q7SIH1|A2MG_BOVIN Alpha-2-macroglobulin OS=Bos taurus GN=A2M PE=1 SV=2;&gt;tr|R9QSM8|R9QSM8_BOVIN Alpha-2-macroglobulin OS=Bos taurus GN=A2M PE=2 SV=1;&gt;tr|K4JBR5|K4JBR5_BOVIN Alpha-2-macroglobulin variant 1 OS=Bos taurus GN=A2M PE=2 SV=1</t>
  </si>
  <si>
    <t>Q2UVX4;CON__Q2UVX4;G3X7A5</t>
  </si>
  <si>
    <t>&gt;sp|Q2UVX4|CO3_BOVIN Complement C3 OS=Bos taurus GN=C3 PE=1 SV=2;&gt;Q2UVX4 SWISS-PROT:Q2UVX4 (Bos taurus) Complement C3 precursor;&gt;tr|G3X7A5|G3X7A5_BOVIN Complement C3 OS=Bos taurus GN=C3 PE=4 SV=1</t>
  </si>
  <si>
    <t>F1N5T0;F1MTI7;Q1RMP3;L8IVP0;P69678</t>
  </si>
  <si>
    <t>&gt;tr|F1N5T0|F1N5T0_BOVIN Protein CutA OS=Bos taurus GN=CUTA PE=4 SV=1;&gt;tr|F1MTI7|F1MTI7_BOVIN Protein CutA OS=Bos taurus GN=CUTA PE=4 SV=1;&gt;tr|Q1RMP3|Q1RMP3_BOVIN CutA divalent cation tolerance homolog (E. coli) OS=Bos taurus GN=CUTA PE=2 SV=1;&gt;tr|L8IVP0|L8</t>
  </si>
  <si>
    <t>L8IGE2</t>
  </si>
  <si>
    <t>&gt;tr|L8IGE2|L8IGE2_9CETA Complement factor H-related protein 3 (Fragment) OS=Bos mutus GN=M91_03588 PE=4 SV=1</t>
  </si>
  <si>
    <t>L8IBK1;F1MVS9;Q08DW4</t>
  </si>
  <si>
    <t>&gt;tr|L8IBK1|L8IBK1_9CETA Mannan-binding lectin serine protease 1 OS=Bos mutus GN=M91_10562 PE=3 SV=1;&gt;tr|F1MVS9|F1MVS9_BOVIN Uncharacterized protein OS=Bos taurus GN=MASP1 PE=3 SV=1;&gt;tr|Q08DW4|Q08DW4_BOVIN Mannan-binding lectin serine peptidase 1 (C4/C2 act</t>
  </si>
  <si>
    <t>L8J3V4;A7MB82</t>
  </si>
  <si>
    <t>&gt;tr|L8J3V4|L8J3V4_9CETA Complement C1q tumor necrosis factor-related protein 3 OS=Bos mutus GN=M91_05505 PE=4 SV=1;&gt;tr|A7MB82|A7MB82_BOVIN C1QTNF3 protein OS=Bos taurus GN=C1QTNF3 PE=2 SV=1</t>
  </si>
  <si>
    <t>L8J0Y3;P01035;A0A166ZJ15</t>
  </si>
  <si>
    <t>&gt;tr|L8J0Y3|L8J0Y3_9CETA Cystatin (Fragment) OS=Bos mutus GN=M91_20730 PE=3 SV=1;&gt;sp|P01035|CYTC_BOVIN Cystatin-C OS=Bos taurus GN=CST3 PE=1 SV=2;&gt;tr|A0A166ZJ15|A0A166ZJ15_BUBBU Cystatin (Fragment) OS=Bubalus bubalis GN=CST3 PE=2 SV=1</t>
  </si>
  <si>
    <t>Q17QC8;L8IE64</t>
  </si>
  <si>
    <t>&gt;tr|Q17QC8|Q17QC8_BOVIN Complement factor properdin OS=Bos taurus GN=CFP PE=2 SV=1;&gt;tr|L8IE64|L8IE64_9CETA Properdin (Fragment) OS=Bos mutus GN=M91_07850 PE=4 SV=1</t>
  </si>
  <si>
    <t>L8J5K4</t>
  </si>
  <si>
    <t>&gt;tr|L8J5K4|L8J5K4_9CETA Complement component C8 gamma chain (Fragment) OS=Bos mutus GN=M91_20568 PE=3 SV=1</t>
  </si>
  <si>
    <t>A0A0F6QMJ3;Q1A7A4;P12082</t>
  </si>
  <si>
    <t>&gt;tr|A0A0F6QMJ3|A0A0F6QMJ3_BOVIN Complement component 5 OS=Bos taurus GN=C5 PE=2 SV=1</t>
  </si>
  <si>
    <t>A0A140T8C8;CON__Q2KJ62</t>
  </si>
  <si>
    <t>&gt;tr|A0A140T8C8|A0A140T8C8_BOVIN Kininogen-1 OS=Bos taurus GN=KNG1 PE=1 SV=1;&gt;Q2KJ62 TREMBL:Q2KJ62 (Bos taurus) KNG protein</t>
  </si>
  <si>
    <t>F1MX87;Q1JPD0</t>
  </si>
  <si>
    <t>&gt;tr|F1MX87|F1MX87_BOVIN Uncharacterized protein OS=Bos taurus GN=C8A PE=4 SV=1;&gt;tr|Q1JPD0|Q1JPD0_BOVIN Complement component 8, alpha polypeptide (Fragment) OS=Bos taurus GN=C8A PE=2 SV=1</t>
  </si>
  <si>
    <t>CON__P07477</t>
  </si>
  <si>
    <t>&gt;P07477 SWISS-PROT:P07477 Tax_Id=9606 Gene_Symbol=PRSS1 Trypsin-1 precursor</t>
  </si>
  <si>
    <t>CON__Q2KIG3;L8IGL2;Q2KIG3</t>
  </si>
  <si>
    <t>&gt;Q2KIG3 TREMBL:Q2KIG3 (Bos taurus) Similar to carboxypeptidase B2;&gt;tr|L8IGL2|L8IGL2_9CETA Carboxypeptidase B2 OS=Bos mutus GN=M91_03670 PE=3 SV=1;&gt;sp|Q2KIG3|CBPB2_BOVIN Carboxypeptidase B2 OS=Bos taurus GN=CPB2 PE=1 SV=1</t>
  </si>
  <si>
    <t>L8IEM4;P13213;F4YD32</t>
  </si>
  <si>
    <t>&gt;tr|L8IEM4|L8IEM4_9CETA SPARC protein OS=Bos mutus GN=M91_20717 PE=4 SV=1;&gt;sp|P13213|SPRC_BOVIN SPARC OS=Bos taurus GN=SPARC PE=1 SV=2</t>
  </si>
  <si>
    <t>E1BNR0;CON__ENSEMBL:ENSBTAP00000032840;F1N3N1</t>
  </si>
  <si>
    <t>&gt;tr|E1BNR0|E1BNR0_BOVIN Uncharacterized protein OS=Bos taurus GN=APOB PE=1 SV=2</t>
  </si>
  <si>
    <t>CON__Q05443;L8HRA1;Q05443</t>
  </si>
  <si>
    <t>&gt;Q05443 SWISS-PROT:Q05443 (Bos taurus) Lumican precursor;&gt;tr|L8HRA1|L8HRA1_9CETA Lumican OS=Bos mutus GN=M91_09573 PE=4 SV=1;&gt;sp|Q05443|LUM_BOVIN Lumican OS=Bos taurus GN=LUM PE=1 SV=1</t>
  </si>
  <si>
    <t>Q3ZBQ9</t>
  </si>
  <si>
    <t>&gt;tr|Q3ZBQ9|Q3ZBQ9_BOVIN APOM protein OS=Bos taurus GN=APOM PE=2 SV=1</t>
  </si>
  <si>
    <t>A5D7Q2;G3MXB5</t>
  </si>
  <si>
    <t>&gt;tr|A5D7Q2|A5D7Q2_BOVIN Putative uncharacterized protein OS=Bos taurus PE=2 SV=1</t>
  </si>
  <si>
    <t>L8I5D8;B8QGI3;P07456;V9Q2R7;M1RGS6;Q2F6J3;Q9MYX4;Q862G1;I3PGL3;B6UM04;Q862E7;Q2F6J2;Q4JI73;Q2F6J8;Q2F6J6</t>
  </si>
  <si>
    <t>&gt;tr|L8I5D8|L8I5D8_9CETA Insulin-like growth factor II OS=Bos mutus GN=M91_21288 PE=3 SV=1;&gt;tr|B8QGI3|B8QGI3_BOVIN Insulin-like growth factor 2 OS=Bos taurus GN=IGF2 PE=3 SV=1;&gt;sp|P07456|IGF2_BOVIN Insulin-like growth factor II OS=Bos taurus GN=IGF2 PE=1 SV</t>
  </si>
  <si>
    <t>CON__P17697;P17697</t>
  </si>
  <si>
    <t>&gt;P17697 SWISS-PROT:P17697 (Bos taurus) Clusterin precursor;&gt;sp|P17697|CLUS_BOVIN Clusterin OS=Bos taurus GN=CLU PE=1 SV=1</t>
  </si>
  <si>
    <t>L8IG63</t>
  </si>
  <si>
    <t>&gt;tr|L8IG63|L8IG63_9CETA A disintegrin and metalloproteinase with thrombospondin motifs 13 (Fragment) OS=Bos mutus GN=M91_19671 PE=4 SV=1</t>
  </si>
  <si>
    <t>Q27967;L8I5E2</t>
  </si>
  <si>
    <t>&gt;sp|Q27967|SPP24_BOVIN Secreted phosphoprotein 24 OS=Bos taurus GN=SPP2 PE=1 SV=2;&gt;tr|L8I5E2|L8I5E2_9CETA Secreted phosphoprotein 24 OS=Bos mutus GN=M91_10318 PE=4 SV=1</t>
  </si>
  <si>
    <t>L8HUW5;Q3T004</t>
  </si>
  <si>
    <t>&gt;tr|L8HUW5|L8HUW5_9CETA Pentaxin OS=Bos mutus GN=M91_18599 PE=3 SV=1;&gt;sp|Q3T004|SAMP_BOVIN Serum amyloid P-component OS=Bos taurus GN=APCS PE=2 SV=1</t>
  </si>
  <si>
    <t>C4T8B4;L8HY07</t>
  </si>
  <si>
    <t>&gt;tr|C4T8B4|C4T8B4_BOVIN Pentaxin OS=Bos taurus GN=CRP PE=2 SV=1;&gt;tr|L8HY07|L8HY07_9CETA Pentaxin OS=Bos mutus GN=M91_19961 PE=3 SV=1</t>
  </si>
  <si>
    <t>F1N444;L8IQJ9;A7YY58;F1MJM5</t>
  </si>
  <si>
    <t>&gt;tr|F1N444|F1N444_BOVIN Uncharacterized protein OS=Bos taurus GN=LTBP1 PE=4 SV=2;&gt;tr|L8IQJ9|L8IQJ9_9CETA Latent-transforming growth factor beta-binding protein 1 (Fragment) OS=Bos mutus GN=M91_20396 PE=4 SV=1;&gt;tr|A7YY58|A7YY58_BOVIN LTBP1 protein OS=Bos ta</t>
  </si>
  <si>
    <t>E1BI56;L8IHW7</t>
  </si>
  <si>
    <t>&gt;tr|E1BI56|E1BI56_BOVIN Uncharacterized protein OS=Bos taurus GN=TREML1 PE=4 SV=1;&gt;tr|L8IHW7|L8IHW7_9CETA Trem-like transcript 1 protein OS=Bos mutus GN=M91_02433 PE=4 SV=1</t>
  </si>
  <si>
    <t>F1MC45</t>
  </si>
  <si>
    <t>&gt;tr|F1MC45|F1MC45_BOVIN Uncharacterized protein OS=Bos taurus PE=4 SV=2</t>
  </si>
  <si>
    <t>A0A173FDM9;D6C4G2;Q3YJH7;H6V5F8;Q3YJK6;Q3YJK3</t>
  </si>
  <si>
    <t>&gt;tr|A0A173FDM9|A0A173FDM9_BOVIN MHC class I antigen (Fragment) OS=Bos taurus GN=BoLA PE=2 SV=1;&gt;tr|D6C4G2|D6C4G2_BOVIN MHC class I antigen OS=Bos taurus GN=BoLA PE=2 SV=1;&gt;tr|Q3YJH7|Q3YJH7_BOVIN MHC class I antigen (Fragment) OS=Bos taurus GN=BoLA PE=3 SV=</t>
  </si>
  <si>
    <t>A8YXZ2</t>
  </si>
  <si>
    <t>&gt;tr|A8YXZ2|A8YXZ2_BOVIN C8G protein OS=Bos taurus GN=C8G PE=2 SV=1</t>
  </si>
  <si>
    <t>A5D7J6;L8ICK2;P52193</t>
  </si>
  <si>
    <t>&gt;tr|A5D7J6|A5D7J6_BOVIN CALR protein OS=Bos taurus GN=CALR PE=2 SV=1;&gt;tr|L8ICK2|L8ICK2_9CETA Calreticulin OS=Bos mutus GN=M91_12625 PE=3 SV=1;&gt;sp|P52193|CALR_BOVIN Calreticulin OS=Bos taurus GN=CALR PE=1 SV=2</t>
  </si>
  <si>
    <t>&gt;tr|L8I5R0|L8I5R0_9CETA Ceruloplasmin (Fragment) OS=Bos mutus GN=M91_03217 PE=3 SV=1</t>
  </si>
  <si>
    <t>&gt;sp|P62261|1433E_BOVIN 14-3-3 protein epsilon OS=Bos taurus GN=YWHAE PE=2 SV=1;&gt;tr|L8J2M8|L8J2M8_9CETA 14-3-3 protein epsilon (Fragment) OS=Bos mutus GN=M91_14679 PE=3 SV=1</t>
  </si>
  <si>
    <t>CON__P04264;CON__H-INV:HIT000016045</t>
  </si>
  <si>
    <t>&gt;P04264 SWISS-PROT:P04264 Tax_Id=9606 Gene_Symbol=KRT1 Keratin, type II cytoskeletal 1</t>
  </si>
  <si>
    <t>Q5E9Z2;L8IXZ2</t>
  </si>
  <si>
    <t>&gt;sp|Q5E9Z2|HABP2_BOVIN Hyaluronan-binding protein 2 OS=Bos taurus GN=HABP2 PE=2 SV=1;&gt;tr|L8IXZ2|L8IXZ2_9CETA Hyaluronan-binding protein 2 (Fragment) OS=Bos mutus GN=M91_09908 PE=3 SV=1</t>
  </si>
  <si>
    <t>F1MCF8;A5PK49</t>
  </si>
  <si>
    <t>&gt;tr|F1MCF8|F1MCF8_BOVIN Uncharacterized protein OS=Bos taurus GN=LOC100297192 PE=1 SV=2;&gt;tr|A5PK49|A5PK49_BOVIN IGL@ protein OS=Bos taurus GN=IGL@ PE=2 SV=1</t>
  </si>
  <si>
    <t>Q0V7N2;A0A0A0MP91;Q3SYW2</t>
  </si>
  <si>
    <t>&gt;tr|Q0V7N2|Q0V7N2_BOVIN Complement C2 OS=Bos taurus GN=C2 PE=2 SV=1;&gt;tr|A0A0A0MP91|A0A0A0MP91_BOVIN Complement C2 OS=Bos taurus GN=C2 PE=3 SV=1;&gt;sp|Q3SYW2|CO2_BOVIN Complement C2 OS=Bos taurus GN=C2 PE=2 SV=1</t>
  </si>
  <si>
    <t>&gt;tr|L8HYL8|L8HYL8_9CETA Phospholipase A1 member A OS=Bos mutus GN=M91_01376 PE=3 SV=1;&gt;sp|Q5E9H0|PLA1A_BOVIN Phospholipase A1 member A OS=Bos taurus GN=PLA1A PE=2 SV=1</t>
  </si>
  <si>
    <t>L8IFE3</t>
  </si>
  <si>
    <t>&gt;tr|L8IFE3|L8IFE3_9CETA Collectin-43 (Fragment) OS=Bos mutus GN=M91_05632 PE=4 SV=1</t>
  </si>
  <si>
    <t>CON__P07224;P07224</t>
  </si>
  <si>
    <t>&gt;P07224 SWISS-PROT:P07224 (Bos taurus) Vitamin K-dependent protein S precursor;&gt;sp|P07224|PROS_BOVIN Vitamin K-dependent protein S OS=Bos taurus GN=PROS1 PE=1 SV=1</t>
  </si>
  <si>
    <t>&gt;tr|G5E5V0|G5E5V0_BOVIN Carboxypeptidase N catalytic chain OS=Bos taurus GN=CPN1 PE=4 SV=1;&gt;tr|L8IU59|L8IU59_9CETA Carboxypeptidase N catalytic chain OS=Bos mutus GN=M91_10522 PE=4 SV=1;&gt;Q2KJ83 TREMBL:Q2KJ83 (Bos taurus) Similar to Carboxypeptidase N catal</t>
  </si>
  <si>
    <t>F1N045</t>
  </si>
  <si>
    <t>&gt;tr|F1N045|F1N045_BOVIN Complement component C7 OS=Bos taurus GN=C7 PE=4 SV=1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</si>
  <si>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Q8MII0;Q6LEB5;Q6LC78;Q95M57;Q95M58;B5TMF5;A0A0A0UDY6;B2LT74;A0A0A0U8Q4;A8VTA8;A9YTV6;B1PZZ8;Q95M56;E6YCQ7;A4LAR9;Q0PGA3;Q0PGA6;G9FXV5;Q0PK14;Q0PK16;A0A0A0UDY2;B5LX76;A4GW12;A0A0A0U8P6;B3GMT5;A4LAR8;A0A0A0UDZ2;A9LSS2;Q0PGA5;B2ZRZ6;B2Z4A5;B5TYV3</t>
  </si>
  <si>
    <t>&gt;tr|B3VTM3|B3VTM3_BOVIN Lactoferrin OS=Bos taurus PE=2 SV=1;&gt;tr|B9VPZ5|B9VPZ5_BOVIN Lactoferrin OS=Bos taurus GN=LF PE=2 SV=1;&gt;tr|J7K1V4|J7K1V4_BOBOX Lactoferrin OS=Bos indicus x Bos taurus PE=2 SV=1;&gt;sp|P24627|TRFL_BOVIN Lactotransferrin OS=Bos taurus GN=</t>
  </si>
  <si>
    <t>CON__Q28107;Q28107</t>
  </si>
  <si>
    <t>&gt;Q28107 SWISS-PROT:Q28107 (Bos taurus) Coagulation factor V precursor;&gt;sp|Q28107|FA5_BOVIN Coagulation factor V OS=Bos taurus GN=F5 PE=1 SV=1</t>
  </si>
  <si>
    <t>L8IAF4</t>
  </si>
  <si>
    <t>&gt;tr|L8IAF4|L8IAF4_9CETA Ig lambda-1 chain C regions (Fragment) OS=Bos mutus GN=M91_02158 PE=4 SV=1</t>
  </si>
  <si>
    <t>Q32L76;L8IJ46</t>
  </si>
  <si>
    <t>&gt;sp|Q32L76|SAA4_BOVIN Serum amyloid A-4 protein OS=Bos taurus GN=SAA4 PE=2 SV=1;&gt;tr|L8IJ46|L8IJ46_9CETA Serum amyloid A protein OS=Bos mutus GN=M91_10862 PE=3 SV=1</t>
  </si>
  <si>
    <t>E1B7G5;L8IK71</t>
  </si>
  <si>
    <t>&gt;tr|E1B7G5|E1B7G5_BOVIN Uncharacterized protein OS=Bos taurus GN=RBM12B PE=4 SV=2;&gt;tr|L8IK71|L8IK71_9CETA RNA-binding protein 12B OS=Bos mutus GN=M91_13741 PE=4 SV=1</t>
  </si>
  <si>
    <t>CON__ENSEMBL:ENSBTAP00000016046;L8IIG2;F1MYN5;A5D7S8</t>
  </si>
  <si>
    <t xml:space="preserve">&gt;ENSEMBL:ENSBTAP00000016046 (Bos taurus) similar to fibulin-1 C isoform 1;&gt;tr|L8IIG2|L8IIG2_9CETA Fibulin-1 (Fragment) OS=Bos mutus GN=M91_12334 PE=4 SV=1;&gt;tr|F1MYN5|F1MYN5_BOVIN Fibulin-1 OS=Bos taurus GN=FBLN1 PE=1 SV=2;&gt;tr|A5D7S8|A5D7S8_BOVIN Fibulin-1 </t>
  </si>
  <si>
    <t>CON__Q2TBQ1;Q2TBQ1</t>
  </si>
  <si>
    <t>&gt;Q2TBQ1 TREMBL:Q2TBQ1 (Bos taurus) Coagulation factor XIII, B polypeptide;&gt;tr|Q2TBQ1|Q2TBQ1_BOVIN Coagulation factor XIII, B polypeptide OS=Bos taurus GN=F13B PE=2 SV=1</t>
  </si>
  <si>
    <t>E1BB91;G3N3E4;G3N126</t>
  </si>
  <si>
    <t>&gt;tr|E1BB91|E1BB91_BOVIN Uncharacterized protein OS=Bos taurus GN=COL6A3 PE=1 SV=1;&gt;tr|G3N3E4|G3N3E4_BOVIN Uncharacterized protein OS=Bos taurus GN=COL6A3 PE=1 SV=1;&gt;tr|G3N126|G3N126_BOVIN Uncharacterized protein OS=Bos taurus GN=COL6A3 PE=1 SV=1</t>
  </si>
  <si>
    <t>A5D9E9;Q3SYT3</t>
  </si>
  <si>
    <t>&gt;tr|A5D9E9|A5D9E9_BOVIN Complement component 1, r subcomponent OS=Bos taurus GN=C1R PE=2 SV=1</t>
  </si>
  <si>
    <t>Q29RU2;L8J245;G3MXH8;G3N2Z6;G3MWJ7;F1MH22</t>
  </si>
  <si>
    <t>&gt;sp|Q29RU2|OIT3_BOVIN Oncoprotein-induced transcript 3 protein OS=Bos taurus GN=OIT3 PE=2 SV=1;&gt;tr|L8J245|L8J245_9CETA Oncoprotein-induced transcript 3 protein (Fragment) OS=Bos mutus GN=M91_14711 PE=4 SV=1;&gt;tr|G3MXH8|G3MXH8_BOVIN Uncharacterized protein O</t>
  </si>
  <si>
    <t>E1BGJ0;A0A0A1GK11</t>
  </si>
  <si>
    <t>&gt;tr|E1BGJ0|E1BGJ0_BOVIN Uncharacterized protein OS=Bos taurus GN=LRP1 PE=1 SV=2</t>
  </si>
  <si>
    <t>F1N6Y1;A6QNJ8;L8I0R2</t>
  </si>
  <si>
    <t>&gt;tr|F1N6Y1|F1N6Y1_BOVIN Uncharacterized protein OS=Bos taurus GN=GANAB PE=1 SV=1;&gt;tr|A6QNJ8|A6QNJ8_BOVIN GANAB protein (Fragment) OS=Bos taurus GN=GANAB PE=2 SV=1;&gt;tr|L8I0R2|L8I0R2_9CETA Neutral alpha-glucosidase AB (Fragment) OS=Bos mutus GN=M91_07630 PE=</t>
  </si>
  <si>
    <t>CON__Q28065;Q28065</t>
  </si>
  <si>
    <t>&gt;Q28065 SWISS-PROT:Q28065 (Bos taurus) C4b-binding protein alpha chain precursor;&gt;sp|Q28065|C4BPA_BOVIN C4b-binding protein alpha chain OS=Bos taurus GN=C4BPA PE=2 SV=1</t>
  </si>
  <si>
    <t>I6Y6A5;L8IWC7;Q05717;O46611</t>
  </si>
  <si>
    <t>&gt;tr|I6Y6A5|I6Y6A5_BUBBU Insulin-like growth factor-binding protein 5 OS=Bubalus bubalis GN=IGFBP5 PE=2 SV=1;&gt;tr|L8IWC7|L8IWC7_9CETA Insulin-like growth factor-binding protein 5 OS=Bos mutus GN=M91_13914 PE=4 SV=1;&gt;sp|Q05717|IBP5_BOVIN Insulin-like growth f</t>
  </si>
  <si>
    <t>Q2KJ63</t>
  </si>
  <si>
    <t>&gt;sp|Q2KJ63|KLKB1_BOVIN Plasma kallikrein OS=Bos taurus GN=KLKB1 PE=2 SV=1</t>
  </si>
  <si>
    <t>P23805</t>
  </si>
  <si>
    <t>&gt;sp|P23805|CONG_BOVIN Conglutinin OS=Bos taurus GN=CGN1 PE=1 SV=2</t>
  </si>
  <si>
    <t>A5D7L1;L8IG20</t>
  </si>
  <si>
    <t>&gt;tr|A5D7L1|A5D7L1_BOVIN CLEC11A protein OS=Bos taurus GN=CLEC11A PE=2 SV=1;&gt;tr|L8IG20|L8IG20_9CETA C-type lectin domain family 11 member A (Fragment) OS=Bos mutus GN=M91_05470 PE=4 SV=1</t>
  </si>
  <si>
    <t>CON__Q2KIS7;L8IKS7;Q2KIS7</t>
  </si>
  <si>
    <t>&gt;Q2KIS7 SWISS-PROT:Q2KIS7 (Bos taurus) Tetranectin precursor;&gt;tr|L8IKS7|L8IKS7_9CETA Tetranectin OS=Bos mutus GN=M91_08233 PE=4 SV=1;&gt;sp|Q2KIS7|TETN_BOVIN Tetranectin OS=Bos taurus GN=CLEC3B PE=2 SV=1</t>
  </si>
  <si>
    <t>F1MJ12;L8HXQ4;Q0VCX1</t>
  </si>
  <si>
    <t>&gt;tr|F1MJ12|F1MJ12_BOVIN Complement C1s subcomponent OS=Bos taurus GN=C1S PE=3 SV=1;&gt;tr|L8HXQ4|L8HXQ4_9CETA Complement C1s subcomponent OS=Bos mutus GN=M91_17660 PE=3 SV=1;&gt;sp|Q0VCX1|C1S_BOVIN Complement C1s subcomponent OS=Bos taurus GN=C1S PE=2 SV=2</t>
  </si>
  <si>
    <t>Q0VCM4;Q3B7M9;L8I839;F1MU24</t>
  </si>
  <si>
    <t>&gt;sp|Q0VCM4|PYGL_BOVIN Glycogen phosphorylase, liver form OS=Bos taurus GN=PYGL PE=2 SV=1</t>
  </si>
  <si>
    <t>CON__P35527</t>
  </si>
  <si>
    <t>&gt;P35527 SWISS-PROT:P35527 Tax_Id=9606 Gene_Symbol=KRT9 Keratin, type I cytoskeletal 9</t>
  </si>
  <si>
    <t>E1BCJ2</t>
  </si>
  <si>
    <t>&gt;tr|E1BCJ2|E1BCJ2_BOVIN Uncharacterized protein OS=Bos taurus PE=4 SV=2</t>
  </si>
  <si>
    <t>A0A0A1E0A6</t>
  </si>
  <si>
    <t>&gt;tr|A0A0A1E0A6|A0A0A1E0A6_BUBBU Mannose binding lectin 2 (Fragment) OS=Bubalus bubalis GN=MBL2 PE=4 SV=1</t>
  </si>
  <si>
    <t>A0A0A7NM27;A0A0A7NSG7;A0A0A7NSH2;A0A0A7NM26;Q0MX33;A0A0A7NMA2;A0A0A7NNZ5;Q0MX34</t>
  </si>
  <si>
    <t>&gt;tr|A0A0A7NM27|A0A0A7NM27_BUBBU Cathelicidin 4 OS=Bubalus bubalis GN=CATHL4 PE=3 SV=1;&gt;tr|A0A0A7NSG7|A0A0A7NSG7_BUBBU Cathelicidin 4 OS=Bubalus bubalis GN=CATHL4 PE=3 SV=1;&gt;tr|A0A0A7NSH2|A0A0A7NSH2_BUBBU Cathelicidin 4 OS=Bubalus bubalis GN=CATHL4 PE=3 SV=</t>
  </si>
  <si>
    <t>L8HKR7</t>
  </si>
  <si>
    <t>&gt;tr|L8HKR7|L8HKR7_9CETA Ig gamma-3 chain C region (Fragment) OS=Bos mutus GN=M91_08147 PE=4 SV=1</t>
  </si>
  <si>
    <t>L8IE16</t>
  </si>
  <si>
    <t>&gt;tr|L8IE16|L8IE16_9CETA Alpha-2-macroglobulin (Fragment) OS=Bos mutus GN=M91_02447 PE=4 SV=1</t>
  </si>
  <si>
    <t>&gt;tr|Q2KII3|Q2KII3_BOVIN Hepatitis A virus cellular receptor 1 N-terminal domain containing protein OS=Bos taurus GN=MGC137099 PE=2 SV=1;&gt;tr|L8I5D0|L8I5D0_9CETA Uncharacterized protein OS=Bos mutus GN=M91_13280 PE=4 SV=1</t>
  </si>
  <si>
    <t>Q2HJB6;L8INS5</t>
  </si>
  <si>
    <t>&gt;tr|Q2HJB6|Q2HJB6_BOVIN Procollagen C-endopeptidase enhancer OS=Bos taurus GN=PCOLCE PE=2 SV=1;&gt;tr|L8INS5|L8INS5_9CETA Procollagen C-endopeptidase enhancer 1 (Fragment) OS=Bos mutus GN=M91_01942 PE=4 SV=1</t>
  </si>
  <si>
    <t>P04346</t>
  </si>
  <si>
    <t>&gt;sp|P04346|HBBA_BOSJA Hemoglobin subunit beta-A OS=Bos javanicus PE=1 SV=1</t>
  </si>
  <si>
    <t>G1K1X9;P00744;Q2TA09</t>
  </si>
  <si>
    <t>&gt;tr|G1K1X9|G1K1X9_BOVIN Vitamin K-dependent protein Z OS=Bos taurus GN=PROZ PE=3 SV=1;&gt;sp|P00744|PROZ_BOVIN Vitamin K-dependent protein Z OS=Bos taurus GN=PROZ PE=1 SV=1</t>
  </si>
  <si>
    <t>F1MNN7;Q2TBI0</t>
  </si>
  <si>
    <t>&gt;tr|F1MNN7|F1MNN7_BOVIN Lipopolysaccharide-binding protein OS=Bos taurus GN=LBP PE=4 SV=1;&gt;sp|Q2TBI0|LBP_BOVIN Lipopolysaccharide-binding protein OS=Bos taurus GN=LBP PE=2 SV=1</t>
  </si>
  <si>
    <t>CON__P06868;P06868</t>
  </si>
  <si>
    <t>&gt;P06868 SWISS-PROT:P06868 (Bos taurus) Plasminogen precursor;&gt;sp|P06868|PLMN_BOVIN Plasminogen OS=Bos taurus GN=PLG PE=1 SV=2</t>
  </si>
  <si>
    <t>CON__Q3MHH8;F1MJQ3;L8IE92;Q3MHH8;L8IH16;F1MP21;O62785</t>
  </si>
  <si>
    <t>&gt;Q3MHH8 TREMBL:Q3MHH8 (Bos taurus) Amylase, alpha 2B; pancreatic;&gt;tr|F1MJQ3|F1MJQ3_BOVIN Alpha-amylase OS=Bos taurus GN=AMY2B PE=3 SV=1;&gt;tr|L8IE92|L8IE92_9CETA Alpha-amylase OS=Bos mutus GN=M91_14127 PE=3 SV=1;&gt;tr|Q3MHH8|Q3MHH8_BOVIN Alpha-amylase OS=Bos t</t>
  </si>
  <si>
    <t>L8HR30;B9TUC6;B9TUC7;B9TUC9;P56425;A0A0A7NMD8;B9TUD2;A0A0A7UXQ3</t>
  </si>
  <si>
    <t>&gt;tr|L8HR30|L8HR30_9CETA Cathelicidin-7 OS=Bos mutus GN=M91_16936 PE=3 SV=1;&gt;tr|B9TUC6|B9TUC6_BOBOX Cathelicidin 7 OS=Bos indicus x Bos taurus PE=3 SV=1;&gt;tr|B9TUC7|B9TUC7_BOSIN Cathelicidin 7 OS=Bos indicus PE=3 SV=1;&gt;tr|B9TUC9|B9TUC9_BOVIN Cathelicidin 7 O</t>
  </si>
  <si>
    <t>P10462;L8HPT2</t>
  </si>
  <si>
    <t>&gt;sp|P10462|S10A2_BOVIN Protein S100-A2 OS=Bos taurus GN=S100A2 PE=1 SV=1;&gt;tr|L8HPT2|L8HPT2_9CETA Protein S100 OS=Bos mutus GN=M91_03028 PE=3 SV=1</t>
  </si>
  <si>
    <t>CON__P28800;P28800;L8J2N7</t>
  </si>
  <si>
    <t>&gt;P28800 SWISS-PROT:P28800 (Bos taurus) Alpha-2-antiplasmin precursor;&gt;sp|P28800|A2AP_BOVIN Alpha-2-antiplasmin OS=Bos taurus GN=SERPINF2 PE=1 SV=2;&gt;tr|L8J2N7|L8J2N7_9CETA Alpha-2-antiplasmin OS=Bos mutus GN=M91_14690 PE=3 SV=1</t>
  </si>
  <si>
    <t>CON__REFSEQ:XP_001252647</t>
  </si>
  <si>
    <t>&gt;REFSEQ:XP_001252647 (Bos taurus) similar to endopin 2B</t>
  </si>
  <si>
    <t>A6QPP2;CON__ENSEMBL:ENSBTAP00000018574</t>
  </si>
  <si>
    <t>&gt;tr|A6QPP2|A6QPP2_BOVIN SERPIND1 protein OS=Bos taurus GN=SERPIND1 PE=2 SV=1;&gt;ENSEMBL:ENSBTAP00000018574 (Bos taurus) 55 kDa protein</t>
  </si>
  <si>
    <t>L8IA55;Q3SYR5</t>
  </si>
  <si>
    <t>&gt;tr|L8IA55|L8IA55_9CETA Apolipoprotein C-IV OS=Bos mutus GN=M91_05708 PE=4 SV=1;&gt;sp|Q3SYR5|APOC4_BOVIN Apolipoprotein C-IV OS=Bos taurus GN=APOC4 PE=2 SV=1</t>
  </si>
  <si>
    <t>Q58DL9;Q5MAB2</t>
  </si>
  <si>
    <t>&gt;tr|Q58DL9|Q58DL9_BOVIN Phospholipid transfer protein OS=Bos taurus GN=PLTP PE=2 SV=1</t>
  </si>
  <si>
    <t>E1BMJ0;L8IX25</t>
  </si>
  <si>
    <t>&gt;tr|E1BMJ0|E1BMJ0_BOVIN Uncharacterized protein OS=Bos taurus GN=SERPING1 PE=3 SV=2;&gt;tr|L8IX25|L8IX25_9CETA Factor XIIa inhibitor (Fragment) OS=Bos mutus GN=M91_06066 PE=3 SV=1</t>
  </si>
  <si>
    <t>L8IPP0;Q0VCX2;F1N614;Q6KDN8</t>
  </si>
  <si>
    <t>&gt;tr|L8IPP0|L8IPP0_9CETA 78 kDa glucose-regulated protein OS=Bos mutus GN=M91_20624 PE=3 SV=1;&gt;sp|Q0VCX2|GRP78_BOVIN 78 kDa glucose-regulated protein OS=Bos taurus GN=HSPA5 PE=2 SV=1;&gt;tr|F1N614|F1N614_BOVIN Uncharacterized protein OS=Bos taurus PE=3 SV=2</t>
  </si>
  <si>
    <t>E1BJF9;L8IBD7;P35541;A0A023VWT2;F1MMW8;Q56J78;F6K454</t>
  </si>
  <si>
    <t>&gt;tr|E1BJF9|E1BJF9_BOVIN Serum amyloid A protein OS=Bos taurus PE=3 SV=1;&gt;tr|L8IBD7|L8IBD7_9CETA Serum amyloid A protein OS=Bos mutus GN=M91_16620 PE=3 SV=1;&gt;sp|P35541|SAA_BOVIN Serum amyloid A protein OS=Bos taurus GN=SAA1 PE=1 SV=2;&gt;tr|A0A023VWT2|A0A023VW</t>
  </si>
  <si>
    <t>A6QNS6;F1MWN3</t>
  </si>
  <si>
    <t>&gt;tr|A6QNS6|A6QNS6_BOVIN NID1 protein OS=Bos taurus GN=NID1 PE=2 SV=1;&gt;tr|F1MWN3|F1MWN3_BOVIN Uncharacterized protein OS=Bos taurus GN=NID1 PE=4 SV=2</t>
  </si>
  <si>
    <t>L8HU38</t>
  </si>
  <si>
    <t>&gt;tr|L8HU38|L8HU38_9CETA Uncharacterized protein (Fragment) OS=Bos mutus GN=M91_13462 PE=4 SV=1</t>
  </si>
  <si>
    <t>L8I3W2;Q17QH1</t>
  </si>
  <si>
    <t>&gt;tr|L8I3W2|L8I3W2_9CETA Apolipoprotein F (Fragment) OS=Bos mutus GN=M91_19740 PE=4 SV=1;&gt;tr|Q17QH1|Q17QH1_BOVIN APOF protein OS=Bos taurus GN=APOF PE=2 SV=2</t>
  </si>
  <si>
    <t>Q32T06</t>
  </si>
  <si>
    <t>&gt;tr|Q32T06|Q32T06_BOVIN Endopin 2C OS=Bos taurus PE=2 SV=1</t>
  </si>
  <si>
    <t>E1BK38;E1BM08</t>
  </si>
  <si>
    <t>&gt;tr|E1BK38|E1BK38_BOVIN Uncharacterized protein OS=Bos taurus GN=ABCA13 PE=4 SV=2</t>
  </si>
  <si>
    <t>P56652;CON__Q0V8M9;Q9TRI0</t>
  </si>
  <si>
    <t>&gt;sp|P56652|ITIH3_BOVIN Inter-alpha-trypsin inhibitor heavy chain H3 OS=Bos taurus GN=ITIH3 PE=1 SV=2;&gt;Q0V8M9 TREMBL:Q0V8M9;Q9TRI0 (Bos taurus) similar to inter-alpha (globulin) inhibitor H3 isoform 2</t>
  </si>
  <si>
    <t>E1BA00;L8ITU8</t>
  </si>
  <si>
    <t>&gt;tr|E1BA00|E1BA00_BOVIN Uncharacterized protein OS=Bos taurus GN=PRAP1 PE=4 SV=1;&gt;tr|L8ITU8|L8ITU8_9CETA Proline-rich acidic protein 1 (Fragment) OS=Bos mutus GN=M91_14998 PE=4 SV=1</t>
  </si>
  <si>
    <t>F1MVK1;F1MP09</t>
  </si>
  <si>
    <t>&gt;tr|F1MVK1|F1MVK1_BOVIN Uncharacterized protein OS=Bos taurus PE=4 SV=2</t>
  </si>
  <si>
    <t>A0A0F6T485</t>
  </si>
  <si>
    <t>&gt;tr|A0A0F6T485|A0A0F6T485_BUBBU Complement component 5 OS=Bubalus bubalis GN=C5 PE=2 SV=1</t>
  </si>
  <si>
    <t>P00743;Q3MHW2</t>
  </si>
  <si>
    <t>&gt;sp|P00743|FA10_BOVIN Coagulation factor X OS=Bos taurus GN=F10 PE=1 SV=1;&gt;tr|Q3MHW2|Q3MHW2_BOVIN F10 protein (Fragment) OS=Bos taurus GN=F10 PE=2 SV=1</t>
  </si>
  <si>
    <t>F1MGU7;Q3SZZ9;L8I843;P12799</t>
  </si>
  <si>
    <t>&gt;tr|F1MGU7|F1MGU7_BOVIN Fibrinogen gamma-B chain OS=Bos taurus GN=FGG PE=1 SV=1;&gt;tr|Q3SZZ9|Q3SZZ9_BOVIN FGG protein OS=Bos taurus GN=FGG PE=1 SV=1;&gt;tr|L8I843|L8I843_9CETA Fibrinogen gamma-B chain OS=Bos mutus GN=M91_16185 PE=4 SV=1;&gt;sp|P12799|FIBG_BOVIN Fi</t>
  </si>
  <si>
    <t>F1MM86;Q29RU4</t>
  </si>
  <si>
    <t>&gt;tr|F1MM86|F1MM86_BOVIN Complement component C6 OS=Bos taurus GN=C6 PE=4 SV=1;&gt;sp|Q29RU4|CO6_BOVIN Complement component C6 OS=Bos taurus GN=C6 PE=2 SV=1</t>
  </si>
  <si>
    <t>F1MMP5</t>
  </si>
  <si>
    <t>&gt;tr|F1MMP5|F1MMP5_BOVIN Inter-alpha-trypsin inhibitor heavy chain H1 OS=Bos taurus GN=ITIH1 PE=4 SV=1</t>
  </si>
  <si>
    <t>CON__Q58D62;Q58D62;L8HN27</t>
  </si>
  <si>
    <t>&gt;Q58D62 SWISS-PROT:Q58D62 (Bos taurus) Fetuin-B precursor;&gt;sp|Q58D62|FETUB_BOVIN Fetuin-B OS=Bos taurus GN=FETUB PE=1 SV=1;&gt;tr|L8HN27|L8HN27_9CETA Fetuin-B OS=Bos mutus GN=M91_05078 PE=4 SV=1</t>
  </si>
  <si>
    <t>P13135;L8HVB4;A0FJZ6</t>
  </si>
  <si>
    <t>&gt;sp|P13135|CPNS1_BOVIN Calpain small subunit 1 OS=Bos taurus GN=CAPNS1 PE=2 SV=1;&gt;tr|L8HVB4|L8HVB4_9CETA Calpain small subunit 1 OS=Bos mutus GN=M91_17414 PE=4 SV=1</t>
  </si>
  <si>
    <t>A7E3W2</t>
  </si>
  <si>
    <t>&gt;sp|A7E3W2|LG3BP_BOVIN Galectin-3-binding protein OS=Bos taurus GN=LGALS3BP PE=1 SV=1</t>
  </si>
  <si>
    <t>CON__Q3MHN2;Q3MHN2</t>
  </si>
  <si>
    <t>&gt;Q3MHN2 SWISS-PROT:Q3MHN2 (Bos taurus) Complement component C9 precursor;&gt;sp|Q3MHN2|CO9_BOVIN Complement component C9 OS=Bos taurus GN=C9 PE=2 SV=1</t>
  </si>
  <si>
    <t>&gt;tr|F1MTT3|F1MTT3_BOVIN Coagulation factor XII OS=Bos taurus GN=F12 PE=3 SV=1;&gt;sp|P98140|FA12_BOVIN Coagulation factor XII OS=Bos taurus GN=F12 PE=1 SV=2;&gt;tr|L8I117|L8I117_9CETA Coagulation factor XII (Fragment) OS=Bos mutus GN=M91_05841 PE=3 SV=1</t>
  </si>
  <si>
    <t>CON__Q3ZBS7;L8HY22;Q3ZBS7</t>
  </si>
  <si>
    <t>&gt;Q3ZBS7 TREMBL:Q3ZBS7 (Bos taurus) Vitronectin;&gt;tr|L8HY22|L8HY22_9CETA Vitronectin OS=Bos mutus GN=M91_20434 PE=4 SV=1;&gt;tr|Q3ZBS7|Q3ZBS7_BOVIN Vitronectin OS=Bos taurus GN=VTN PE=1 SV=1</t>
  </si>
  <si>
    <t>&gt;sp|P37141|GPX3_BOVIN Glutathione peroxidase 3 OS=Bos taurus GN=GPX3 PE=2 SV=2;&gt;tr|G3X8D7|G3X8D7_BOVIN Glutathione peroxidase OS=Bos taurus GN=GPX3 PE=3 SV=1;&gt;tr|F8UTU9|F8UTU9_BUBBU Glutathione peroxidase (Fragment) OS=Bubalus bubalis PE=2 SV=1;&gt;tr|L8IG93|</t>
  </si>
  <si>
    <t>A2VE41;L8IWC2</t>
  </si>
  <si>
    <t>&gt;tr|A2VE41|A2VE41_BOVIN EGF-containing fibulin-like extracellular matrix protein 1 OS=Bos taurus GN=EFEMP1 PE=1 SV=1;&gt;tr|L8IWC2|L8IWC2_9CETA EGF-containing fibulin-like extracellular matrix protein 1 OS=Bos mutus GN=M91_19370 PE=4 SV=1</t>
  </si>
  <si>
    <t>Q58DU5;L8IC20</t>
  </si>
  <si>
    <t>&gt;sp|Q58DU5|PSA3_BOVIN Proteasome subunit alpha type-3 OS=Bos taurus GN=PSMA3 PE=1 SV=3;&gt;tr|L8IC20|L8IC20_9CETA Proteasome subunit alpha type (Fragment) OS=Bos mutus GN=M91_12084 PE=3 SV=1</t>
  </si>
  <si>
    <t>F1N401;L8I599</t>
  </si>
  <si>
    <t>&gt;tr|F1N401|F1N401_BOVIN Collagen alpha-1(XII) chain OS=Bos taurus GN=COL12A1 PE=4 SV=2;&gt;tr|L8I599|L8I599_9CETA Collagen alpha-1(XII) chain (Fragment) OS=Bos mutus GN=M91_14407 PE=4 SV=1</t>
  </si>
  <si>
    <t>P10096;A9YF36;Q712W6;Q0QES8;Q862S2;Q862P5;Q862K5;D3JWS4;O77679;Q56AP4;Q865L2;L8HW20;Q2KJE5;E1BH84;L8J0Q6;Q4H0Z3;Q862K1;Q2QJG6</t>
  </si>
  <si>
    <t>&gt;sp|P10096|G3P_BOVIN Glyceraldehyde-3-phosphate dehydrogenase OS=Bos taurus GN=GAPDH PE=1 SV=4;&gt;tr|A9YF36|A9YF36_BOSMU Glyceraldehyde-3-phosphate dehydrogenase OS=Bos mutus grunniens GN=gapdh PE=2 SV=1;&gt;tr|Q712W6|Q712W6_BOVIN Glyceraldehyde 3-phosphate deh</t>
  </si>
  <si>
    <t>F1MZ96</t>
  </si>
  <si>
    <t>&gt;tr|F1MZ96|F1MZ96_BOVIN Uncharacterized protein OS=Bos taurus PE=1 SV=2</t>
  </si>
  <si>
    <t>A6QNW3;P81265;F1MR22;G5E6M1</t>
  </si>
  <si>
    <t>&gt;tr|A6QNW3|A6QNW3_BOVIN PIGR protein OS=Bos taurus GN=PIGR PE=2 SV=1;&gt;sp|P81265|PIGR_BOVIN Polymeric immunoglobulin receptor OS=Bos taurus GN=PIGR PE=2 SV=1;&gt;tr|F1MR22|F1MR22_BOVIN Polymeric immunoglobulin receptor OS=Bos taurus GN=PIGR PE=1 SV=2;&gt;tr|G5E6M</t>
  </si>
  <si>
    <t>P81187;CON__Q3KUS7;Q3KUS7</t>
  </si>
  <si>
    <t>&gt;sp|P81187|CFAB_BOVIN Complement factor B OS=Bos taurus GN=CFB PE=1 SV=2;&gt;Q3KUS7 TREMBL:Q3KUS7 (Bos taurus) Complement factor B</t>
  </si>
  <si>
    <t>F1MSZ6;L8IU68;CON__P41361;P41361</t>
  </si>
  <si>
    <t>&gt;tr|F1MSZ6|F1MSZ6_BOVIN Antithrombin-III OS=Bos taurus GN=SERPINC1 PE=3 SV=1;&gt;tr|L8IU68|L8IU68_9CETA Antithrombin-III OS=Bos mutus GN=M91_17757 PE=3 SV=1;&gt;P41361 SWISS-PROT:P41361 (Bos taurus) Antithrombin-III precursor;&gt;sp|P41361|ANT3_BOVIN Antithrombin-I</t>
  </si>
  <si>
    <t>A6QNW7;F1N514</t>
  </si>
  <si>
    <t>&gt;tr|A6QNW7|A6QNW7_BOVIN CD5L protein OS=Bos taurus GN=CD5L PE=2 SV=1;&gt;tr|F1N514|F1N514_BOVIN Uncharacterized protein OS=Bos taurus GN=CD5L PE=1 SV=2</t>
  </si>
  <si>
    <t>CON__Q3SX14;F1N1I6;L8IZV3</t>
  </si>
  <si>
    <t>&gt;Q3SX14 TREMBL:Q3SX14 (Bos taurus) Similar to Gelsolin;&gt;tr|F1N1I6|F1N1I6_BOVIN Gelsolin OS=Bos taurus GN=GSN PE=1 SV=1;&gt;tr|L8IZV3|L8IZV3_9CETA Gelsolin (Fragment) OS=Bos mutus GN=M91_04258 PE=4 SV=1</t>
  </si>
  <si>
    <t>L8IGM1</t>
  </si>
  <si>
    <t>&gt;tr|L8IGM1|L8IGM1_9CETA Uncharacterized protein (Fragment) OS=Bos mutus GN=M91_03590 PE=4 SV=1</t>
  </si>
  <si>
    <t>L8HWJ5;P05059;A0A140T879;Q3YE87</t>
  </si>
  <si>
    <t>&gt;tr|L8HWJ5|L8HWJ5_9CETA Chromogranin-A OS=Bos mutus GN=M91_05867 PE=4 SV=1;&gt;sp|P05059|CMGA_BOVIN Chromogranin-A OS=Bos taurus GN=CHGA PE=1 SV=1;&gt;tr|A0A140T879|A0A140T879_BOVIN Chromogranin-A OS=Bos taurus GN=CHGA PE=4 SV=1</t>
  </si>
  <si>
    <t>L8IRN2;A4IFM8;P68138;Q3ZC07;P62739;G8JKX4;A5D7J0;L8IFL5;Q5E9B5;Q58DT9;L8IKP2;F1MKC4;Q0PEU1;Q862L0;H6S1N4</t>
  </si>
  <si>
    <t>&gt;tr|L8IRN2|L8IRN2_9CETA Actin, alpha cardiac muscle 1 OS=Bos mutus GN=M91_16478 PE=3 SV=1;&gt;tr|A4IFM8|A4IFM8_BOVIN Actin, alpha 1, skeletal muscle OS=Bos taurus GN=ACTA1 PE=2 SV=1;&gt;sp|P68138|ACTS_BOVIN Actin, alpha skeletal muscle OS=Bos taurus GN=ACTA1 PE=</t>
  </si>
  <si>
    <t>B9X245;G5E5W1</t>
  </si>
  <si>
    <t>&gt;tr|B9X245|B9X245_BOVIN Factor VIII OS=Bos taurus GN=F8 PE=2 SV=1;&gt;tr|G5E5W1|G5E5W1_BOVIN Uncharacterized protein OS=Bos taurus GN=F8 PE=3 SV=1</t>
  </si>
  <si>
    <t>CON__Q2KJF1;Q2KJF1</t>
  </si>
  <si>
    <t>&gt;Q2KJF1 TREMBL:Q2KJF1 (Bos taurus) Alpha-1-B glycoprotein;&gt;sp|Q2KJF1|A1BG_BOVIN Alpha-1B-glycoprotein OS=Bos taurus GN=A1BG PE=1 SV=1</t>
  </si>
  <si>
    <t>E1BH06;CON__P01030;L8IA24;Q58DH8</t>
  </si>
  <si>
    <t>&gt;tr|E1BH06|E1BH06_BOVIN Uncharacterized protein OS=Bos taurus GN=LOC617696 PE=1 SV=2;&gt;P01030 SWISS-PROT:P01030 (Bos taurus) similar to Complement C4-A precursor</t>
  </si>
  <si>
    <t>F1MER7</t>
  </si>
  <si>
    <t>&gt;tr|F1MER7|F1MER7_BOVIN Uncharacterized protein OS=Bos taurus GN=HSPG2 PE=1 SV=1</t>
  </si>
  <si>
    <t>F1MLW8;L8HU32</t>
  </si>
  <si>
    <t>&gt;tr|F1MLW8|F1MLW8_BOVIN Uncharacterized protein OS=Bos taurus PE=1 SV=2</t>
  </si>
  <si>
    <t>F1MY85</t>
  </si>
  <si>
    <t>&gt;tr|F1MY85|F1MY85_BOVIN Complement C5a anaphylatoxin OS=Bos taurus GN=C5 PE=1 SV=2</t>
  </si>
  <si>
    <t>CON__ENSEMBL:ENSBTAP00000024462</t>
  </si>
  <si>
    <t>&gt;ENSEMBL:ENSBTAP00000024462 (Bos taurus) 47 kDa protein</t>
  </si>
  <si>
    <t>CON__Q1RMN8;Q1RMN8</t>
  </si>
  <si>
    <t>&gt;Q1RMN8 TREMBL:Q1RMN8 (Bos taurus) Similar to Immunoglobulin lambda-like polypeptide 1;&gt;tr|Q1RMN8|Q1RMN8_BOVIN Immunoglobulin light chain, lambda gene cluster OS=Bos taurus GN=IGL@ PE=2 SV=1</t>
  </si>
  <si>
    <t>CON__P15497;P15497;V6F9A2;REV__F1MGG2;REV__Q7YRQ4;REV__A7E311;REV__F1N2D7</t>
  </si>
  <si>
    <t>&gt;P15497 SWISS-PROT:P15497 (Bos taurus) Apolipoprotein A-I precursor;&gt;sp|P15497|APOA1_BOVIN Apolipoprotein A-I OS=Bos taurus GN=APOA1 PE=1 SV=3;&gt;tr|V6F9A2|V6F9A2_BOVIN Apolipoprotein A-I preproprotein OS=Bos taurus GN=APOA1 PE=3 SV=1</t>
  </si>
  <si>
    <t>&gt;tr|L8IDW3|L8IDW3_9CETA Thrombospondin-4 OS=Bos mutus GN=M91_04803 PE=4 SV=1;&gt;sp|Q3SWW8|TSP4_BOVIN Thrombospondin-4 OS=Bos taurus GN=THBS4 PE=2 SV=1</t>
  </si>
  <si>
    <t>A5PJT7</t>
  </si>
  <si>
    <t>&gt;tr|A5PJT7|A5PJT7_BOVIN ECM1 protein OS=Bos taurus GN=ECM1 PE=2 SV=1</t>
  </si>
  <si>
    <t>L8IQM7</t>
  </si>
  <si>
    <t>&gt;tr|L8IQM7|L8IQM7_9CETA Vitamin K-dependent protein S OS=Bos mutus GN=M91_03551 PE=4 SV=1</t>
  </si>
  <si>
    <t>G3X7F3</t>
  </si>
  <si>
    <t>&gt;tr|G3X7F3|G3X7F3_BOVIN Uncharacterized protein OS=Bos taurus PE=4 SV=1</t>
  </si>
  <si>
    <t>L8J119</t>
  </si>
  <si>
    <t>&gt;tr|L8J119|L8J119_9CETA Thrombospondin-1 (Fragment) OS=Bos mutus GN=M91_12734 PE=4 SV=1</t>
  </si>
  <si>
    <t>L8I6N0</t>
  </si>
  <si>
    <t>&gt;tr|L8I6N0|L8I6N0_9CETA Glycosylation-dependent cell adhesion molecule 1 OS=Bos mutus GN=M91_06015 PE=4 SV=1</t>
  </si>
  <si>
    <t>Q5EA67;F1MMD7;CON__Q3T052;Q3T052</t>
  </si>
  <si>
    <t>&gt;tr|Q5EA67|Q5EA67_BOVIN Inter-alpha (Globulin) inhibitor H4 (Plasma Kallikrein-sensitive glycoprotein) OS=Bos taurus GN=ITIH4 PE=2 SV=1;&gt;tr|F1MMD7|F1MMD7_BOVIN Inter-alpha-trypsin inhibitor heavy chain H4 OS=Bos taurus GN=ITIH4 PE=4 SV=2;&gt;Q3T052 TREMBL:Q3T</t>
  </si>
  <si>
    <t>A0A140T851;P00745</t>
  </si>
  <si>
    <t>&gt;tr|A0A140T851|A0A140T851_BOVIN Vitamin K-dependent protein C OS=Bos taurus GN=PROC PE=3 SV=1;&gt;sp|P00745|PROC_BOVIN Vitamin K-dependent protein C (Fragment) OS=Bos taurus GN=PROC PE=1 SV=1</t>
  </si>
  <si>
    <t>L8I010;Q2KIV9</t>
  </si>
  <si>
    <t>&gt;tr|L8I010|L8I010_9CETA Complement C1q subcomponent subunit B (Fragment) OS=Bos mutus GN=M91_02251 PE=4 SV=1;&gt;sp|Q2KIV9|C1QB_BOVIN Complement C1q subcomponent subunit B OS=Bos taurus GN=C1QB PE=1 SV=1</t>
  </si>
  <si>
    <t>CON__ENSEMBL:ENSBTAP00000031360;F1MLF3;L8HNG0</t>
  </si>
  <si>
    <t>&gt;ENSEMBL:ENSBTAP00000031360 (Bos taurus) 55 kDa protein</t>
  </si>
  <si>
    <t>F1N757</t>
  </si>
  <si>
    <t>&gt;tr|F1N757|F1N757_BOVIN Uncharacterized protein OS=Bos taurus PE=4 SV=2</t>
  </si>
  <si>
    <t>Q2KJ89;Q5EA62</t>
  </si>
  <si>
    <t>&gt;tr|Q2KJ89|Q2KJ89_BOVIN Fibulin 5 OS=Bos taurus GN=FBLN5 PE=2 SV=1;&gt;sp|Q5EA62|FBLN5_BOVIN Fibulin-5 OS=Bos taurus GN=FBLN5 PE=2 SV=1</t>
  </si>
  <si>
    <t>A5PKB4;L8IED3;Q865R4;P79121;E7BSA0</t>
  </si>
  <si>
    <t>&gt;tr|A5PKB4|A5PKB4_BOVIN Metalloproteinase inhibitor 3 OS=Bos taurus GN=TIMP3 PE=2 SV=1;&gt;tr|L8IED3|L8IED3_9CETA Metalloproteinase inhibitor 3 OS=Bos mutus GN=M91_02268 PE=4 SV=1;&gt;tr|Q865R4|Q865R4_BOVIN Tissue inhibitor of metalloproteinase 3 (Fragment) OS=B</t>
  </si>
  <si>
    <t>G5E604;L8HK92</t>
  </si>
  <si>
    <t>&gt;tr|G5E604|G5E604_BOVIN Uncharacterized protein OS=Bos taurus PE=1 SV=1;&gt;tr|L8HK92|L8HK92_9CETA Uncharacterized protein (Fragment) OS=Bos mutus GN=M91_19952 PE=4 SV=1</t>
  </si>
  <si>
    <t>CON__ENSEMBL:ENSBTAP00000016285;E1BH94</t>
  </si>
  <si>
    <t>&gt;ENSEMBL:ENSBTAP00000016285 (Bos taurus) similar to peptidoglycan recognition protein L;&gt;tr|E1BH94|E1BH94_BOVIN Uncharacterized protein OS=Bos taurus GN=PGLYRP2 PE=4 SV=2</t>
  </si>
  <si>
    <t>CON__Q29RQ1;Q29RQ1</t>
  </si>
  <si>
    <t>&gt;Q29RQ1 SWISS-PROT:Q29RQ1 (Bos taurus) Complement component C7 precursor;&gt;sp|Q29RQ1|CO7_BOVIN Complement component C7 OS=Bos taurus GN=C7 PE=2 SV=1</t>
  </si>
  <si>
    <t>A0A0A0MP92;Q3SZQ8;Q5J801;Q27984;A2I7N3;CON__A2I7N3</t>
  </si>
  <si>
    <t>&gt;tr|A0A0A0MP92|A0A0A0MP92_BOVIN Serpin A3-7 OS=Bos taurus GN=SERPINA3-7 PE=1 SV=1;&gt;tr|Q3SZQ8|Q3SZQ8_BOVIN Endopin 2 OS=Bos taurus GN=SERPINA3-7 PE=2 SV=1;&gt;tr|Q5J801|Q5J801_BOVIN Endopin 2B OS=Bos taurus PE=2 SV=1;&gt;tr|Q27984|Q27984_BOVIN Alpha1-antichymotry</t>
  </si>
  <si>
    <t>A6QM09</t>
  </si>
  <si>
    <t>&gt;tr|A6QM09|A6QM09_BOVIN Putative uncharacterized protein OS=Bos taurus PE=2 SV=1</t>
  </si>
  <si>
    <t>L8IG17;CON__Q3MHN5;Q3MHN5</t>
  </si>
  <si>
    <t>&gt;tr|L8IG17|L8IG17_9CETA Vitamin D-binding protein OS=Bos mutus GN=M91_14614 PE=3 SV=1;&gt;Q3MHN5 SWISS-PROT:Q3MHN5 (Bos taurus) Vitamin D-binding protein precursor;&gt;sp|Q3MHN5|VTDB_BOVIN Vitamin D-binding protein OS=Bos taurus GN=GC PE=2 SV=1</t>
  </si>
  <si>
    <t>B0JYN6;CON__P12763;P12763;L8HQH4</t>
  </si>
  <si>
    <t xml:space="preserve">&gt;tr|B0JYN6|B0JYN6_BOVIN Alpha-2-HS-glycoprotein OS=Bos taurus GN=AHSG PE=2 SV=1;&gt;P12763 SWISS-PROT:P12763 (Bos taurus) Alpha-2-HS-glycoprotein precursor;&gt;sp|P12763|FETUA_BOVIN Alpha-2-HS-glycoprotein OS=Bos taurus GN=AHSG PE=1 SV=2;&gt;tr|L8HQH4|L8HQH4_9CETA </t>
  </si>
  <si>
    <t>CON__REFSEQ:XP_585019;G3MYZ3</t>
  </si>
  <si>
    <t>&gt;REFSEQ:XP_585019 (Bos taurus) similar to afamin;&gt;tr|G3MYZ3|G3MYZ3_BOVIN Uncharacterized protein OS=Bos taurus GN=AFM PE=3 SV=1</t>
  </si>
  <si>
    <t>L8IY44;Q17QH6</t>
  </si>
  <si>
    <t>&gt;tr|L8IY44|L8IY44_9CETA Collectin-11 (Fragment) OS=Bos mutus GN=M91_04262 PE=4 SV=1;&gt;sp|Q17QH6|COL11_BOVIN Collectin-11 OS=Bos taurus GN=COLEC11 PE=2 SV=1</t>
  </si>
  <si>
    <t>L8HZV8;Q1RMH5</t>
  </si>
  <si>
    <t>&gt;tr|L8HZV8|L8HZV8_9CETA Complement C1q subcomponent subunit C (Fragment) OS=Bos mutus GN=M91_02253 PE=4 SV=1;&gt;tr|Q1RMH5|Q1RMH5_BOVIN C1QC protein (Fragment) OS=Bos taurus GN=C1QC PE=2 SV=1</t>
  </si>
  <si>
    <t>CON__ENSEMBL:ENSBTAP00000014147</t>
  </si>
  <si>
    <t>&gt;ENSEMBL:ENSBTAP00000014147 (Bos taurus) 12 kDa protein</t>
  </si>
  <si>
    <t>Q2KIW4</t>
  </si>
  <si>
    <t>&gt;tr|Q2KIW4|Q2KIW4_BOVIN Lecithin-cholesterol acyltransferase OS=Bos taurus GN=LCAT PE=2 SV=1</t>
  </si>
  <si>
    <t>E1BLA8;L8ICH9</t>
  </si>
  <si>
    <t>&gt;tr|E1BLA8|E1BLA8_BOVIN Uncharacterized protein OS=Bos taurus GN=GOLM1 PE=4 SV=1;&gt;tr|L8ICH9|L8ICH9_9CETA Golgi membrane protein 1 OS=Bos mutus GN=M91_18445 PE=4 SV=1</t>
  </si>
  <si>
    <t>P22457</t>
  </si>
  <si>
    <t>&gt;sp|P22457|FA7_BOVIN Coagulation factor VII OS=Bos taurus GN=F7 PE=1 SV=2</t>
  </si>
  <si>
    <t>CON__P35908;CON__Q01546;CON__O95678;A4IFP2;G3MZ71;E1B991;CON__Q7Z794;CON__Q6IFZ6;CON__Q6NXH9;L8HYL0;CON__Q5XKE5;Q148H7;CON__Q8VED5;L8HV53;CON__P19013;G3MYU2;E1BIL2;A7YWK3;CON__Q32MB2;L8HW83;L8HW68;CON__Q7RTS7;A6QNX5;L8HW89;CON__P07744;CON__Q9R0H5;L8HYK5;Q148H8;CON__Q7RTT2;CON__Q8N1N4-2;CON__P05787;F1MSQ6;L8J448;CON__Q6ISB0;CON__Q9NSB2;F1N362;A3KN27;L8HV48;Q148H5;CON__Q3SY84;CON__Q6IME9;CON__Q14CN4-1;CON__Q9H552;L8I9A2;P05786;I6YER2;G3X8G9;E1BIX9;CON__Q9DCV7;L8HV42;A4IFN4;P04260;P04262;L8HWB2</t>
  </si>
  <si>
    <t>&gt;P35908 SWISS-PROT:P35908 Tax_Id=9606 Gene_Symbol=KRT2 Keratin, type II cytoskeletal 2 epidermal</t>
  </si>
  <si>
    <t>P19035;V6F9A3;L8IHQ3</t>
  </si>
  <si>
    <t>&gt;sp|P19035|APOC3_BOVIN Apolipoprotein C-III OS=Bos taurus GN=APOC3 PE=1 SV=2;&gt;tr|V6F9A3|V6F9A3_BOVIN Apolipoprotein C-III OS=Bos taurus GN=ApoC3 PE=4 SV=1;&gt;tr|L8IHQ3|L8IHQ3_9CETA Apolipoprotein C-III (Fragment) OS=Bos mutus GN=M91_20363 PE=4 SV=1</t>
  </si>
  <si>
    <t>A6QPD4</t>
  </si>
  <si>
    <t>&gt;tr|A6QPD4|A6QPD4_BOVIN LOC790886 protein OS=Bos taurus GN=LOC790886 PE=2 SV=1</t>
  </si>
  <si>
    <t>L8HTX7</t>
  </si>
  <si>
    <t>&gt;tr|L8HTX7|L8HTX7_9CETA Apolipoprotein A-II OS=Bos mutus GN=M91_20766 PE=4 SV=1</t>
  </si>
  <si>
    <t>L8IN50</t>
  </si>
  <si>
    <t>&gt;tr|L8IN50|L8IN50_9CETA Complement factor B (Fragment) OS=Bos mutus GN=M91_03760 PE=3 SV=1</t>
  </si>
  <si>
    <t>Q3SYR8</t>
  </si>
  <si>
    <t>&gt;tr|Q3SYR8|Q3SYR8_BOVIN Immunoglobulin J chain OS=Bos taurus GN=IGJ PE=1 SV=1</t>
  </si>
  <si>
    <t>CON__Q2KIU3;L8IG77;Q2KIU3</t>
  </si>
  <si>
    <t>&gt;Q2KIU3 TREMBL:Q2KIU3 (Bos taurus) Similar to C1q and tumor necrosis factor related protein 5;&gt;tr|L8IG77|L8IG77_9CETA Protein HP-25-like protein 2 OS=Bos mutus GN=M91_02264 PE=4 SV=1;&gt;sp|Q2KIU3|HP252_BOVIN Protein HP-25 homolog 2 OS=Bos taurus PE=2 SV=1</t>
  </si>
  <si>
    <t>F1MNW4;L8ILZ3</t>
  </si>
  <si>
    <t>&gt;tr|F1MNW4|F1MNW4_BOVIN Inter-alpha-trypsin inhibitor heavy chain H2 OS=Bos taurus GN=ITIH2 PE=1 SV=2;&gt;tr|L8ILZ3|L8ILZ3_9CETA Inter-alpha-trypsin inhibitor heavy chain H2 (Fragment) OS=Bos mutus GN=M91_18182 PE=4 SV=1</t>
  </si>
  <si>
    <t>CON__P02676;F1MAV0;L8I9W3;P02676;A6QPX7</t>
  </si>
  <si>
    <t>&gt;P02676 SWISS-PROT:P02676 (Bos taurus) similar to Fibrinogen beta chain precursor;&gt;tr|F1MAV0|F1MAV0_BOVIN Fibrinogen beta chain OS=Bos taurus GN=FGB PE=4 SV=2;&gt;tr|L8I9W3|L8I9W3_9CETA Fibrinogen beta chain (Fragment) OS=Bos mutus GN=M91_16183 PE=4 SV=1;&gt;sp|</t>
  </si>
  <si>
    <t>L8IUK1;P12260</t>
  </si>
  <si>
    <t>&gt;tr|L8IUK1|L8IUK1_9CETA Coagulation factor XIII A chain OS=Bos mutus GN=M91_12590 PE=4 SV=1</t>
  </si>
  <si>
    <t>L8IHJ7</t>
  </si>
  <si>
    <t>&gt;tr|L8IHJ7|L8IHJ7_9CETA Complement factor I OS=Bos mutus GN=M91_06092 PE=3 SV=1</t>
  </si>
  <si>
    <t>G3N0V0</t>
  </si>
  <si>
    <t>&gt;tr|G3N0V0|G3N0V0_BOVIN Uncharacterized protein OS=Bos taurus PE=1 SV=1</t>
  </si>
  <si>
    <t>L8HZP4;P63258</t>
  </si>
  <si>
    <t>&gt;tr|L8HZP4|L8HZP4_9CETA Actin, cytoplasmic 2 OS=Bos mutus GN=M91_17356 PE=3 SV=1;&gt;sp|P63258|ACTG_BOVIN Actin, cytoplasmic 2 OS=Bos taurus GN=ACTG1 PE=1 SV=1</t>
  </si>
  <si>
    <t>O46375;L8I7X0</t>
  </si>
  <si>
    <t>&gt;sp|O46375|TTHY_BOVIN Transthyretin OS=Bos taurus GN=TTR PE=1 SV=1;&gt;tr|L8I7X0|L8I7X0_9CETA Transthyretin OS=Bos mutus GN=M91_20080 PE=3 SV=1</t>
  </si>
  <si>
    <t>L8I8N9;CON__Q3SX28;Q5KR48;L8IV96;Q5KR49;A6QR15;L8I804;G3X7S7</t>
  </si>
  <si>
    <t>&gt;tr|L8I8N9|L8I8N9_9CETA Tropomyosin beta chain OS=Bos mutus GN=M91_01539 PE=3 SV=1;&gt;Q3SX28 TREMBL:Q3SX28;Q5KR48 (Bos taurus) Tropomyosin 2;&gt;sp|Q5KR48|TPM2_BOVIN Tropomyosin beta chain OS=Bos taurus GN=TPM2 PE=2 SV=1;&gt;tr|L8IV96|L8IV96_9CETA Tropomyosin alph</t>
  </si>
  <si>
    <t>F1MNT4;L8HLD8</t>
  </si>
  <si>
    <t>&gt;tr|F1MNT4|F1MNT4_BOVIN Uncharacterized protein OS=Bos taurus GN=LAMB1 PE=4 SV=2;&gt;tr|L8HLD8|L8HLD8_9CETA Laminin subunit beta-1 (Fragment) OS=Bos mutus GN=M91_17804 PE=4 SV=1</t>
  </si>
  <si>
    <t>P24591</t>
  </si>
  <si>
    <t>&gt;sp|P24591|IBP1_BOVIN Insulin-like growth factor-binding protein 1 OS=Bos taurus GN=IGFBP1 PE=2 SV=2</t>
  </si>
  <si>
    <t>L8I798</t>
  </si>
  <si>
    <t>&gt;tr|L8I798|L8I798_9CETA Fibrinogen alpha chain (Fragment) OS=Bos mutus GN=M91_16184 PE=4 SV=1</t>
  </si>
  <si>
    <t>L8HPQ3;P35466;L8IBR4;Q9TSB1</t>
  </si>
  <si>
    <t>&gt;tr|L8HPQ3|L8HPQ3_9CETA Protein S100 OS=Bos mutus GN=M91_03026 PE=3 SV=1;&gt;sp|P35466|S10A4_BOVIN Protein S100-A4 OS=Bos taurus GN=S100A4 PE=1 SV=2;&gt;tr|L8IBR4|L8IBR4_9CETA Uncharacterized protein OS=Bos mutus GN=M91_01302 PE=4 SV=1;&gt;tr|Q9TSB1|Q9TSB1_BOVIN Ca</t>
  </si>
  <si>
    <t>Q5E9E3</t>
  </si>
  <si>
    <t>&gt;sp|Q5E9E3|C1QA_BOVIN Complement C1q subcomponent subunit A OS=Bos taurus GN=C1QA PE=2 SV=1</t>
  </si>
  <si>
    <t>L8J336</t>
  </si>
  <si>
    <t>&gt;tr|L8J336|L8J336_9CETA Fibrinogen-like protein 1 OS=Bos mutus GN=M91_08386 PE=4 SV=1</t>
  </si>
  <si>
    <t>P13384;F1N2P8;L8IVY9;C9E9W3</t>
  </si>
  <si>
    <t>&gt;sp|P13384|IBP2_BOVIN Insulin-like growth factor-binding protein 2 OS=Bos taurus GN=IGFBP2 PE=1 SV=2;&gt;tr|F1N2P8|F1N2P8_BOVIN Insulin-like growth factor-binding protein 2 OS=Bos taurus GN=IGFBP2 PE=4 SV=2;&gt;tr|L8IVY9|L8IVY9_9CETA Insulin-like growth factor-b</t>
  </si>
  <si>
    <t>Q3SZV7;CON__Q3SZV7</t>
  </si>
  <si>
    <t>&gt;sp|Q3SZV7|HEMO_BOVIN Hemopexin OS=Bos taurus GN=HPX PE=2 SV=1;&gt;Q3SZV7 TREMBL:Q3SZV7 (Bos taurus) Similar to hemopexin</t>
  </si>
  <si>
    <t>A6QPR1;F1N2K1;L8IPF8</t>
  </si>
  <si>
    <t>&gt;tr|A6QPR1|A6QPR1_BOVIN PCYOX1 protein OS=Bos taurus GN=PCYOX1 PE=2 SV=1;&gt;tr|F1N2K1|F1N2K1_BOVIN Uncharacterized protein OS=Bos taurus GN=PCYOX1 PE=1 SV=2;&gt;tr|L8IPF8|L8IPF8_9CETA Prenylcysteine oxidase OS=Bos mutus GN=M91_09609 PE=3 SV=1</t>
  </si>
  <si>
    <t>Q08DI9;L8HYP1</t>
  </si>
  <si>
    <t>&gt;tr|Q08DI9|Q08DI9_BOVIN Matrix metallopeptidase 19 OS=Bos taurus GN=MMP19 PE=2 SV=1;&gt;tr|L8HYP1|L8HYP1_9CETA Matrix metalloproteinase-19 OS=Bos mutus GN=M91_07261 PE=3 SV=1</t>
  </si>
  <si>
    <t>&gt;tr|K9MNT8|K9MNT8_BOVIN Resistin transcript variant 1 OS=Bos taurus GN=RETN PE=2 SV=1;&gt;tr|L8IVC6|L8IVC6_9CETA Resistin OS=Bos mutus GN=M91_04871 PE=4 SV=1;&gt;sp|Q762I5|RETN_BOVIN Resistin OS=Bos taurus GN=RETN PE=3 SV=1</t>
  </si>
  <si>
    <t>L8IUU0;E1BN25</t>
  </si>
  <si>
    <t>&gt;tr|L8IUU0|L8IUU0_9CETA Bromodomain adjacent to zinc finger domain protein 1A (Fragment) OS=Bos mutus GN=M91_01764 PE=4 SV=1;&gt;tr|E1BN25|E1BN25_BOVIN Uncharacterized protein OS=Bos taurus GN=BAZ1A PE=4 SV=2</t>
  </si>
  <si>
    <t>CON__ENSEMBL:ENSBTAP00000034412;G3N0S9</t>
  </si>
  <si>
    <t>&gt;ENSEMBL:ENSBTAP00000034412 (Bos taurus) similar to C4b-binding protein alpha chain;&gt;tr|G3N0S9|G3N0S9_BOVIN Uncharacterized protein OS=Bos taurus GN=LOC515150 PE=4 SV=1</t>
  </si>
  <si>
    <t>Q0P598</t>
  </si>
  <si>
    <t>&gt;tr|Q0P598|Q0P598_BOVIN Glutaminyl-peptide cyclotransferase OS=Bos taurus GN=QPCT PE=2 SV=1</t>
  </si>
  <si>
    <t>&gt;sp|P63103|1433Z_BOVIN 14-3-3 protein zeta/delta OS=Bos taurus GN=YWHAZ PE=1 SV=1;&gt;tr|L8J3H9|L8J3H9_9CETA 14-3-3 protein zeta/delta (Fragment) OS=Bos mutus GN=M91_19634 PE=3 SV=1</t>
  </si>
  <si>
    <t>F1N6D1;L8IBG5</t>
  </si>
  <si>
    <t>&gt;tr|F1N6D1|F1N6D1_BOVIN Uncharacterized protein OS=Bos taurus GN=LOC100847724 PE=4 SV=2;&gt;tr|L8IBG5|L8IBG5_9CETA Uncharacterized protein (Fragment) OS=Bos mutus GN=M91_13596 PE=4 SV=1</t>
  </si>
  <si>
    <t>CON__Q2KIT0;Q2KIT0;L8IEC8</t>
  </si>
  <si>
    <t>&gt;Q2KIT0 TREMBL:Q2KIT0 (Bos taurus) Similar to collagen, type X, alpha 1;&gt;sp|Q2KIT0|HP20_BOVIN Protein HP-20 homolog OS=Bos taurus PE=2 SV=1;&gt;tr|L8IEC8|L8IEC8_9CETA Protein HP-20-like protein (Fragment) OS=Bos mutus GN=M91_02263 PE=4 SV=1</t>
  </si>
  <si>
    <t>E1BFN5</t>
  </si>
  <si>
    <t>&gt;tr|E1BFN5|E1BFN5_BOVIN Uncharacterized protein OS=Bos taurus PE=4 SV=2</t>
  </si>
  <si>
    <t>L8IY15;P55906;F1MBS3</t>
  </si>
  <si>
    <t>&gt;tr|L8IY15|L8IY15_9CETA Transforming growth factor-beta-induced protein ig-h3 OS=Bos mutus GN=M91_21032 PE=4 SV=1;&gt;sp|P55906|BGH3_BOVIN Transforming growth factor-beta-induced protein ig-h3 OS=Bos taurus GN=TGFBI PE=1 SV=2;&gt;tr|F1MBS3|F1MBS3_BOVIN Transform</t>
  </si>
  <si>
    <t>F1MKS5</t>
  </si>
  <si>
    <t>&gt;tr|F1MKS5|F1MKS5_BOVIN Histidine-rich glycoprotein OS=Bos taurus GN=HRG PE=4 SV=2</t>
  </si>
  <si>
    <t>CON__Q2KIF2;L8IJH2;Q2KIF2</t>
  </si>
  <si>
    <t>&gt;Q2KIF2 TREMBL:Q2KIF2 (Bos taurus) Similar to leucine-rich alpha-2-glycoprotein 1;&gt;tr|L8IJH2|L8IJH2_9CETA Leucine-rich alpha-2-glycoprotein OS=Bos mutus GN=M91_12023 PE=4 SV=1;&gt;tr|Q2KIF2|Q2KIF2_BOVIN Leucine-rich alpha-2-glycoprotein 1 OS=Bos taurus GN=LRG</t>
  </si>
  <si>
    <t>A5PJE3;CON__P02672;P02672;B1B3G0;B1B3F9;B1B3F8;B1B3F7</t>
  </si>
  <si>
    <t>&gt;tr|A5PJE3|A5PJE3_BOVIN Fibrinogen alpha chain OS=Bos taurus GN=FGA PE=2 SV=1;&gt;P02672 SWISS-PROT:P02672 (Bos taurus) Fibrinogen alpha chain precursor;&gt;sp|P02672|FIBA_BOVIN Fibrinogen alpha chain OS=Bos taurus GN=FGA PE=1 SV=5</t>
  </si>
  <si>
    <t>G3N188;G3MY71</t>
  </si>
  <si>
    <t>&gt;tr|G3N188|G3N188_BOVIN Uncharacterized protein OS=Bos taurus PE=4 SV=1;&gt;tr|G3MY71|G3MY71_BOVIN Uncharacterized protein OS=Bos taurus PE=4 SV=1</t>
  </si>
  <si>
    <t>L8HRB9;F1MLZ5</t>
  </si>
  <si>
    <t>&gt;tr|L8HRB9|L8HRB9_9CETA DENN domain-containing protein 3 (Fragment) OS=Bos mutus GN=M91_21154 PE=4 SV=1;&gt;tr|F1MLZ5|F1MLZ5_BOVIN Uncharacterized protein OS=Bos taurus GN=DENND3 PE=4 SV=2</t>
  </si>
  <si>
    <t>P98133;L8IUT8;F1MTZ4;L8IYK4</t>
  </si>
  <si>
    <t>&gt;sp|P98133|FBN1_BOVIN Fibrillin-1 OS=Bos taurus GN=FBN1 PE=1 SV=2;&gt;tr|L8IUT8|L8IUT8_9CETA Fibrillin-1 OS=Bos mutus GN=M91_20512 PE=4 SV=1</t>
  </si>
  <si>
    <t>Q2KJB3;B2Z4B1</t>
  </si>
  <si>
    <t>&gt;tr|Q2KJB3|Q2KJB3_BOVIN Angiopoietin-like 3 OS=Bos taurus GN=ANGPTL3 PE=2 SV=1;&gt;tr|B2Z4B1|B2Z4B1_BOVIN Angiopoietin-like protein 3 OS=Bos taurus GN=ANGPTL3 PE=2 SV=1</t>
  </si>
  <si>
    <t>L8HQ93</t>
  </si>
  <si>
    <t>&gt;tr|L8HQ93|L8HQ93_9CETA Ig heavy chain V region MC101 (Fragment) OS=Bos mutus GN=M91_06687 PE=4 SV=1</t>
  </si>
  <si>
    <t>CON__Q3SZR3;Q3SZR3;Q5GN72;L8I8M2</t>
  </si>
  <si>
    <t>&gt;Q3SZR3 SWISS-PROT:Q3SZR3 (Bos taurus) Alpha-1-acid glycoprotein precursor;&gt;sp|Q3SZR3|A1AG_BOVIN Alpha-1-acid glycoprotein OS=Bos taurus GN=ORM1 PE=2 SV=1;&gt;tr|Q5GN72|Q5GN72_BOVIN Alpha-1-acid glycoprotein OS=Bos taurus GN=agp PE=2 SV=2;&gt;tr|L8I8M2|L8I8M2_9C</t>
  </si>
  <si>
    <t>&gt;tr|A7Z057|A7Z057_BOVIN 14-3-3 protein gamma OS=Bos taurus GN=YWHAG PE=2 SV=1;&gt;tr|L8ITE2|L8ITE2_9CETA 14-3-3 protein gamma OS=Bos mutus GN=M91_01040 PE=3 SV=1;&gt;sp|P68252|1433G_BOVIN 14-3-3 protein gamma OS=Bos taurus GN=YWHAG PE=1 SV=2</t>
  </si>
  <si>
    <t>L8IHJ6;P35445;F1MTZ9;CON__ENSEMBL:ENSBTAP00000006074</t>
  </si>
  <si>
    <t>&gt;tr|L8IHJ6|L8IHJ6_9CETA Cartilage oligomeric matrix protein OS=Bos mutus GN=M91_10172 PE=4 SV=1;&gt;sp|P35445|COMP_BOVIN Cartilage oligomeric matrix protein OS=Bos taurus GN=COMP PE=1 SV=2;&gt;tr|F1MTZ9|F1MTZ9_BOVIN Cartilage oligomeric matrix protein OS=Bos tau</t>
  </si>
  <si>
    <t>Q58DP6;L8I6U9;P15467</t>
  </si>
  <si>
    <t>&gt;tr|Q58DP6|Q58DP6_BOVIN Ribonuclease 4 OS=Bos taurus GN=RNASE4 PE=2 SV=1;&gt;tr|L8I6U9|L8I6U9_9CETA Ribonuclease 4 (Fragment) OS=Bos mutus GN=M91_09627 PE=3 SV=1;&gt;sp|P15467|RNAS4_BOVIN Ribonuclease 4 OS=Bos taurus GN=RNASE4 PE=1 SV=4</t>
  </si>
  <si>
    <t>CON__Q95121;Q95121</t>
  </si>
  <si>
    <t>&gt;Q95121 SWISS-PROT:Q95121 (Bos taurus) Pigment epithelium-derived factor precursor;&gt;sp|Q95121|PEDF_BOVIN Pigment epithelium-derived factor OS=Bos taurus GN=SERPINF1 PE=1 SV=1</t>
  </si>
  <si>
    <t>CON__Q9N2I2;Q9N2I2;L8ILP6</t>
  </si>
  <si>
    <t xml:space="preserve">&gt;Q9N2I2 SWISS-PROT:Q9N2I2 (Bos taurus) Plasma serine protease inhibitor precursor;&gt;sp|Q9N2I2|IPSP_BOVIN Plasma serine protease inhibitor OS=Bos taurus GN=SERPINA5 PE=1 SV=1;&gt;tr|L8ILP6|L8ILP6_9CETA Plasma serine protease inhibitor OS=Bos mutus GN=M91_13739 </t>
  </si>
  <si>
    <t>F1N076</t>
  </si>
  <si>
    <t>&gt;tr|F1N076|F1N076_BOVIN Uncharacterized protein OS=Bos taurus GN=CP PE=1 SV=2</t>
  </si>
  <si>
    <t>CON__Q0IIK2;Q29443;CON__Q29443;E1BI82</t>
  </si>
  <si>
    <t>&gt;Q0IIK2 TREMBL:Q0IIK2 (Bos taurus) Transferrin;&gt;sp|Q29443|TRFE_BOVIN Serotransferrin OS=Bos taurus GN=TF PE=2 SV=1;&gt;Q29443 SWISS-PROT:Q29443 Serotransferrin - Bos taurus (Bovine).</t>
  </si>
  <si>
    <t>E1BD29;E1BPG3;G3MZT3;L8HM07;L8HQI0;G3MZI8;G3N2P0;L8HRH7;L8HMG3</t>
  </si>
  <si>
    <t xml:space="preserve">&gt;tr|E1BD29|E1BD29_BOVIN Uncharacterized protein OS=Bos taurus PE=4 SV=1;&gt;tr|E1BPG3|E1BPG3_BOVIN Uncharacterized protein OS=Bos taurus PE=4 SV=1;&gt;tr|G3MZT3|G3MZT3_BOVIN Uncharacterized protein OS=Bos taurus PE=4 SV=1;&gt;tr|L8HM07|L8HM07_9CETA Uncharacterized </t>
  </si>
  <si>
    <t>&gt;tr|L8I9P7|L8I9P7_9CETA Monocyte differentiation antigen CD14 (Fragment) OS=Bos mutus GN=M91_15337 PE=4 SV=1;&gt;tr|A6QNL0|A6QNL0_BOVIN Monocyte differentiation antigen CD14 OS=Bos taurus GN=CD14 PE=2 SV=1;&gt;tr|A8DBT6|A8DBT6_BOVIN Monocyte differentiation anti</t>
  </si>
  <si>
    <t>Q1RML9;Q28017;L8HWS9</t>
  </si>
  <si>
    <t>&gt;tr|Q1RML9|Q1RML9_BOVIN Phospholipase A2, group VII (Platelet-activating factor acetylhydrolase, plasma) OS=Bos taurus GN=PLA2G7 PE=2 SV=1;&gt;sp|Q28017|PAFA_BOVIN Platelet-activating factor acetylhydrolase OS=Bos taurus GN=PLA2G7 PE=2 SV=1;&gt;tr|L8HWS9|L8HWS9_</t>
  </si>
  <si>
    <t>CON__Q3Y5Z3;L8HQI2;Q3Y5Z3;U5LUG0;U5LUM1</t>
  </si>
  <si>
    <t>&gt;Q3Y5Z3 SWISS-PROT:Q3Y5Z3 (Bos taurus) Adiponectin precursor;&gt;tr|L8HQI2|L8HQI2_9CETA Adiponectin OS=Bos mutus GN=M91_05083 PE=4 SV=1;&gt;sp|Q3Y5Z3|ADIPO_BOVIN Adiponectin OS=Bos taurus GN=ADIPOQ PE=1 SV=1;&gt;tr|U5LUG0|U5LUG0_BOSMU Adiponectin OS=Bos mutus grunn</t>
  </si>
  <si>
    <t>Q0VCP3;L8J1E8</t>
  </si>
  <si>
    <t>&gt;sp|Q0VCP3|OLFL3_BOVIN Olfactomedin-like protein 3 OS=Bos taurus GN=OLFML3 PE=2 SV=1;&gt;tr|L8J1E8|L8J1E8_9CETA Olfactomedin-like protein 3 OS=Bos mutus GN=M91_03162 PE=4 SV=1</t>
  </si>
  <si>
    <t>A0A140T897;CON__P02769;P02769;B0JYQ0;L8ISP4;Q3I349</t>
  </si>
  <si>
    <t>&gt;tr|A0A140T897|A0A140T897_BOVIN Serum albumin OS=Bos taurus GN=ALB PE=3 SV=1;&gt;P02769 SWISS-PROT:P02769 (Bos taurus) Bovine serum albumin precursor;&gt;sp|P02769|ALBU_BOVIN Serum albumin OS=Bos taurus GN=ALB PE=1 SV=4;&gt;tr|B0JYQ0|B0JYQ0_BOVIN ALB protein OS=Bos</t>
  </si>
  <si>
    <t>L8I4Y3;Q5EA61</t>
  </si>
  <si>
    <t>&gt;tr|L8I4Y3|L8I4Y3_9CETA Creatine kinase B-type (Fragment) OS=Bos mutus GN=M91_04951 PE=3 SV=1;&gt;sp|Q5EA61|KCRB_BOVIN Creatine kinase B-type OS=Bos taurus GN=CKB PE=1 SV=1</t>
  </si>
  <si>
    <t>A0A140T843;CON__P17690;P17690;L8ICB2</t>
  </si>
  <si>
    <t>&gt;tr|A0A140T843|A0A140T843_BOVIN Beta-2-glycoprotein 1 OS=Bos taurus GN=APOH PE=4 SV=1;&gt;P17690 SWISS-PROT:P17690 (Bos taurus) Beta-2-glycoprotein 1 precursor;&gt;sp|P17690|APOH_BOVIN Beta-2-glycoprotein 1 OS=Bos taurus GN=APOH PE=1 SV=4;&gt;tr|L8ICB2|L8ICB2_9CETA</t>
  </si>
  <si>
    <t>F1MMK9;CON__P00978;P00978;L8I7D6</t>
  </si>
  <si>
    <t>&gt;tr|F1MMK9|F1MMK9_BOVIN Protein AMBP OS=Bos taurus GN=AMBP PE=4 SV=2;&gt;P00978 SWISS-PROT:P00978 (Bos taurus) AMBP protein precursor;&gt;sp|P00978|AMBP_BOVIN Protein AMBP OS=Bos taurus GN=AMBP PE=1 SV=2;&gt;tr|L8I7D6|L8I7D6_9CETA Protein AMBP (Fragment) OS=Bos mut</t>
  </si>
  <si>
    <t>L8HX06</t>
  </si>
  <si>
    <t>&gt;tr|L8HX06|L8HX06_9CETA Angiotensinogen (Fragment) OS=Bos mutus GN=M91_00400 PE=3 SV=1</t>
  </si>
  <si>
    <t>P80109</t>
  </si>
  <si>
    <t>&gt;sp|P80109|PHLD_BOVIN Phosphatidylinositol-glycan-specific phospholipase D OS=Bos taurus GN=GPLD1 PE=1 SV=1</t>
  </si>
  <si>
    <t>O62644;L8IUK8</t>
  </si>
  <si>
    <t>&gt;sp|O62644|LECT2_BOVIN Leukocyte cell-derived chemotaxin-2 OS=Bos taurus GN=LECT2 PE=1 SV=1;&gt;tr|L8IUK8|L8IUK8_9CETA Leukocyte cell-derived chemotaxin-2 OS=Bos mutus GN=M91_21033 PE=4 SV=1</t>
  </si>
  <si>
    <t>Q3ZBN5</t>
  </si>
  <si>
    <t>&gt;sp|Q3ZBN5|ASPN_BOVIN Asporin OS=Bos taurus GN=ASPN PE=2 SV=1</t>
  </si>
  <si>
    <t>CON__P02768-1</t>
  </si>
  <si>
    <t>&gt;P02768-1 SWISS-PROT:P02768-1 Tax_Id=9606 Gene_Symbol=ALB Isoform 1 of Serum albumin precursor</t>
  </si>
  <si>
    <t>L8IKZ7</t>
  </si>
  <si>
    <t>&gt;tr|L8IKZ7|L8IKZ7_9CETA Lipopolysaccharide-binding protein OS=Bos mutus GN=M91_02797 PE=4 SV=1</t>
  </si>
  <si>
    <t>A2I7M9;CON__Q9TTE1;Q9TTE1;Q28921;Q27983</t>
  </si>
  <si>
    <t>&gt;sp|A2I7M9|SPA32_BOVIN Serpin A3-2 OS=Bos taurus GN=SERPINA3-2 PE=3 SV=1;&gt;Q9TTE1 SWISS-PROT:Q9TTE1 (Bos taurus) Endopin-1 precursor;&gt;sp|Q9TTE1|SPA31_BOVIN Serpin A3-1 OS=Bos taurus GN=SERPINA3-1 PE=1 SV=3;&gt;tr|Q28921|Q28921_BOVIN Alpha 1-antichymotrypsin (F</t>
  </si>
  <si>
    <t>CON__P34955;P34955;L8IIU6</t>
  </si>
  <si>
    <t>&gt;P34955 SWISS-PROT:P34955 (Bos taurus) Alpha-1-antiproteinase precursor;&gt;sp|P34955|A1AT_BOVIN Alpha-1-antiproteinase OS=Bos taurus GN=SERPINA1 PE=1 SV=1;&gt;tr|L8IIU6|L8IIU6_9CETA Alpha-1-antiproteinase (Fragment) OS=Bos mutus GN=M91_13734 PE=3 SV=1</t>
  </si>
  <si>
    <t>A2I7N1;CON__A2I7N1;L8HQ33;Q28922</t>
  </si>
  <si>
    <t>&gt;sp|A2I7N1|SPA35_BOVIN Serpin A3-5 OS=Bos taurus GN=SERPINA3-5 PE=3 SV=1;&gt;A2I7N1 TREMBL:A2I7N1 (Bos taurus) SERPINA3-5</t>
  </si>
  <si>
    <t>L8IKQ8</t>
  </si>
  <si>
    <t>&gt;tr|L8IKQ8|L8IKQ8_9CETA Apolipoprotein A-IV OS=Bos mutus GN=M91_20362 PE=3 SV=1</t>
  </si>
  <si>
    <t>A4FV05;F1N6W9;A8E654</t>
  </si>
  <si>
    <t>&gt;tr|A4FV05|A4FV05_BOVIN COL18A1 protein OS=Bos taurus GN=COL18A1 PE=2 SV=1;&gt;tr|F1N6W9|F1N6W9_BOVIN Uncharacterized protein OS=Bos taurus GN=COL18A1 PE=4 SV=2;&gt;tr|A8E654|A8E654_BOVIN COL18A1 protein OS=Bos taurus GN=COL18A1 PE=2 SV=1</t>
  </si>
  <si>
    <t>CON__Q0VCM5;Q0VCM5</t>
  </si>
  <si>
    <t>&gt;Q0VCM5 TREMBL:Q0VCM5 (Bos taurus) Similar to Inter-alpha-trypsin inhibitor heavy chain H1;&gt;sp|Q0VCM5|ITIH1_BOVIN Inter-alpha-trypsin inhibitor heavy chain H1 OS=Bos taurus GN=ITIH1 PE=1 SV=1</t>
  </si>
  <si>
    <t>Q95M18;L8IEQ9;F6K456</t>
  </si>
  <si>
    <t>&gt;sp|Q95M18|ENPL_BOVIN Endoplasmin OS=Bos taurus GN=HSP90B1 PE=2 SV=1;&gt;tr|L8IEQ9|L8IEQ9_9CETA Endoplasmin (Fragment) OS=Bos mutus GN=M91_11828 PE=3 SV=1</t>
  </si>
  <si>
    <t>CON__Q1RMK2</t>
  </si>
  <si>
    <t>&gt;Q1RMK2 TREMBL:Q1RMK2 (Bos taurus) IGHM protein</t>
  </si>
  <si>
    <t>A0A088Q0F1;Q76LV2;A0A088QFM6;L8I2H5;A7E3E1;Q3T007;Q7M2S4;Q7M2S3</t>
  </si>
  <si>
    <t>&gt;tr|A0A088Q0F1|A0A088Q0F1_9CETA Heat shock protein 90kDa alpha OS=Bos taurus x Bos grunniens PE=2 SV=1;&gt;sp|Q76LV2|HS90A_BOVIN Heat shock protein HSP 90-alpha OS=Bos taurus GN=HSP90AA1 PE=1 SV=3;&gt;tr|A0A088QFM6|A0A088QFM6_BOSMU Heat shock protein 90kDa alpha</t>
  </si>
  <si>
    <t>CON__ENSEMBL:ENSBTAP00000023402;E1BF81;L8ILP2</t>
  </si>
  <si>
    <t>&gt;ENSEMBL:ENSBTAP00000023402 (Bos taurus) 46 kDa protein;&gt;sp|E1BF81|CBG_BOVIN Corticosteroid-binding globulin OS=Bos taurus GN=SERPINA6 PE=3 SV=1;&gt;tr|L8ILP2|L8ILP2_9CETA Corticosteroid-binding globulin OS=Bos mutus GN=M91_13733 PE=3 SV=1</t>
  </si>
  <si>
    <t>F1MNM2</t>
  </si>
  <si>
    <t>&gt;tr|F1MNM2|F1MNM2_BOVIN Phosphatidylinositol-glycan-specific phospholipase D OS=Bos taurus GN=GPLD1 PE=4 SV=1</t>
  </si>
  <si>
    <t>L8IIL2;F1MS32;Q32KY0</t>
  </si>
  <si>
    <t>&gt;tr|L8IIL2|L8IIL2_9CETA Apolipoprotein D (Fragment) OS=Bos mutus GN=M91_13869 PE=4 SV=1;&gt;tr|F1MS32|F1MS32_BOVIN Apolipoprotein D OS=Bos taurus GN=APOD PE=3 SV=2;&gt;sp|Q32KY0|APOD_BOVIN Apolipoprotein D OS=Bos taurus GN=APOD PE=2 SV=1</t>
  </si>
  <si>
    <t>A0A0A7NM24;A0A0A7NMC6;A0A0A7NLY0</t>
  </si>
  <si>
    <t>&gt;tr|A0A0A7NM24|A0A0A7NM24_BUBBU Cathelicidin 4 OS=Bubalus bubalis GN=CATHL4 PE=3 SV=1;&gt;tr|A0A0A7NMC6|A0A0A7NMC6_BUBBU Cathelicidin 4 OS=Bubalus bubalis GN=CATHL4 PE=3 SV=1;&gt;tr|A0A0A7NLY0|A0A0A7NLY0_BUBBU Cathelicidin 4 OS=Bubalus bubalis GN=CATHL4 PE=3 SV=</t>
  </si>
  <si>
    <r>
      <rPr>
        <sz val="14"/>
        <color rgb="FFFF0000"/>
        <rFont val="Arial"/>
        <family val="2"/>
      </rPr>
      <t>Q9TSN7</t>
    </r>
    <r>
      <rPr>
        <sz val="10"/>
        <color theme="1"/>
        <rFont val="Arial"/>
        <family val="2"/>
      </rPr>
      <t>;Q9TSN9;Q9XSK1;E1BAP8;F1MMI1</t>
    </r>
  </si>
  <si>
    <r>
      <rPr>
        <sz val="10"/>
        <color theme="1" tint="4.9989318521683403E-2"/>
        <rFont val="Arial"/>
        <family val="2"/>
      </rPr>
      <t>CON__P02070;D4QBB4;D4QBB8;D4QBE</t>
    </r>
    <r>
      <rPr>
        <sz val="10"/>
        <color theme="1"/>
        <rFont val="Arial"/>
        <family val="2"/>
      </rPr>
      <t>6;D4QBF3;P02070;L8HT60;D4QBF4;P02072</t>
    </r>
  </si>
  <si>
    <r>
      <rPr>
        <sz val="14"/>
        <color rgb="FFFF0000"/>
        <rFont val="Arial"/>
        <family val="2"/>
      </rPr>
      <t>P63103</t>
    </r>
    <r>
      <rPr>
        <sz val="10"/>
        <color theme="1"/>
        <rFont val="Arial"/>
        <family val="2"/>
      </rPr>
      <t>;L8J3H9;E1BDS9;L8HR13</t>
    </r>
  </si>
  <si>
    <r>
      <rPr>
        <sz val="16"/>
        <color rgb="FFFF0000"/>
        <rFont val="Arial"/>
        <family val="2"/>
      </rPr>
      <t>P37141</t>
    </r>
    <r>
      <rPr>
        <sz val="10"/>
        <color theme="1"/>
        <rFont val="Arial"/>
        <family val="2"/>
      </rPr>
      <t>;G3X8D7;F8UTU9;L8IG93;Q9MZE1</t>
    </r>
  </si>
  <si>
    <r>
      <rPr>
        <b/>
        <sz val="14"/>
        <color rgb="FFFF0000"/>
        <rFont val="Arial"/>
        <family val="2"/>
      </rPr>
      <t>K9MNT8</t>
    </r>
    <r>
      <rPr>
        <sz val="10"/>
        <color theme="1"/>
        <rFont val="Arial"/>
        <family val="2"/>
      </rPr>
      <t>;L8IVC6;Q762I5;K9MP21</t>
    </r>
  </si>
  <si>
    <r>
      <rPr>
        <b/>
        <sz val="14"/>
        <color rgb="FFFF0000"/>
        <rFont val="Arial"/>
        <family val="2"/>
      </rPr>
      <t>Q2KII3</t>
    </r>
    <r>
      <rPr>
        <sz val="10"/>
        <color theme="1"/>
        <rFont val="Arial"/>
        <family val="2"/>
      </rPr>
      <t>;L8I5D0</t>
    </r>
  </si>
  <si>
    <r>
      <rPr>
        <sz val="14"/>
        <color rgb="FFFF0000"/>
        <rFont val="Arial"/>
        <family val="2"/>
      </rPr>
      <t>P62261</t>
    </r>
    <r>
      <rPr>
        <sz val="10"/>
        <color theme="1"/>
        <rFont val="Arial"/>
        <family val="2"/>
      </rPr>
      <t>;L8J2M8</t>
    </r>
  </si>
  <si>
    <r>
      <rPr>
        <b/>
        <sz val="14"/>
        <color rgb="FFFF0000"/>
        <rFont val="Arial"/>
        <family val="2"/>
      </rPr>
      <t>G5E5V0</t>
    </r>
    <r>
      <rPr>
        <sz val="10"/>
        <color theme="1"/>
        <rFont val="Arial"/>
        <family val="2"/>
      </rPr>
      <t>;L8IU59;CON__Q2KJ83;Q2KJ83</t>
    </r>
  </si>
  <si>
    <r>
      <rPr>
        <b/>
        <sz val="14"/>
        <color rgb="FFFF0000"/>
        <rFont val="Arial"/>
        <family val="2"/>
      </rPr>
      <t>E1ACW2</t>
    </r>
    <r>
      <rPr>
        <sz val="10"/>
        <color theme="1"/>
        <rFont val="Arial"/>
        <family val="2"/>
      </rPr>
      <t>;H9BTR2;L8I8U2;P11151</t>
    </r>
  </si>
  <si>
    <r>
      <rPr>
        <b/>
        <sz val="14"/>
        <color rgb="FFFF0000"/>
        <rFont val="Arial"/>
        <family val="2"/>
      </rPr>
      <t>A7Z057</t>
    </r>
    <r>
      <rPr>
        <sz val="10"/>
        <color theme="1"/>
        <rFont val="Arial"/>
        <family val="2"/>
      </rPr>
      <t>;L8ITE2;P68252;L8I6Q4;A0A140T894;P68250</t>
    </r>
  </si>
  <si>
    <r>
      <rPr>
        <b/>
        <sz val="12"/>
        <color rgb="FFFF0000"/>
        <rFont val="Arial"/>
        <family val="2"/>
      </rPr>
      <t>L8I9P7</t>
    </r>
    <r>
      <rPr>
        <sz val="10"/>
        <color theme="1"/>
        <rFont val="Arial"/>
        <family val="2"/>
      </rPr>
      <t>;A6QNL0;A8DBT6;Q95122;Q1PBD0;A0A166U631;D3K477;Q1PBC8</t>
    </r>
  </si>
  <si>
    <r>
      <t>L8I5R0</t>
    </r>
    <r>
      <rPr>
        <sz val="10"/>
        <color theme="1"/>
        <rFont val="Arial"/>
        <family val="2"/>
      </rPr>
      <t>;Q32P72</t>
    </r>
  </si>
  <si>
    <r>
      <rPr>
        <b/>
        <i/>
        <sz val="10"/>
        <color theme="1"/>
        <rFont val="Arial"/>
        <family val="2"/>
      </rPr>
      <t>A0A0A7V3V9</t>
    </r>
    <r>
      <rPr>
        <sz val="10"/>
        <color theme="1"/>
        <rFont val="Arial"/>
        <family val="2"/>
      </rPr>
      <t>;L8HMX5</t>
    </r>
  </si>
  <si>
    <t>&gt;tr|A0A0A7V3V9|A0A0A7V3V9_BUBBU Cathelicidin 2 OS=Bubalus bubalis GN=CATHL2 PE=3 SV=1;&gt;tr|L8HMX5|L8HMX5_9CETA Cathelicidin-2 OS=Bos mutus GN=M91_03174 PE=3 SV=1</t>
  </si>
  <si>
    <r>
      <t>L8IDW3</t>
    </r>
    <r>
      <rPr>
        <sz val="10"/>
        <color theme="1"/>
        <rFont val="Arial"/>
        <family val="2"/>
      </rPr>
      <t>;Q3SWW8</t>
    </r>
  </si>
  <si>
    <t>L8IZ21</t>
  </si>
  <si>
    <t>&gt;tr|L8IZ21|L8IZ21_9CETA Pigment epithelium-derived factor OS=Bos mutus GN=M91_14691 PE=3 SV=1</t>
  </si>
  <si>
    <t>D2U6Z5</t>
  </si>
  <si>
    <t>&gt;tr|D2U6Z5|D2U6Z5_BUBBU Ceruloplasmin (Fragment) OS=Bubalus bubalis GN=cp PE=2 SV=1</t>
  </si>
  <si>
    <r>
      <rPr>
        <b/>
        <i/>
        <sz val="10"/>
        <color theme="1"/>
        <rFont val="Arial"/>
        <family val="2"/>
      </rPr>
      <t>F1MTT3</t>
    </r>
    <r>
      <rPr>
        <sz val="10"/>
        <color theme="1"/>
        <rFont val="Arial"/>
        <family val="2"/>
      </rPr>
      <t>;P98140;L8I117</t>
    </r>
  </si>
  <si>
    <r>
      <t>L8HYL8</t>
    </r>
    <r>
      <rPr>
        <sz val="10"/>
        <color theme="1"/>
        <rFont val="Arial"/>
        <family val="2"/>
      </rPr>
      <t>;Q5E9H0</t>
    </r>
  </si>
  <si>
    <t>A0A0A7NSG9;A0A0A7NP06</t>
  </si>
  <si>
    <t>&gt;tr|A0A0A7NSG9|A0A0A7NSG9_BUBBU Cathelicidin 4 OS=Bubalus bubalis GN=CATHL4 PE=3 SV=1;&gt;tr|A0A0A7NP06|A0A0A7NP06_BUBBU Cathelicidin 4 OS=Bubalus bubalis GN=CATHL4 PE=3 SV=1</t>
  </si>
  <si>
    <t>A0A023JPW3</t>
  </si>
  <si>
    <t>&gt;tr|A0A023JPW3|A0A023JPW3_BUBBU Beta-2-microglobulin OS=Bubalus bubalis GN=B2M PE=2 SV=1</t>
  </si>
  <si>
    <t>L8HWK0</t>
  </si>
  <si>
    <t>&gt;tr|L8HWK0|L8HWK0_9CETA Complement component C9 (Fragment) OS=Bos mutus GN=M91_21194 PE=4 SV=1</t>
  </si>
  <si>
    <t>P07688;L8J2C5;Q003W4</t>
  </si>
  <si>
    <t>&gt;sp|P07688|CATB_BOVIN Cathepsin B OS=Bos taurus GN=CTSB PE=1 SV=5;&gt;tr|L8J2C5|L8J2C5_9CETA Cathepsin B OS=Bos mutus GN=M91_07540 PE=3 SV=1</t>
  </si>
  <si>
    <t>L8IWE5;F6QA78;Q08D77</t>
  </si>
  <si>
    <t xml:space="preserve">&gt;tr|L8IWE5|L8IWE5_9CETA Indian hedgehog protein (Fragment) OS=Bos mutus GN=M91_13944 PE=4 SV=1;&gt;tr|F6QA78|F6QA78_BOVIN Uncharacterized protein OS=Bos taurus GN=IHH PE=4 SV=1;&gt;tr|Q08D77|Q08D77_BOVIN Indian hedgehog homolog (Drosophila) OS=Bos taurus GN=IHH </t>
  </si>
  <si>
    <t>F1N1W3;Q95116;L8HS89;Q28195</t>
  </si>
  <si>
    <t>&gt;tr|F1N1W3|F1N1W3_BOVIN Thrombospondin-2 OS=Bos taurus GN=THBS2 PE=4 SV=1;&gt;sp|Q95116|TSP2_BOVIN Thrombospondin-2 OS=Bos taurus GN=THBS2 PE=2 SV=2;&gt;tr|L8HS89|L8HS89_9CETA Thrombospondin-2 (Fragment) OS=Bos mutus GN=M91_09403 PE=4 SV=1</t>
  </si>
  <si>
    <t>L8IK42</t>
  </si>
  <si>
    <t>&gt;tr|L8IK42|L8IK42_9CETA Inter-alpha-trypsin inhibitor heavy chain H4 OS=Bos mutus GN=M91_14526 PE=4 SV=1</t>
  </si>
  <si>
    <t>Q1W2K5;B2CBA4</t>
  </si>
  <si>
    <t>&gt;tr|Q1W2K5|Q1W2K5_BUBBU CD14 (Fragment) OS=Bubalus bubalis GN=CD14 PE=4 SV=1</t>
  </si>
  <si>
    <t>C0HJQ1;P11116;Q862G9;L8INT7;A0A166ZJ27</t>
  </si>
  <si>
    <t>&gt;sp|C0HJQ1|LEG1_BUBBU Galectin-1 OS=Bubalus bubalis GN=LGALS1 PE=1 SV=1;&gt;sp|P11116|LEG1_BOVIN Galectin-1 OS=Bos taurus GN=LGALS1 PE=1 SV=2;&gt;tr|Q862G9|Q862G9_BOVIN Galectin (Fragment) OS=Bos taurus PE=2 SV=1;&gt;tr|L8INT7|L8INT7_9CETA Galectin (Fragment) OS=Bo</t>
  </si>
  <si>
    <t>Q3T0L2;L8IG29</t>
  </si>
  <si>
    <t>&gt;sp|Q3T0L2|ERP44_BOVIN Endoplasmic reticulum resident protein 44 OS=Bos taurus GN=ERP44 PE=2 SV=1;&gt;tr|L8IG29|L8IG29_9CETA Endoplasmic reticulum resident protein 44 (Fragment) OS=Bos mutus GN=M91_20263 PE=4 SV=1</t>
  </si>
  <si>
    <t>A8E197;P09422;D4QBF7;L8HU81</t>
  </si>
  <si>
    <t>&gt;tr|A8E197|A8E197_BUBBU Adult beta-globin OS=Bubalus bubalis GN=hbb PE=3 SV=1;&gt;sp|P09422|HBB_BISBO Hemoglobin subunit beta OS=Bison bonasus GN=HBB PE=1 SV=1;&gt;tr|D4QBF7|D4QBF7_BISBI Hemoglobin beta OS=Bison bison GN=HBB PE=3 SV=1</t>
  </si>
  <si>
    <t>L8HVY9</t>
  </si>
  <si>
    <t>&gt;tr|L8HVY9|L8HVY9_9CETA Hemopexin OS=Bos mutus GN=M91_19706 PE=3 SV=1</t>
  </si>
  <si>
    <t>L8IM56</t>
  </si>
  <si>
    <t>&gt;tr|L8IM56|L8IM56_9CETA Uncharacterized protein (Fragment) OS=Bos mutus GN=M91_03189 PE=3 SV=1</t>
  </si>
  <si>
    <t>A0A076JSH7;A0A0N6YQM6</t>
  </si>
  <si>
    <t>&gt;tr|A0A076JSH7|A0A076JSH7_BUBBU Serum amyloid A protein OS=Bubalus bubalis GN=saa-1 PE=2 SV=1;&gt;tr|A0A0N6YQM6|A0A0N6YQM6_BUBBU Serum amyloid A protein OS=Bubalus bubalis GN=SAA1 PE=2 SV=1</t>
  </si>
  <si>
    <t>O77698;B2CP34</t>
  </si>
  <si>
    <t>&gt;sp|O77698|TRFL_BUBBU Lactotransferrin OS=Bubalus bubalis GN=LTF PE=1 SV=1</t>
  </si>
  <si>
    <t>Q28172</t>
  </si>
  <si>
    <t>&gt;sp|Q28172|PRLR_BOVIN Prolactin receptor OS=Bos taurus GN=PRLR PE=1 SV=1</t>
  </si>
  <si>
    <t>A0A166ZIY8</t>
  </si>
  <si>
    <t>&gt;tr|A0A166ZIY8|A0A166ZIY8_BUBBU Soluble galactoside-binding lectin 3-binding protein (Fragment) OS=Bubalus bubalis GN=LGALS3BP PE=2 SV=1</t>
  </si>
  <si>
    <t>L8IEV1</t>
  </si>
  <si>
    <t>&gt;tr|L8IEV1|L8IEV1_9CETA Plasma kallikrein (Fragment) OS=Bos mutus GN=M91_02955 PE=3 SV=1</t>
  </si>
  <si>
    <t>L8HWR0;B8R1K3</t>
  </si>
  <si>
    <t>&gt;tr|L8HWR0|L8HWR0_9CETA Serotransferrin OS=Bos mutus GN=TF PE=2 SV=1;&gt;tr|B8R1K3|B8R1K3_BOSMU Transferrin OS=Bos mutus grunniens PE=2 SV=1</t>
  </si>
  <si>
    <t>F1MXQ3;L8HQL4</t>
  </si>
  <si>
    <t>&gt;tr|F1MXQ3|F1MXQ3_BOVIN Uncharacterized protein OS=Bos taurus GN=FAM20C PE=4 SV=2;&gt;tr|L8HQL4|L8HQL4_9CETA Dentin matrix protein 4 (Fragment) OS=Bos mutus GN=M91_10454 PE=4 SV=1</t>
  </si>
  <si>
    <t>D2U6U9;I0DHI6</t>
  </si>
  <si>
    <t>&gt;tr|D2U6U9|D2U6U9_BUBBU Lipopolysaccharide binding protein (Fragment) OS=Bubalus bubalis GN=lbp PE=2 SV=1;&gt;tr|I0DHI6|I0DHI6_BUBBU Lipopolysaccharide binding protein OS=Bubalus bubalis GN=LBP PE=2 SV=1</t>
  </si>
  <si>
    <t>L8IVX6</t>
  </si>
  <si>
    <t>&gt;tr|L8IVX6|L8IVX6_9CETA Pulmonary surfactant-associated protein B OS=Bos mutus GN=M91_17780 PE=4 SV=1</t>
  </si>
  <si>
    <t>V9LY96;A0A0A7UZN3</t>
  </si>
  <si>
    <t>&gt;tr|V9LY96|V9LY96_BUBBU Cathelicidin-5 OS=Bubalus bubalis PE=2 SV=1;&gt;tr|A0A0A7UZN3|A0A0A7UZN3_BUBBU Cathelicidin 5 OS=Bubalus bubalis GN=CATHL5 PE=3 SV=1</t>
  </si>
  <si>
    <t>L8HKV0</t>
  </si>
  <si>
    <t>&gt;tr|L8HKV0|L8HKV0_9CETA Uncharacterized protein (Fragment) OS=Bos mutus GN=M91_01684 PE=4 SV=1</t>
  </si>
  <si>
    <t>L8IW97</t>
  </si>
  <si>
    <t>&gt;tr|L8IW97|L8IW97_9CETA Complement component C7 (Fragment) OS=Bos mutus GN=M91_07756 PE=4 SV=1</t>
  </si>
  <si>
    <t>L8I612</t>
  </si>
  <si>
    <t>&gt;tr|L8I612|L8I612_9CETA Coagulation factor V OS=Bos mutus GN=M91_03730 PE=3 SV=1</t>
  </si>
  <si>
    <t>G3N3Q3;CON__ENSEMBL:ENSBTAP00000011227</t>
  </si>
  <si>
    <t>&gt;tr|G3N3Q3|G3N3Q3_BOVIN Uncharacterized protein OS=Bos taurus PE=4 SV=1;&gt;ENSEMBL:ENSBTAP00000011227 (Bos taurus) 15 kDa protein</t>
  </si>
  <si>
    <t>P19427;L8IJP7</t>
  </si>
  <si>
    <t>&gt;sp|P19427|DERM_BOVIN Dermatopontin OS=Bos taurus GN=DPT PE=1 SV=3;&gt;tr|L8IJP7|L8IJP7_9CETA Dermatopontin OS=Bos mutus GN=M91_16297 PE=4 SV=1</t>
  </si>
  <si>
    <t>E7DSS8;E7DSS9</t>
  </si>
  <si>
    <t>&gt;tr|E7DSS8|E7DSS8_BUBBU Conglutinin 1 (Fragment) OS=Bubalus bubalis GN=CGN1 PE=2 SV=1;&gt;tr|E7DSS9|E7DSS9_BOSTR Conglutinin 1 (Fragment) OS=Boselaphus tragocamelus GN=CGN1 PE=2 SV=1</t>
  </si>
  <si>
    <t>L8HRP6</t>
  </si>
  <si>
    <t>&gt;tr|L8HRP6|L8HRP6_9CETA Uncharacterized protein (Fragment) OS=Bos mutus GN=M91_02607 PE=4 SV=1</t>
  </si>
  <si>
    <t>D2U6V0</t>
  </si>
  <si>
    <t>&gt;tr|D2U6V0|D2U6V0_BUBBU Alpha-1 acid glycoprotein OS=Bubalus bubalis GN=agp PE=2 SV=1</t>
  </si>
  <si>
    <t>L8IEX7</t>
  </si>
  <si>
    <t>&gt;tr|L8IEX7|L8IEX7_9CETA Prothrombin OS=Bos mutus GN=M91_11654 PE=3 SV=1</t>
  </si>
  <si>
    <t>F1MH40;B0JYP6;L8HTC3</t>
  </si>
  <si>
    <t>&gt;tr|F1MH40|F1MH40_BOVIN Uncharacterized protein OS=Bos taurus PE=1 SV=2;&gt;tr|B0JYP6|B0JYP6_BOVIN IGK protein OS=Bos taurus GN=IGK PE=2 SV=1</t>
  </si>
  <si>
    <t>L8J179;A6QL81</t>
  </si>
  <si>
    <t>&gt;tr|L8J179|L8J179_9CETA Dickkopf-related protein 3 (Fragment) OS=Bos mutus GN=M91_01352 PE=4 SV=1;&gt;tr|A6QL81|A6QL81_BOVIN DKK3 protein OS=Bos taurus GN=DKK3 PE=2 SV=1</t>
  </si>
  <si>
    <t>L8ITJ3;P00432;F8UTU5</t>
  </si>
  <si>
    <t>&gt;tr|L8ITJ3|L8ITJ3_9CETA Catalase OS=Bos mutus GN=M91_01240 PE=3 SV=1;&gt;sp|P00432|CATA_BOVIN Catalase OS=Bos taurus GN=CAT PE=1 SV=3</t>
  </si>
  <si>
    <t>L8INB2;Q0IIG2</t>
  </si>
  <si>
    <t>&gt;tr|L8INB2|L8INB2_9CETA EGF-containing fibulin-like extracellular matrix protein 2 (Fragment) OS=Bos mutus GN=M91_15922 PE=4 SV=1;&gt;tr|Q0IIG2|Q0IIG2_BOVIN EGF-containing fibulin-like extracellular matrix protein 2 OS=Bos taurus GN=EFEMP2 PE=2 SV=1</t>
  </si>
  <si>
    <t>H7BWW2;L8IBA7;E1B9E8;L8IEA1;E1B9H0</t>
  </si>
  <si>
    <t>&gt;tr|H7BWW2|H7BWW2_BOVIN Beta-hexosaminidase OS=Bos taurus GN=HEXB PE=3 SV=1;&gt;tr|L8IBA7|L8IBA7_9CETA Beta-hexosaminidase subunit beta (Fragment) OS=Bos mutus GN=M91_13568 PE=4 SV=1</t>
  </si>
  <si>
    <t>A0A0A0MP88</t>
  </si>
  <si>
    <t>&gt;tr|A0A0A0MP88|A0A0A0MP88_BOVIN Uncharacterized protein OS=Bos taurus PE=3 SV=1</t>
  </si>
  <si>
    <t>A8E196;D4QBB5;D4QBD0;D4QBD6;D4QBD7;D4QBE7;D4QBF0;P67819;P67820;D4QBB3;D4QBC5;D4QBD8;D4QBE8;D4QBD2</t>
  </si>
  <si>
    <t>&gt;tr|A8E196|A8E196_BUBBU Adult beta-globin OS=Bubalus bubalis GN=hbb PE=3 SV=1;&gt;tr|D4QBB5|D4QBB5_BOSIN Hemoglobin beta OS=Bos indicus GN=HBB PE=3 SV=1;&gt;tr|D4QBD0|D4QBD0_BOSIN Hemoglobin beta OS=Bos indicus GN=HBB PE=3 SV=1;&gt;tr|D4QBD6|D4QBD6_BOSJA Hemoglobin</t>
  </si>
  <si>
    <t>A0A0C5ADR0;A0A0C5AKR0;Q27997;Q7JFR6</t>
  </si>
  <si>
    <t>&gt;tr|A0A0C5ADR0|A0A0C5ADR0_BUBBU LYZ1 OS=Bubalus bubalis PE=2 SV=1;&gt;tr|A0A0C5AKR0|A0A0C5AKR0_BUBBU LYZ1 variant 1 OS=Bubalus bubalis PE=2 SV=1;&gt;tr|Q27997|Q27997_BOVIN Lysozyme (Fragment) OS=Bos taurus PE=4 SV=1</t>
  </si>
  <si>
    <t>A0A050;Q2V0B4;Q2PS14;A0A043;A0A044;P13753;A0A173FDJ4;Q3YJI0;Q3YJH9;H6V5F0;Q3YJJ5;Q3YJJ6;Q2EQR3;C9EF41;D9J1Y8;H6V5F9;H9XGW5;F6RF06;Q2TBV8;H6V5F1;Q3HWF1;O46739;O46747;O46746;Q3YJH0;H6V5F4;H6V5F5;O46745;O46753</t>
  </si>
  <si>
    <t>&gt;tr|A0A050|A0A050_BISBI MHC class I alpha chain (Fragment) OS=Bison bison GN=Bibi-N PE=2 SV=1;&gt;tr|Q2V0B4|Q2V0B4_BOVIN MHC class I antigen OS=Bos taurus GN=BoLA PE=2 SV=1;&gt;tr|Q2PS14|Q2PS14_BOVIN MHC class I antigen (Fragment) OS=Bos taurus GN=BoLA-N PE=2 SV</t>
  </si>
  <si>
    <t>F1MRZ6;L8I7T7;A0JN60;F1MRZ5</t>
  </si>
  <si>
    <t>&gt;tr|F1MRZ6|F1MRZ6_BOVIN Uncharacterized protein OS=Bos taurus GN=TNC PE=4 SV=2;&gt;tr|L8I7T7|L8I7T7_9CETA Tenascin (Fragment) OS=Bos mutus GN=M91_17266 PE=4 SV=1;&gt;tr|A0JN60|A0JN60_BOVIN Tenascin C OS=Bos taurus GN=TNC PE=2 SV=1;&gt;tr|F1MRZ5|F1MRZ5_BOVIN Unchara</t>
  </si>
  <si>
    <t>A5D7E8;L8IQN1;P38657</t>
  </si>
  <si>
    <t>&gt;tr|A5D7E8|A5D7E8_BOVIN Protein disulfide-isomerase OS=Bos taurus GN=PDIA3 PE=2 SV=1;&gt;tr|L8IQN1|L8IQN1_9CETA Protein disulfide-isomerase OS=Bos mutus GN=M91_01180 PE=3 SV=1;&gt;sp|P38657|PDIA3_BOVIN Protein disulfide-isomerase A3 OS=Bos taurus GN=PDIA3 PE=2 S</t>
  </si>
  <si>
    <t>F1MWU9;L8I314</t>
  </si>
  <si>
    <t>&gt;tr|F1MWU9|F1MWU9_BOVIN Uncharacterized protein OS=Bos taurus GN=HSPA6 PE=1 SV=2;&gt;tr|L8I314|L8I314_9CETA Heat shock 70 kDa protein 6 OS=Bos mutus GN=M91_02124 PE=3 SV=1</t>
  </si>
  <si>
    <t>L8IA26</t>
  </si>
  <si>
    <t>&gt;tr|L8IA26|L8IA26_9CETA Plasminogen (Fragment) OS=Bos mutus GN=M91_06288 PE=3 SV=1</t>
  </si>
  <si>
    <t>Q3MHL4;L8I9Z4;A6QLP2</t>
  </si>
  <si>
    <t>&gt;sp|Q3MHL4|SAHH_BOVIN Adenosylhomocysteinase OS=Bos taurus GN=AHCY PE=2 SV=3;&gt;tr|L8I9Z4|L8I9Z4_9CETA Adenosylhomocysteinase (Fragment) OS=Bos mutus GN=M91_20171 PE=3 SV=1</t>
  </si>
  <si>
    <t>L8I624</t>
  </si>
  <si>
    <t>&gt;tr|L8I624|L8I624_9CETA Myocilin (Fragment) OS=Bos mutus GN=M91_03747 PE=4 SV=1</t>
  </si>
  <si>
    <t>CON__ENSEMBL:ENSBTAP00000024146;K4JR81;K4JDS3;K4JBR9;K4JBS4;K4JBA2;K4JF13;K4JDS8;K4JBT0;K4JBA5;K4JBB0;K4JR84;K4JF02;K4JR76;K4JBS8;W8GNU9</t>
  </si>
  <si>
    <t>&gt;ENSEMBL:ENSBTAP00000024146 (Bos taurus) similar to alpha-2-macroglobulin isoform 1</t>
  </si>
  <si>
    <t>L8HQT5</t>
  </si>
  <si>
    <t>&gt;tr|L8HQT5|L8HQT5_9CETA Fibronectin OS=Bos mutus GN=M91_05197 PE=4 SV=1</t>
  </si>
  <si>
    <t>L8HRH3;A7E318</t>
  </si>
  <si>
    <t>&gt;tr|L8HRH3|L8HRH3_9CETA Tsukushin OS=Bos mutus GN=M91_08998 PE=4 SV=1;&gt;tr|A7E318|A7E318_BOVIN TSKU protein OS=Bos taurus GN=TSKU PE=2 SV=1</t>
  </si>
  <si>
    <t>L8I2Z1</t>
  </si>
  <si>
    <t>&gt;tr|L8I2Z1|L8I2Z1_9CETA Complement component C8 alpha chain OS=Bos mutus GN=M91_03919 PE=4 SV=1</t>
  </si>
  <si>
    <t>L8HW35</t>
  </si>
  <si>
    <t>&gt;tr|L8HW35|L8HW35_9CETA Serpin A3-7 (Fragment) OS=Bos mutus GN=M91_09333 PE=3 SV=1</t>
  </si>
  <si>
    <t>CON__Q95M17;F1MH27;L8I292;Q95M17</t>
  </si>
  <si>
    <t>&gt;Q95M17 SWISS-PROT:Q95M17 (Bos taurus) Acidic mammalian chitinase precursor;&gt;tr|F1MH27|F1MH27_BOVIN Acidic mammalian chitinase OS=Bos taurus GN=CHIA PE=3 SV=1;&gt;tr|L8I292|L8I292_9CETA Acidic mammalian chitinase OS=Bos mutus GN=M91_12435 PE=3 SV=1;&gt;sp|Q95M17</t>
  </si>
  <si>
    <t>E1BGB8;L8IDA7;L8IBE8</t>
  </si>
  <si>
    <t>&gt;tr|E1BGB8|E1BGB8_BOVIN C-C motif chemokine OS=Bos taurus GN=LOC616364 PE=3 SV=1;&gt;tr|L8IDA7|L8IDA7_9CETA C-C motif chemokine OS=Bos mutus GN=M91_13599 PE=3 SV=1;&gt;tr|L8IBE8|L8IBE8_9CETA C-C motif chemokine (Fragment) OS=Bos mutus GN=M91_13593 PE=3 SV=1</t>
  </si>
  <si>
    <t>Q7YS85</t>
  </si>
  <si>
    <t>&gt;sp|Q7YS85|CH3L1_BUBBU Chitinase-3-like protein 1 OS=Bubalus bubalis GN=CHI3L1 PE=1 SV=3</t>
  </si>
  <si>
    <t>A0A0A7NM18;A0A0A7NNZ8;A0A0A7NSH8;A0A0A7NSI4;Q683R8;A0A0A7NM15;A0A0A7NM98</t>
  </si>
  <si>
    <t>&gt;tr|A0A0A7NM18|A0A0A7NM18_BUBBU Cathelicidin 4 OS=Bubalus bubalis GN=CATHL4 PE=3 SV=1;&gt;tr|A0A0A7NNZ8|A0A0A7NNZ8_BUBBU Cathelicidin 4 OS=Bubalus bubalis GN=CATHL4 PE=3 SV=1;&gt;tr|A0A0A7NSH8|A0A0A7NSH8_BUBBU Cathelicidin 4 OS=Bubalus bubalis GN=CATHL4 PE=3 SV=</t>
  </si>
  <si>
    <t>L8HTY4</t>
  </si>
  <si>
    <t>&gt;tr|L8HTY4|L8HTY4_9CETA Amine oxidase (Fragment) OS=Bos mutus GN=M91_15215 PE=3 SV=1</t>
  </si>
  <si>
    <t>A0A0A7NP33;P19660;B9TUB7;B9TUB8;B9TUC3</t>
  </si>
  <si>
    <t>&gt;tr|L8IL04|L8IL04_9CETA Phosphatidylcholine-sterol acyltransferase OS=Bos mutus GN=M91_18249 PE=4 SV=1</t>
  </si>
  <si>
    <t>F1MW79</t>
  </si>
  <si>
    <t>&gt;tr|F1MW79|F1MW79_BOVIN Uncharacterized protein OS=Bos taurus PE=4 SV=2</t>
  </si>
  <si>
    <t>A6QLY8;F1MPP2;L8ICV3</t>
  </si>
  <si>
    <t>&gt;tr|A6QLY8|A6QLY8_BOVIN IGFBP7 protein OS=Bos taurus GN=IGFBP7 PE=2 SV=1;&gt;tr|F1MPP2|F1MPP2_BOVIN Uncharacterized protein OS=Bos taurus GN=IGFBP7 PE=4 SV=2;&gt;tr|L8ICV3|L8ICV3_9CETA Insulin-like growth factor-binding protein 7 (Fragment) OS=Bos mutus GN=M91_2</t>
  </si>
  <si>
    <t>F2X2F1;L8IGU5;F2X2F3;A0A023ZTJ1;D2IJT0;F2X2F0;P07455;F2X2F2;Q9N1C1;M1R8Z2;O02807;Q4JI74;B5A515;Q1RP92</t>
  </si>
  <si>
    <t xml:space="preserve">&gt;tr|F2X2F1|F2X2F1_BOVIN Insulin-like growth factor I OS=Bos taurus GN=IGF-I PE=2 SV=1;&gt;tr|L8IGU5|L8IGU5_9CETA Insulin-like growth factor I OS=Bos mutus GN=M91_17031 PE=3 SV=1;&gt;tr|F2X2F3|F2X2F3_BOVIN Insulin-like growth factor I OS=Bos taurus GN=IGF-I PE=2 </t>
  </si>
  <si>
    <t>L8IL04</t>
    <phoneticPr fontId="12" type="noConversion"/>
  </si>
  <si>
    <t>LFQ intensity HS-1</t>
    <phoneticPr fontId="12" type="noConversion"/>
  </si>
  <si>
    <t>LFQ intensity TN-1</t>
    <phoneticPr fontId="12" type="noConversion"/>
  </si>
  <si>
    <t>LFQ intensity TN-2</t>
    <phoneticPr fontId="12" type="noConversion"/>
  </si>
  <si>
    <t>LFQ intensity TN-3</t>
    <phoneticPr fontId="12" type="noConversion"/>
  </si>
  <si>
    <t>LFQ intensity TN-4</t>
    <phoneticPr fontId="12" type="noConversion"/>
  </si>
  <si>
    <t>LFQ intensity TN-5</t>
    <phoneticPr fontId="12" type="noConversion"/>
  </si>
  <si>
    <t>LFQ intensity TN-6</t>
    <phoneticPr fontId="12" type="noConversion"/>
  </si>
  <si>
    <t>Average TN</t>
    <phoneticPr fontId="12" type="noConversion"/>
  </si>
  <si>
    <t>HS/TN</t>
    <phoneticPr fontId="12" type="noConversion"/>
  </si>
  <si>
    <t>LFQ intensity HS-2</t>
    <phoneticPr fontId="12" type="noConversion"/>
  </si>
  <si>
    <t>LFQ intensity HS-3</t>
    <phoneticPr fontId="12" type="noConversion"/>
  </si>
  <si>
    <t>LFQ intensity HS-4</t>
    <phoneticPr fontId="12" type="noConversion"/>
  </si>
  <si>
    <t>LFQ intensity HS-5</t>
    <phoneticPr fontId="12" type="noConversion"/>
  </si>
  <si>
    <t>LFQ intensity HS-6</t>
    <phoneticPr fontId="12" type="noConversion"/>
  </si>
  <si>
    <t>Average HS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</si>
</sst>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FFFF00"/>
      <name val="Arial"/>
      <family val="2"/>
    </font>
    <font>
      <b/>
      <sz val="12"/>
      <color rgb="FFFFFF00"/>
      <name val="Arial"/>
      <family val="2"/>
    </font>
    <font>
      <b/>
      <i/>
      <sz val="10"/>
      <color theme="1"/>
      <name val="Arial"/>
      <family val="2"/>
    </font>
    <font>
      <b/>
      <sz val="12"/>
      <color theme="1"/>
      <name val="Arial"/>
      <family val="2"/>
    </font>
    <font>
      <sz val="14"/>
      <color rgb="FFFF0000"/>
      <name val="Arial"/>
      <family val="2"/>
    </font>
    <font>
      <sz val="10"/>
      <color theme="1" tint="4.9989318521683403E-2"/>
      <name val="Arial"/>
      <family val="2"/>
    </font>
    <font>
      <sz val="16"/>
      <color rgb="FFFF0000"/>
      <name val="Arial"/>
      <family val="2"/>
    </font>
    <font>
      <b/>
      <sz val="12"/>
      <color rgb="FFFF0000"/>
      <name val="Arial"/>
      <family val="2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11" fontId="1" fillId="2" borderId="1" xfId="0" applyNumberFormat="1" applyFont="1" applyFill="1" applyBorder="1">
      <alignment vertical="center"/>
    </xf>
    <xf numFmtId="11" fontId="1" fillId="0" borderId="1" xfId="0" applyNumberFormat="1" applyFont="1" applyBorder="1">
      <alignment vertical="center"/>
    </xf>
    <xf numFmtId="0" fontId="1" fillId="3" borderId="1" xfId="0" applyFont="1" applyFill="1" applyBorder="1">
      <alignment vertical="center"/>
    </xf>
    <xf numFmtId="0" fontId="1" fillId="4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4" fillId="3" borderId="1" xfId="0" applyFont="1" applyFill="1" applyBorder="1">
      <alignment vertical="center"/>
    </xf>
    <xf numFmtId="0" fontId="5" fillId="3" borderId="1" xfId="0" applyFont="1" applyFill="1" applyBorder="1">
      <alignment vertical="center"/>
    </xf>
    <xf numFmtId="0" fontId="6" fillId="3" borderId="1" xfId="0" applyFont="1" applyFill="1" applyBorder="1">
      <alignment vertical="center"/>
    </xf>
    <xf numFmtId="0" fontId="7" fillId="0" borderId="1" xfId="0" applyFont="1" applyBorder="1">
      <alignment vertical="center"/>
    </xf>
    <xf numFmtId="11" fontId="1" fillId="4" borderId="1" xfId="0" applyNumberFormat="1" applyFont="1" applyFill="1" applyBorder="1">
      <alignment vertical="center"/>
    </xf>
  </cellXfs>
  <cellStyles count="1">
    <cellStyle name="常规" xfId="0" builtinId="0"/>
  </cellStyles>
  <dxfs count="2">
    <dxf>
      <fill>
        <patternFill patternType="solid">
          <fgColor rgb="FF92D050"/>
          <bgColor rgb="FF000000"/>
        </patternFill>
      </fill>
    </dxf>
    <dxf>
      <fill>
        <patternFill patternType="solid">
          <fgColor rgb="FFFF00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342"/>
  <sheetViews>
    <sheetView tabSelected="1" zoomScaleNormal="100" workbookViewId="0">
      <selection activeCell="A11" sqref="A11"/>
    </sheetView>
  </sheetViews>
  <sheetFormatPr defaultColWidth="9" defaultRowHeight="12.5" x14ac:dyDescent="0.25"/>
  <cols>
    <col min="1" max="1" width="70.453125" style="2" customWidth="1"/>
    <col min="2" max="2" width="62.7265625" style="2" customWidth="1"/>
    <col min="3" max="9" width="9.26953125" style="2" customWidth="1"/>
    <col min="10" max="10" width="9" style="2"/>
    <col min="11" max="24" width="12.6328125" style="2" customWidth="1"/>
    <col min="25" max="16384" width="9" style="2"/>
  </cols>
  <sheetData>
    <row r="1" spans="1:26" s="1" customFormat="1" ht="37.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694</v>
      </c>
      <c r="L1" s="3" t="s">
        <v>703</v>
      </c>
      <c r="M1" s="3" t="s">
        <v>704</v>
      </c>
      <c r="N1" s="3" t="s">
        <v>705</v>
      </c>
      <c r="O1" s="3" t="s">
        <v>706</v>
      </c>
      <c r="P1" s="3" t="s">
        <v>707</v>
      </c>
      <c r="Q1" s="3" t="s">
        <v>708</v>
      </c>
      <c r="R1" s="3" t="s">
        <v>695</v>
      </c>
      <c r="S1" s="3" t="s">
        <v>696</v>
      </c>
      <c r="T1" s="3" t="s">
        <v>697</v>
      </c>
      <c r="U1" s="3" t="s">
        <v>698</v>
      </c>
      <c r="V1" s="3" t="s">
        <v>699</v>
      </c>
      <c r="W1" s="3" t="s">
        <v>700</v>
      </c>
      <c r="X1" s="3" t="s">
        <v>701</v>
      </c>
      <c r="Y1" s="3" t="s">
        <v>702</v>
      </c>
      <c r="Z1" s="3" t="s">
        <v>10</v>
      </c>
    </row>
    <row r="2" spans="1:26" ht="17.5" x14ac:dyDescent="0.25">
      <c r="A2" s="4" t="s">
        <v>550</v>
      </c>
      <c r="B2" s="4" t="s">
        <v>15</v>
      </c>
      <c r="C2" s="4">
        <v>5</v>
      </c>
      <c r="D2" s="4">
        <v>9</v>
      </c>
      <c r="E2" s="4">
        <v>9</v>
      </c>
      <c r="F2" s="10">
        <v>1</v>
      </c>
      <c r="G2" s="4">
        <v>69.7</v>
      </c>
      <c r="H2" s="4">
        <v>15.128</v>
      </c>
      <c r="I2" s="6">
        <v>2.0817000000000001E-254</v>
      </c>
      <c r="J2" s="4"/>
      <c r="K2" s="4">
        <v>1319200000</v>
      </c>
      <c r="L2" s="4">
        <v>335460000</v>
      </c>
      <c r="M2" s="4">
        <v>765840000</v>
      </c>
      <c r="N2" s="4">
        <v>1144000000</v>
      </c>
      <c r="O2" s="4">
        <v>160970000</v>
      </c>
      <c r="P2" s="4">
        <v>455190000</v>
      </c>
      <c r="Q2" s="4">
        <f>AVERAGE(K2:P2)</f>
        <v>696776666.66666663</v>
      </c>
      <c r="R2" s="4">
        <v>37811000</v>
      </c>
      <c r="S2" s="4">
        <v>438840000</v>
      </c>
      <c r="T2" s="4">
        <v>524610000</v>
      </c>
      <c r="U2" s="4">
        <v>76199000</v>
      </c>
      <c r="V2" s="4">
        <v>10481000</v>
      </c>
      <c r="W2" s="4">
        <v>24690000</v>
      </c>
      <c r="X2" s="4">
        <f t="shared" ref="X2:X65" si="0">AVERAGE(R2:W2)</f>
        <v>185438500</v>
      </c>
      <c r="Y2" s="8">
        <f t="shared" ref="Y2:Y65" si="1">Q2/X2</f>
        <v>3.7574541784293265</v>
      </c>
      <c r="Z2" s="8">
        <f t="shared" ref="Z2:Z65" si="2">_xlfn.T.TEST(K2:P2,R2:W2,2,2)</f>
        <v>3.5963008242638379E-2</v>
      </c>
    </row>
    <row r="3" spans="1:26" x14ac:dyDescent="0.25">
      <c r="A3" s="4" t="s">
        <v>551</v>
      </c>
      <c r="B3" s="4" t="s">
        <v>11</v>
      </c>
      <c r="C3" s="4">
        <v>9</v>
      </c>
      <c r="D3" s="4">
        <v>12</v>
      </c>
      <c r="E3" s="4">
        <v>12</v>
      </c>
      <c r="F3" s="4">
        <v>0</v>
      </c>
      <c r="G3" s="4">
        <v>79.3</v>
      </c>
      <c r="H3" s="4">
        <v>15.954000000000001</v>
      </c>
      <c r="I3" s="6">
        <v>7.0358000000000002E-244</v>
      </c>
      <c r="J3" s="4" t="s">
        <v>12</v>
      </c>
      <c r="K3" s="4">
        <v>3609400000</v>
      </c>
      <c r="L3" s="4">
        <v>2435700000</v>
      </c>
      <c r="M3" s="4">
        <v>2005000000</v>
      </c>
      <c r="N3" s="4">
        <v>2240600000</v>
      </c>
      <c r="O3" s="4">
        <v>731160000</v>
      </c>
      <c r="P3" s="4">
        <v>2880200000</v>
      </c>
      <c r="Q3" s="4">
        <f t="shared" ref="Q3:Q65" si="3">AVERAGE(K3:P3)</f>
        <v>2317010000</v>
      </c>
      <c r="R3" s="4">
        <v>53022000</v>
      </c>
      <c r="S3" s="4">
        <v>1046400000</v>
      </c>
      <c r="T3" s="4">
        <v>3266100000</v>
      </c>
      <c r="U3" s="4">
        <v>545460000</v>
      </c>
      <c r="V3" s="4">
        <v>25385000</v>
      </c>
      <c r="W3" s="4">
        <v>78347000</v>
      </c>
      <c r="X3" s="4">
        <f t="shared" si="0"/>
        <v>835785666.66666663</v>
      </c>
      <c r="Y3" s="8">
        <f t="shared" si="1"/>
        <v>2.7722538114835662</v>
      </c>
      <c r="Z3" s="8">
        <f t="shared" si="2"/>
        <v>4.4640410163355765E-2</v>
      </c>
    </row>
    <row r="4" spans="1:26" ht="17.5" x14ac:dyDescent="0.25">
      <c r="A4" s="9" t="s">
        <v>552</v>
      </c>
      <c r="B4" s="9" t="s">
        <v>455</v>
      </c>
      <c r="C4" s="9">
        <v>4</v>
      </c>
      <c r="D4" s="9">
        <v>10</v>
      </c>
      <c r="E4" s="9">
        <v>8</v>
      </c>
      <c r="F4" s="8">
        <v>8</v>
      </c>
      <c r="G4" s="9">
        <v>50.2</v>
      </c>
      <c r="H4" s="9">
        <v>27.745000000000001</v>
      </c>
      <c r="I4" s="16">
        <v>1.7647999999999999E-119</v>
      </c>
      <c r="J4" s="9"/>
      <c r="K4" s="9">
        <v>23248000</v>
      </c>
      <c r="L4" s="9">
        <v>19512000</v>
      </c>
      <c r="M4" s="9">
        <v>28796000</v>
      </c>
      <c r="N4" s="9">
        <v>20496000</v>
      </c>
      <c r="O4" s="9">
        <v>25755000</v>
      </c>
      <c r="P4" s="9">
        <v>9343200</v>
      </c>
      <c r="Q4" s="9">
        <f t="shared" si="3"/>
        <v>21191700</v>
      </c>
      <c r="R4" s="9">
        <v>55305000</v>
      </c>
      <c r="S4" s="9">
        <v>37224000</v>
      </c>
      <c r="T4" s="9">
        <v>75380000</v>
      </c>
      <c r="U4" s="9">
        <v>37305000</v>
      </c>
      <c r="V4" s="9">
        <v>87220000</v>
      </c>
      <c r="W4" s="9">
        <v>67917000</v>
      </c>
      <c r="X4" s="9">
        <f t="shared" si="0"/>
        <v>60058500</v>
      </c>
      <c r="Y4" s="9">
        <f t="shared" si="1"/>
        <v>0.35285097030395363</v>
      </c>
      <c r="Z4" s="9">
        <f t="shared" si="2"/>
        <v>1.2995691213381381E-3</v>
      </c>
    </row>
    <row r="5" spans="1:26" ht="20" x14ac:dyDescent="0.25">
      <c r="A5" s="9" t="s">
        <v>553</v>
      </c>
      <c r="B5" s="9" t="s">
        <v>300</v>
      </c>
      <c r="C5" s="9">
        <v>5</v>
      </c>
      <c r="D5" s="9">
        <v>8</v>
      </c>
      <c r="E5" s="9">
        <v>8</v>
      </c>
      <c r="F5" s="8">
        <v>8</v>
      </c>
      <c r="G5" s="9">
        <v>44.7</v>
      </c>
      <c r="H5" s="9">
        <v>25.681000000000001</v>
      </c>
      <c r="I5" s="16">
        <v>8.8949999999999997E-159</v>
      </c>
      <c r="J5" s="9"/>
      <c r="K5" s="9">
        <v>588730000</v>
      </c>
      <c r="L5" s="9">
        <v>641380000</v>
      </c>
      <c r="M5" s="9">
        <v>1863800000</v>
      </c>
      <c r="N5" s="9">
        <v>970780000</v>
      </c>
      <c r="O5" s="9">
        <v>435750000</v>
      </c>
      <c r="P5" s="9">
        <v>318570000</v>
      </c>
      <c r="Q5" s="9">
        <f t="shared" si="3"/>
        <v>803168333.33333337</v>
      </c>
      <c r="R5" s="9">
        <v>3285800000</v>
      </c>
      <c r="S5" s="9">
        <v>2752400000</v>
      </c>
      <c r="T5" s="9">
        <v>2543200000</v>
      </c>
      <c r="U5" s="9">
        <v>1676500000</v>
      </c>
      <c r="V5" s="9">
        <v>828950000</v>
      </c>
      <c r="W5" s="9">
        <v>2515200000</v>
      </c>
      <c r="X5" s="9">
        <f t="shared" si="0"/>
        <v>2267008333.3333335</v>
      </c>
      <c r="Y5" s="9">
        <f t="shared" si="1"/>
        <v>0.35428556724905436</v>
      </c>
      <c r="Z5" s="9">
        <f t="shared" si="2"/>
        <v>6.3003993333148817E-3</v>
      </c>
    </row>
    <row r="6" spans="1:26" ht="18" x14ac:dyDescent="0.25">
      <c r="A6" s="9" t="s">
        <v>554</v>
      </c>
      <c r="B6" s="9" t="s">
        <v>448</v>
      </c>
      <c r="C6" s="9">
        <v>4</v>
      </c>
      <c r="D6" s="9">
        <v>3</v>
      </c>
      <c r="E6" s="9">
        <v>3</v>
      </c>
      <c r="F6" s="8">
        <v>3</v>
      </c>
      <c r="G6" s="9">
        <v>35.799999999999997</v>
      </c>
      <c r="H6" s="9">
        <v>11.468999999999999</v>
      </c>
      <c r="I6" s="16">
        <v>7.1877000000000002E-34</v>
      </c>
      <c r="J6" s="9"/>
      <c r="K6" s="9">
        <v>32372000</v>
      </c>
      <c r="L6" s="9">
        <v>108640000</v>
      </c>
      <c r="M6" s="9">
        <v>86106000</v>
      </c>
      <c r="N6" s="9">
        <v>82557000</v>
      </c>
      <c r="O6" s="9">
        <v>72634000</v>
      </c>
      <c r="P6" s="9">
        <v>70217000</v>
      </c>
      <c r="Q6" s="9">
        <f t="shared" si="3"/>
        <v>75421000</v>
      </c>
      <c r="R6" s="9">
        <v>194210000</v>
      </c>
      <c r="S6" s="9">
        <v>288180000</v>
      </c>
      <c r="T6" s="9">
        <v>124460000</v>
      </c>
      <c r="U6" s="9">
        <v>134890000</v>
      </c>
      <c r="V6" s="9">
        <v>135320000</v>
      </c>
      <c r="W6" s="9">
        <v>83548000</v>
      </c>
      <c r="X6" s="9">
        <f t="shared" si="0"/>
        <v>160101333.33333334</v>
      </c>
      <c r="Y6" s="9">
        <f t="shared" si="1"/>
        <v>0.47108289749825105</v>
      </c>
      <c r="Z6" s="9">
        <f t="shared" si="2"/>
        <v>2.1608325067354568E-2</v>
      </c>
    </row>
    <row r="7" spans="1:26" ht="18" x14ac:dyDescent="0.25">
      <c r="A7" s="9" t="s">
        <v>555</v>
      </c>
      <c r="B7" s="9" t="s">
        <v>230</v>
      </c>
      <c r="C7" s="9">
        <v>2</v>
      </c>
      <c r="D7" s="9">
        <v>4</v>
      </c>
      <c r="E7" s="9">
        <v>4</v>
      </c>
      <c r="F7" s="8">
        <v>4</v>
      </c>
      <c r="G7" s="9">
        <v>36.6</v>
      </c>
      <c r="H7" s="9">
        <v>14.907999999999999</v>
      </c>
      <c r="I7" s="16">
        <v>5.4548999999999999E-138</v>
      </c>
      <c r="J7" s="9"/>
      <c r="K7" s="9">
        <v>140690000</v>
      </c>
      <c r="L7" s="9">
        <v>58370000</v>
      </c>
      <c r="M7" s="9">
        <v>140710000</v>
      </c>
      <c r="N7" s="9">
        <v>83709000</v>
      </c>
      <c r="O7" s="9">
        <v>168980000</v>
      </c>
      <c r="P7" s="9">
        <v>52712000</v>
      </c>
      <c r="Q7" s="9">
        <f t="shared" si="3"/>
        <v>107528500</v>
      </c>
      <c r="R7" s="9">
        <v>366000000</v>
      </c>
      <c r="S7" s="9">
        <v>404340000</v>
      </c>
      <c r="T7" s="9">
        <v>121870000</v>
      </c>
      <c r="U7" s="9">
        <v>247690000</v>
      </c>
      <c r="V7" s="9">
        <v>186850000</v>
      </c>
      <c r="W7" s="9">
        <v>123770000</v>
      </c>
      <c r="X7" s="9">
        <f t="shared" si="0"/>
        <v>241753333.33333334</v>
      </c>
      <c r="Y7" s="9">
        <f t="shared" si="1"/>
        <v>0.4447860077765215</v>
      </c>
      <c r="Z7" s="9">
        <f t="shared" si="2"/>
        <v>3.0439838612800359E-2</v>
      </c>
    </row>
    <row r="8" spans="1:26" ht="17.5" x14ac:dyDescent="0.25">
      <c r="A8" s="5" t="s">
        <v>556</v>
      </c>
      <c r="B8" s="5" t="s">
        <v>161</v>
      </c>
      <c r="C8" s="5">
        <v>2</v>
      </c>
      <c r="D8" s="5">
        <v>13</v>
      </c>
      <c r="E8" s="5">
        <v>13</v>
      </c>
      <c r="F8" s="8">
        <v>11</v>
      </c>
      <c r="G8" s="5">
        <v>58</v>
      </c>
      <c r="H8" s="5">
        <v>29.173999999999999</v>
      </c>
      <c r="I8" s="7">
        <v>1.6410999999999998E-73</v>
      </c>
      <c r="J8" s="5"/>
      <c r="K8" s="5">
        <v>51489000</v>
      </c>
      <c r="L8" s="5">
        <v>90028000</v>
      </c>
      <c r="M8" s="5">
        <v>87633000</v>
      </c>
      <c r="N8" s="5">
        <v>70439000</v>
      </c>
      <c r="O8" s="5">
        <v>76686000</v>
      </c>
      <c r="P8" s="5">
        <v>70399000</v>
      </c>
      <c r="Q8" s="5">
        <f t="shared" si="3"/>
        <v>74445666.666666672</v>
      </c>
      <c r="R8" s="5">
        <v>107100000</v>
      </c>
      <c r="S8" s="5">
        <v>95003000</v>
      </c>
      <c r="T8" s="5">
        <v>142300000</v>
      </c>
      <c r="U8" s="5">
        <v>166290000</v>
      </c>
      <c r="V8" s="5">
        <v>187250000</v>
      </c>
      <c r="W8" s="5">
        <v>160700000</v>
      </c>
      <c r="X8" s="5">
        <f t="shared" si="0"/>
        <v>143107166.66666666</v>
      </c>
      <c r="Y8" s="9">
        <f t="shared" si="1"/>
        <v>0.52020921384090946</v>
      </c>
      <c r="Z8" s="9">
        <f t="shared" si="2"/>
        <v>1.3874247881745911E-3</v>
      </c>
    </row>
    <row r="9" spans="1:26" x14ac:dyDescent="0.25">
      <c r="A9" s="5" t="s">
        <v>406</v>
      </c>
      <c r="B9" s="5" t="s">
        <v>407</v>
      </c>
      <c r="C9" s="5">
        <v>1</v>
      </c>
      <c r="D9" s="5">
        <v>27</v>
      </c>
      <c r="E9" s="5">
        <v>27</v>
      </c>
      <c r="F9" s="5">
        <v>0</v>
      </c>
      <c r="G9" s="5">
        <v>34.1</v>
      </c>
      <c r="H9" s="5">
        <v>108.74</v>
      </c>
      <c r="I9" s="5">
        <v>0</v>
      </c>
      <c r="J9" s="5"/>
      <c r="K9" s="5">
        <v>1282900000</v>
      </c>
      <c r="L9" s="5">
        <v>1307500000</v>
      </c>
      <c r="M9" s="5">
        <v>1268400000</v>
      </c>
      <c r="N9" s="5">
        <v>1021100000</v>
      </c>
      <c r="O9" s="5">
        <v>1368300000</v>
      </c>
      <c r="P9" s="5">
        <v>1397700000</v>
      </c>
      <c r="Q9" s="5">
        <f t="shared" si="3"/>
        <v>1274316666.6666667</v>
      </c>
      <c r="R9" s="5">
        <v>2115300000</v>
      </c>
      <c r="S9" s="5">
        <v>1754000000</v>
      </c>
      <c r="T9" s="5">
        <v>2239700000</v>
      </c>
      <c r="U9" s="5">
        <v>1539200000</v>
      </c>
      <c r="V9" s="5">
        <v>1356300000</v>
      </c>
      <c r="W9" s="5">
        <v>1653100000</v>
      </c>
      <c r="X9" s="5">
        <f t="shared" si="0"/>
        <v>1776266666.6666667</v>
      </c>
      <c r="Y9" s="5">
        <f t="shared" si="1"/>
        <v>0.71741292598708906</v>
      </c>
      <c r="Z9" s="5">
        <f t="shared" si="2"/>
        <v>7.175682397615098E-3</v>
      </c>
    </row>
    <row r="10" spans="1:26" ht="18" x14ac:dyDescent="0.25">
      <c r="A10" s="5" t="s">
        <v>557</v>
      </c>
      <c r="B10" s="5" t="s">
        <v>175</v>
      </c>
      <c r="C10" s="5">
        <v>4</v>
      </c>
      <c r="D10" s="5">
        <v>12</v>
      </c>
      <c r="E10" s="5">
        <v>12</v>
      </c>
      <c r="F10" s="8">
        <v>12</v>
      </c>
      <c r="G10" s="5">
        <v>40.9</v>
      </c>
      <c r="H10" s="5">
        <v>52.634</v>
      </c>
      <c r="I10" s="5">
        <v>0</v>
      </c>
      <c r="J10" s="5" t="s">
        <v>12</v>
      </c>
      <c r="K10" s="5">
        <v>403320000</v>
      </c>
      <c r="L10" s="5">
        <v>367620000</v>
      </c>
      <c r="M10" s="5">
        <v>495790000</v>
      </c>
      <c r="N10" s="5">
        <v>418490000</v>
      </c>
      <c r="O10" s="5">
        <v>405940000</v>
      </c>
      <c r="P10" s="5">
        <v>489100000</v>
      </c>
      <c r="Q10" s="5">
        <f t="shared" si="3"/>
        <v>430043333.33333331</v>
      </c>
      <c r="R10" s="5">
        <v>902330000</v>
      </c>
      <c r="S10" s="5">
        <v>586720000</v>
      </c>
      <c r="T10" s="5">
        <v>540550000</v>
      </c>
      <c r="U10" s="5">
        <v>519410000</v>
      </c>
      <c r="V10" s="5">
        <v>629870000</v>
      </c>
      <c r="W10" s="5">
        <v>895180000</v>
      </c>
      <c r="X10" s="5">
        <f t="shared" si="0"/>
        <v>679010000</v>
      </c>
      <c r="Y10" s="9">
        <f t="shared" si="1"/>
        <v>0.63333873335198787</v>
      </c>
      <c r="Z10" s="9">
        <f t="shared" si="2"/>
        <v>7.3171984900908807E-3</v>
      </c>
    </row>
    <row r="11" spans="1:26" ht="18" x14ac:dyDescent="0.25">
      <c r="A11" s="5" t="s">
        <v>558</v>
      </c>
      <c r="B11" s="5" t="s">
        <v>33</v>
      </c>
      <c r="C11" s="5">
        <v>4</v>
      </c>
      <c r="D11" s="5">
        <v>8</v>
      </c>
      <c r="E11" s="5">
        <v>8</v>
      </c>
      <c r="F11" s="5">
        <v>8</v>
      </c>
      <c r="G11" s="5">
        <v>22.4</v>
      </c>
      <c r="H11" s="5">
        <v>53.377000000000002</v>
      </c>
      <c r="I11" s="7">
        <v>7.4782999999999996E-125</v>
      </c>
      <c r="J11" s="5"/>
      <c r="K11" s="5">
        <v>51161000</v>
      </c>
      <c r="L11" s="5">
        <v>31957000</v>
      </c>
      <c r="M11" s="5">
        <v>55788000</v>
      </c>
      <c r="N11" s="5">
        <v>36424000</v>
      </c>
      <c r="O11" s="5">
        <v>66475000</v>
      </c>
      <c r="P11" s="5">
        <v>41418000</v>
      </c>
      <c r="Q11" s="5">
        <f t="shared" si="3"/>
        <v>47203833.333333336</v>
      </c>
      <c r="R11" s="5">
        <v>52823000</v>
      </c>
      <c r="S11" s="5">
        <v>116860000</v>
      </c>
      <c r="T11" s="5">
        <v>69489000</v>
      </c>
      <c r="U11" s="5">
        <v>84592000</v>
      </c>
      <c r="V11" s="5">
        <v>76571000</v>
      </c>
      <c r="W11" s="5">
        <v>76961000</v>
      </c>
      <c r="X11" s="5">
        <f t="shared" si="0"/>
        <v>79549333.333333328</v>
      </c>
      <c r="Y11" s="9">
        <f t="shared" si="1"/>
        <v>0.59339068418759011</v>
      </c>
      <c r="Z11" s="9">
        <f t="shared" si="2"/>
        <v>9.7142722564050685E-3</v>
      </c>
    </row>
    <row r="12" spans="1:26" ht="18" x14ac:dyDescent="0.25">
      <c r="A12" s="5" t="s">
        <v>559</v>
      </c>
      <c r="B12" s="5" t="s">
        <v>482</v>
      </c>
      <c r="C12" s="5">
        <v>6</v>
      </c>
      <c r="D12" s="5">
        <v>8</v>
      </c>
      <c r="E12" s="5">
        <v>6</v>
      </c>
      <c r="F12" s="8">
        <v>6</v>
      </c>
      <c r="G12" s="5">
        <v>40.1</v>
      </c>
      <c r="H12" s="5">
        <v>28.302</v>
      </c>
      <c r="I12" s="7">
        <v>1.5005E-146</v>
      </c>
      <c r="J12" s="5"/>
      <c r="K12" s="5"/>
      <c r="L12" s="5"/>
      <c r="M12" s="5">
        <v>50887000</v>
      </c>
      <c r="N12" s="5">
        <v>22310000</v>
      </c>
      <c r="O12" s="5">
        <v>29656000</v>
      </c>
      <c r="P12" s="5">
        <v>33997000</v>
      </c>
      <c r="Q12" s="5">
        <f t="shared" si="3"/>
        <v>34212500</v>
      </c>
      <c r="R12" s="5">
        <v>60645000</v>
      </c>
      <c r="S12" s="5">
        <v>94669000</v>
      </c>
      <c r="T12" s="5">
        <v>57980000</v>
      </c>
      <c r="U12" s="5">
        <v>85936000</v>
      </c>
      <c r="V12" s="5">
        <v>57281000</v>
      </c>
      <c r="W12" s="5">
        <v>44749000</v>
      </c>
      <c r="X12" s="5">
        <f t="shared" si="0"/>
        <v>66876666.666666664</v>
      </c>
      <c r="Y12" s="9">
        <f t="shared" si="1"/>
        <v>0.51157603548821218</v>
      </c>
      <c r="Z12" s="9">
        <f t="shared" si="2"/>
        <v>1.7067019220007456E-2</v>
      </c>
    </row>
    <row r="13" spans="1:26" ht="15.5" x14ac:dyDescent="0.25">
      <c r="A13" s="5" t="s">
        <v>560</v>
      </c>
      <c r="B13" s="5" t="s">
        <v>497</v>
      </c>
      <c r="C13" s="5">
        <v>8</v>
      </c>
      <c r="D13" s="5">
        <v>8</v>
      </c>
      <c r="E13" s="5">
        <v>8</v>
      </c>
      <c r="F13" s="5">
        <v>1</v>
      </c>
      <c r="G13" s="5">
        <v>26</v>
      </c>
      <c r="H13" s="5">
        <v>40.481000000000002</v>
      </c>
      <c r="I13" s="7">
        <v>3.3351E-109</v>
      </c>
      <c r="J13" s="5"/>
      <c r="K13" s="5"/>
      <c r="L13" s="5">
        <v>39383000</v>
      </c>
      <c r="M13" s="5">
        <v>32196000</v>
      </c>
      <c r="N13" s="5">
        <v>27084000</v>
      </c>
      <c r="O13" s="5">
        <v>36767000</v>
      </c>
      <c r="P13" s="5">
        <v>42318000</v>
      </c>
      <c r="Q13" s="5">
        <f t="shared" si="3"/>
        <v>35549600</v>
      </c>
      <c r="R13" s="5">
        <v>75358000</v>
      </c>
      <c r="S13" s="5"/>
      <c r="T13" s="5">
        <v>41277000</v>
      </c>
      <c r="U13" s="5">
        <v>49298000</v>
      </c>
      <c r="V13" s="5">
        <v>47017000</v>
      </c>
      <c r="W13" s="5">
        <v>60639000</v>
      </c>
      <c r="X13" s="5">
        <f t="shared" si="0"/>
        <v>54717800</v>
      </c>
      <c r="Y13" s="9">
        <f t="shared" si="1"/>
        <v>0.64968986326204636</v>
      </c>
      <c r="Z13" s="9">
        <f t="shared" si="2"/>
        <v>1.9969826372154591E-2</v>
      </c>
    </row>
    <row r="14" spans="1:26" ht="18" x14ac:dyDescent="0.25">
      <c r="A14" s="11" t="s">
        <v>354</v>
      </c>
      <c r="B14" s="5" t="s">
        <v>355</v>
      </c>
      <c r="C14" s="5">
        <v>1</v>
      </c>
      <c r="D14" s="5">
        <v>5</v>
      </c>
      <c r="E14" s="5">
        <v>5</v>
      </c>
      <c r="F14" s="8">
        <v>2</v>
      </c>
      <c r="G14" s="5">
        <v>24.2</v>
      </c>
      <c r="H14" s="5">
        <v>17.114000000000001</v>
      </c>
      <c r="I14" s="7">
        <v>1.3652000000000001E-18</v>
      </c>
      <c r="J14" s="5"/>
      <c r="K14" s="5">
        <v>43928000</v>
      </c>
      <c r="L14" s="5">
        <v>33523000</v>
      </c>
      <c r="M14" s="5">
        <v>36126000</v>
      </c>
      <c r="N14" s="5">
        <v>21098000</v>
      </c>
      <c r="O14" s="5"/>
      <c r="P14" s="5">
        <v>64844000</v>
      </c>
      <c r="Q14" s="5">
        <f t="shared" si="3"/>
        <v>39903800</v>
      </c>
      <c r="R14" s="5">
        <v>36700000</v>
      </c>
      <c r="S14" s="5">
        <v>73364000</v>
      </c>
      <c r="T14" s="5">
        <v>79456000</v>
      </c>
      <c r="U14" s="5">
        <v>61587000</v>
      </c>
      <c r="V14" s="5">
        <v>71030000</v>
      </c>
      <c r="W14" s="5">
        <v>86921000</v>
      </c>
      <c r="X14" s="5">
        <f t="shared" si="0"/>
        <v>68176333.333333328</v>
      </c>
      <c r="Y14" s="9">
        <f t="shared" si="1"/>
        <v>0.58530281769333448</v>
      </c>
      <c r="Z14" s="9">
        <f t="shared" si="2"/>
        <v>2.2482475858569894E-2</v>
      </c>
    </row>
    <row r="15" spans="1:26" ht="18" x14ac:dyDescent="0.25">
      <c r="A15" s="12" t="s">
        <v>561</v>
      </c>
      <c r="B15" s="5" t="s">
        <v>160</v>
      </c>
      <c r="C15" s="5">
        <v>2</v>
      </c>
      <c r="D15" s="5">
        <v>49</v>
      </c>
      <c r="E15" s="5">
        <v>49</v>
      </c>
      <c r="F15" s="8">
        <v>3</v>
      </c>
      <c r="G15" s="5">
        <v>56.8</v>
      </c>
      <c r="H15" s="5">
        <v>120.94</v>
      </c>
      <c r="I15" s="5">
        <v>0</v>
      </c>
      <c r="J15" s="5"/>
      <c r="K15" s="5">
        <v>11484000000</v>
      </c>
      <c r="L15" s="5">
        <v>10234000000</v>
      </c>
      <c r="M15" s="5">
        <v>6340600000</v>
      </c>
      <c r="N15" s="5">
        <v>11232000000</v>
      </c>
      <c r="O15" s="5">
        <v>13472000000</v>
      </c>
      <c r="P15" s="5">
        <v>13429000000</v>
      </c>
      <c r="Q15" s="5">
        <f t="shared" si="3"/>
        <v>11031933333.333334</v>
      </c>
      <c r="R15" s="5">
        <v>7911900000</v>
      </c>
      <c r="S15" s="5">
        <v>5071100000</v>
      </c>
      <c r="T15" s="5">
        <v>5394300000</v>
      </c>
      <c r="U15" s="5">
        <v>9144700000</v>
      </c>
      <c r="V15" s="5">
        <v>10367000000</v>
      </c>
      <c r="W15" s="5">
        <v>6193600000</v>
      </c>
      <c r="X15" s="5">
        <f t="shared" si="0"/>
        <v>7347100000</v>
      </c>
      <c r="Y15" s="8">
        <f t="shared" si="1"/>
        <v>1.5015357533357834</v>
      </c>
      <c r="Z15" s="8">
        <f t="shared" si="2"/>
        <v>2.3912760992067145E-2</v>
      </c>
    </row>
    <row r="16" spans="1:26" ht="13" x14ac:dyDescent="0.25">
      <c r="A16" s="8" t="s">
        <v>562</v>
      </c>
      <c r="B16" s="5" t="s">
        <v>563</v>
      </c>
      <c r="C16" s="5">
        <v>2</v>
      </c>
      <c r="D16" s="5">
        <v>4</v>
      </c>
      <c r="E16" s="5">
        <v>2</v>
      </c>
      <c r="F16" s="8">
        <v>2</v>
      </c>
      <c r="G16" s="5">
        <v>19.7</v>
      </c>
      <c r="H16" s="5">
        <v>25.623999999999999</v>
      </c>
      <c r="I16" s="7">
        <v>2.5320000000000001E-18</v>
      </c>
      <c r="J16" s="5"/>
      <c r="K16" s="5"/>
      <c r="L16" s="5">
        <v>17089000</v>
      </c>
      <c r="M16" s="5"/>
      <c r="N16" s="5"/>
      <c r="O16" s="5">
        <v>18776000</v>
      </c>
      <c r="P16" s="5">
        <v>15846000</v>
      </c>
      <c r="Q16" s="5">
        <f t="shared" si="3"/>
        <v>17237000</v>
      </c>
      <c r="R16" s="5">
        <v>11116000</v>
      </c>
      <c r="S16" s="5">
        <v>12606000</v>
      </c>
      <c r="T16" s="5">
        <v>10332000</v>
      </c>
      <c r="U16" s="5">
        <v>3470800</v>
      </c>
      <c r="V16" s="5"/>
      <c r="W16" s="5"/>
      <c r="X16" s="5">
        <f t="shared" si="0"/>
        <v>9381200</v>
      </c>
      <c r="Y16" s="8">
        <f t="shared" si="1"/>
        <v>1.8373982006566325</v>
      </c>
      <c r="Z16" s="8">
        <f t="shared" si="2"/>
        <v>2.5599009284854195E-2</v>
      </c>
    </row>
    <row r="17" spans="1:26" ht="15.5" x14ac:dyDescent="0.25">
      <c r="A17" s="13" t="s">
        <v>564</v>
      </c>
      <c r="B17" s="5" t="s">
        <v>345</v>
      </c>
      <c r="C17" s="5">
        <v>2</v>
      </c>
      <c r="D17" s="5">
        <v>17</v>
      </c>
      <c r="E17" s="5">
        <v>17</v>
      </c>
      <c r="F17" s="8">
        <v>14</v>
      </c>
      <c r="G17" s="5">
        <v>23.4</v>
      </c>
      <c r="H17" s="5">
        <v>108.76</v>
      </c>
      <c r="I17" s="7">
        <v>2.5005E-152</v>
      </c>
      <c r="J17" s="5"/>
      <c r="K17" s="5">
        <v>42251000</v>
      </c>
      <c r="L17" s="5">
        <v>88893000</v>
      </c>
      <c r="M17" s="5">
        <v>111260000</v>
      </c>
      <c r="N17" s="5">
        <v>74756000</v>
      </c>
      <c r="O17" s="5">
        <v>104900000</v>
      </c>
      <c r="P17" s="5">
        <v>116510000</v>
      </c>
      <c r="Q17" s="5">
        <f t="shared" si="3"/>
        <v>89761666.666666672</v>
      </c>
      <c r="R17" s="5">
        <v>260660000</v>
      </c>
      <c r="S17" s="5">
        <v>178790000</v>
      </c>
      <c r="T17" s="5">
        <v>173440000</v>
      </c>
      <c r="U17" s="5">
        <v>126870000</v>
      </c>
      <c r="V17" s="5">
        <v>107660000</v>
      </c>
      <c r="W17" s="5">
        <v>96285000</v>
      </c>
      <c r="X17" s="5">
        <f t="shared" si="0"/>
        <v>157284166.66666666</v>
      </c>
      <c r="Y17" s="9">
        <f t="shared" si="1"/>
        <v>0.57069741073746572</v>
      </c>
      <c r="Z17" s="9">
        <f t="shared" si="2"/>
        <v>3.3070962144716623E-2</v>
      </c>
    </row>
    <row r="18" spans="1:26" x14ac:dyDescent="0.25">
      <c r="A18" s="5" t="s">
        <v>565</v>
      </c>
      <c r="B18" s="5" t="s">
        <v>566</v>
      </c>
      <c r="C18" s="5">
        <v>1</v>
      </c>
      <c r="D18" s="5">
        <v>16</v>
      </c>
      <c r="E18" s="5">
        <v>2</v>
      </c>
      <c r="F18" s="5">
        <v>2</v>
      </c>
      <c r="G18" s="5">
        <v>50.7</v>
      </c>
      <c r="H18" s="5">
        <v>46.241999999999997</v>
      </c>
      <c r="I18" s="7">
        <v>5.2068000000000003E-237</v>
      </c>
      <c r="J18" s="5"/>
      <c r="K18" s="5">
        <v>25688000</v>
      </c>
      <c r="L18" s="5">
        <v>62770000</v>
      </c>
      <c r="M18" s="5">
        <v>42010000</v>
      </c>
      <c r="N18" s="5">
        <v>22505000</v>
      </c>
      <c r="O18" s="5">
        <v>81159000</v>
      </c>
      <c r="P18" s="5">
        <v>62781000</v>
      </c>
      <c r="Q18" s="5">
        <f t="shared" si="3"/>
        <v>49485500</v>
      </c>
      <c r="R18" s="5">
        <v>79907000</v>
      </c>
      <c r="S18" s="5">
        <v>78964000</v>
      </c>
      <c r="T18" s="5">
        <v>89378000</v>
      </c>
      <c r="U18" s="5">
        <v>72265000</v>
      </c>
      <c r="V18" s="5">
        <v>82910000</v>
      </c>
      <c r="W18" s="5">
        <v>52906000</v>
      </c>
      <c r="X18" s="5">
        <f t="shared" si="0"/>
        <v>76055000</v>
      </c>
      <c r="Y18" s="9">
        <f t="shared" si="1"/>
        <v>0.65065413187824606</v>
      </c>
      <c r="Z18" s="9">
        <f t="shared" si="2"/>
        <v>3.3778797617019997E-2</v>
      </c>
    </row>
    <row r="19" spans="1:26" ht="13" x14ac:dyDescent="0.25">
      <c r="A19" s="14" t="s">
        <v>567</v>
      </c>
      <c r="B19" s="5" t="s">
        <v>568</v>
      </c>
      <c r="C19" s="5">
        <v>1</v>
      </c>
      <c r="D19" s="5">
        <v>33</v>
      </c>
      <c r="E19" s="5">
        <v>6</v>
      </c>
      <c r="F19" s="8">
        <v>6</v>
      </c>
      <c r="G19" s="5">
        <v>57.3</v>
      </c>
      <c r="H19" s="5">
        <v>79.12</v>
      </c>
      <c r="I19" s="5">
        <v>0</v>
      </c>
      <c r="J19" s="5"/>
      <c r="K19" s="5">
        <v>974340000</v>
      </c>
      <c r="L19" s="5">
        <v>779670000</v>
      </c>
      <c r="M19" s="5">
        <v>418910000</v>
      </c>
      <c r="N19" s="5">
        <v>867620000</v>
      </c>
      <c r="O19" s="5">
        <v>1205900000</v>
      </c>
      <c r="P19" s="5">
        <v>1194500000</v>
      </c>
      <c r="Q19" s="5">
        <f t="shared" si="3"/>
        <v>906823333.33333337</v>
      </c>
      <c r="R19" s="5">
        <v>637080000</v>
      </c>
      <c r="S19" s="5">
        <v>431340000</v>
      </c>
      <c r="T19" s="5">
        <v>441970000</v>
      </c>
      <c r="U19" s="5">
        <v>670300000</v>
      </c>
      <c r="V19" s="5">
        <v>819220000</v>
      </c>
      <c r="W19" s="5">
        <v>441200000</v>
      </c>
      <c r="X19" s="5">
        <f t="shared" si="0"/>
        <v>573518333.33333337</v>
      </c>
      <c r="Y19" s="8">
        <f t="shared" si="1"/>
        <v>1.5811584052820165</v>
      </c>
      <c r="Z19" s="8">
        <f t="shared" si="2"/>
        <v>3.5049376554768273E-2</v>
      </c>
    </row>
    <row r="20" spans="1:26" ht="13" x14ac:dyDescent="0.25">
      <c r="A20" s="8" t="s">
        <v>569</v>
      </c>
      <c r="B20" s="5" t="s">
        <v>297</v>
      </c>
      <c r="C20" s="5">
        <v>3</v>
      </c>
      <c r="D20" s="5">
        <v>13</v>
      </c>
      <c r="E20" s="5">
        <v>13</v>
      </c>
      <c r="F20" s="5">
        <v>13</v>
      </c>
      <c r="G20" s="5">
        <v>25</v>
      </c>
      <c r="H20" s="5">
        <v>67.234999999999999</v>
      </c>
      <c r="I20" s="7">
        <v>3.5125999999999997E-123</v>
      </c>
      <c r="J20" s="5"/>
      <c r="K20" s="5">
        <v>185290000</v>
      </c>
      <c r="L20" s="5">
        <v>112720000</v>
      </c>
      <c r="M20" s="5">
        <v>124330000</v>
      </c>
      <c r="N20" s="5">
        <v>142120000</v>
      </c>
      <c r="O20" s="5">
        <v>166620000</v>
      </c>
      <c r="P20" s="5">
        <v>232480000</v>
      </c>
      <c r="Q20" s="5">
        <f t="shared" si="3"/>
        <v>160593333.33333334</v>
      </c>
      <c r="R20" s="5">
        <v>163860000</v>
      </c>
      <c r="S20" s="5">
        <v>98647000</v>
      </c>
      <c r="T20" s="5">
        <v>111000000</v>
      </c>
      <c r="U20" s="5">
        <v>86372000</v>
      </c>
      <c r="V20" s="5">
        <v>79202000</v>
      </c>
      <c r="W20" s="5">
        <v>115400000</v>
      </c>
      <c r="X20" s="5">
        <f t="shared" si="0"/>
        <v>109080166.66666667</v>
      </c>
      <c r="Y20" s="8">
        <f t="shared" si="1"/>
        <v>1.4722505313370442</v>
      </c>
      <c r="Z20" s="8">
        <f t="shared" si="2"/>
        <v>4.0124532428868931E-2</v>
      </c>
    </row>
    <row r="21" spans="1:26" ht="15.5" x14ac:dyDescent="0.25">
      <c r="A21" s="15" t="s">
        <v>570</v>
      </c>
      <c r="B21" s="5" t="s">
        <v>170</v>
      </c>
      <c r="C21" s="5">
        <v>2</v>
      </c>
      <c r="D21" s="5">
        <v>9</v>
      </c>
      <c r="E21" s="5">
        <v>9</v>
      </c>
      <c r="F21" s="5">
        <v>9</v>
      </c>
      <c r="G21" s="5">
        <v>23.9</v>
      </c>
      <c r="H21" s="5">
        <v>50.148000000000003</v>
      </c>
      <c r="I21" s="7">
        <v>2.1412E-224</v>
      </c>
      <c r="J21" s="5"/>
      <c r="K21" s="5">
        <v>85631000</v>
      </c>
      <c r="L21" s="5">
        <v>54921000</v>
      </c>
      <c r="M21" s="5">
        <v>146400000</v>
      </c>
      <c r="N21" s="5">
        <v>140940000</v>
      </c>
      <c r="O21" s="5">
        <v>82930000</v>
      </c>
      <c r="P21" s="5">
        <v>58780000</v>
      </c>
      <c r="Q21" s="5">
        <f t="shared" si="3"/>
        <v>94933666.666666672</v>
      </c>
      <c r="R21" s="5">
        <v>139020000</v>
      </c>
      <c r="S21" s="5">
        <v>139710000</v>
      </c>
      <c r="T21" s="5">
        <v>236780000</v>
      </c>
      <c r="U21" s="5">
        <v>156750000</v>
      </c>
      <c r="V21" s="5">
        <v>271990000</v>
      </c>
      <c r="W21" s="5">
        <v>80626000</v>
      </c>
      <c r="X21" s="5">
        <f t="shared" si="0"/>
        <v>170812666.66666666</v>
      </c>
      <c r="Y21" s="9">
        <f t="shared" si="1"/>
        <v>0.55577650369410547</v>
      </c>
      <c r="Z21" s="9">
        <f t="shared" si="2"/>
        <v>4.4653226937612193E-2</v>
      </c>
    </row>
    <row r="22" spans="1:26" x14ac:dyDescent="0.25">
      <c r="A22" s="5" t="s">
        <v>530</v>
      </c>
      <c r="B22" s="5" t="s">
        <v>531</v>
      </c>
      <c r="C22" s="5">
        <v>1</v>
      </c>
      <c r="D22" s="5">
        <v>33</v>
      </c>
      <c r="E22" s="5">
        <v>33</v>
      </c>
      <c r="F22" s="5">
        <v>2</v>
      </c>
      <c r="G22" s="5">
        <v>74.2</v>
      </c>
      <c r="H22" s="5">
        <v>43.04</v>
      </c>
      <c r="I22" s="5">
        <v>0</v>
      </c>
      <c r="J22" s="5"/>
      <c r="K22" s="5">
        <v>40143000000</v>
      </c>
      <c r="L22" s="5">
        <v>41129000000</v>
      </c>
      <c r="M22" s="5">
        <v>36533000000</v>
      </c>
      <c r="N22" s="5">
        <v>36947000000</v>
      </c>
      <c r="O22" s="5">
        <v>25798000000</v>
      </c>
      <c r="P22" s="5">
        <v>45171000000</v>
      </c>
      <c r="Q22" s="5">
        <f t="shared" si="3"/>
        <v>37620166666.666664</v>
      </c>
      <c r="R22" s="5">
        <v>38173000000</v>
      </c>
      <c r="S22" s="5">
        <v>57401000000</v>
      </c>
      <c r="T22" s="5">
        <v>65383000000</v>
      </c>
      <c r="U22" s="5">
        <v>59047000000</v>
      </c>
      <c r="V22" s="5">
        <v>45176000000</v>
      </c>
      <c r="W22" s="5">
        <v>36661000000</v>
      </c>
      <c r="X22" s="5">
        <f t="shared" si="0"/>
        <v>50306833333.333336</v>
      </c>
      <c r="Y22" s="5">
        <f t="shared" si="1"/>
        <v>0.74781424657352702</v>
      </c>
      <c r="Z22" s="5">
        <f t="shared" si="2"/>
        <v>4.5977901028545487E-2</v>
      </c>
    </row>
    <row r="23" spans="1:26" x14ac:dyDescent="0.25">
      <c r="A23" s="5" t="s">
        <v>178</v>
      </c>
      <c r="B23" s="5" t="s">
        <v>179</v>
      </c>
      <c r="C23" s="5">
        <v>62</v>
      </c>
      <c r="D23" s="5">
        <v>28</v>
      </c>
      <c r="E23" s="5">
        <v>27</v>
      </c>
      <c r="F23" s="5">
        <v>1</v>
      </c>
      <c r="G23" s="5">
        <v>50.8</v>
      </c>
      <c r="H23" s="5">
        <v>78.055999999999997</v>
      </c>
      <c r="I23" s="7">
        <v>6.8140999999999999E-210</v>
      </c>
      <c r="J23" s="5"/>
      <c r="K23" s="5">
        <v>251270000</v>
      </c>
      <c r="L23" s="5">
        <v>457570000</v>
      </c>
      <c r="M23" s="5">
        <v>243680000</v>
      </c>
      <c r="N23" s="5">
        <v>408720000</v>
      </c>
      <c r="O23" s="5">
        <v>588380000</v>
      </c>
      <c r="P23" s="5">
        <v>390390000</v>
      </c>
      <c r="Q23" s="5">
        <f t="shared" si="3"/>
        <v>390001666.66666669</v>
      </c>
      <c r="R23" s="5">
        <v>237560000</v>
      </c>
      <c r="S23" s="5">
        <v>382000000</v>
      </c>
      <c r="T23" s="5">
        <v>312720000</v>
      </c>
      <c r="U23" s="5">
        <v>136080000</v>
      </c>
      <c r="V23" s="5">
        <v>263970000</v>
      </c>
      <c r="W23" s="5">
        <v>105330000</v>
      </c>
      <c r="X23" s="5">
        <f t="shared" si="0"/>
        <v>239610000</v>
      </c>
      <c r="Y23" s="5">
        <f t="shared" si="1"/>
        <v>1.627651878747409</v>
      </c>
      <c r="Z23" s="5">
        <f t="shared" si="2"/>
        <v>5.223330507348975E-2</v>
      </c>
    </row>
    <row r="24" spans="1:26" x14ac:dyDescent="0.25">
      <c r="A24" s="5" t="s">
        <v>540</v>
      </c>
      <c r="B24" s="5" t="s">
        <v>541</v>
      </c>
      <c r="C24" s="5">
        <v>8</v>
      </c>
      <c r="D24" s="5">
        <v>21</v>
      </c>
      <c r="E24" s="5">
        <v>21</v>
      </c>
      <c r="F24" s="5">
        <v>15</v>
      </c>
      <c r="G24" s="5">
        <v>31.4</v>
      </c>
      <c r="H24" s="5">
        <v>84.741</v>
      </c>
      <c r="I24" s="7">
        <v>6.2688999999999999E-218</v>
      </c>
      <c r="J24" s="5"/>
      <c r="K24" s="5">
        <v>194070000</v>
      </c>
      <c r="L24" s="5">
        <v>233830000</v>
      </c>
      <c r="M24" s="5">
        <v>102570000</v>
      </c>
      <c r="N24" s="5">
        <v>153910000</v>
      </c>
      <c r="O24" s="5">
        <v>197180000</v>
      </c>
      <c r="P24" s="5">
        <v>285560000</v>
      </c>
      <c r="Q24" s="5">
        <f t="shared" si="3"/>
        <v>194520000</v>
      </c>
      <c r="R24" s="5">
        <v>453070000</v>
      </c>
      <c r="S24" s="5">
        <v>206400000</v>
      </c>
      <c r="T24" s="5">
        <v>159870000</v>
      </c>
      <c r="U24" s="5">
        <v>578370000</v>
      </c>
      <c r="V24" s="5">
        <v>418740000</v>
      </c>
      <c r="W24" s="5">
        <v>275950000</v>
      </c>
      <c r="X24" s="5">
        <f t="shared" si="0"/>
        <v>348733333.33333331</v>
      </c>
      <c r="Y24" s="5">
        <f t="shared" si="1"/>
        <v>0.55779009749569874</v>
      </c>
      <c r="Z24" s="5">
        <f t="shared" si="2"/>
        <v>5.3956486019278868E-2</v>
      </c>
    </row>
    <row r="25" spans="1:26" x14ac:dyDescent="0.25">
      <c r="A25" s="5" t="s">
        <v>380</v>
      </c>
      <c r="B25" s="5" t="s">
        <v>381</v>
      </c>
      <c r="C25" s="5">
        <v>3</v>
      </c>
      <c r="D25" s="5">
        <v>20</v>
      </c>
      <c r="E25" s="5">
        <v>20</v>
      </c>
      <c r="F25" s="5">
        <v>2</v>
      </c>
      <c r="G25" s="5">
        <v>50.3</v>
      </c>
      <c r="H25" s="5">
        <v>53.414999999999999</v>
      </c>
      <c r="I25" s="5">
        <v>0</v>
      </c>
      <c r="J25" s="5" t="s">
        <v>12</v>
      </c>
      <c r="K25" s="5">
        <v>1353900000</v>
      </c>
      <c r="L25" s="5">
        <v>1664800000</v>
      </c>
      <c r="M25" s="5">
        <v>1958200000</v>
      </c>
      <c r="N25" s="5">
        <v>1506500000</v>
      </c>
      <c r="O25" s="5">
        <v>1715400000</v>
      </c>
      <c r="P25" s="5">
        <v>1540100000</v>
      </c>
      <c r="Q25" s="5">
        <f t="shared" si="3"/>
        <v>1623150000</v>
      </c>
      <c r="R25" s="5">
        <v>2924000000</v>
      </c>
      <c r="S25" s="5">
        <v>1930100000</v>
      </c>
      <c r="T25" s="5">
        <v>2344700000</v>
      </c>
      <c r="U25" s="5">
        <v>1795600000</v>
      </c>
      <c r="V25" s="5">
        <v>1672000000</v>
      </c>
      <c r="W25" s="5">
        <v>1807400000</v>
      </c>
      <c r="X25" s="5">
        <f t="shared" si="0"/>
        <v>2078966666.6666667</v>
      </c>
      <c r="Y25" s="5">
        <f t="shared" si="1"/>
        <v>0.78074844874857696</v>
      </c>
      <c r="Z25" s="5">
        <f t="shared" si="2"/>
        <v>5.6574220801833427E-2</v>
      </c>
    </row>
    <row r="26" spans="1:26" x14ac:dyDescent="0.25">
      <c r="A26" s="5" t="s">
        <v>388</v>
      </c>
      <c r="B26" s="5" t="s">
        <v>389</v>
      </c>
      <c r="C26" s="5">
        <v>2</v>
      </c>
      <c r="D26" s="5">
        <v>11</v>
      </c>
      <c r="E26" s="5">
        <v>11</v>
      </c>
      <c r="F26" s="5">
        <v>7</v>
      </c>
      <c r="G26" s="5">
        <v>35.9</v>
      </c>
      <c r="H26" s="5">
        <v>34.261000000000003</v>
      </c>
      <c r="I26" s="5">
        <v>0</v>
      </c>
      <c r="J26" s="5"/>
      <c r="K26" s="5">
        <v>6370300000</v>
      </c>
      <c r="L26" s="5">
        <v>6138500000</v>
      </c>
      <c r="M26" s="5">
        <v>5818600000</v>
      </c>
      <c r="N26" s="5">
        <v>7548800000</v>
      </c>
      <c r="O26" s="5">
        <v>11440000000</v>
      </c>
      <c r="P26" s="5">
        <v>7921000000</v>
      </c>
      <c r="Q26" s="5">
        <f t="shared" si="3"/>
        <v>7539533333.333333</v>
      </c>
      <c r="R26" s="5">
        <v>13713000000</v>
      </c>
      <c r="S26" s="5">
        <v>11991000000</v>
      </c>
      <c r="T26" s="5">
        <v>13738000000</v>
      </c>
      <c r="U26" s="5">
        <v>7351000000</v>
      </c>
      <c r="V26" s="5">
        <v>5984700000</v>
      </c>
      <c r="W26" s="5">
        <v>14734000000</v>
      </c>
      <c r="X26" s="5">
        <f t="shared" si="0"/>
        <v>11251950000</v>
      </c>
      <c r="Y26" s="5">
        <f t="shared" si="1"/>
        <v>0.67006459621073089</v>
      </c>
      <c r="Z26" s="5">
        <f t="shared" si="2"/>
        <v>5.715115695086833E-2</v>
      </c>
    </row>
    <row r="27" spans="1:26" x14ac:dyDescent="0.25">
      <c r="A27" s="5" t="s">
        <v>400</v>
      </c>
      <c r="B27" s="5" t="s">
        <v>401</v>
      </c>
      <c r="C27" s="5">
        <v>3</v>
      </c>
      <c r="D27" s="5">
        <v>6</v>
      </c>
      <c r="E27" s="5">
        <v>6</v>
      </c>
      <c r="F27" s="5">
        <v>6</v>
      </c>
      <c r="G27" s="5">
        <v>61.5</v>
      </c>
      <c r="H27" s="5">
        <v>10.692</v>
      </c>
      <c r="I27" s="5">
        <v>0</v>
      </c>
      <c r="J27" s="5"/>
      <c r="K27" s="5">
        <v>10382000000</v>
      </c>
      <c r="L27" s="5">
        <v>12533000000</v>
      </c>
      <c r="M27" s="5">
        <v>14801000000</v>
      </c>
      <c r="N27" s="5">
        <v>13273000000</v>
      </c>
      <c r="O27" s="5">
        <v>12081000000</v>
      </c>
      <c r="P27" s="5">
        <v>12633000000</v>
      </c>
      <c r="Q27" s="5">
        <f t="shared" si="3"/>
        <v>12617166666.666666</v>
      </c>
      <c r="R27" s="5">
        <v>20909000000</v>
      </c>
      <c r="S27" s="5">
        <v>12957000000</v>
      </c>
      <c r="T27" s="5">
        <v>17998000000</v>
      </c>
      <c r="U27" s="5">
        <v>14537000000</v>
      </c>
      <c r="V27" s="5">
        <v>13212000000</v>
      </c>
      <c r="W27" s="5">
        <v>14217000000</v>
      </c>
      <c r="X27" s="5">
        <f t="shared" si="0"/>
        <v>15638333333.333334</v>
      </c>
      <c r="Y27" s="5">
        <f t="shared" si="1"/>
        <v>0.80681018863902798</v>
      </c>
      <c r="Z27" s="5">
        <f t="shared" si="2"/>
        <v>5.8658229494850236E-2</v>
      </c>
    </row>
    <row r="28" spans="1:26" x14ac:dyDescent="0.25">
      <c r="A28" s="5" t="s">
        <v>343</v>
      </c>
      <c r="B28" s="5" t="s">
        <v>344</v>
      </c>
      <c r="C28" s="5">
        <v>7</v>
      </c>
      <c r="D28" s="5">
        <v>30</v>
      </c>
      <c r="E28" s="5">
        <v>30</v>
      </c>
      <c r="F28" s="5">
        <v>11</v>
      </c>
      <c r="G28" s="5">
        <v>75.8</v>
      </c>
      <c r="H28" s="5">
        <v>30.276</v>
      </c>
      <c r="I28" s="5">
        <v>0</v>
      </c>
      <c r="J28" s="5" t="s">
        <v>12</v>
      </c>
      <c r="K28" s="5">
        <v>191140000000</v>
      </c>
      <c r="L28" s="5">
        <v>226770000000</v>
      </c>
      <c r="M28" s="5">
        <v>236620000000</v>
      </c>
      <c r="N28" s="5">
        <v>228630000000</v>
      </c>
      <c r="O28" s="5">
        <v>197470000000</v>
      </c>
      <c r="P28" s="5">
        <v>179620000000</v>
      </c>
      <c r="Q28" s="5">
        <f t="shared" si="3"/>
        <v>210041666666.66666</v>
      </c>
      <c r="R28" s="5">
        <v>241110000000</v>
      </c>
      <c r="S28" s="5">
        <v>250730000000</v>
      </c>
      <c r="T28" s="5">
        <v>233960000000</v>
      </c>
      <c r="U28" s="5">
        <v>223110000000</v>
      </c>
      <c r="V28" s="5">
        <v>208020000000</v>
      </c>
      <c r="W28" s="5">
        <v>258310000000</v>
      </c>
      <c r="X28" s="5">
        <f t="shared" si="0"/>
        <v>235873333333.33334</v>
      </c>
      <c r="Y28" s="5">
        <f t="shared" si="1"/>
        <v>0.89048500607670777</v>
      </c>
      <c r="Z28" s="5">
        <f t="shared" si="2"/>
        <v>6.0322930343189418E-2</v>
      </c>
    </row>
    <row r="29" spans="1:26" x14ac:dyDescent="0.25">
      <c r="A29" s="5" t="s">
        <v>106</v>
      </c>
      <c r="B29" s="5" t="s">
        <v>107</v>
      </c>
      <c r="C29" s="5">
        <v>3</v>
      </c>
      <c r="D29" s="5">
        <v>17</v>
      </c>
      <c r="E29" s="5">
        <v>17</v>
      </c>
      <c r="F29" s="5">
        <v>17</v>
      </c>
      <c r="G29" s="5">
        <v>34.4</v>
      </c>
      <c r="H29" s="5">
        <v>81.531999999999996</v>
      </c>
      <c r="I29" s="5">
        <v>0</v>
      </c>
      <c r="J29" s="5"/>
      <c r="K29" s="5">
        <v>158040000</v>
      </c>
      <c r="L29" s="5">
        <v>501300000</v>
      </c>
      <c r="M29" s="5">
        <v>460910000</v>
      </c>
      <c r="N29" s="5">
        <v>435660000</v>
      </c>
      <c r="O29" s="5">
        <v>501860000</v>
      </c>
      <c r="P29" s="5">
        <v>359980000</v>
      </c>
      <c r="Q29" s="5">
        <f t="shared" si="3"/>
        <v>402958333.33333331</v>
      </c>
      <c r="R29" s="5">
        <v>916210000</v>
      </c>
      <c r="S29" s="5">
        <v>409890000</v>
      </c>
      <c r="T29" s="5">
        <v>731880000</v>
      </c>
      <c r="U29" s="5">
        <v>570130000</v>
      </c>
      <c r="V29" s="5">
        <v>617760000</v>
      </c>
      <c r="W29" s="5">
        <v>371330000</v>
      </c>
      <c r="X29" s="5">
        <f t="shared" si="0"/>
        <v>602866666.66666663</v>
      </c>
      <c r="Y29" s="5">
        <f t="shared" si="1"/>
        <v>0.6684037376976667</v>
      </c>
      <c r="Z29" s="5">
        <f t="shared" si="2"/>
        <v>7.0517823355000411E-2</v>
      </c>
    </row>
    <row r="30" spans="1:26" x14ac:dyDescent="0.25">
      <c r="A30" s="5" t="s">
        <v>70</v>
      </c>
      <c r="B30" s="5" t="s">
        <v>71</v>
      </c>
      <c r="C30" s="5">
        <v>2</v>
      </c>
      <c r="D30" s="5">
        <v>10</v>
      </c>
      <c r="E30" s="5">
        <v>10</v>
      </c>
      <c r="F30" s="5">
        <v>10</v>
      </c>
      <c r="G30" s="5">
        <v>58.3</v>
      </c>
      <c r="H30" s="5">
        <v>21.946000000000002</v>
      </c>
      <c r="I30" s="7">
        <v>5.8044999999999997E-129</v>
      </c>
      <c r="J30" s="5"/>
      <c r="K30" s="5">
        <v>249550000</v>
      </c>
      <c r="L30" s="5">
        <v>542140000</v>
      </c>
      <c r="M30" s="5">
        <v>289530000</v>
      </c>
      <c r="N30" s="5">
        <v>215410000</v>
      </c>
      <c r="O30" s="5">
        <v>163620000</v>
      </c>
      <c r="P30" s="5">
        <v>191150000</v>
      </c>
      <c r="Q30" s="5">
        <f t="shared" si="3"/>
        <v>275233333.33333331</v>
      </c>
      <c r="R30" s="5">
        <v>258250000</v>
      </c>
      <c r="S30" s="5">
        <v>225630000</v>
      </c>
      <c r="T30" s="5">
        <v>126740000</v>
      </c>
      <c r="U30" s="5">
        <v>96017000</v>
      </c>
      <c r="V30" s="5">
        <v>105850000</v>
      </c>
      <c r="W30" s="5">
        <v>82266000</v>
      </c>
      <c r="X30" s="5">
        <f t="shared" si="0"/>
        <v>149125500</v>
      </c>
      <c r="Y30" s="5">
        <f t="shared" si="1"/>
        <v>1.8456490226911784</v>
      </c>
      <c r="Z30" s="5">
        <f t="shared" si="2"/>
        <v>7.6837374928249214E-2</v>
      </c>
    </row>
    <row r="31" spans="1:26" x14ac:dyDescent="0.25">
      <c r="A31" s="5" t="s">
        <v>571</v>
      </c>
      <c r="B31" s="5" t="s">
        <v>572</v>
      </c>
      <c r="C31" s="5">
        <v>2</v>
      </c>
      <c r="D31" s="5">
        <v>7</v>
      </c>
      <c r="E31" s="5">
        <v>1</v>
      </c>
      <c r="F31" s="5">
        <v>0</v>
      </c>
      <c r="G31" s="5">
        <v>50.7</v>
      </c>
      <c r="H31" s="5">
        <v>17.131</v>
      </c>
      <c r="I31" s="7">
        <v>1.9799E-111</v>
      </c>
      <c r="J31" s="5"/>
      <c r="K31" s="5">
        <v>15596000</v>
      </c>
      <c r="L31" s="5">
        <v>69872000</v>
      </c>
      <c r="M31" s="5">
        <v>43109000</v>
      </c>
      <c r="N31" s="5"/>
      <c r="O31" s="5">
        <v>20019000</v>
      </c>
      <c r="P31" s="5">
        <v>8916500</v>
      </c>
      <c r="Q31" s="5">
        <f t="shared" si="3"/>
        <v>31502500</v>
      </c>
      <c r="R31" s="5">
        <v>53029000</v>
      </c>
      <c r="S31" s="5"/>
      <c r="T31" s="5">
        <v>85310000</v>
      </c>
      <c r="U31" s="5">
        <v>47249000</v>
      </c>
      <c r="V31" s="5">
        <v>61814000</v>
      </c>
      <c r="W31" s="5"/>
      <c r="X31" s="5">
        <f t="shared" si="0"/>
        <v>61850500</v>
      </c>
      <c r="Y31" s="5">
        <f t="shared" si="1"/>
        <v>0.50933298841561503</v>
      </c>
      <c r="Z31" s="5">
        <f t="shared" si="2"/>
        <v>7.7209280517733778E-2</v>
      </c>
    </row>
    <row r="32" spans="1:26" x14ac:dyDescent="0.25">
      <c r="A32" s="5" t="s">
        <v>348</v>
      </c>
      <c r="B32" s="5" t="s">
        <v>349</v>
      </c>
      <c r="C32" s="5">
        <v>1</v>
      </c>
      <c r="D32" s="5">
        <v>24</v>
      </c>
      <c r="E32" s="5">
        <v>1</v>
      </c>
      <c r="F32" s="5">
        <v>1</v>
      </c>
      <c r="G32" s="5">
        <v>38.700000000000003</v>
      </c>
      <c r="H32" s="5">
        <v>75.146000000000001</v>
      </c>
      <c r="I32" s="7">
        <v>2.4748000000000001E-297</v>
      </c>
      <c r="J32" s="5"/>
      <c r="K32" s="5">
        <v>2564900</v>
      </c>
      <c r="L32" s="5">
        <v>3411400</v>
      </c>
      <c r="M32" s="5">
        <v>5960000</v>
      </c>
      <c r="N32" s="5"/>
      <c r="O32" s="5">
        <v>3851800</v>
      </c>
      <c r="P32" s="5">
        <v>3779900</v>
      </c>
      <c r="Q32" s="5">
        <f t="shared" si="3"/>
        <v>3913600</v>
      </c>
      <c r="R32" s="5">
        <v>6565700</v>
      </c>
      <c r="S32" s="5"/>
      <c r="T32" s="5"/>
      <c r="U32" s="5">
        <v>3326100</v>
      </c>
      <c r="V32" s="5">
        <v>42178000</v>
      </c>
      <c r="W32" s="5">
        <v>31254000</v>
      </c>
      <c r="X32" s="5">
        <f t="shared" si="0"/>
        <v>20830950</v>
      </c>
      <c r="Y32" s="5">
        <f t="shared" si="1"/>
        <v>0.18787429281909851</v>
      </c>
      <c r="Z32" s="5">
        <f t="shared" si="2"/>
        <v>8.1935500008643664E-2</v>
      </c>
    </row>
    <row r="33" spans="1:26" x14ac:dyDescent="0.25">
      <c r="A33" s="5" t="s">
        <v>315</v>
      </c>
      <c r="B33" s="5" t="s">
        <v>316</v>
      </c>
      <c r="C33" s="5">
        <v>4</v>
      </c>
      <c r="D33" s="5">
        <v>34</v>
      </c>
      <c r="E33" s="5">
        <v>34</v>
      </c>
      <c r="F33" s="5">
        <v>34</v>
      </c>
      <c r="G33" s="5">
        <v>74.2</v>
      </c>
      <c r="H33" s="5">
        <v>52.44</v>
      </c>
      <c r="I33" s="5">
        <v>0</v>
      </c>
      <c r="J33" s="5" t="s">
        <v>12</v>
      </c>
      <c r="K33" s="5">
        <v>71564000000</v>
      </c>
      <c r="L33" s="5">
        <v>70079000000</v>
      </c>
      <c r="M33" s="5">
        <v>93572000000</v>
      </c>
      <c r="N33" s="5">
        <v>40150000000</v>
      </c>
      <c r="O33" s="5">
        <v>49138000000</v>
      </c>
      <c r="P33" s="5">
        <v>30838000000</v>
      </c>
      <c r="Q33" s="5">
        <f t="shared" si="3"/>
        <v>59223500000</v>
      </c>
      <c r="R33" s="5">
        <v>91532000000</v>
      </c>
      <c r="S33" s="5">
        <v>116710000000</v>
      </c>
      <c r="T33" s="5">
        <v>118370000000</v>
      </c>
      <c r="U33" s="5">
        <v>51222000000</v>
      </c>
      <c r="V33" s="5">
        <v>48820000000</v>
      </c>
      <c r="W33" s="5">
        <v>122510000000</v>
      </c>
      <c r="X33" s="5">
        <f t="shared" si="0"/>
        <v>91527333333.333328</v>
      </c>
      <c r="Y33" s="5">
        <f t="shared" si="1"/>
        <v>0.64705807372660995</v>
      </c>
      <c r="Z33" s="5">
        <f t="shared" si="2"/>
        <v>8.3682550119366553E-2</v>
      </c>
    </row>
    <row r="34" spans="1:26" x14ac:dyDescent="0.25">
      <c r="A34" s="5" t="s">
        <v>245</v>
      </c>
      <c r="B34" s="5" t="s">
        <v>246</v>
      </c>
      <c r="C34" s="5">
        <v>2</v>
      </c>
      <c r="D34" s="5">
        <v>2</v>
      </c>
      <c r="E34" s="5">
        <v>2</v>
      </c>
      <c r="F34" s="5">
        <v>2</v>
      </c>
      <c r="G34" s="5">
        <v>26.8</v>
      </c>
      <c r="H34" s="5">
        <v>10.893000000000001</v>
      </c>
      <c r="I34" s="7">
        <v>1.101E-93</v>
      </c>
      <c r="J34" s="5"/>
      <c r="K34" s="5"/>
      <c r="L34" s="5">
        <v>21368000</v>
      </c>
      <c r="M34" s="5">
        <v>37426000</v>
      </c>
      <c r="N34" s="5">
        <v>17853000</v>
      </c>
      <c r="O34" s="5">
        <v>47546000</v>
      </c>
      <c r="P34" s="5">
        <v>16410000</v>
      </c>
      <c r="Q34" s="5">
        <f t="shared" si="3"/>
        <v>28120600</v>
      </c>
      <c r="R34" s="5">
        <v>46245000</v>
      </c>
      <c r="S34" s="5">
        <v>22354000</v>
      </c>
      <c r="T34" s="5">
        <v>43307000</v>
      </c>
      <c r="U34" s="5">
        <v>96724000</v>
      </c>
      <c r="V34" s="5">
        <v>38281000</v>
      </c>
      <c r="W34" s="5">
        <v>90582000</v>
      </c>
      <c r="X34" s="5">
        <f t="shared" si="0"/>
        <v>56248833.333333336</v>
      </c>
      <c r="Y34" s="5">
        <f t="shared" si="1"/>
        <v>0.49993214674082126</v>
      </c>
      <c r="Z34" s="5">
        <f t="shared" si="2"/>
        <v>8.8079839132279833E-2</v>
      </c>
    </row>
    <row r="35" spans="1:26" x14ac:dyDescent="0.25">
      <c r="A35" s="5" t="s">
        <v>573</v>
      </c>
      <c r="B35" s="5" t="s">
        <v>574</v>
      </c>
      <c r="C35" s="5">
        <v>1</v>
      </c>
      <c r="D35" s="5">
        <v>2</v>
      </c>
      <c r="E35" s="5">
        <v>1</v>
      </c>
      <c r="F35" s="5">
        <v>1</v>
      </c>
      <c r="G35" s="5">
        <v>17.8</v>
      </c>
      <c r="H35" s="5">
        <v>13.702999999999999</v>
      </c>
      <c r="I35" s="7">
        <v>8.5525000000000005E-38</v>
      </c>
      <c r="J35" s="5"/>
      <c r="K35" s="5">
        <v>495690000</v>
      </c>
      <c r="L35" s="5"/>
      <c r="M35" s="5"/>
      <c r="N35" s="5"/>
      <c r="O35" s="5">
        <v>448500000</v>
      </c>
      <c r="P35" s="5">
        <v>690110000</v>
      </c>
      <c r="Q35" s="5">
        <f t="shared" si="3"/>
        <v>544766666.66666663</v>
      </c>
      <c r="R35" s="5"/>
      <c r="S35" s="5">
        <v>4710800</v>
      </c>
      <c r="T35" s="5">
        <v>31582000</v>
      </c>
      <c r="U35" s="5">
        <v>469190000</v>
      </c>
      <c r="V35" s="5"/>
      <c r="W35" s="5"/>
      <c r="X35" s="5">
        <f t="shared" si="0"/>
        <v>168494266.66666666</v>
      </c>
      <c r="Y35" s="5">
        <f t="shared" si="1"/>
        <v>3.2331466075601387</v>
      </c>
      <c r="Z35" s="5">
        <f t="shared" si="2"/>
        <v>8.8288486832220667E-2</v>
      </c>
    </row>
    <row r="36" spans="1:26" x14ac:dyDescent="0.25">
      <c r="A36" s="5" t="s">
        <v>271</v>
      </c>
      <c r="B36" s="5" t="s">
        <v>272</v>
      </c>
      <c r="C36" s="5">
        <v>2</v>
      </c>
      <c r="D36" s="5">
        <v>3</v>
      </c>
      <c r="E36" s="5">
        <v>3</v>
      </c>
      <c r="F36" s="5">
        <v>3</v>
      </c>
      <c r="G36" s="5">
        <v>0.5</v>
      </c>
      <c r="H36" s="5">
        <v>567.91</v>
      </c>
      <c r="I36" s="7">
        <v>2.0075E-5</v>
      </c>
      <c r="J36" s="5"/>
      <c r="K36" s="5">
        <v>151810000</v>
      </c>
      <c r="L36" s="5"/>
      <c r="M36" s="5">
        <v>330010000</v>
      </c>
      <c r="N36" s="5">
        <v>174640000</v>
      </c>
      <c r="O36" s="5">
        <v>204470000</v>
      </c>
      <c r="P36" s="5">
        <v>112500000</v>
      </c>
      <c r="Q36" s="5">
        <f t="shared" si="3"/>
        <v>194686000</v>
      </c>
      <c r="R36" s="5">
        <v>152380000</v>
      </c>
      <c r="S36" s="5">
        <v>536970000</v>
      </c>
      <c r="T36" s="5">
        <v>201500000</v>
      </c>
      <c r="U36" s="5">
        <v>539080000</v>
      </c>
      <c r="V36" s="5">
        <v>315590000</v>
      </c>
      <c r="W36" s="5">
        <v>335710000</v>
      </c>
      <c r="X36" s="5">
        <f t="shared" si="0"/>
        <v>346871666.66666669</v>
      </c>
      <c r="Y36" s="5">
        <f t="shared" si="1"/>
        <v>0.56126233044882112</v>
      </c>
      <c r="Z36" s="5">
        <f t="shared" si="2"/>
        <v>9.2550287634952086E-2</v>
      </c>
    </row>
    <row r="37" spans="1:26" x14ac:dyDescent="0.25">
      <c r="A37" s="5" t="s">
        <v>456</v>
      </c>
      <c r="B37" s="5" t="s">
        <v>457</v>
      </c>
      <c r="C37" s="5">
        <v>2</v>
      </c>
      <c r="D37" s="5">
        <v>1</v>
      </c>
      <c r="E37" s="5">
        <v>1</v>
      </c>
      <c r="F37" s="5">
        <v>1</v>
      </c>
      <c r="G37" s="5">
        <v>11.8</v>
      </c>
      <c r="H37" s="5">
        <v>9.8324999999999996</v>
      </c>
      <c r="I37" s="7">
        <v>3.2121E-5</v>
      </c>
      <c r="J37" s="5"/>
      <c r="K37" s="5">
        <v>23444000</v>
      </c>
      <c r="L37" s="5">
        <v>17774000</v>
      </c>
      <c r="M37" s="5">
        <v>29060000</v>
      </c>
      <c r="N37" s="5"/>
      <c r="O37" s="5">
        <v>30365000</v>
      </c>
      <c r="P37" s="5">
        <v>27262000</v>
      </c>
      <c r="Q37" s="5">
        <f t="shared" si="3"/>
        <v>25581000</v>
      </c>
      <c r="R37" s="5"/>
      <c r="S37" s="5">
        <v>41060000</v>
      </c>
      <c r="T37" s="5"/>
      <c r="U37" s="5">
        <v>91142000</v>
      </c>
      <c r="V37" s="5">
        <v>32578000</v>
      </c>
      <c r="W37" s="5">
        <v>34414000</v>
      </c>
      <c r="X37" s="5">
        <f t="shared" si="0"/>
        <v>49798500</v>
      </c>
      <c r="Y37" s="5">
        <f t="shared" si="1"/>
        <v>0.5136901713907045</v>
      </c>
      <c r="Z37" s="5">
        <f t="shared" si="2"/>
        <v>9.3433682943942428E-2</v>
      </c>
    </row>
    <row r="38" spans="1:26" x14ac:dyDescent="0.25">
      <c r="A38" s="5" t="s">
        <v>13</v>
      </c>
      <c r="B38" s="5" t="s">
        <v>14</v>
      </c>
      <c r="C38" s="5">
        <v>9</v>
      </c>
      <c r="D38" s="5">
        <v>110</v>
      </c>
      <c r="E38" s="5">
        <v>110</v>
      </c>
      <c r="F38" s="5">
        <v>2</v>
      </c>
      <c r="G38" s="5">
        <v>64.099999999999994</v>
      </c>
      <c r="H38" s="5">
        <v>262.42</v>
      </c>
      <c r="I38" s="5">
        <v>0</v>
      </c>
      <c r="J38" s="5"/>
      <c r="K38" s="5">
        <v>45764000000</v>
      </c>
      <c r="L38" s="5">
        <v>52428000000</v>
      </c>
      <c r="M38" s="5">
        <v>18855000000</v>
      </c>
      <c r="N38" s="5">
        <v>50248000000</v>
      </c>
      <c r="O38" s="5">
        <v>63797000000</v>
      </c>
      <c r="P38" s="5">
        <v>41463000000</v>
      </c>
      <c r="Q38" s="5">
        <f t="shared" si="3"/>
        <v>45425833333.333336</v>
      </c>
      <c r="R38" s="5">
        <v>20953000000</v>
      </c>
      <c r="S38" s="5">
        <v>9488100000</v>
      </c>
      <c r="T38" s="5">
        <v>23308000000</v>
      </c>
      <c r="U38" s="5">
        <v>20254000000</v>
      </c>
      <c r="V38" s="5">
        <v>64988000000</v>
      </c>
      <c r="W38" s="5">
        <v>24458000000</v>
      </c>
      <c r="X38" s="5">
        <f t="shared" si="0"/>
        <v>27241516666.666668</v>
      </c>
      <c r="Y38" s="5">
        <f t="shared" si="1"/>
        <v>1.6675221827468001</v>
      </c>
      <c r="Z38" s="5">
        <f t="shared" si="2"/>
        <v>9.8205757354806758E-2</v>
      </c>
    </row>
    <row r="39" spans="1:26" x14ac:dyDescent="0.25">
      <c r="A39" s="5" t="s">
        <v>78</v>
      </c>
      <c r="B39" s="5" t="s">
        <v>79</v>
      </c>
      <c r="C39" s="5">
        <v>2</v>
      </c>
      <c r="D39" s="5">
        <v>48</v>
      </c>
      <c r="E39" s="5">
        <v>48</v>
      </c>
      <c r="F39" s="5">
        <v>10</v>
      </c>
      <c r="G39" s="5">
        <v>73.599999999999994</v>
      </c>
      <c r="H39" s="5">
        <v>70.504999999999995</v>
      </c>
      <c r="I39" s="5">
        <v>0</v>
      </c>
      <c r="J39" s="5" t="s">
        <v>12</v>
      </c>
      <c r="K39" s="5">
        <v>55974000000</v>
      </c>
      <c r="L39" s="5">
        <v>63712000000</v>
      </c>
      <c r="M39" s="5">
        <v>63733000000</v>
      </c>
      <c r="N39" s="5">
        <v>55884000000</v>
      </c>
      <c r="O39" s="5">
        <v>57665000000</v>
      </c>
      <c r="P39" s="5">
        <v>49333000000</v>
      </c>
      <c r="Q39" s="5">
        <f t="shared" si="3"/>
        <v>57716833333.333336</v>
      </c>
      <c r="R39" s="5">
        <v>79719000000</v>
      </c>
      <c r="S39" s="5">
        <v>83621000000</v>
      </c>
      <c r="T39" s="5">
        <v>102640000000</v>
      </c>
      <c r="U39" s="5">
        <v>47782000000</v>
      </c>
      <c r="V39" s="5">
        <v>55435000000</v>
      </c>
      <c r="W39" s="5">
        <v>69253000000</v>
      </c>
      <c r="X39" s="5">
        <f t="shared" si="0"/>
        <v>73075000000</v>
      </c>
      <c r="Y39" s="5">
        <f t="shared" si="1"/>
        <v>0.78983008324780479</v>
      </c>
      <c r="Z39" s="5">
        <f t="shared" si="2"/>
        <v>9.9293016317064067E-2</v>
      </c>
    </row>
    <row r="40" spans="1:26" x14ac:dyDescent="0.25">
      <c r="A40" s="5" t="s">
        <v>522</v>
      </c>
      <c r="B40" s="5" t="s">
        <v>523</v>
      </c>
      <c r="C40" s="5">
        <v>1</v>
      </c>
      <c r="D40" s="5">
        <v>13</v>
      </c>
      <c r="E40" s="5">
        <v>1</v>
      </c>
      <c r="F40" s="5">
        <v>0</v>
      </c>
      <c r="G40" s="5">
        <v>28.7</v>
      </c>
      <c r="H40" s="5">
        <v>53.683</v>
      </c>
      <c r="I40" s="7">
        <v>1.5309E-233</v>
      </c>
      <c r="J40" s="5"/>
      <c r="K40" s="5">
        <v>6780600</v>
      </c>
      <c r="L40" s="5">
        <v>56441000</v>
      </c>
      <c r="M40" s="5">
        <v>69885000</v>
      </c>
      <c r="N40" s="5">
        <v>43049000</v>
      </c>
      <c r="O40" s="5"/>
      <c r="P40" s="5">
        <v>58771000</v>
      </c>
      <c r="Q40" s="5">
        <f t="shared" si="3"/>
        <v>46985320</v>
      </c>
      <c r="R40" s="5">
        <v>89955000</v>
      </c>
      <c r="S40" s="5">
        <v>119050000</v>
      </c>
      <c r="T40" s="5">
        <v>93136000</v>
      </c>
      <c r="U40" s="5">
        <v>25546000</v>
      </c>
      <c r="V40" s="5">
        <v>52169000</v>
      </c>
      <c r="W40" s="5">
        <v>109750000</v>
      </c>
      <c r="X40" s="5">
        <f t="shared" si="0"/>
        <v>81601000</v>
      </c>
      <c r="Y40" s="5">
        <f t="shared" si="1"/>
        <v>0.57579343390399629</v>
      </c>
      <c r="Z40" s="5">
        <f t="shared" si="2"/>
        <v>0.10063256055248231</v>
      </c>
    </row>
    <row r="41" spans="1:26" x14ac:dyDescent="0.25">
      <c r="A41" s="5" t="s">
        <v>356</v>
      </c>
      <c r="B41" s="5" t="s">
        <v>357</v>
      </c>
      <c r="C41" s="5">
        <v>4</v>
      </c>
      <c r="D41" s="5">
        <v>32</v>
      </c>
      <c r="E41" s="5">
        <v>32</v>
      </c>
      <c r="F41" s="5">
        <v>4</v>
      </c>
      <c r="G41" s="5">
        <v>46.8</v>
      </c>
      <c r="H41" s="5">
        <v>101.51</v>
      </c>
      <c r="I41" s="5">
        <v>0</v>
      </c>
      <c r="J41" s="5" t="s">
        <v>12</v>
      </c>
      <c r="K41" s="5">
        <v>1933000000</v>
      </c>
      <c r="L41" s="5">
        <v>1153400000</v>
      </c>
      <c r="M41" s="5">
        <v>1589000000</v>
      </c>
      <c r="N41" s="5">
        <v>1558100000</v>
      </c>
      <c r="O41" s="5">
        <v>1193300000</v>
      </c>
      <c r="P41" s="5">
        <v>1202800000</v>
      </c>
      <c r="Q41" s="5">
        <f t="shared" si="3"/>
        <v>1438266666.6666667</v>
      </c>
      <c r="R41" s="5">
        <v>1770700000</v>
      </c>
      <c r="S41" s="5">
        <v>1759300000</v>
      </c>
      <c r="T41" s="5">
        <v>1713600000</v>
      </c>
      <c r="U41" s="5">
        <v>1445900000</v>
      </c>
      <c r="V41" s="5">
        <v>3346600000</v>
      </c>
      <c r="W41" s="5">
        <v>1897500000</v>
      </c>
      <c r="X41" s="5">
        <f t="shared" si="0"/>
        <v>1988933333.3333333</v>
      </c>
      <c r="Y41" s="5">
        <f t="shared" si="1"/>
        <v>0.72313467855466929</v>
      </c>
      <c r="Z41" s="5">
        <f t="shared" si="2"/>
        <v>0.10170014884258302</v>
      </c>
    </row>
    <row r="42" spans="1:26" x14ac:dyDescent="0.25">
      <c r="A42" s="5" t="s">
        <v>374</v>
      </c>
      <c r="B42" s="5" t="s">
        <v>375</v>
      </c>
      <c r="C42" s="5">
        <v>2</v>
      </c>
      <c r="D42" s="5">
        <v>50</v>
      </c>
      <c r="E42" s="5">
        <v>1</v>
      </c>
      <c r="F42" s="5">
        <v>0</v>
      </c>
      <c r="G42" s="5">
        <v>64.900000000000006</v>
      </c>
      <c r="H42" s="5">
        <v>93.088999999999999</v>
      </c>
      <c r="I42" s="5">
        <v>0</v>
      </c>
      <c r="J42" s="5" t="s">
        <v>12</v>
      </c>
      <c r="K42" s="5">
        <v>1365700000</v>
      </c>
      <c r="L42" s="5">
        <v>727250000</v>
      </c>
      <c r="M42" s="5">
        <v>630980000</v>
      </c>
      <c r="N42" s="5">
        <v>1100200000</v>
      </c>
      <c r="O42" s="5">
        <v>701730000</v>
      </c>
      <c r="P42" s="5">
        <v>627120000</v>
      </c>
      <c r="Q42" s="5">
        <f t="shared" si="3"/>
        <v>858830000</v>
      </c>
      <c r="R42" s="5">
        <v>1316200000</v>
      </c>
      <c r="S42" s="5">
        <v>1419700000</v>
      </c>
      <c r="T42" s="5">
        <v>1805100000</v>
      </c>
      <c r="U42" s="5">
        <v>1252200000</v>
      </c>
      <c r="V42" s="5">
        <v>843750000</v>
      </c>
      <c r="W42" s="5">
        <v>714680000</v>
      </c>
      <c r="X42" s="5">
        <f t="shared" si="0"/>
        <v>1225271666.6666667</v>
      </c>
      <c r="Y42" s="5">
        <f t="shared" si="1"/>
        <v>0.70093026988572593</v>
      </c>
      <c r="Z42" s="5">
        <f t="shared" si="2"/>
        <v>0.10309924669569628</v>
      </c>
    </row>
    <row r="43" spans="1:26" x14ac:dyDescent="0.25">
      <c r="A43" s="5" t="s">
        <v>366</v>
      </c>
      <c r="B43" s="5" t="s">
        <v>367</v>
      </c>
      <c r="C43" s="5">
        <v>2</v>
      </c>
      <c r="D43" s="5">
        <v>10</v>
      </c>
      <c r="E43" s="5">
        <v>10</v>
      </c>
      <c r="F43" s="5">
        <v>10</v>
      </c>
      <c r="G43" s="5">
        <v>23.2</v>
      </c>
      <c r="H43" s="5">
        <v>50.177999999999997</v>
      </c>
      <c r="I43" s="7">
        <v>1.7028E-37</v>
      </c>
      <c r="J43" s="5"/>
      <c r="K43" s="5">
        <v>71088000</v>
      </c>
      <c r="L43" s="5">
        <v>66547000</v>
      </c>
      <c r="M43" s="5">
        <v>70194000</v>
      </c>
      <c r="N43" s="5">
        <v>48098000</v>
      </c>
      <c r="O43" s="5">
        <v>71401000</v>
      </c>
      <c r="P43" s="5">
        <v>58078000</v>
      </c>
      <c r="Q43" s="5">
        <f t="shared" si="3"/>
        <v>64234333.333333336</v>
      </c>
      <c r="R43" s="5">
        <v>31931000</v>
      </c>
      <c r="S43" s="5">
        <v>35319000</v>
      </c>
      <c r="T43" s="5">
        <v>65532000</v>
      </c>
      <c r="U43" s="5">
        <v>75818000</v>
      </c>
      <c r="V43" s="5">
        <v>54334000</v>
      </c>
      <c r="W43" s="5">
        <v>17338000</v>
      </c>
      <c r="X43" s="5">
        <f t="shared" si="0"/>
        <v>46712000</v>
      </c>
      <c r="Y43" s="5">
        <f t="shared" si="1"/>
        <v>1.3751141748016213</v>
      </c>
      <c r="Z43" s="5">
        <f t="shared" si="2"/>
        <v>0.10547441271644621</v>
      </c>
    </row>
    <row r="44" spans="1:26" x14ac:dyDescent="0.25">
      <c r="A44" s="5" t="s">
        <v>184</v>
      </c>
      <c r="B44" s="5" t="s">
        <v>185</v>
      </c>
      <c r="C44" s="5">
        <v>2</v>
      </c>
      <c r="D44" s="5">
        <v>6</v>
      </c>
      <c r="E44" s="5">
        <v>6</v>
      </c>
      <c r="F44" s="5">
        <v>6</v>
      </c>
      <c r="G44" s="5">
        <v>39.5</v>
      </c>
      <c r="H44" s="5">
        <v>14.686999999999999</v>
      </c>
      <c r="I44" s="7">
        <v>2.9808000000000001E-76</v>
      </c>
      <c r="J44" s="5"/>
      <c r="K44" s="5">
        <v>1437100000</v>
      </c>
      <c r="L44" s="5">
        <v>1410600000</v>
      </c>
      <c r="M44" s="5">
        <v>1549400000</v>
      </c>
      <c r="N44" s="5">
        <v>970860000</v>
      </c>
      <c r="O44" s="5">
        <v>2986200000</v>
      </c>
      <c r="P44" s="5">
        <v>1441100000</v>
      </c>
      <c r="Q44" s="5">
        <f t="shared" si="3"/>
        <v>1632543333.3333333</v>
      </c>
      <c r="R44" s="5">
        <v>4384200000</v>
      </c>
      <c r="S44" s="5">
        <v>3979700000</v>
      </c>
      <c r="T44" s="5">
        <v>1443800000</v>
      </c>
      <c r="U44" s="5">
        <v>1407200000</v>
      </c>
      <c r="V44" s="5">
        <v>1546300000</v>
      </c>
      <c r="W44" s="5">
        <v>6017000000</v>
      </c>
      <c r="X44" s="5">
        <f t="shared" si="0"/>
        <v>3129700000</v>
      </c>
      <c r="Y44" s="5">
        <f t="shared" si="1"/>
        <v>0.52162933614510443</v>
      </c>
      <c r="Z44" s="5">
        <f t="shared" si="2"/>
        <v>0.10633853737994713</v>
      </c>
    </row>
    <row r="45" spans="1:26" x14ac:dyDescent="0.25">
      <c r="A45" s="5" t="s">
        <v>295</v>
      </c>
      <c r="B45" s="5" t="s">
        <v>296</v>
      </c>
      <c r="C45" s="5">
        <v>2</v>
      </c>
      <c r="D45" s="5">
        <v>26</v>
      </c>
      <c r="E45" s="5">
        <v>26</v>
      </c>
      <c r="F45" s="5">
        <v>14</v>
      </c>
      <c r="G45" s="5">
        <v>57.1</v>
      </c>
      <c r="H45" s="5">
        <v>61.997999999999998</v>
      </c>
      <c r="I45" s="5">
        <v>0</v>
      </c>
      <c r="J45" s="5" t="s">
        <v>12</v>
      </c>
      <c r="K45" s="5">
        <v>21143000000</v>
      </c>
      <c r="L45" s="5">
        <v>27754000000</v>
      </c>
      <c r="M45" s="5">
        <v>19616000000</v>
      </c>
      <c r="N45" s="5">
        <v>24941000000</v>
      </c>
      <c r="O45" s="5">
        <v>21798000000</v>
      </c>
      <c r="P45" s="5">
        <v>13987000000</v>
      </c>
      <c r="Q45" s="5">
        <f t="shared" si="3"/>
        <v>21539833333.333332</v>
      </c>
      <c r="R45" s="5">
        <v>20455000000</v>
      </c>
      <c r="S45" s="5">
        <v>35546000000</v>
      </c>
      <c r="T45" s="5">
        <v>23324000000</v>
      </c>
      <c r="U45" s="5">
        <v>29375000000</v>
      </c>
      <c r="V45" s="5">
        <v>25971000000</v>
      </c>
      <c r="W45" s="5">
        <v>25058000000</v>
      </c>
      <c r="X45" s="5">
        <f t="shared" si="0"/>
        <v>26621500000</v>
      </c>
      <c r="Y45" s="5">
        <f t="shared" si="1"/>
        <v>0.8091141871544929</v>
      </c>
      <c r="Z45" s="5">
        <f t="shared" si="2"/>
        <v>0.1089364689950838</v>
      </c>
    </row>
    <row r="46" spans="1:26" x14ac:dyDescent="0.25">
      <c r="A46" s="5" t="s">
        <v>575</v>
      </c>
      <c r="B46" s="5" t="s">
        <v>576</v>
      </c>
      <c r="C46" s="5">
        <v>1</v>
      </c>
      <c r="D46" s="5">
        <v>14</v>
      </c>
      <c r="E46" s="5">
        <v>2</v>
      </c>
      <c r="F46" s="5">
        <v>2</v>
      </c>
      <c r="G46" s="5">
        <v>44.1</v>
      </c>
      <c r="H46" s="5">
        <v>39.006999999999998</v>
      </c>
      <c r="I46" s="5">
        <v>0</v>
      </c>
      <c r="J46" s="5"/>
      <c r="K46" s="5">
        <v>101660000</v>
      </c>
      <c r="L46" s="5">
        <v>179780000</v>
      </c>
      <c r="M46" s="5">
        <v>19571000</v>
      </c>
      <c r="N46" s="5">
        <v>153110000</v>
      </c>
      <c r="O46" s="5">
        <v>205800000</v>
      </c>
      <c r="P46" s="5">
        <v>114440000</v>
      </c>
      <c r="Q46" s="5">
        <f t="shared" si="3"/>
        <v>129060166.66666667</v>
      </c>
      <c r="R46" s="5">
        <v>132200000</v>
      </c>
      <c r="S46" s="5">
        <v>117560000</v>
      </c>
      <c r="T46" s="5">
        <v>199840000</v>
      </c>
      <c r="U46" s="5">
        <v>275960000</v>
      </c>
      <c r="V46" s="5">
        <v>208030000</v>
      </c>
      <c r="W46" s="5">
        <v>223440000</v>
      </c>
      <c r="X46" s="5">
        <f t="shared" si="0"/>
        <v>192838333.33333334</v>
      </c>
      <c r="Y46" s="5">
        <f t="shared" si="1"/>
        <v>0.66926613830237758</v>
      </c>
      <c r="Z46" s="5">
        <f t="shared" si="2"/>
        <v>0.10916652777049503</v>
      </c>
    </row>
    <row r="47" spans="1:26" x14ac:dyDescent="0.25">
      <c r="A47" s="5" t="s">
        <v>577</v>
      </c>
      <c r="B47" s="5" t="s">
        <v>578</v>
      </c>
      <c r="C47" s="5">
        <v>3</v>
      </c>
      <c r="D47" s="5">
        <v>4</v>
      </c>
      <c r="E47" s="5">
        <v>4</v>
      </c>
      <c r="F47" s="5">
        <v>4</v>
      </c>
      <c r="G47" s="5">
        <v>13.1</v>
      </c>
      <c r="H47" s="5">
        <v>36.661000000000001</v>
      </c>
      <c r="I47" s="7">
        <v>6.5720000000000003E-22</v>
      </c>
      <c r="J47" s="5"/>
      <c r="K47" s="5">
        <v>17793000</v>
      </c>
      <c r="L47" s="5">
        <v>16573000</v>
      </c>
      <c r="M47" s="5"/>
      <c r="N47" s="5"/>
      <c r="O47" s="5">
        <v>11613000</v>
      </c>
      <c r="P47" s="5"/>
      <c r="Q47" s="5">
        <f t="shared" si="3"/>
        <v>15326333.333333334</v>
      </c>
      <c r="R47" s="5">
        <v>23627000</v>
      </c>
      <c r="S47" s="5">
        <v>26058000</v>
      </c>
      <c r="T47" s="5">
        <v>31566000</v>
      </c>
      <c r="U47" s="5"/>
      <c r="V47" s="5"/>
      <c r="W47" s="5">
        <v>14497000</v>
      </c>
      <c r="X47" s="5">
        <f t="shared" si="0"/>
        <v>23937000</v>
      </c>
      <c r="Y47" s="5">
        <f t="shared" si="1"/>
        <v>0.64027795184581748</v>
      </c>
      <c r="Z47" s="5">
        <f t="shared" si="2"/>
        <v>0.11368821804503272</v>
      </c>
    </row>
    <row r="48" spans="1:26" x14ac:dyDescent="0.25">
      <c r="A48" s="5" t="s">
        <v>538</v>
      </c>
      <c r="B48" s="5" t="s">
        <v>539</v>
      </c>
      <c r="C48" s="5">
        <v>1</v>
      </c>
      <c r="D48" s="5">
        <v>29</v>
      </c>
      <c r="E48" s="5">
        <v>29</v>
      </c>
      <c r="F48" s="5">
        <v>1</v>
      </c>
      <c r="G48" s="5">
        <v>71</v>
      </c>
      <c r="H48" s="5">
        <v>65.055999999999997</v>
      </c>
      <c r="I48" s="5">
        <v>0</v>
      </c>
      <c r="J48" s="5" t="s">
        <v>12</v>
      </c>
      <c r="K48" s="5">
        <v>54884000000</v>
      </c>
      <c r="L48" s="5">
        <v>88430000000</v>
      </c>
      <c r="M48" s="5">
        <v>94151000000</v>
      </c>
      <c r="N48" s="5">
        <v>91643000000</v>
      </c>
      <c r="O48" s="5">
        <v>96406000000</v>
      </c>
      <c r="P48" s="5">
        <v>95162000000</v>
      </c>
      <c r="Q48" s="5">
        <f t="shared" si="3"/>
        <v>86779333333.333328</v>
      </c>
      <c r="R48" s="5">
        <v>131520000000</v>
      </c>
      <c r="S48" s="5">
        <v>112920000000</v>
      </c>
      <c r="T48" s="5">
        <v>122610000000</v>
      </c>
      <c r="U48" s="5">
        <v>77077000000</v>
      </c>
      <c r="V48" s="5">
        <v>75509000000</v>
      </c>
      <c r="W48" s="5">
        <v>127180000000</v>
      </c>
      <c r="X48" s="5">
        <f t="shared" si="0"/>
        <v>107802666666.66667</v>
      </c>
      <c r="Y48" s="5">
        <f t="shared" si="1"/>
        <v>0.80498317914213613</v>
      </c>
      <c r="Z48" s="5">
        <f t="shared" si="2"/>
        <v>0.11435348432426519</v>
      </c>
    </row>
    <row r="49" spans="1:26" x14ac:dyDescent="0.25">
      <c r="A49" s="5" t="s">
        <v>579</v>
      </c>
      <c r="B49" s="5" t="s">
        <v>580</v>
      </c>
      <c r="C49" s="5">
        <v>3</v>
      </c>
      <c r="D49" s="5">
        <v>4</v>
      </c>
      <c r="E49" s="5">
        <v>4</v>
      </c>
      <c r="F49" s="5">
        <v>4</v>
      </c>
      <c r="G49" s="5">
        <v>13.4</v>
      </c>
      <c r="H49" s="5">
        <v>40.298000000000002</v>
      </c>
      <c r="I49" s="7">
        <v>2.0654E-63</v>
      </c>
      <c r="J49" s="5"/>
      <c r="K49" s="5">
        <v>19509000</v>
      </c>
      <c r="L49" s="5">
        <v>16205000</v>
      </c>
      <c r="M49" s="5">
        <v>24415000</v>
      </c>
      <c r="N49" s="5">
        <v>22871000</v>
      </c>
      <c r="O49" s="5"/>
      <c r="P49" s="5">
        <v>27732000</v>
      </c>
      <c r="Q49" s="5">
        <f t="shared" si="3"/>
        <v>22146400</v>
      </c>
      <c r="R49" s="5"/>
      <c r="S49" s="5">
        <v>42370000</v>
      </c>
      <c r="T49" s="5"/>
      <c r="U49" s="5">
        <v>46823000</v>
      </c>
      <c r="V49" s="5">
        <v>16805000</v>
      </c>
      <c r="W49" s="5">
        <v>28558000</v>
      </c>
      <c r="X49" s="5">
        <f t="shared" si="0"/>
        <v>33639000</v>
      </c>
      <c r="Y49" s="5">
        <f t="shared" si="1"/>
        <v>0.65835488569814793</v>
      </c>
      <c r="Z49" s="5">
        <f t="shared" si="2"/>
        <v>0.11589708019461192</v>
      </c>
    </row>
    <row r="50" spans="1:26" x14ac:dyDescent="0.25">
      <c r="A50" s="5" t="s">
        <v>82</v>
      </c>
      <c r="B50" s="5" t="s">
        <v>83</v>
      </c>
      <c r="C50" s="5">
        <v>1</v>
      </c>
      <c r="D50" s="5">
        <v>4</v>
      </c>
      <c r="E50" s="5">
        <v>4</v>
      </c>
      <c r="F50" s="5">
        <v>4</v>
      </c>
      <c r="G50" s="5">
        <v>25.1</v>
      </c>
      <c r="H50" s="5">
        <v>24.408999999999999</v>
      </c>
      <c r="I50" s="5">
        <v>0</v>
      </c>
      <c r="J50" s="5" t="s">
        <v>12</v>
      </c>
      <c r="K50" s="5">
        <v>2898100000</v>
      </c>
      <c r="L50" s="5">
        <v>2697600000</v>
      </c>
      <c r="M50" s="5">
        <v>3069000000</v>
      </c>
      <c r="N50" s="5">
        <v>2580800000</v>
      </c>
      <c r="O50" s="5">
        <v>2889000000</v>
      </c>
      <c r="P50" s="5">
        <v>3250900000</v>
      </c>
      <c r="Q50" s="5">
        <f t="shared" si="3"/>
        <v>2897566666.6666665</v>
      </c>
      <c r="R50" s="5">
        <v>3039500000</v>
      </c>
      <c r="S50" s="5">
        <v>5507300000</v>
      </c>
      <c r="T50" s="5">
        <v>4385400000</v>
      </c>
      <c r="U50" s="5">
        <v>3346500000</v>
      </c>
      <c r="V50" s="5">
        <v>2304900000</v>
      </c>
      <c r="W50" s="5">
        <v>3550600000</v>
      </c>
      <c r="X50" s="5">
        <f t="shared" si="0"/>
        <v>3689033333.3333335</v>
      </c>
      <c r="Y50" s="5">
        <f t="shared" si="1"/>
        <v>0.78545418402291467</v>
      </c>
      <c r="Z50" s="5">
        <f t="shared" si="2"/>
        <v>0.12140895731233828</v>
      </c>
    </row>
    <row r="51" spans="1:26" x14ac:dyDescent="0.25">
      <c r="A51" s="5" t="s">
        <v>289</v>
      </c>
      <c r="B51" s="5" t="s">
        <v>290</v>
      </c>
      <c r="C51" s="5">
        <v>3</v>
      </c>
      <c r="D51" s="5">
        <v>7</v>
      </c>
      <c r="E51" s="5">
        <v>7</v>
      </c>
      <c r="F51" s="5">
        <v>7</v>
      </c>
      <c r="G51" s="5">
        <v>19.600000000000001</v>
      </c>
      <c r="H51" s="5">
        <v>42.662999999999997</v>
      </c>
      <c r="I51" s="7">
        <v>3.0620999999999998E-39</v>
      </c>
      <c r="J51" s="5" t="s">
        <v>12</v>
      </c>
      <c r="K51" s="5">
        <v>37774000</v>
      </c>
      <c r="L51" s="5">
        <v>50795000</v>
      </c>
      <c r="M51" s="5">
        <v>18413000</v>
      </c>
      <c r="N51" s="5">
        <v>57520000</v>
      </c>
      <c r="O51" s="5">
        <v>74737000</v>
      </c>
      <c r="P51" s="5">
        <v>34394000</v>
      </c>
      <c r="Q51" s="5">
        <f t="shared" si="3"/>
        <v>45605500</v>
      </c>
      <c r="R51" s="5"/>
      <c r="S51" s="5">
        <v>40412000</v>
      </c>
      <c r="T51" s="5">
        <v>33653000</v>
      </c>
      <c r="U51" s="5">
        <v>15783000</v>
      </c>
      <c r="V51" s="5">
        <v>14646000</v>
      </c>
      <c r="W51" s="5"/>
      <c r="X51" s="5">
        <f t="shared" si="0"/>
        <v>26123500</v>
      </c>
      <c r="Y51" s="5">
        <f t="shared" si="1"/>
        <v>1.7457653070989723</v>
      </c>
      <c r="Z51" s="5">
        <f t="shared" si="2"/>
        <v>0.12244924978935547</v>
      </c>
    </row>
    <row r="52" spans="1:26" x14ac:dyDescent="0.25">
      <c r="A52" s="5" t="s">
        <v>396</v>
      </c>
      <c r="B52" s="5" t="s">
        <v>397</v>
      </c>
      <c r="C52" s="5">
        <v>1</v>
      </c>
      <c r="D52" s="5">
        <v>12</v>
      </c>
      <c r="E52" s="5">
        <v>12</v>
      </c>
      <c r="F52" s="5">
        <v>12</v>
      </c>
      <c r="G52" s="5">
        <v>41.4</v>
      </c>
      <c r="H52" s="5">
        <v>48.96</v>
      </c>
      <c r="I52" s="7">
        <v>9.5072999999999996E-171</v>
      </c>
      <c r="J52" s="5"/>
      <c r="K52" s="5">
        <v>852980000</v>
      </c>
      <c r="L52" s="5">
        <v>1092500000</v>
      </c>
      <c r="M52" s="5">
        <v>798000000</v>
      </c>
      <c r="N52" s="5">
        <v>725690000</v>
      </c>
      <c r="O52" s="5">
        <v>1240500000</v>
      </c>
      <c r="P52" s="5">
        <v>1464600000</v>
      </c>
      <c r="Q52" s="5">
        <f t="shared" si="3"/>
        <v>1029045000</v>
      </c>
      <c r="R52" s="5">
        <v>3155900000</v>
      </c>
      <c r="S52" s="5">
        <v>1172200000</v>
      </c>
      <c r="T52" s="5">
        <v>1772500000</v>
      </c>
      <c r="U52" s="5">
        <v>985820000</v>
      </c>
      <c r="V52" s="5">
        <v>895960000</v>
      </c>
      <c r="W52" s="5">
        <v>1847100000</v>
      </c>
      <c r="X52" s="5">
        <f t="shared" si="0"/>
        <v>1638246666.6666667</v>
      </c>
      <c r="Y52" s="5">
        <f t="shared" si="1"/>
        <v>0.62813800933518349</v>
      </c>
      <c r="Z52" s="5">
        <f t="shared" si="2"/>
        <v>0.1250935853830937</v>
      </c>
    </row>
    <row r="53" spans="1:26" x14ac:dyDescent="0.25">
      <c r="A53" s="5" t="s">
        <v>253</v>
      </c>
      <c r="B53" s="5" t="s">
        <v>254</v>
      </c>
      <c r="C53" s="5">
        <v>2</v>
      </c>
      <c r="D53" s="5">
        <v>6</v>
      </c>
      <c r="E53" s="5">
        <v>6</v>
      </c>
      <c r="F53" s="5">
        <v>6</v>
      </c>
      <c r="G53" s="5">
        <v>40.9</v>
      </c>
      <c r="H53" s="5">
        <v>14.436999999999999</v>
      </c>
      <c r="I53" s="7">
        <v>2.6768E-49</v>
      </c>
      <c r="J53" s="5"/>
      <c r="K53" s="5">
        <v>1405400000</v>
      </c>
      <c r="L53" s="5">
        <v>1547300000</v>
      </c>
      <c r="M53" s="5">
        <v>1283600000</v>
      </c>
      <c r="N53" s="5">
        <v>1726300000</v>
      </c>
      <c r="O53" s="5">
        <v>1642500000</v>
      </c>
      <c r="P53" s="5">
        <v>868240000</v>
      </c>
      <c r="Q53" s="5">
        <f t="shared" si="3"/>
        <v>1412223333.3333333</v>
      </c>
      <c r="R53" s="5">
        <v>2334600000</v>
      </c>
      <c r="S53" s="5">
        <v>1868500000</v>
      </c>
      <c r="T53" s="5">
        <v>2018500000</v>
      </c>
      <c r="U53" s="5">
        <v>1405600000</v>
      </c>
      <c r="V53" s="5">
        <v>1800100000</v>
      </c>
      <c r="W53" s="5">
        <v>1178800000</v>
      </c>
      <c r="X53" s="5">
        <f t="shared" si="0"/>
        <v>1767683333.3333333</v>
      </c>
      <c r="Y53" s="5">
        <f t="shared" si="1"/>
        <v>0.79891194689848299</v>
      </c>
      <c r="Z53" s="5">
        <f t="shared" si="2"/>
        <v>0.12546410387789558</v>
      </c>
    </row>
    <row r="54" spans="1:26" x14ac:dyDescent="0.25">
      <c r="A54" s="5" t="s">
        <v>581</v>
      </c>
      <c r="B54" s="5" t="s">
        <v>582</v>
      </c>
      <c r="C54" s="5">
        <v>4</v>
      </c>
      <c r="D54" s="5">
        <v>17</v>
      </c>
      <c r="E54" s="5">
        <v>15</v>
      </c>
      <c r="F54" s="5">
        <v>15</v>
      </c>
      <c r="G54" s="5">
        <v>19.899999999999999</v>
      </c>
      <c r="H54" s="5">
        <v>129.71</v>
      </c>
      <c r="I54" s="7">
        <v>3.7377000000000001E-181</v>
      </c>
      <c r="J54" s="5"/>
      <c r="K54" s="5"/>
      <c r="L54" s="5"/>
      <c r="M54" s="5">
        <v>175280000</v>
      </c>
      <c r="N54" s="5"/>
      <c r="O54" s="5">
        <v>78726000</v>
      </c>
      <c r="P54" s="5">
        <v>44242000</v>
      </c>
      <c r="Q54" s="5">
        <f t="shared" si="3"/>
        <v>99416000</v>
      </c>
      <c r="R54" s="5">
        <v>354060000</v>
      </c>
      <c r="S54" s="5">
        <v>61336000</v>
      </c>
      <c r="T54" s="5">
        <v>228510000</v>
      </c>
      <c r="U54" s="5"/>
      <c r="V54" s="5">
        <v>197060000</v>
      </c>
      <c r="W54" s="5">
        <v>288780000</v>
      </c>
      <c r="X54" s="5">
        <f t="shared" si="0"/>
        <v>225949200</v>
      </c>
      <c r="Y54" s="5">
        <f t="shared" si="1"/>
        <v>0.43999270632513859</v>
      </c>
      <c r="Z54" s="5">
        <f t="shared" si="2"/>
        <v>0.12721424262563821</v>
      </c>
    </row>
    <row r="55" spans="1:26" x14ac:dyDescent="0.25">
      <c r="A55" s="5" t="s">
        <v>261</v>
      </c>
      <c r="B55" s="5" t="s">
        <v>262</v>
      </c>
      <c r="C55" s="5">
        <v>7</v>
      </c>
      <c r="D55" s="5">
        <v>10</v>
      </c>
      <c r="E55" s="5">
        <v>10</v>
      </c>
      <c r="F55" s="5">
        <v>2</v>
      </c>
      <c r="G55" s="5">
        <v>49.2</v>
      </c>
      <c r="H55" s="5">
        <v>14.602</v>
      </c>
      <c r="I55" s="7">
        <v>3.7712999999999999E-105</v>
      </c>
      <c r="J55" s="5"/>
      <c r="K55" s="5">
        <v>183060000</v>
      </c>
      <c r="L55" s="5">
        <v>813390000</v>
      </c>
      <c r="M55" s="5">
        <v>971220000</v>
      </c>
      <c r="N55" s="5">
        <v>259910000</v>
      </c>
      <c r="O55" s="5">
        <v>827820000</v>
      </c>
      <c r="P55" s="5">
        <v>71255000</v>
      </c>
      <c r="Q55" s="5">
        <f t="shared" si="3"/>
        <v>521109166.66666669</v>
      </c>
      <c r="R55" s="5">
        <v>5407300000</v>
      </c>
      <c r="S55" s="5">
        <v>2167400000</v>
      </c>
      <c r="T55" s="5">
        <v>1367600000</v>
      </c>
      <c r="U55" s="5">
        <v>338820000</v>
      </c>
      <c r="V55" s="5">
        <v>356430000</v>
      </c>
      <c r="W55" s="5">
        <v>12187000000</v>
      </c>
      <c r="X55" s="5">
        <f t="shared" si="0"/>
        <v>3637425000</v>
      </c>
      <c r="Y55" s="5">
        <f t="shared" si="1"/>
        <v>0.14326320588511562</v>
      </c>
      <c r="Z55" s="5">
        <f t="shared" si="2"/>
        <v>0.1282630456648208</v>
      </c>
    </row>
    <row r="56" spans="1:26" x14ac:dyDescent="0.25">
      <c r="A56" s="5" t="s">
        <v>48</v>
      </c>
      <c r="B56" s="5" t="s">
        <v>49</v>
      </c>
      <c r="C56" s="5">
        <v>4</v>
      </c>
      <c r="D56" s="5">
        <v>7</v>
      </c>
      <c r="E56" s="5">
        <v>7</v>
      </c>
      <c r="F56" s="5">
        <v>7</v>
      </c>
      <c r="G56" s="5">
        <v>28.2</v>
      </c>
      <c r="H56" s="5">
        <v>29.091000000000001</v>
      </c>
      <c r="I56" s="7">
        <v>3.5088000000000002E-243</v>
      </c>
      <c r="J56" s="5" t="s">
        <v>12</v>
      </c>
      <c r="K56" s="5">
        <v>1382400000</v>
      </c>
      <c r="L56" s="5">
        <v>103910000</v>
      </c>
      <c r="M56" s="5">
        <v>3712400000</v>
      </c>
      <c r="N56" s="5">
        <v>137400000</v>
      </c>
      <c r="O56" s="5">
        <v>100260000</v>
      </c>
      <c r="P56" s="5">
        <v>84532000</v>
      </c>
      <c r="Q56" s="5">
        <f t="shared" si="3"/>
        <v>920150333.33333337</v>
      </c>
      <c r="R56" s="5">
        <v>3017800000</v>
      </c>
      <c r="S56" s="5">
        <v>4487800000</v>
      </c>
      <c r="T56" s="5">
        <v>5008400000</v>
      </c>
      <c r="U56" s="5">
        <v>3120600000</v>
      </c>
      <c r="V56" s="5">
        <v>127770000</v>
      </c>
      <c r="W56" s="5">
        <v>120320000</v>
      </c>
      <c r="X56" s="5">
        <f t="shared" si="0"/>
        <v>2647115000</v>
      </c>
      <c r="Y56" s="5">
        <f t="shared" si="1"/>
        <v>0.34760497119820383</v>
      </c>
      <c r="Z56" s="5">
        <f t="shared" si="2"/>
        <v>0.12919173661292913</v>
      </c>
    </row>
    <row r="57" spans="1:26" x14ac:dyDescent="0.25">
      <c r="A57" s="5" t="s">
        <v>487</v>
      </c>
      <c r="B57" s="5" t="s">
        <v>488</v>
      </c>
      <c r="C57" s="5">
        <v>2</v>
      </c>
      <c r="D57" s="5">
        <v>16</v>
      </c>
      <c r="E57" s="5">
        <v>16</v>
      </c>
      <c r="F57" s="5">
        <v>2</v>
      </c>
      <c r="G57" s="5">
        <v>51.7</v>
      </c>
      <c r="H57" s="5">
        <v>46.228000000000002</v>
      </c>
      <c r="I57" s="7">
        <v>3.0105000000000003E-240</v>
      </c>
      <c r="J57" s="5" t="s">
        <v>12</v>
      </c>
      <c r="K57" s="5">
        <v>247870000</v>
      </c>
      <c r="L57" s="5">
        <v>523210000</v>
      </c>
      <c r="M57" s="5">
        <v>451100000</v>
      </c>
      <c r="N57" s="5">
        <v>352500000</v>
      </c>
      <c r="O57" s="5">
        <v>564580000</v>
      </c>
      <c r="P57" s="5">
        <v>578410000</v>
      </c>
      <c r="Q57" s="5">
        <f t="shared" si="3"/>
        <v>452945000</v>
      </c>
      <c r="R57" s="5">
        <v>680920000</v>
      </c>
      <c r="S57" s="5">
        <v>558710000</v>
      </c>
      <c r="T57" s="5">
        <v>814850000</v>
      </c>
      <c r="U57" s="5">
        <v>385550000</v>
      </c>
      <c r="V57" s="5">
        <v>685640000</v>
      </c>
      <c r="W57" s="5">
        <v>438570000</v>
      </c>
      <c r="X57" s="5">
        <f t="shared" si="0"/>
        <v>594040000</v>
      </c>
      <c r="Y57" s="5">
        <f t="shared" si="1"/>
        <v>0.76248232442259778</v>
      </c>
      <c r="Z57" s="5">
        <f t="shared" si="2"/>
        <v>0.12956910714207778</v>
      </c>
    </row>
    <row r="58" spans="1:26" x14ac:dyDescent="0.25">
      <c r="A58" s="5" t="s">
        <v>390</v>
      </c>
      <c r="B58" s="5" t="s">
        <v>391</v>
      </c>
      <c r="C58" s="5">
        <v>1</v>
      </c>
      <c r="D58" s="5">
        <v>5</v>
      </c>
      <c r="E58" s="5">
        <v>3</v>
      </c>
      <c r="F58" s="5">
        <v>2</v>
      </c>
      <c r="G58" s="5">
        <v>53.1</v>
      </c>
      <c r="H58" s="5">
        <v>11.756</v>
      </c>
      <c r="I58" s="7">
        <v>4.0831000000000004E-214</v>
      </c>
      <c r="J58" s="5" t="s">
        <v>12</v>
      </c>
      <c r="K58" s="5">
        <v>966320000</v>
      </c>
      <c r="L58" s="5">
        <v>1687100000</v>
      </c>
      <c r="M58" s="5">
        <v>1776700000</v>
      </c>
      <c r="N58" s="5">
        <v>1210800000</v>
      </c>
      <c r="O58" s="5">
        <v>1699400000</v>
      </c>
      <c r="P58" s="5">
        <v>1463900000</v>
      </c>
      <c r="Q58" s="5">
        <f t="shared" si="3"/>
        <v>1467370000</v>
      </c>
      <c r="R58" s="5">
        <v>2436700000</v>
      </c>
      <c r="S58" s="5">
        <v>1753100000</v>
      </c>
      <c r="T58" s="5">
        <v>1767500000</v>
      </c>
      <c r="U58" s="5">
        <v>1706100000</v>
      </c>
      <c r="V58" s="5">
        <v>1099400000</v>
      </c>
      <c r="W58" s="5">
        <v>2426200000</v>
      </c>
      <c r="X58" s="5">
        <f t="shared" si="0"/>
        <v>1864833333.3333333</v>
      </c>
      <c r="Y58" s="5">
        <f t="shared" si="1"/>
        <v>0.78686388417195463</v>
      </c>
      <c r="Z58" s="5">
        <f t="shared" si="2"/>
        <v>0.13475150451726167</v>
      </c>
    </row>
    <row r="59" spans="1:26" x14ac:dyDescent="0.25">
      <c r="A59" s="5" t="s">
        <v>472</v>
      </c>
      <c r="B59" s="5" t="s">
        <v>473</v>
      </c>
      <c r="C59" s="5">
        <v>2</v>
      </c>
      <c r="D59" s="5">
        <v>1</v>
      </c>
      <c r="E59" s="5">
        <v>1</v>
      </c>
      <c r="F59" s="5">
        <v>1</v>
      </c>
      <c r="G59" s="5">
        <v>0.6</v>
      </c>
      <c r="H59" s="5">
        <v>140.69</v>
      </c>
      <c r="I59" s="5">
        <v>1.3179E-2</v>
      </c>
      <c r="J59" s="5"/>
      <c r="K59" s="5"/>
      <c r="L59" s="5">
        <v>121300000</v>
      </c>
      <c r="M59" s="5">
        <v>251960000</v>
      </c>
      <c r="N59" s="5">
        <v>125340000</v>
      </c>
      <c r="O59" s="5">
        <v>93929000</v>
      </c>
      <c r="P59" s="5">
        <v>303860000</v>
      </c>
      <c r="Q59" s="5">
        <f t="shared" si="3"/>
        <v>179277800</v>
      </c>
      <c r="R59" s="5">
        <v>22730000</v>
      </c>
      <c r="S59" s="5">
        <v>81678000</v>
      </c>
      <c r="T59" s="5">
        <v>79622000</v>
      </c>
      <c r="U59" s="5">
        <v>239550000</v>
      </c>
      <c r="V59" s="5">
        <v>63407000</v>
      </c>
      <c r="W59" s="5">
        <v>95124000</v>
      </c>
      <c r="X59" s="5">
        <f t="shared" si="0"/>
        <v>97018500</v>
      </c>
      <c r="Y59" s="5">
        <f t="shared" si="1"/>
        <v>1.8478723130124668</v>
      </c>
      <c r="Z59" s="5">
        <f t="shared" si="2"/>
        <v>0.13573659931288196</v>
      </c>
    </row>
    <row r="60" spans="1:26" x14ac:dyDescent="0.25">
      <c r="A60" s="5" t="s">
        <v>412</v>
      </c>
      <c r="B60" s="5" t="s">
        <v>413</v>
      </c>
      <c r="C60" s="5">
        <v>2</v>
      </c>
      <c r="D60" s="5">
        <v>23</v>
      </c>
      <c r="E60" s="5">
        <v>23</v>
      </c>
      <c r="F60" s="5">
        <v>1</v>
      </c>
      <c r="G60" s="5">
        <v>31.5</v>
      </c>
      <c r="H60" s="5">
        <v>106.16</v>
      </c>
      <c r="I60" s="5">
        <v>0</v>
      </c>
      <c r="J60" s="5"/>
      <c r="K60" s="5">
        <v>2376400000</v>
      </c>
      <c r="L60" s="5">
        <v>1945100000</v>
      </c>
      <c r="M60" s="5">
        <v>5058400000</v>
      </c>
      <c r="N60" s="5">
        <v>3202200000</v>
      </c>
      <c r="O60" s="5">
        <v>2888800000</v>
      </c>
      <c r="P60" s="5">
        <v>2163200000</v>
      </c>
      <c r="Q60" s="5">
        <f t="shared" si="3"/>
        <v>2939016666.6666665</v>
      </c>
      <c r="R60" s="5">
        <v>6089400000</v>
      </c>
      <c r="S60" s="5">
        <v>2992300000</v>
      </c>
      <c r="T60" s="5">
        <v>2960700000</v>
      </c>
      <c r="U60" s="5">
        <v>4933700000</v>
      </c>
      <c r="V60" s="5">
        <v>3418400000</v>
      </c>
      <c r="W60" s="5">
        <v>3860800000</v>
      </c>
      <c r="X60" s="5">
        <f t="shared" si="0"/>
        <v>4042550000</v>
      </c>
      <c r="Y60" s="5">
        <f t="shared" si="1"/>
        <v>0.72702048624424354</v>
      </c>
      <c r="Z60" s="5">
        <f t="shared" si="2"/>
        <v>0.13916881666716421</v>
      </c>
    </row>
    <row r="61" spans="1:26" x14ac:dyDescent="0.25">
      <c r="A61" s="5" t="s">
        <v>128</v>
      </c>
      <c r="B61" s="5" t="s">
        <v>129</v>
      </c>
      <c r="C61" s="5">
        <v>3</v>
      </c>
      <c r="D61" s="5">
        <v>206</v>
      </c>
      <c r="E61" s="5">
        <v>206</v>
      </c>
      <c r="F61" s="5">
        <v>206</v>
      </c>
      <c r="G61" s="5">
        <v>54</v>
      </c>
      <c r="H61" s="5">
        <v>515.75</v>
      </c>
      <c r="I61" s="5">
        <v>0</v>
      </c>
      <c r="J61" s="5"/>
      <c r="K61" s="5">
        <v>14809000000</v>
      </c>
      <c r="L61" s="5">
        <v>24418000000</v>
      </c>
      <c r="M61" s="5">
        <v>12125000000</v>
      </c>
      <c r="N61" s="5">
        <v>14325000000</v>
      </c>
      <c r="O61" s="5">
        <v>22554000000</v>
      </c>
      <c r="P61" s="5">
        <v>16260000000</v>
      </c>
      <c r="Q61" s="5">
        <f t="shared" si="3"/>
        <v>17415166666.666668</v>
      </c>
      <c r="R61" s="5">
        <v>21365000000</v>
      </c>
      <c r="S61" s="5">
        <v>10073000000</v>
      </c>
      <c r="T61" s="5">
        <v>11316000000</v>
      </c>
      <c r="U61" s="5">
        <v>12376000000</v>
      </c>
      <c r="V61" s="5">
        <v>13032000000</v>
      </c>
      <c r="W61" s="5">
        <v>11094000000</v>
      </c>
      <c r="X61" s="5">
        <f t="shared" si="0"/>
        <v>13209333333.333334</v>
      </c>
      <c r="Y61" s="5">
        <f t="shared" si="1"/>
        <v>1.3183986070455234</v>
      </c>
      <c r="Z61" s="5">
        <f t="shared" si="2"/>
        <v>0.13978251282648083</v>
      </c>
    </row>
    <row r="62" spans="1:26" x14ac:dyDescent="0.25">
      <c r="A62" s="5" t="s">
        <v>84</v>
      </c>
      <c r="B62" s="5" t="s">
        <v>85</v>
      </c>
      <c r="C62" s="5">
        <v>13</v>
      </c>
      <c r="D62" s="5">
        <v>17</v>
      </c>
      <c r="E62" s="5">
        <v>17</v>
      </c>
      <c r="F62" s="5">
        <v>1</v>
      </c>
      <c r="G62" s="5">
        <v>60</v>
      </c>
      <c r="H62" s="5">
        <v>41.735999999999997</v>
      </c>
      <c r="I62" s="5">
        <v>0</v>
      </c>
      <c r="J62" s="5" t="s">
        <v>12</v>
      </c>
      <c r="K62" s="5">
        <v>379450000</v>
      </c>
      <c r="L62" s="5">
        <v>762340000</v>
      </c>
      <c r="M62" s="5">
        <v>745540000</v>
      </c>
      <c r="N62" s="5">
        <v>700100000</v>
      </c>
      <c r="O62" s="5">
        <v>712050000</v>
      </c>
      <c r="P62" s="5">
        <v>637420000</v>
      </c>
      <c r="Q62" s="5">
        <f t="shared" si="3"/>
        <v>656150000</v>
      </c>
      <c r="R62" s="5">
        <v>1726400000</v>
      </c>
      <c r="S62" s="5">
        <v>894290000</v>
      </c>
      <c r="T62" s="5">
        <v>1356000000</v>
      </c>
      <c r="U62" s="5">
        <v>744480000</v>
      </c>
      <c r="V62" s="5">
        <v>747440000</v>
      </c>
      <c r="W62" s="5">
        <v>416180000</v>
      </c>
      <c r="X62" s="5">
        <f t="shared" si="0"/>
        <v>980798333.33333337</v>
      </c>
      <c r="Y62" s="5">
        <f t="shared" si="1"/>
        <v>0.66899583502554893</v>
      </c>
      <c r="Z62" s="5">
        <f t="shared" si="2"/>
        <v>0.14059533474082303</v>
      </c>
    </row>
    <row r="63" spans="1:26" x14ac:dyDescent="0.25">
      <c r="A63" s="5" t="s">
        <v>378</v>
      </c>
      <c r="B63" s="5" t="s">
        <v>379</v>
      </c>
      <c r="C63" s="5">
        <v>1</v>
      </c>
      <c r="D63" s="5">
        <v>14</v>
      </c>
      <c r="E63" s="5">
        <v>14</v>
      </c>
      <c r="F63" s="5">
        <v>4</v>
      </c>
      <c r="G63" s="5">
        <v>57.8</v>
      </c>
      <c r="H63" s="5">
        <v>24.731999999999999</v>
      </c>
      <c r="I63" s="5">
        <v>0</v>
      </c>
      <c r="J63" s="5"/>
      <c r="K63" s="5">
        <v>18877000000</v>
      </c>
      <c r="L63" s="5">
        <v>30671000000</v>
      </c>
      <c r="M63" s="5">
        <v>38174000000</v>
      </c>
      <c r="N63" s="5">
        <v>26933000000</v>
      </c>
      <c r="O63" s="5">
        <v>11212000000</v>
      </c>
      <c r="P63" s="5">
        <v>34767000000</v>
      </c>
      <c r="Q63" s="5">
        <f t="shared" si="3"/>
        <v>26772333333.333332</v>
      </c>
      <c r="R63" s="5">
        <v>45095000000</v>
      </c>
      <c r="S63" s="5">
        <v>47049000000</v>
      </c>
      <c r="T63" s="5">
        <v>24741000000</v>
      </c>
      <c r="U63" s="5">
        <v>40043000000</v>
      </c>
      <c r="V63" s="5">
        <v>20015000000</v>
      </c>
      <c r="W63" s="5">
        <v>43047000000</v>
      </c>
      <c r="X63" s="5">
        <f t="shared" si="0"/>
        <v>36665000000</v>
      </c>
      <c r="Y63" s="5">
        <f t="shared" si="1"/>
        <v>0.73018773580617302</v>
      </c>
      <c r="Z63" s="5">
        <f t="shared" si="2"/>
        <v>0.14333681649464688</v>
      </c>
    </row>
    <row r="64" spans="1:26" x14ac:dyDescent="0.25">
      <c r="A64" s="5" t="s">
        <v>493</v>
      </c>
      <c r="B64" s="5" t="s">
        <v>494</v>
      </c>
      <c r="C64" s="5">
        <v>4</v>
      </c>
      <c r="D64" s="5">
        <v>37</v>
      </c>
      <c r="E64" s="5">
        <v>37</v>
      </c>
      <c r="F64" s="5">
        <v>0</v>
      </c>
      <c r="G64" s="5">
        <v>69.2</v>
      </c>
      <c r="H64" s="5">
        <v>77.738</v>
      </c>
      <c r="I64" s="5">
        <v>0</v>
      </c>
      <c r="J64" s="5" t="s">
        <v>12</v>
      </c>
      <c r="K64" s="5">
        <v>661100000</v>
      </c>
      <c r="L64" s="5">
        <v>5291500000</v>
      </c>
      <c r="M64" s="5">
        <v>633030000</v>
      </c>
      <c r="N64" s="5">
        <v>2483100000</v>
      </c>
      <c r="O64" s="5">
        <v>4736700000</v>
      </c>
      <c r="P64" s="5">
        <v>2426600000</v>
      </c>
      <c r="Q64" s="5">
        <f t="shared" si="3"/>
        <v>2705338333.3333335</v>
      </c>
      <c r="R64" s="5">
        <v>844230000</v>
      </c>
      <c r="S64" s="5">
        <v>1019700000</v>
      </c>
      <c r="T64" s="5">
        <v>2862900000</v>
      </c>
      <c r="U64" s="5">
        <v>1185700000</v>
      </c>
      <c r="V64" s="5">
        <v>815430000</v>
      </c>
      <c r="W64" s="5">
        <v>1341500000</v>
      </c>
      <c r="X64" s="5">
        <f t="shared" si="0"/>
        <v>1344910000</v>
      </c>
      <c r="Y64" s="5">
        <f t="shared" si="1"/>
        <v>2.011538566397256</v>
      </c>
      <c r="Z64" s="5">
        <f t="shared" si="2"/>
        <v>0.14632498843075858</v>
      </c>
    </row>
    <row r="65" spans="1:26" x14ac:dyDescent="0.25">
      <c r="A65" s="5" t="s">
        <v>504</v>
      </c>
      <c r="B65" s="5" t="s">
        <v>505</v>
      </c>
      <c r="C65" s="5">
        <v>6</v>
      </c>
      <c r="D65" s="5">
        <v>49</v>
      </c>
      <c r="E65" s="5">
        <v>49</v>
      </c>
      <c r="F65" s="5">
        <v>44</v>
      </c>
      <c r="G65" s="5">
        <v>71.7</v>
      </c>
      <c r="H65" s="5">
        <v>69.322999999999993</v>
      </c>
      <c r="I65" s="5">
        <v>0</v>
      </c>
      <c r="J65" s="5" t="s">
        <v>12</v>
      </c>
      <c r="K65" s="5">
        <v>31469000000</v>
      </c>
      <c r="L65" s="5">
        <v>63022000000</v>
      </c>
      <c r="M65" s="5">
        <v>42668000000</v>
      </c>
      <c r="N65" s="5">
        <v>54577000000</v>
      </c>
      <c r="O65" s="5">
        <v>63456000000</v>
      </c>
      <c r="P65" s="5">
        <v>52262000000</v>
      </c>
      <c r="Q65" s="5">
        <f t="shared" si="3"/>
        <v>51242333333.333336</v>
      </c>
      <c r="R65" s="5">
        <v>38978000000</v>
      </c>
      <c r="S65" s="5">
        <v>43992000000</v>
      </c>
      <c r="T65" s="5">
        <v>56989000000</v>
      </c>
      <c r="U65" s="5">
        <v>31405000000</v>
      </c>
      <c r="V65" s="5">
        <v>35229000000</v>
      </c>
      <c r="W65" s="5">
        <v>42220000000</v>
      </c>
      <c r="X65" s="5">
        <f t="shared" si="0"/>
        <v>41468833333.333336</v>
      </c>
      <c r="Y65" s="5">
        <f t="shared" si="1"/>
        <v>1.2356830229931715</v>
      </c>
      <c r="Z65" s="5">
        <f t="shared" si="2"/>
        <v>0.14690046099710366</v>
      </c>
    </row>
    <row r="66" spans="1:26" x14ac:dyDescent="0.25">
      <c r="A66" s="5" t="s">
        <v>583</v>
      </c>
      <c r="B66" s="5" t="s">
        <v>584</v>
      </c>
      <c r="C66" s="5">
        <v>1</v>
      </c>
      <c r="D66" s="5">
        <v>29</v>
      </c>
      <c r="E66" s="5">
        <v>1</v>
      </c>
      <c r="F66" s="5">
        <v>1</v>
      </c>
      <c r="G66" s="5">
        <v>41.5</v>
      </c>
      <c r="H66" s="5">
        <v>103.28</v>
      </c>
      <c r="I66" s="5">
        <v>0</v>
      </c>
      <c r="J66" s="5"/>
      <c r="K66" s="5">
        <v>15290000</v>
      </c>
      <c r="L66" s="5"/>
      <c r="M66" s="5">
        <v>18537000</v>
      </c>
      <c r="N66" s="5">
        <v>43066000</v>
      </c>
      <c r="O66" s="5">
        <v>38152000</v>
      </c>
      <c r="P66" s="5"/>
      <c r="Q66" s="5">
        <f t="shared" ref="Q66:Q129" si="4">AVERAGE(K66:P66)</f>
        <v>28761250</v>
      </c>
      <c r="R66" s="5"/>
      <c r="S66" s="5">
        <v>3497200</v>
      </c>
      <c r="T66" s="5"/>
      <c r="U66" s="5"/>
      <c r="V66" s="5">
        <v>138220000</v>
      </c>
      <c r="W66" s="5">
        <v>148380000</v>
      </c>
      <c r="X66" s="5">
        <f t="shared" ref="X66:X129" si="5">AVERAGE(R66:W66)</f>
        <v>96699066.666666672</v>
      </c>
      <c r="Y66" s="5">
        <f t="shared" ref="Y66:Y129" si="6">Q66/X66</f>
        <v>0.29743048192123189</v>
      </c>
      <c r="Z66" s="5">
        <f t="shared" ref="Z66:Z129" si="7">_xlfn.T.TEST(K66:P66,R66:W66,2,2)</f>
        <v>0.14952994015155505</v>
      </c>
    </row>
    <row r="67" spans="1:26" x14ac:dyDescent="0.25">
      <c r="A67" s="5" t="s">
        <v>142</v>
      </c>
      <c r="B67" s="5" t="s">
        <v>143</v>
      </c>
      <c r="C67" s="5">
        <v>2</v>
      </c>
      <c r="D67" s="5">
        <v>10</v>
      </c>
      <c r="E67" s="5">
        <v>10</v>
      </c>
      <c r="F67" s="5">
        <v>10</v>
      </c>
      <c r="G67" s="5">
        <v>52.2</v>
      </c>
      <c r="H67" s="5">
        <v>23.134</v>
      </c>
      <c r="I67" s="7">
        <v>3.2711000000000001E-122</v>
      </c>
      <c r="J67" s="5"/>
      <c r="K67" s="5">
        <v>593110000</v>
      </c>
      <c r="L67" s="5">
        <v>588370000</v>
      </c>
      <c r="M67" s="5">
        <v>757500000</v>
      </c>
      <c r="N67" s="5">
        <v>683630000</v>
      </c>
      <c r="O67" s="5">
        <v>688210000</v>
      </c>
      <c r="P67" s="5">
        <v>668730000</v>
      </c>
      <c r="Q67" s="5">
        <f t="shared" si="4"/>
        <v>663258333.33333337</v>
      </c>
      <c r="R67" s="5">
        <v>824560000</v>
      </c>
      <c r="S67" s="5">
        <v>507840000</v>
      </c>
      <c r="T67" s="5">
        <v>1090500000</v>
      </c>
      <c r="U67" s="5">
        <v>991110000</v>
      </c>
      <c r="V67" s="5">
        <v>834320000</v>
      </c>
      <c r="W67" s="5">
        <v>601820000</v>
      </c>
      <c r="X67" s="5">
        <f t="shared" si="5"/>
        <v>808358333.33333337</v>
      </c>
      <c r="Y67" s="5">
        <f t="shared" si="6"/>
        <v>0.82050039689494136</v>
      </c>
      <c r="Z67" s="5">
        <f t="shared" si="7"/>
        <v>0.15532174530798043</v>
      </c>
    </row>
    <row r="68" spans="1:26" x14ac:dyDescent="0.25">
      <c r="A68" s="5" t="s">
        <v>464</v>
      </c>
      <c r="B68" s="5" t="s">
        <v>465</v>
      </c>
      <c r="C68" s="5">
        <v>1</v>
      </c>
      <c r="D68" s="5">
        <v>25</v>
      </c>
      <c r="E68" s="5">
        <v>25</v>
      </c>
      <c r="F68" s="5">
        <v>2</v>
      </c>
      <c r="G68" s="5">
        <v>51.5</v>
      </c>
      <c r="H68" s="5">
        <v>60.743000000000002</v>
      </c>
      <c r="I68" s="5">
        <v>0</v>
      </c>
      <c r="J68" s="5"/>
      <c r="K68" s="5">
        <v>608090000</v>
      </c>
      <c r="L68" s="5">
        <v>1062100000</v>
      </c>
      <c r="M68" s="5">
        <v>1402800000</v>
      </c>
      <c r="N68" s="5">
        <v>3034800000</v>
      </c>
      <c r="O68" s="5">
        <v>1348800000</v>
      </c>
      <c r="P68" s="5">
        <v>1359400000</v>
      </c>
      <c r="Q68" s="5">
        <f t="shared" si="4"/>
        <v>1469331666.6666667</v>
      </c>
      <c r="R68" s="5">
        <v>1674000000</v>
      </c>
      <c r="S68" s="5">
        <v>3989300000</v>
      </c>
      <c r="T68" s="5">
        <v>2690700000</v>
      </c>
      <c r="U68" s="5">
        <v>1660700000</v>
      </c>
      <c r="V68" s="5">
        <v>1459300000</v>
      </c>
      <c r="W68" s="5">
        <v>2061900000</v>
      </c>
      <c r="X68" s="5">
        <f t="shared" si="5"/>
        <v>2255983333.3333335</v>
      </c>
      <c r="Y68" s="5">
        <f t="shared" si="6"/>
        <v>0.65130430928124472</v>
      </c>
      <c r="Z68" s="5">
        <f t="shared" si="7"/>
        <v>0.15742803217787008</v>
      </c>
    </row>
    <row r="69" spans="1:26" x14ac:dyDescent="0.25">
      <c r="A69" s="5" t="s">
        <v>446</v>
      </c>
      <c r="B69" s="5" t="s">
        <v>447</v>
      </c>
      <c r="C69" s="5">
        <v>2</v>
      </c>
      <c r="D69" s="5">
        <v>10</v>
      </c>
      <c r="E69" s="5">
        <v>10</v>
      </c>
      <c r="F69" s="5">
        <v>10</v>
      </c>
      <c r="G69" s="5">
        <v>32.700000000000003</v>
      </c>
      <c r="H69" s="5">
        <v>56.392000000000003</v>
      </c>
      <c r="I69" s="7">
        <v>3.6828000000000003E-110</v>
      </c>
      <c r="J69" s="5"/>
      <c r="K69" s="5">
        <v>162990000</v>
      </c>
      <c r="L69" s="5">
        <v>122880000</v>
      </c>
      <c r="M69" s="5">
        <v>139470000</v>
      </c>
      <c r="N69" s="5">
        <v>130370000</v>
      </c>
      <c r="O69" s="5">
        <v>241430000</v>
      </c>
      <c r="P69" s="5">
        <v>80140000</v>
      </c>
      <c r="Q69" s="5">
        <f t="shared" si="4"/>
        <v>146213333.33333334</v>
      </c>
      <c r="R69" s="5">
        <v>346860000</v>
      </c>
      <c r="S69" s="5">
        <v>221590000</v>
      </c>
      <c r="T69" s="5">
        <v>202210000</v>
      </c>
      <c r="U69" s="5">
        <v>293940000</v>
      </c>
      <c r="V69" s="5">
        <v>134940000</v>
      </c>
      <c r="W69" s="5">
        <v>86999000</v>
      </c>
      <c r="X69" s="5">
        <f t="shared" si="5"/>
        <v>214423166.66666666</v>
      </c>
      <c r="Y69" s="5">
        <f t="shared" si="6"/>
        <v>0.68189149337874722</v>
      </c>
      <c r="Z69" s="5">
        <f t="shared" si="7"/>
        <v>0.16183983279853228</v>
      </c>
    </row>
    <row r="70" spans="1:26" x14ac:dyDescent="0.25">
      <c r="A70" s="5" t="s">
        <v>485</v>
      </c>
      <c r="B70" s="5" t="s">
        <v>486</v>
      </c>
      <c r="C70" s="5">
        <v>3</v>
      </c>
      <c r="D70" s="5">
        <v>5</v>
      </c>
      <c r="E70" s="5">
        <v>5</v>
      </c>
      <c r="F70" s="5">
        <v>5</v>
      </c>
      <c r="G70" s="5">
        <v>50.3</v>
      </c>
      <c r="H70" s="5">
        <v>16.937999999999999</v>
      </c>
      <c r="I70" s="5">
        <v>0</v>
      </c>
      <c r="J70" s="5"/>
      <c r="K70" s="5">
        <v>469950000</v>
      </c>
      <c r="L70" s="5">
        <v>411180000</v>
      </c>
      <c r="M70" s="5">
        <v>456410000</v>
      </c>
      <c r="N70" s="5">
        <v>257750000</v>
      </c>
      <c r="O70" s="5">
        <v>675950000</v>
      </c>
      <c r="P70" s="5">
        <v>565830000</v>
      </c>
      <c r="Q70" s="5">
        <f t="shared" si="4"/>
        <v>472845000</v>
      </c>
      <c r="R70" s="5">
        <v>940970000</v>
      </c>
      <c r="S70" s="5">
        <v>466410000</v>
      </c>
      <c r="T70" s="5">
        <v>1276200000</v>
      </c>
      <c r="U70" s="5">
        <v>629060000</v>
      </c>
      <c r="V70" s="5">
        <v>474660000</v>
      </c>
      <c r="W70" s="5">
        <v>412460000</v>
      </c>
      <c r="X70" s="5">
        <f t="shared" si="5"/>
        <v>699960000</v>
      </c>
      <c r="Y70" s="5">
        <f t="shared" si="6"/>
        <v>0.67553145894051092</v>
      </c>
      <c r="Z70" s="5">
        <f t="shared" si="7"/>
        <v>0.16328858627193771</v>
      </c>
    </row>
    <row r="71" spans="1:26" x14ac:dyDescent="0.25">
      <c r="A71" s="5" t="s">
        <v>404</v>
      </c>
      <c r="B71" s="5" t="s">
        <v>405</v>
      </c>
      <c r="C71" s="5">
        <v>1</v>
      </c>
      <c r="D71" s="5">
        <v>6</v>
      </c>
      <c r="E71" s="5">
        <v>6</v>
      </c>
      <c r="F71" s="5">
        <v>1</v>
      </c>
      <c r="G71" s="5">
        <v>59</v>
      </c>
      <c r="H71" s="5">
        <v>11.212</v>
      </c>
      <c r="I71" s="7">
        <v>7.4223999999999998E-199</v>
      </c>
      <c r="J71" s="5"/>
      <c r="K71" s="5">
        <v>7040100000</v>
      </c>
      <c r="L71" s="5">
        <v>9074200000</v>
      </c>
      <c r="M71" s="5">
        <v>7126400000</v>
      </c>
      <c r="N71" s="5">
        <v>8904200000</v>
      </c>
      <c r="O71" s="5">
        <v>7788300000</v>
      </c>
      <c r="P71" s="5">
        <v>6568100000</v>
      </c>
      <c r="Q71" s="5">
        <f t="shared" si="4"/>
        <v>7750216666.666667</v>
      </c>
      <c r="R71" s="5">
        <v>10855000000</v>
      </c>
      <c r="S71" s="5">
        <v>10546000000</v>
      </c>
      <c r="T71" s="5">
        <v>10169000000</v>
      </c>
      <c r="U71" s="5">
        <v>4221100000</v>
      </c>
      <c r="V71" s="5">
        <v>9696100000</v>
      </c>
      <c r="W71" s="5">
        <v>11550000000</v>
      </c>
      <c r="X71" s="5">
        <f t="shared" si="5"/>
        <v>9506200000</v>
      </c>
      <c r="Y71" s="5">
        <f t="shared" si="6"/>
        <v>0.81528020309552363</v>
      </c>
      <c r="Z71" s="5">
        <f t="shared" si="7"/>
        <v>0.16333872305524308</v>
      </c>
    </row>
    <row r="72" spans="1:26" x14ac:dyDescent="0.25">
      <c r="A72" s="5" t="s">
        <v>102</v>
      </c>
      <c r="B72" s="5" t="s">
        <v>103</v>
      </c>
      <c r="C72" s="5">
        <v>5</v>
      </c>
      <c r="D72" s="5">
        <v>4</v>
      </c>
      <c r="E72" s="5">
        <v>4</v>
      </c>
      <c r="F72" s="5">
        <v>4</v>
      </c>
      <c r="G72" s="5">
        <v>40.1</v>
      </c>
      <c r="H72" s="5">
        <v>18.931999999999999</v>
      </c>
      <c r="I72" s="7">
        <v>1.6656E-62</v>
      </c>
      <c r="J72" s="5"/>
      <c r="K72" s="5">
        <v>28558000</v>
      </c>
      <c r="L72" s="5">
        <v>37612000</v>
      </c>
      <c r="M72" s="5">
        <v>26364000</v>
      </c>
      <c r="N72" s="5">
        <v>24225000</v>
      </c>
      <c r="O72" s="5">
        <v>33316000</v>
      </c>
      <c r="P72" s="5">
        <v>43246000</v>
      </c>
      <c r="Q72" s="5">
        <f t="shared" si="4"/>
        <v>32220166.666666668</v>
      </c>
      <c r="R72" s="5">
        <v>56372000</v>
      </c>
      <c r="S72" s="5"/>
      <c r="T72" s="5"/>
      <c r="U72" s="5">
        <v>27703000</v>
      </c>
      <c r="V72" s="5">
        <v>31031000</v>
      </c>
      <c r="W72" s="5">
        <v>61180000</v>
      </c>
      <c r="X72" s="5">
        <f t="shared" si="5"/>
        <v>44071500</v>
      </c>
      <c r="Y72" s="5">
        <f t="shared" si="6"/>
        <v>0.73108849634495465</v>
      </c>
      <c r="Z72" s="5">
        <f t="shared" si="7"/>
        <v>0.16348541761819863</v>
      </c>
    </row>
    <row r="73" spans="1:26" x14ac:dyDescent="0.25">
      <c r="A73" s="5" t="s">
        <v>214</v>
      </c>
      <c r="B73" s="5" t="s">
        <v>215</v>
      </c>
      <c r="C73" s="5">
        <v>3</v>
      </c>
      <c r="D73" s="5">
        <v>20</v>
      </c>
      <c r="E73" s="5">
        <v>20</v>
      </c>
      <c r="F73" s="5">
        <v>20</v>
      </c>
      <c r="G73" s="5">
        <v>34.200000000000003</v>
      </c>
      <c r="H73" s="5">
        <v>77.381</v>
      </c>
      <c r="I73" s="5">
        <v>0</v>
      </c>
      <c r="J73" s="5"/>
      <c r="K73" s="5">
        <v>7262400000</v>
      </c>
      <c r="L73" s="5">
        <v>4723400000</v>
      </c>
      <c r="M73" s="5">
        <v>5280800000</v>
      </c>
      <c r="N73" s="5">
        <v>6795800000</v>
      </c>
      <c r="O73" s="5">
        <v>5658000000</v>
      </c>
      <c r="P73" s="5">
        <v>5694400000</v>
      </c>
      <c r="Q73" s="5">
        <f t="shared" si="4"/>
        <v>5902466666.666667</v>
      </c>
      <c r="R73" s="5">
        <v>6821500000</v>
      </c>
      <c r="S73" s="5">
        <v>7728400000</v>
      </c>
      <c r="T73" s="5">
        <v>6822500000</v>
      </c>
      <c r="U73" s="5">
        <v>6312000000</v>
      </c>
      <c r="V73" s="5">
        <v>5085000000</v>
      </c>
      <c r="W73" s="5">
        <v>7487300000</v>
      </c>
      <c r="X73" s="5">
        <f t="shared" si="5"/>
        <v>6709450000</v>
      </c>
      <c r="Y73" s="5">
        <f t="shared" si="6"/>
        <v>0.8797243688628229</v>
      </c>
      <c r="Z73" s="5">
        <f t="shared" si="7"/>
        <v>0.1712655780637192</v>
      </c>
    </row>
    <row r="74" spans="1:26" x14ac:dyDescent="0.25">
      <c r="A74" s="5" t="s">
        <v>231</v>
      </c>
      <c r="B74" s="5" t="s">
        <v>232</v>
      </c>
      <c r="C74" s="5">
        <v>2</v>
      </c>
      <c r="D74" s="5">
        <v>17</v>
      </c>
      <c r="E74" s="5">
        <v>17</v>
      </c>
      <c r="F74" s="5">
        <v>17</v>
      </c>
      <c r="G74" s="5">
        <v>49.7</v>
      </c>
      <c r="H74" s="5">
        <v>48.21</v>
      </c>
      <c r="I74" s="5">
        <v>0</v>
      </c>
      <c r="J74" s="5"/>
      <c r="K74" s="5">
        <v>386670000</v>
      </c>
      <c r="L74" s="5">
        <v>371020000</v>
      </c>
      <c r="M74" s="5">
        <v>416050000</v>
      </c>
      <c r="N74" s="5">
        <v>420620000</v>
      </c>
      <c r="O74" s="5">
        <v>579270000</v>
      </c>
      <c r="P74" s="5">
        <v>531280000</v>
      </c>
      <c r="Q74" s="5">
        <f t="shared" si="4"/>
        <v>450818333.33333331</v>
      </c>
      <c r="R74" s="5">
        <v>765320000</v>
      </c>
      <c r="S74" s="5">
        <v>580590000</v>
      </c>
      <c r="T74" s="5">
        <v>841820000</v>
      </c>
      <c r="U74" s="5">
        <v>452930000</v>
      </c>
      <c r="V74" s="5">
        <v>529960000</v>
      </c>
      <c r="W74" s="5">
        <v>309190000</v>
      </c>
      <c r="X74" s="5">
        <f t="shared" si="5"/>
        <v>579968333.33333337</v>
      </c>
      <c r="Y74" s="5">
        <f t="shared" si="6"/>
        <v>0.77731542814119148</v>
      </c>
      <c r="Z74" s="5">
        <f t="shared" si="7"/>
        <v>0.17137694273398113</v>
      </c>
    </row>
    <row r="75" spans="1:26" x14ac:dyDescent="0.25">
      <c r="A75" s="5" t="s">
        <v>480</v>
      </c>
      <c r="B75" s="5" t="s">
        <v>481</v>
      </c>
      <c r="C75" s="5">
        <v>4</v>
      </c>
      <c r="D75" s="5">
        <v>8</v>
      </c>
      <c r="E75" s="5">
        <v>8</v>
      </c>
      <c r="F75" s="5">
        <v>5</v>
      </c>
      <c r="G75" s="5">
        <v>39.1</v>
      </c>
      <c r="H75" s="5">
        <v>23.181999999999999</v>
      </c>
      <c r="I75" s="7">
        <v>1.9006E-233</v>
      </c>
      <c r="J75" s="5" t="s">
        <v>12</v>
      </c>
      <c r="K75" s="5">
        <v>56018000</v>
      </c>
      <c r="L75" s="5">
        <v>63379000</v>
      </c>
      <c r="M75" s="5">
        <v>51712000</v>
      </c>
      <c r="N75" s="5">
        <v>197770000</v>
      </c>
      <c r="O75" s="5">
        <v>332630000</v>
      </c>
      <c r="P75" s="5">
        <v>29794000</v>
      </c>
      <c r="Q75" s="5">
        <f t="shared" si="4"/>
        <v>121883833.33333333</v>
      </c>
      <c r="R75" s="5">
        <v>32038000</v>
      </c>
      <c r="S75" s="5">
        <v>32695000</v>
      </c>
      <c r="T75" s="5">
        <v>88260000</v>
      </c>
      <c r="U75" s="5">
        <v>44073000</v>
      </c>
      <c r="V75" s="5">
        <v>25432000</v>
      </c>
      <c r="W75" s="5">
        <v>68753000</v>
      </c>
      <c r="X75" s="5">
        <f t="shared" si="5"/>
        <v>48541833.333333336</v>
      </c>
      <c r="Y75" s="5">
        <f t="shared" si="6"/>
        <v>2.5109029668567659</v>
      </c>
      <c r="Z75" s="5">
        <f t="shared" si="7"/>
        <v>0.17158864140651961</v>
      </c>
    </row>
    <row r="76" spans="1:26" x14ac:dyDescent="0.25">
      <c r="A76" s="5" t="s">
        <v>585</v>
      </c>
      <c r="B76" s="5" t="s">
        <v>586</v>
      </c>
      <c r="C76" s="5">
        <v>2</v>
      </c>
      <c r="D76" s="5">
        <v>7</v>
      </c>
      <c r="E76" s="5">
        <v>2</v>
      </c>
      <c r="F76" s="5">
        <v>1</v>
      </c>
      <c r="G76" s="5">
        <v>24.2</v>
      </c>
      <c r="H76" s="5">
        <v>39.585999999999999</v>
      </c>
      <c r="I76" s="7">
        <v>8.3211999999999998E-63</v>
      </c>
      <c r="J76" s="5"/>
      <c r="K76" s="5">
        <v>10224000</v>
      </c>
      <c r="L76" s="5">
        <v>21843000</v>
      </c>
      <c r="M76" s="5">
        <v>10509000</v>
      </c>
      <c r="N76" s="5">
        <v>8094100</v>
      </c>
      <c r="O76" s="5"/>
      <c r="P76" s="5">
        <v>24233000</v>
      </c>
      <c r="Q76" s="5">
        <f t="shared" si="4"/>
        <v>14980620</v>
      </c>
      <c r="R76" s="5">
        <v>38414000</v>
      </c>
      <c r="S76" s="5">
        <v>42950000</v>
      </c>
      <c r="T76" s="5">
        <v>30683000</v>
      </c>
      <c r="U76" s="5">
        <v>15717000</v>
      </c>
      <c r="V76" s="5"/>
      <c r="W76" s="5">
        <v>5364200</v>
      </c>
      <c r="X76" s="5">
        <f t="shared" si="5"/>
        <v>26625640</v>
      </c>
      <c r="Y76" s="5">
        <f t="shared" si="6"/>
        <v>0.56263886990134326</v>
      </c>
      <c r="Z76" s="5">
        <f t="shared" si="7"/>
        <v>0.17362655256058301</v>
      </c>
    </row>
    <row r="77" spans="1:26" x14ac:dyDescent="0.25">
      <c r="A77" s="5" t="s">
        <v>52</v>
      </c>
      <c r="B77" s="5" t="s">
        <v>53</v>
      </c>
      <c r="C77" s="5">
        <v>3</v>
      </c>
      <c r="D77" s="5">
        <v>17</v>
      </c>
      <c r="E77" s="5">
        <v>17</v>
      </c>
      <c r="F77" s="5">
        <v>17</v>
      </c>
      <c r="G77" s="5">
        <v>32.200000000000003</v>
      </c>
      <c r="H77" s="5">
        <v>76.366</v>
      </c>
      <c r="I77" s="7">
        <v>1.1114000000000001E-201</v>
      </c>
      <c r="J77" s="5"/>
      <c r="K77" s="5">
        <v>300370000</v>
      </c>
      <c r="L77" s="5">
        <v>427810000</v>
      </c>
      <c r="M77" s="5">
        <v>338440000</v>
      </c>
      <c r="N77" s="5">
        <v>460890000</v>
      </c>
      <c r="O77" s="5">
        <v>402180000</v>
      </c>
      <c r="P77" s="5">
        <v>509540000</v>
      </c>
      <c r="Q77" s="5">
        <f t="shared" si="4"/>
        <v>406538333.33333331</v>
      </c>
      <c r="R77" s="5">
        <v>796120000</v>
      </c>
      <c r="S77" s="5">
        <v>236130000</v>
      </c>
      <c r="T77" s="5">
        <v>522320000</v>
      </c>
      <c r="U77" s="5">
        <v>370450000</v>
      </c>
      <c r="V77" s="5">
        <v>681200000</v>
      </c>
      <c r="W77" s="5">
        <v>615310000</v>
      </c>
      <c r="X77" s="5">
        <f t="shared" si="5"/>
        <v>536921666.66666663</v>
      </c>
      <c r="Y77" s="5">
        <f t="shared" si="6"/>
        <v>0.75716507373825481</v>
      </c>
      <c r="Z77" s="5">
        <f t="shared" si="7"/>
        <v>0.17762623041286266</v>
      </c>
    </row>
    <row r="78" spans="1:26" x14ac:dyDescent="0.25">
      <c r="A78" s="5" t="s">
        <v>350</v>
      </c>
      <c r="B78" s="5" t="s">
        <v>351</v>
      </c>
      <c r="C78" s="5">
        <v>1</v>
      </c>
      <c r="D78" s="5">
        <v>20</v>
      </c>
      <c r="E78" s="5">
        <v>4</v>
      </c>
      <c r="F78" s="5">
        <v>1</v>
      </c>
      <c r="G78" s="5">
        <v>37.299999999999997</v>
      </c>
      <c r="H78" s="5">
        <v>74.144000000000005</v>
      </c>
      <c r="I78" s="5">
        <v>0</v>
      </c>
      <c r="J78" s="5"/>
      <c r="K78" s="5">
        <v>27571000</v>
      </c>
      <c r="L78" s="5">
        <v>467360000</v>
      </c>
      <c r="M78" s="5">
        <v>303570000</v>
      </c>
      <c r="N78" s="5">
        <v>297450000</v>
      </c>
      <c r="O78" s="5">
        <v>62371000</v>
      </c>
      <c r="P78" s="5">
        <v>332320000</v>
      </c>
      <c r="Q78" s="5">
        <f t="shared" si="4"/>
        <v>248440333.33333334</v>
      </c>
      <c r="R78" s="5">
        <v>886440000</v>
      </c>
      <c r="S78" s="5">
        <v>614310000</v>
      </c>
      <c r="T78" s="5">
        <v>831060000</v>
      </c>
      <c r="U78" s="5">
        <v>107780000</v>
      </c>
      <c r="V78" s="5">
        <v>260400000</v>
      </c>
      <c r="W78" s="5">
        <v>157760000</v>
      </c>
      <c r="X78" s="5">
        <f t="shared" si="5"/>
        <v>476291666.66666669</v>
      </c>
      <c r="Y78" s="5">
        <f t="shared" si="6"/>
        <v>0.52161385705537577</v>
      </c>
      <c r="Z78" s="5">
        <f t="shared" si="7"/>
        <v>0.17769637986542844</v>
      </c>
    </row>
    <row r="79" spans="1:26" x14ac:dyDescent="0.25">
      <c r="A79" s="5" t="s">
        <v>587</v>
      </c>
      <c r="B79" s="5" t="s">
        <v>588</v>
      </c>
      <c r="C79" s="5">
        <v>5</v>
      </c>
      <c r="D79" s="5">
        <v>2</v>
      </c>
      <c r="E79" s="5">
        <v>2</v>
      </c>
      <c r="F79" s="5">
        <v>2</v>
      </c>
      <c r="G79" s="5">
        <v>22.2</v>
      </c>
      <c r="H79" s="5">
        <v>14.715999999999999</v>
      </c>
      <c r="I79" s="7">
        <v>8.3672000000000005E-27</v>
      </c>
      <c r="J79" s="5"/>
      <c r="K79" s="5"/>
      <c r="L79" s="5">
        <v>27239000</v>
      </c>
      <c r="M79" s="5">
        <v>30678000</v>
      </c>
      <c r="N79" s="5">
        <v>27435000</v>
      </c>
      <c r="O79" s="5">
        <v>61095000</v>
      </c>
      <c r="P79" s="5">
        <v>45697000</v>
      </c>
      <c r="Q79" s="5">
        <f t="shared" si="4"/>
        <v>38428800</v>
      </c>
      <c r="R79" s="5">
        <v>81671000</v>
      </c>
      <c r="S79" s="5">
        <v>37988000</v>
      </c>
      <c r="T79" s="5">
        <v>109270000</v>
      </c>
      <c r="U79" s="5">
        <v>37919000</v>
      </c>
      <c r="V79" s="5">
        <v>62697000</v>
      </c>
      <c r="W79" s="5">
        <v>32219000</v>
      </c>
      <c r="X79" s="5">
        <f t="shared" si="5"/>
        <v>60294000</v>
      </c>
      <c r="Y79" s="5">
        <f t="shared" si="6"/>
        <v>0.63735695094039213</v>
      </c>
      <c r="Z79" s="5">
        <f t="shared" si="7"/>
        <v>0.1788425995805886</v>
      </c>
    </row>
    <row r="80" spans="1:26" x14ac:dyDescent="0.25">
      <c r="A80" s="5" t="s">
        <v>428</v>
      </c>
      <c r="B80" s="5" t="s">
        <v>429</v>
      </c>
      <c r="C80" s="5">
        <v>2</v>
      </c>
      <c r="D80" s="5">
        <v>12</v>
      </c>
      <c r="E80" s="5">
        <v>12</v>
      </c>
      <c r="F80" s="5">
        <v>12</v>
      </c>
      <c r="G80" s="5">
        <v>8.5</v>
      </c>
      <c r="H80" s="5">
        <v>198.74</v>
      </c>
      <c r="I80" s="7">
        <v>3.8056999999999996E-65</v>
      </c>
      <c r="J80" s="5"/>
      <c r="K80" s="5"/>
      <c r="L80" s="5">
        <v>69345000</v>
      </c>
      <c r="M80" s="5">
        <v>51198000</v>
      </c>
      <c r="N80" s="5">
        <v>29443000</v>
      </c>
      <c r="O80" s="5">
        <v>35643000</v>
      </c>
      <c r="P80" s="5">
        <v>52226000</v>
      </c>
      <c r="Q80" s="5">
        <f t="shared" si="4"/>
        <v>47571000</v>
      </c>
      <c r="R80" s="5">
        <v>45401000</v>
      </c>
      <c r="S80" s="5">
        <v>21898000</v>
      </c>
      <c r="T80" s="5">
        <v>24222000</v>
      </c>
      <c r="U80" s="5">
        <v>47569000</v>
      </c>
      <c r="V80" s="5">
        <v>46768000</v>
      </c>
      <c r="W80" s="5">
        <v>25522000</v>
      </c>
      <c r="X80" s="5">
        <f t="shared" si="5"/>
        <v>35230000</v>
      </c>
      <c r="Y80" s="5">
        <f t="shared" si="6"/>
        <v>1.350298041441953</v>
      </c>
      <c r="Z80" s="5">
        <f t="shared" si="7"/>
        <v>0.17919784897185606</v>
      </c>
    </row>
    <row r="81" spans="1:26" x14ac:dyDescent="0.25">
      <c r="A81" s="5" t="s">
        <v>188</v>
      </c>
      <c r="B81" s="5" t="s">
        <v>189</v>
      </c>
      <c r="C81" s="5">
        <v>4</v>
      </c>
      <c r="D81" s="5">
        <v>25</v>
      </c>
      <c r="E81" s="5">
        <v>25</v>
      </c>
      <c r="F81" s="5">
        <v>25</v>
      </c>
      <c r="G81" s="5">
        <v>52.5</v>
      </c>
      <c r="H81" s="5">
        <v>77.456000000000003</v>
      </c>
      <c r="I81" s="5">
        <v>0</v>
      </c>
      <c r="J81" s="5" t="s">
        <v>12</v>
      </c>
      <c r="K81" s="5">
        <v>3099600000</v>
      </c>
      <c r="L81" s="5">
        <v>5139200000</v>
      </c>
      <c r="M81" s="5">
        <v>3989500000</v>
      </c>
      <c r="N81" s="5">
        <v>4402200000</v>
      </c>
      <c r="O81" s="5">
        <v>4098300000</v>
      </c>
      <c r="P81" s="5">
        <v>5513300000</v>
      </c>
      <c r="Q81" s="5">
        <f t="shared" si="4"/>
        <v>4373683333.333333</v>
      </c>
      <c r="R81" s="5">
        <v>9232600000</v>
      </c>
      <c r="S81" s="5">
        <v>5597800000</v>
      </c>
      <c r="T81" s="5">
        <v>5521400000</v>
      </c>
      <c r="U81" s="5">
        <v>4675600000</v>
      </c>
      <c r="V81" s="5">
        <v>4608100000</v>
      </c>
      <c r="W81" s="5">
        <v>3912800000</v>
      </c>
      <c r="X81" s="5">
        <f t="shared" si="5"/>
        <v>5591383333.333333</v>
      </c>
      <c r="Y81" s="5">
        <f t="shared" si="6"/>
        <v>0.78221847306718972</v>
      </c>
      <c r="Z81" s="5">
        <f t="shared" si="7"/>
        <v>0.18196820515158293</v>
      </c>
    </row>
    <row r="82" spans="1:26" x14ac:dyDescent="0.25">
      <c r="A82" s="5" t="s">
        <v>132</v>
      </c>
      <c r="B82" s="5" t="s">
        <v>133</v>
      </c>
      <c r="C82" s="5">
        <v>1</v>
      </c>
      <c r="D82" s="5">
        <v>8</v>
      </c>
      <c r="E82" s="5">
        <v>8</v>
      </c>
      <c r="F82" s="5">
        <v>1</v>
      </c>
      <c r="G82" s="5">
        <v>73.3</v>
      </c>
      <c r="H82" s="5">
        <v>13.026999999999999</v>
      </c>
      <c r="I82" s="7">
        <v>1.2368999999999999E-99</v>
      </c>
      <c r="J82" s="5"/>
      <c r="K82" s="5">
        <v>747820000</v>
      </c>
      <c r="L82" s="5">
        <v>981810000</v>
      </c>
      <c r="M82" s="5">
        <v>1124300000</v>
      </c>
      <c r="N82" s="5">
        <v>1013300000</v>
      </c>
      <c r="O82" s="5">
        <v>1135500000</v>
      </c>
      <c r="P82" s="5">
        <v>1369900000</v>
      </c>
      <c r="Q82" s="5">
        <f t="shared" si="4"/>
        <v>1062105000</v>
      </c>
      <c r="R82" s="5">
        <v>2361400000</v>
      </c>
      <c r="S82" s="5">
        <v>1300000000</v>
      </c>
      <c r="T82" s="5">
        <v>1231900000</v>
      </c>
      <c r="U82" s="5">
        <v>1415100000</v>
      </c>
      <c r="V82" s="5">
        <v>909380000</v>
      </c>
      <c r="W82" s="5">
        <v>1069300000</v>
      </c>
      <c r="X82" s="5">
        <f t="shared" si="5"/>
        <v>1381180000</v>
      </c>
      <c r="Y82" s="5">
        <f t="shared" si="6"/>
        <v>0.76898376750314945</v>
      </c>
      <c r="Z82" s="5">
        <f t="shared" si="7"/>
        <v>0.18703279058615305</v>
      </c>
    </row>
    <row r="83" spans="1:26" x14ac:dyDescent="0.25">
      <c r="A83" s="5" t="s">
        <v>92</v>
      </c>
      <c r="B83" s="5" t="s">
        <v>93</v>
      </c>
      <c r="C83" s="5">
        <v>1</v>
      </c>
      <c r="D83" s="5">
        <v>104</v>
      </c>
      <c r="E83" s="5">
        <v>104</v>
      </c>
      <c r="F83" s="5">
        <v>17</v>
      </c>
      <c r="G83" s="5">
        <v>68</v>
      </c>
      <c r="H83" s="5">
        <v>192.99</v>
      </c>
      <c r="I83" s="5">
        <v>0</v>
      </c>
      <c r="J83" s="5" t="s">
        <v>12</v>
      </c>
      <c r="K83" s="5">
        <v>121070000000</v>
      </c>
      <c r="L83" s="5">
        <v>152970000000</v>
      </c>
      <c r="M83" s="5">
        <v>114510000000</v>
      </c>
      <c r="N83" s="5">
        <v>137250000000</v>
      </c>
      <c r="O83" s="5">
        <v>110360000000</v>
      </c>
      <c r="P83" s="5">
        <v>135460000000</v>
      </c>
      <c r="Q83" s="5">
        <f t="shared" si="4"/>
        <v>128603333333.33333</v>
      </c>
      <c r="R83" s="5">
        <v>86139000000</v>
      </c>
      <c r="S83" s="5">
        <v>122490000000</v>
      </c>
      <c r="T83" s="5">
        <v>94468000000</v>
      </c>
      <c r="U83" s="5">
        <v>127580000000</v>
      </c>
      <c r="V83" s="5">
        <v>106860000000</v>
      </c>
      <c r="W83" s="5">
        <v>141970000000</v>
      </c>
      <c r="X83" s="5">
        <f t="shared" si="5"/>
        <v>113251166666.66667</v>
      </c>
      <c r="Y83" s="5">
        <f t="shared" si="6"/>
        <v>1.1355585740838579</v>
      </c>
      <c r="Z83" s="5">
        <f t="shared" si="7"/>
        <v>0.18838503247176666</v>
      </c>
    </row>
    <row r="84" spans="1:26" x14ac:dyDescent="0.25">
      <c r="A84" s="5" t="s">
        <v>451</v>
      </c>
      <c r="B84" s="5" t="s">
        <v>452</v>
      </c>
      <c r="C84" s="5">
        <v>2</v>
      </c>
      <c r="D84" s="5">
        <v>12</v>
      </c>
      <c r="E84" s="5">
        <v>12</v>
      </c>
      <c r="F84" s="5">
        <v>4</v>
      </c>
      <c r="G84" s="5">
        <v>64.3</v>
      </c>
      <c r="H84" s="5">
        <v>22.335999999999999</v>
      </c>
      <c r="I84" s="5">
        <v>0</v>
      </c>
      <c r="J84" s="5" t="s">
        <v>12</v>
      </c>
      <c r="K84" s="5">
        <v>1186500000</v>
      </c>
      <c r="L84" s="5">
        <v>6510000000</v>
      </c>
      <c r="M84" s="5">
        <v>2822500000</v>
      </c>
      <c r="N84" s="5">
        <v>6789100000</v>
      </c>
      <c r="O84" s="5">
        <v>5142300000</v>
      </c>
      <c r="P84" s="5">
        <v>9072300000</v>
      </c>
      <c r="Q84" s="5">
        <f t="shared" si="4"/>
        <v>5253783333.333333</v>
      </c>
      <c r="R84" s="5">
        <v>7213200000</v>
      </c>
      <c r="S84" s="5">
        <v>12894000000</v>
      </c>
      <c r="T84" s="5">
        <v>10732000000</v>
      </c>
      <c r="U84" s="5">
        <v>8822900000</v>
      </c>
      <c r="V84" s="5">
        <v>6178300000</v>
      </c>
      <c r="W84" s="5">
        <v>2046800000</v>
      </c>
      <c r="X84" s="5">
        <f t="shared" si="5"/>
        <v>7981200000</v>
      </c>
      <c r="Y84" s="5">
        <f t="shared" si="6"/>
        <v>0.65826985081608447</v>
      </c>
      <c r="Z84" s="5">
        <f t="shared" si="7"/>
        <v>0.18923856531431005</v>
      </c>
    </row>
    <row r="85" spans="1:26" x14ac:dyDescent="0.25">
      <c r="A85" s="5" t="s">
        <v>453</v>
      </c>
      <c r="B85" s="5" t="s">
        <v>454</v>
      </c>
      <c r="C85" s="5">
        <v>1</v>
      </c>
      <c r="D85" s="5">
        <v>7</v>
      </c>
      <c r="E85" s="5">
        <v>7</v>
      </c>
      <c r="F85" s="5">
        <v>1</v>
      </c>
      <c r="G85" s="5">
        <v>26.9</v>
      </c>
      <c r="H85" s="5">
        <v>41.204000000000001</v>
      </c>
      <c r="I85" s="7">
        <v>1.1742E-63</v>
      </c>
      <c r="J85" s="5"/>
      <c r="K85" s="5">
        <v>32886000</v>
      </c>
      <c r="L85" s="5">
        <v>50701000</v>
      </c>
      <c r="M85" s="5">
        <v>36505000</v>
      </c>
      <c r="N85" s="5">
        <v>49544000</v>
      </c>
      <c r="O85" s="5">
        <v>54696000</v>
      </c>
      <c r="P85" s="5">
        <v>38400000</v>
      </c>
      <c r="Q85" s="5">
        <f t="shared" si="4"/>
        <v>43788666.666666664</v>
      </c>
      <c r="R85" s="5"/>
      <c r="S85" s="5">
        <v>62811000</v>
      </c>
      <c r="T85" s="5">
        <v>78944000</v>
      </c>
      <c r="U85" s="5">
        <v>33061000</v>
      </c>
      <c r="V85" s="5">
        <v>41275000</v>
      </c>
      <c r="W85" s="5">
        <v>62195000</v>
      </c>
      <c r="X85" s="5">
        <f t="shared" si="5"/>
        <v>55657200</v>
      </c>
      <c r="Y85" s="5">
        <f t="shared" si="6"/>
        <v>0.78675655021572521</v>
      </c>
      <c r="Z85" s="5">
        <f t="shared" si="7"/>
        <v>0.19392517698703232</v>
      </c>
    </row>
    <row r="86" spans="1:26" x14ac:dyDescent="0.25">
      <c r="A86" s="5" t="s">
        <v>138</v>
      </c>
      <c r="B86" s="5" t="s">
        <v>139</v>
      </c>
      <c r="C86" s="5">
        <v>2</v>
      </c>
      <c r="D86" s="5">
        <v>19</v>
      </c>
      <c r="E86" s="5">
        <v>19</v>
      </c>
      <c r="F86" s="5">
        <v>18</v>
      </c>
      <c r="G86" s="5">
        <v>44.9</v>
      </c>
      <c r="H86" s="5">
        <v>51.113</v>
      </c>
      <c r="I86" s="5">
        <v>0</v>
      </c>
      <c r="J86" s="5" t="s">
        <v>12</v>
      </c>
      <c r="K86" s="5">
        <v>22549000000</v>
      </c>
      <c r="L86" s="5">
        <v>11832000000</v>
      </c>
      <c r="M86" s="5">
        <v>16740000000</v>
      </c>
      <c r="N86" s="5">
        <v>27216000000</v>
      </c>
      <c r="O86" s="5">
        <v>18487000000</v>
      </c>
      <c r="P86" s="5">
        <v>20537000000</v>
      </c>
      <c r="Q86" s="5">
        <f t="shared" si="4"/>
        <v>19560166666.666668</v>
      </c>
      <c r="R86" s="5">
        <v>21442000000</v>
      </c>
      <c r="S86" s="5">
        <v>27809000000</v>
      </c>
      <c r="T86" s="5">
        <v>26244000000</v>
      </c>
      <c r="U86" s="5">
        <v>19821000000</v>
      </c>
      <c r="V86" s="5">
        <v>20736000000</v>
      </c>
      <c r="W86" s="5">
        <v>22274000000</v>
      </c>
      <c r="X86" s="5">
        <f t="shared" si="5"/>
        <v>23054333333.333332</v>
      </c>
      <c r="Y86" s="5">
        <f t="shared" si="6"/>
        <v>0.84843774850714992</v>
      </c>
      <c r="Z86" s="5">
        <f t="shared" si="7"/>
        <v>0.1942307501046445</v>
      </c>
    </row>
    <row r="87" spans="1:26" x14ac:dyDescent="0.25">
      <c r="A87" s="5" t="s">
        <v>194</v>
      </c>
      <c r="B87" s="5" t="s">
        <v>195</v>
      </c>
      <c r="C87" s="5">
        <v>2</v>
      </c>
      <c r="D87" s="5">
        <v>34</v>
      </c>
      <c r="E87" s="5">
        <v>34</v>
      </c>
      <c r="F87" s="5">
        <v>29</v>
      </c>
      <c r="G87" s="5">
        <v>52.8</v>
      </c>
      <c r="H87" s="5">
        <v>80.212000000000003</v>
      </c>
      <c r="I87" s="5">
        <v>0</v>
      </c>
      <c r="J87" s="5"/>
      <c r="K87" s="5">
        <v>10396000000</v>
      </c>
      <c r="L87" s="5">
        <v>8200600000</v>
      </c>
      <c r="M87" s="5">
        <v>8442000000</v>
      </c>
      <c r="N87" s="5">
        <v>10970000000</v>
      </c>
      <c r="O87" s="5">
        <v>7714800000</v>
      </c>
      <c r="P87" s="5">
        <v>7859100000</v>
      </c>
      <c r="Q87" s="5">
        <f t="shared" si="4"/>
        <v>8930416666.666666</v>
      </c>
      <c r="R87" s="5">
        <v>11939000000</v>
      </c>
      <c r="S87" s="5">
        <v>10820000000</v>
      </c>
      <c r="T87" s="5">
        <v>8796900000</v>
      </c>
      <c r="U87" s="5">
        <v>8842800000</v>
      </c>
      <c r="V87" s="5">
        <v>8686300000</v>
      </c>
      <c r="W87" s="5">
        <v>11365000000</v>
      </c>
      <c r="X87" s="5">
        <f t="shared" si="5"/>
        <v>10075000000</v>
      </c>
      <c r="Y87" s="5">
        <f t="shared" si="6"/>
        <v>0.88639371381306864</v>
      </c>
      <c r="Z87" s="5">
        <f t="shared" si="7"/>
        <v>0.19606552771695282</v>
      </c>
    </row>
    <row r="88" spans="1:26" x14ac:dyDescent="0.25">
      <c r="A88" s="5" t="s">
        <v>589</v>
      </c>
      <c r="B88" s="5" t="s">
        <v>590</v>
      </c>
      <c r="C88" s="5">
        <v>2</v>
      </c>
      <c r="D88" s="5">
        <v>4</v>
      </c>
      <c r="E88" s="5">
        <v>4</v>
      </c>
      <c r="F88" s="5">
        <v>4</v>
      </c>
      <c r="G88" s="5">
        <v>12.8</v>
      </c>
      <c r="H88" s="5">
        <v>46.835999999999999</v>
      </c>
      <c r="I88" s="7">
        <v>3.1097999999999999E-23</v>
      </c>
      <c r="J88" s="5"/>
      <c r="K88" s="5"/>
      <c r="L88" s="5">
        <v>16560000</v>
      </c>
      <c r="M88" s="5">
        <v>11564000</v>
      </c>
      <c r="N88" s="5">
        <v>8291100</v>
      </c>
      <c r="O88" s="5">
        <v>10363000</v>
      </c>
      <c r="P88" s="5">
        <v>8527300</v>
      </c>
      <c r="Q88" s="5">
        <f t="shared" si="4"/>
        <v>11061080</v>
      </c>
      <c r="R88" s="5"/>
      <c r="S88" s="5"/>
      <c r="T88" s="5">
        <v>16701000</v>
      </c>
      <c r="U88" s="5">
        <v>14451000</v>
      </c>
      <c r="V88" s="5">
        <v>11807000</v>
      </c>
      <c r="W88" s="5"/>
      <c r="X88" s="5">
        <f t="shared" si="5"/>
        <v>14319666.666666666</v>
      </c>
      <c r="Y88" s="5">
        <f t="shared" si="6"/>
        <v>0.77243976815102777</v>
      </c>
      <c r="Z88" s="5">
        <f t="shared" si="7"/>
        <v>0.1981152127435612</v>
      </c>
    </row>
    <row r="89" spans="1:26" x14ac:dyDescent="0.25">
      <c r="A89" s="5" t="s">
        <v>303</v>
      </c>
      <c r="B89" s="5" t="s">
        <v>304</v>
      </c>
      <c r="C89" s="5">
        <v>2</v>
      </c>
      <c r="D89" s="5">
        <v>3</v>
      </c>
      <c r="E89" s="5">
        <v>3</v>
      </c>
      <c r="F89" s="5">
        <v>3</v>
      </c>
      <c r="G89" s="5">
        <v>12.5</v>
      </c>
      <c r="H89" s="5">
        <v>28.405000000000001</v>
      </c>
      <c r="I89" s="7">
        <v>4.0628999999999997E-6</v>
      </c>
      <c r="J89" s="5"/>
      <c r="K89" s="5">
        <v>9587500</v>
      </c>
      <c r="L89" s="5">
        <v>17671000</v>
      </c>
      <c r="M89" s="5"/>
      <c r="N89" s="5"/>
      <c r="O89" s="5"/>
      <c r="P89" s="5">
        <v>14849000</v>
      </c>
      <c r="Q89" s="5">
        <f t="shared" si="4"/>
        <v>14035833.333333334</v>
      </c>
      <c r="R89" s="5">
        <v>18586000</v>
      </c>
      <c r="S89" s="5">
        <v>14603000</v>
      </c>
      <c r="T89" s="5"/>
      <c r="U89" s="5">
        <v>27484000</v>
      </c>
      <c r="V89" s="5">
        <v>17958000</v>
      </c>
      <c r="W89" s="5"/>
      <c r="X89" s="5">
        <f t="shared" si="5"/>
        <v>19657750</v>
      </c>
      <c r="Y89" s="5">
        <f t="shared" si="6"/>
        <v>0.71401016562594055</v>
      </c>
      <c r="Z89" s="5">
        <f t="shared" si="7"/>
        <v>0.20019980498339476</v>
      </c>
    </row>
    <row r="90" spans="1:26" x14ac:dyDescent="0.25">
      <c r="A90" s="5" t="s">
        <v>341</v>
      </c>
      <c r="B90" s="5" t="s">
        <v>342</v>
      </c>
      <c r="C90" s="5">
        <v>2</v>
      </c>
      <c r="D90" s="5">
        <v>12</v>
      </c>
      <c r="E90" s="5">
        <v>4</v>
      </c>
      <c r="F90" s="5">
        <v>3</v>
      </c>
      <c r="G90" s="5">
        <v>56.8</v>
      </c>
      <c r="H90" s="5">
        <v>24.536000000000001</v>
      </c>
      <c r="I90" s="5">
        <v>0</v>
      </c>
      <c r="J90" s="5" t="s">
        <v>12</v>
      </c>
      <c r="K90" s="5">
        <v>1698700000</v>
      </c>
      <c r="L90" s="5">
        <v>993220000</v>
      </c>
      <c r="M90" s="5">
        <v>3918300000</v>
      </c>
      <c r="N90" s="5">
        <v>1636700000</v>
      </c>
      <c r="O90" s="5">
        <v>1078200000</v>
      </c>
      <c r="P90" s="5">
        <v>1500800000</v>
      </c>
      <c r="Q90" s="5">
        <f t="shared" si="4"/>
        <v>1804320000</v>
      </c>
      <c r="R90" s="5">
        <v>1217100000</v>
      </c>
      <c r="S90" s="5">
        <v>1254700000</v>
      </c>
      <c r="T90" s="5">
        <v>1554700000</v>
      </c>
      <c r="U90" s="5">
        <v>1342100000</v>
      </c>
      <c r="V90" s="5">
        <v>524160000</v>
      </c>
      <c r="W90" s="5">
        <v>1174400000</v>
      </c>
      <c r="X90" s="5">
        <f t="shared" si="5"/>
        <v>1177860000</v>
      </c>
      <c r="Y90" s="5">
        <f t="shared" si="6"/>
        <v>1.5318628699505883</v>
      </c>
      <c r="Z90" s="5">
        <f t="shared" si="7"/>
        <v>0.2044741354279348</v>
      </c>
    </row>
    <row r="91" spans="1:26" x14ac:dyDescent="0.25">
      <c r="A91" s="5" t="s">
        <v>277</v>
      </c>
      <c r="B91" s="5" t="s">
        <v>278</v>
      </c>
      <c r="C91" s="5">
        <v>2</v>
      </c>
      <c r="D91" s="5">
        <v>54</v>
      </c>
      <c r="E91" s="5">
        <v>3</v>
      </c>
      <c r="F91" s="5">
        <v>3</v>
      </c>
      <c r="G91" s="5">
        <v>37.4</v>
      </c>
      <c r="H91" s="5">
        <v>173.97</v>
      </c>
      <c r="I91" s="5">
        <v>0</v>
      </c>
      <c r="J91" s="5"/>
      <c r="K91" s="5">
        <v>553060000</v>
      </c>
      <c r="L91" s="5">
        <v>971520000</v>
      </c>
      <c r="M91" s="5">
        <v>524030000</v>
      </c>
      <c r="N91" s="5">
        <v>712630000</v>
      </c>
      <c r="O91" s="5">
        <v>789510000</v>
      </c>
      <c r="P91" s="5">
        <v>648130000</v>
      </c>
      <c r="Q91" s="5">
        <f t="shared" si="4"/>
        <v>699813333.33333337</v>
      </c>
      <c r="R91" s="5">
        <v>703710000</v>
      </c>
      <c r="S91" s="5">
        <v>402780000</v>
      </c>
      <c r="T91" s="5">
        <v>480020000</v>
      </c>
      <c r="U91" s="5">
        <v>648060000</v>
      </c>
      <c r="V91" s="5">
        <v>687740000</v>
      </c>
      <c r="W91" s="5">
        <v>603270000</v>
      </c>
      <c r="X91" s="5">
        <f t="shared" si="5"/>
        <v>587596666.66666663</v>
      </c>
      <c r="Y91" s="5">
        <f t="shared" si="6"/>
        <v>1.1909756692515843</v>
      </c>
      <c r="Z91" s="5">
        <f t="shared" si="7"/>
        <v>0.20979105665528527</v>
      </c>
    </row>
    <row r="92" spans="1:26" x14ac:dyDescent="0.25">
      <c r="A92" s="5" t="s">
        <v>591</v>
      </c>
      <c r="B92" s="5" t="s">
        <v>592</v>
      </c>
      <c r="C92" s="5">
        <v>4</v>
      </c>
      <c r="D92" s="5">
        <v>11</v>
      </c>
      <c r="E92" s="5">
        <v>1</v>
      </c>
      <c r="F92" s="5">
        <v>0</v>
      </c>
      <c r="G92" s="5">
        <v>79.3</v>
      </c>
      <c r="H92" s="5">
        <v>16.015999999999998</v>
      </c>
      <c r="I92" s="7">
        <v>4.5036000000000002E-259</v>
      </c>
      <c r="J92" s="5"/>
      <c r="K92" s="5"/>
      <c r="L92" s="5"/>
      <c r="M92" s="5"/>
      <c r="N92" s="5">
        <v>324410000</v>
      </c>
      <c r="O92" s="5">
        <v>37578000</v>
      </c>
      <c r="P92" s="5">
        <v>701540000</v>
      </c>
      <c r="Q92" s="5">
        <f t="shared" si="4"/>
        <v>354509333.33333331</v>
      </c>
      <c r="R92" s="5">
        <v>15947000</v>
      </c>
      <c r="S92" s="5"/>
      <c r="T92" s="5"/>
      <c r="U92" s="5">
        <v>154010000</v>
      </c>
      <c r="V92" s="5">
        <v>9761100</v>
      </c>
      <c r="W92" s="5"/>
      <c r="X92" s="5">
        <f t="shared" si="5"/>
        <v>59906033.333333336</v>
      </c>
      <c r="Y92" s="5">
        <f t="shared" si="6"/>
        <v>5.9177567534933875</v>
      </c>
      <c r="Z92" s="5">
        <f t="shared" si="7"/>
        <v>0.21088622927224271</v>
      </c>
    </row>
    <row r="93" spans="1:26" x14ac:dyDescent="0.25">
      <c r="A93" s="5" t="s">
        <v>376</v>
      </c>
      <c r="B93" s="5" t="s">
        <v>377</v>
      </c>
      <c r="C93" s="5">
        <v>6</v>
      </c>
      <c r="D93" s="5">
        <v>12</v>
      </c>
      <c r="E93" s="5">
        <v>3</v>
      </c>
      <c r="F93" s="5">
        <v>2</v>
      </c>
      <c r="G93" s="5">
        <v>32.4</v>
      </c>
      <c r="H93" s="5">
        <v>47.015000000000001</v>
      </c>
      <c r="I93" s="5">
        <v>0</v>
      </c>
      <c r="J93" s="5" t="s">
        <v>12</v>
      </c>
      <c r="K93" s="5">
        <v>515700000</v>
      </c>
      <c r="L93" s="5">
        <v>855560000</v>
      </c>
      <c r="M93" s="5">
        <v>322560000</v>
      </c>
      <c r="N93" s="5">
        <v>393670000</v>
      </c>
      <c r="O93" s="5">
        <v>694730000</v>
      </c>
      <c r="P93" s="5">
        <v>877440000</v>
      </c>
      <c r="Q93" s="5">
        <f t="shared" si="4"/>
        <v>609943333.33333337</v>
      </c>
      <c r="R93" s="5">
        <v>701200000</v>
      </c>
      <c r="S93" s="5">
        <v>796760000</v>
      </c>
      <c r="T93" s="5">
        <v>728790000</v>
      </c>
      <c r="U93" s="5">
        <v>910890000</v>
      </c>
      <c r="V93" s="5">
        <v>1091600000</v>
      </c>
      <c r="W93" s="5">
        <v>463860000</v>
      </c>
      <c r="X93" s="5">
        <f t="shared" si="5"/>
        <v>782183333.33333337</v>
      </c>
      <c r="Y93" s="5">
        <f t="shared" si="6"/>
        <v>0.77979587053333621</v>
      </c>
      <c r="Z93" s="5">
        <f t="shared" si="7"/>
        <v>0.21197588824521188</v>
      </c>
    </row>
    <row r="94" spans="1:26" x14ac:dyDescent="0.25">
      <c r="A94" s="5" t="s">
        <v>100</v>
      </c>
      <c r="B94" s="5" t="s">
        <v>101</v>
      </c>
      <c r="C94" s="5">
        <v>3</v>
      </c>
      <c r="D94" s="5">
        <v>114</v>
      </c>
      <c r="E94" s="5">
        <v>16</v>
      </c>
      <c r="F94" s="5">
        <v>1</v>
      </c>
      <c r="G94" s="5">
        <v>77.099999999999994</v>
      </c>
      <c r="H94" s="5">
        <v>187.25</v>
      </c>
      <c r="I94" s="5">
        <v>0</v>
      </c>
      <c r="J94" s="5" t="s">
        <v>12</v>
      </c>
      <c r="K94" s="5">
        <v>1524900000</v>
      </c>
      <c r="L94" s="5"/>
      <c r="M94" s="5">
        <v>1014100000</v>
      </c>
      <c r="N94" s="5">
        <v>41153000</v>
      </c>
      <c r="O94" s="5">
        <v>99844000</v>
      </c>
      <c r="P94" s="5"/>
      <c r="Q94" s="5">
        <f t="shared" si="4"/>
        <v>669999250</v>
      </c>
      <c r="R94" s="5"/>
      <c r="S94" s="5">
        <v>1755100000</v>
      </c>
      <c r="T94" s="5">
        <v>938260000</v>
      </c>
      <c r="U94" s="5">
        <v>917620000</v>
      </c>
      <c r="V94" s="5">
        <v>1518600000</v>
      </c>
      <c r="W94" s="5">
        <v>836620000</v>
      </c>
      <c r="X94" s="5">
        <f t="shared" si="5"/>
        <v>1193240000</v>
      </c>
      <c r="Y94" s="5">
        <f t="shared" si="6"/>
        <v>0.56149580134759147</v>
      </c>
      <c r="Z94" s="5">
        <f t="shared" si="7"/>
        <v>0.21214690157674804</v>
      </c>
    </row>
    <row r="95" spans="1:26" x14ac:dyDescent="0.25">
      <c r="A95" s="5" t="s">
        <v>220</v>
      </c>
      <c r="B95" s="5" t="s">
        <v>221</v>
      </c>
      <c r="C95" s="5">
        <v>1</v>
      </c>
      <c r="D95" s="5">
        <v>25</v>
      </c>
      <c r="E95" s="5">
        <v>25</v>
      </c>
      <c r="F95" s="5">
        <v>5</v>
      </c>
      <c r="G95" s="5">
        <v>37.700000000000003</v>
      </c>
      <c r="H95" s="5">
        <v>103.54</v>
      </c>
      <c r="I95" s="5">
        <v>0</v>
      </c>
      <c r="J95" s="5"/>
      <c r="K95" s="5">
        <v>296110000</v>
      </c>
      <c r="L95" s="5">
        <v>337550000</v>
      </c>
      <c r="M95" s="5">
        <v>361340000</v>
      </c>
      <c r="N95" s="5">
        <v>338050000</v>
      </c>
      <c r="O95" s="5">
        <v>418800000</v>
      </c>
      <c r="P95" s="5">
        <v>387420000</v>
      </c>
      <c r="Q95" s="5">
        <f t="shared" si="4"/>
        <v>356545000</v>
      </c>
      <c r="R95" s="5">
        <v>630290000</v>
      </c>
      <c r="S95" s="5">
        <v>225750000</v>
      </c>
      <c r="T95" s="5">
        <v>760980000</v>
      </c>
      <c r="U95" s="5">
        <v>560500000</v>
      </c>
      <c r="V95" s="5">
        <v>469170000</v>
      </c>
      <c r="W95" s="5">
        <v>219050000</v>
      </c>
      <c r="X95" s="5">
        <f t="shared" si="5"/>
        <v>477623333.33333331</v>
      </c>
      <c r="Y95" s="5">
        <f t="shared" si="6"/>
        <v>0.74649828665545381</v>
      </c>
      <c r="Z95" s="5">
        <f t="shared" si="7"/>
        <v>0.21425707800376445</v>
      </c>
    </row>
    <row r="96" spans="1:26" x14ac:dyDescent="0.25">
      <c r="A96" s="5" t="s">
        <v>593</v>
      </c>
      <c r="B96" s="5" t="s">
        <v>594</v>
      </c>
      <c r="C96" s="5">
        <v>1</v>
      </c>
      <c r="D96" s="5">
        <v>14</v>
      </c>
      <c r="E96" s="5">
        <v>2</v>
      </c>
      <c r="F96" s="5">
        <v>2</v>
      </c>
      <c r="G96" s="5">
        <v>37</v>
      </c>
      <c r="H96" s="5">
        <v>52.103000000000002</v>
      </c>
      <c r="I96" s="7">
        <v>1.6235000000000001E-139</v>
      </c>
      <c r="J96" s="5"/>
      <c r="K96" s="5">
        <v>50600000</v>
      </c>
      <c r="L96" s="5">
        <v>335830000</v>
      </c>
      <c r="M96" s="5">
        <v>135900000</v>
      </c>
      <c r="N96" s="5">
        <v>48599000</v>
      </c>
      <c r="O96" s="5">
        <v>82115000</v>
      </c>
      <c r="P96" s="5">
        <v>237860000</v>
      </c>
      <c r="Q96" s="5">
        <f t="shared" si="4"/>
        <v>148484000</v>
      </c>
      <c r="R96" s="5">
        <v>63836000</v>
      </c>
      <c r="S96" s="5">
        <v>61145000</v>
      </c>
      <c r="T96" s="5">
        <v>89687000</v>
      </c>
      <c r="U96" s="5">
        <v>36180000</v>
      </c>
      <c r="V96" s="5">
        <v>117360000</v>
      </c>
      <c r="W96" s="5">
        <v>130300000</v>
      </c>
      <c r="X96" s="5">
        <f t="shared" si="5"/>
        <v>83084666.666666672</v>
      </c>
      <c r="Y96" s="5">
        <f t="shared" si="6"/>
        <v>1.7871408282314425</v>
      </c>
      <c r="Z96" s="5">
        <f t="shared" si="7"/>
        <v>0.21644406853934403</v>
      </c>
    </row>
    <row r="97" spans="1:26" x14ac:dyDescent="0.25">
      <c r="A97" s="5" t="s">
        <v>526</v>
      </c>
      <c r="B97" s="5" t="s">
        <v>527</v>
      </c>
      <c r="C97" s="5">
        <v>3</v>
      </c>
      <c r="D97" s="5">
        <v>17</v>
      </c>
      <c r="E97" s="5">
        <v>17</v>
      </c>
      <c r="F97" s="5">
        <v>17</v>
      </c>
      <c r="G97" s="5">
        <v>37.5</v>
      </c>
      <c r="H97" s="5">
        <v>46.103000000000002</v>
      </c>
      <c r="I97" s="7">
        <v>5.5337000000000001E-71</v>
      </c>
      <c r="J97" s="5" t="s">
        <v>12</v>
      </c>
      <c r="K97" s="5">
        <v>435250000</v>
      </c>
      <c r="L97" s="5">
        <v>1710200000</v>
      </c>
      <c r="M97" s="5">
        <v>697710000</v>
      </c>
      <c r="N97" s="5">
        <v>871170000</v>
      </c>
      <c r="O97" s="5">
        <v>1370600000</v>
      </c>
      <c r="P97" s="5">
        <v>1368800000</v>
      </c>
      <c r="Q97" s="5">
        <f t="shared" si="4"/>
        <v>1075621666.6666667</v>
      </c>
      <c r="R97" s="5">
        <v>833670000</v>
      </c>
      <c r="S97" s="5">
        <v>590820000</v>
      </c>
      <c r="T97" s="5">
        <v>1177600000</v>
      </c>
      <c r="U97" s="5">
        <v>766960000</v>
      </c>
      <c r="V97" s="5">
        <v>597910000</v>
      </c>
      <c r="W97" s="5">
        <v>777610000</v>
      </c>
      <c r="X97" s="5">
        <f t="shared" si="5"/>
        <v>790761666.66666663</v>
      </c>
      <c r="Y97" s="5">
        <f t="shared" si="6"/>
        <v>1.3602349633370361</v>
      </c>
      <c r="Z97" s="5">
        <f t="shared" si="7"/>
        <v>0.21664899451350611</v>
      </c>
    </row>
    <row r="98" spans="1:26" x14ac:dyDescent="0.25">
      <c r="A98" s="5" t="s">
        <v>372</v>
      </c>
      <c r="B98" s="5" t="s">
        <v>373</v>
      </c>
      <c r="C98" s="5">
        <v>2</v>
      </c>
      <c r="D98" s="5">
        <v>6</v>
      </c>
      <c r="E98" s="5">
        <v>6</v>
      </c>
      <c r="F98" s="5">
        <v>6</v>
      </c>
      <c r="G98" s="5">
        <v>19.100000000000001</v>
      </c>
      <c r="H98" s="5">
        <v>63.484999999999999</v>
      </c>
      <c r="I98" s="7">
        <v>5.2959999999999998E-42</v>
      </c>
      <c r="J98" s="5" t="s">
        <v>12</v>
      </c>
      <c r="K98" s="5"/>
      <c r="L98" s="5"/>
      <c r="M98" s="5">
        <v>31593000</v>
      </c>
      <c r="N98" s="5">
        <v>38178000</v>
      </c>
      <c r="O98" s="5">
        <v>52122000</v>
      </c>
      <c r="P98" s="5">
        <v>26615000</v>
      </c>
      <c r="Q98" s="5">
        <f t="shared" si="4"/>
        <v>37127000</v>
      </c>
      <c r="R98" s="5">
        <v>91045000</v>
      </c>
      <c r="S98" s="5">
        <v>71639000</v>
      </c>
      <c r="T98" s="5"/>
      <c r="U98" s="5">
        <v>228690000</v>
      </c>
      <c r="V98" s="5">
        <v>54211000</v>
      </c>
      <c r="W98" s="5">
        <v>18507000</v>
      </c>
      <c r="X98" s="5">
        <f t="shared" si="5"/>
        <v>92818400</v>
      </c>
      <c r="Y98" s="5">
        <f t="shared" si="6"/>
        <v>0.3999961214586763</v>
      </c>
      <c r="Z98" s="5">
        <f t="shared" si="7"/>
        <v>0.21763495672999733</v>
      </c>
    </row>
    <row r="99" spans="1:26" x14ac:dyDescent="0.25">
      <c r="A99" s="5" t="s">
        <v>64</v>
      </c>
      <c r="B99" s="5" t="s">
        <v>65</v>
      </c>
      <c r="C99" s="5">
        <v>1</v>
      </c>
      <c r="D99" s="5">
        <v>15</v>
      </c>
      <c r="E99" s="5">
        <v>15</v>
      </c>
      <c r="F99" s="5">
        <v>2</v>
      </c>
      <c r="G99" s="5">
        <v>27.5</v>
      </c>
      <c r="H99" s="5">
        <v>65.968000000000004</v>
      </c>
      <c r="I99" s="7">
        <v>1.4629999999999999E-82</v>
      </c>
      <c r="J99" s="5"/>
      <c r="K99" s="5">
        <v>227140000</v>
      </c>
      <c r="L99" s="5">
        <v>212340000</v>
      </c>
      <c r="M99" s="5">
        <v>94001000</v>
      </c>
      <c r="N99" s="5">
        <v>170820000</v>
      </c>
      <c r="O99" s="5">
        <v>135390000</v>
      </c>
      <c r="P99" s="5">
        <v>330400000</v>
      </c>
      <c r="Q99" s="5">
        <f t="shared" si="4"/>
        <v>195015166.66666666</v>
      </c>
      <c r="R99" s="5">
        <v>247450000</v>
      </c>
      <c r="S99" s="5"/>
      <c r="T99" s="5">
        <v>23388000</v>
      </c>
      <c r="U99" s="5">
        <v>88999000</v>
      </c>
      <c r="V99" s="5">
        <v>182680000</v>
      </c>
      <c r="W99" s="5">
        <v>91821000</v>
      </c>
      <c r="X99" s="5">
        <f t="shared" si="5"/>
        <v>126867600</v>
      </c>
      <c r="Y99" s="5">
        <f t="shared" si="6"/>
        <v>1.537155007792901</v>
      </c>
      <c r="Z99" s="5">
        <f t="shared" si="7"/>
        <v>0.21815461856554436</v>
      </c>
    </row>
    <row r="100" spans="1:26" x14ac:dyDescent="0.25">
      <c r="A100" s="5" t="s">
        <v>90</v>
      </c>
      <c r="B100" s="5" t="s">
        <v>91</v>
      </c>
      <c r="C100" s="5">
        <v>2</v>
      </c>
      <c r="D100" s="5">
        <v>12</v>
      </c>
      <c r="E100" s="5">
        <v>12</v>
      </c>
      <c r="F100" s="5">
        <v>12</v>
      </c>
      <c r="G100" s="5">
        <v>33.700000000000003</v>
      </c>
      <c r="H100" s="5">
        <v>46.09</v>
      </c>
      <c r="I100" s="7">
        <v>9.3176999999999996E-124</v>
      </c>
      <c r="J100" s="5"/>
      <c r="K100" s="5">
        <v>112090000</v>
      </c>
      <c r="L100" s="5">
        <v>179900000</v>
      </c>
      <c r="M100" s="5">
        <v>197240000</v>
      </c>
      <c r="N100" s="5">
        <v>206030000</v>
      </c>
      <c r="O100" s="5">
        <v>152030000</v>
      </c>
      <c r="P100" s="5">
        <v>166530000</v>
      </c>
      <c r="Q100" s="5">
        <f t="shared" si="4"/>
        <v>168970000</v>
      </c>
      <c r="R100" s="5">
        <v>267450000</v>
      </c>
      <c r="S100" s="5">
        <v>292670000</v>
      </c>
      <c r="T100" s="5">
        <v>230000000</v>
      </c>
      <c r="U100" s="5">
        <v>155790000</v>
      </c>
      <c r="V100" s="5">
        <v>136710000</v>
      </c>
      <c r="W100" s="5">
        <v>165830000</v>
      </c>
      <c r="X100" s="5">
        <f t="shared" si="5"/>
        <v>208075000</v>
      </c>
      <c r="Y100" s="5">
        <f t="shared" si="6"/>
        <v>0.81206295806800433</v>
      </c>
      <c r="Z100" s="5">
        <f t="shared" si="7"/>
        <v>0.21838062565984134</v>
      </c>
    </row>
    <row r="101" spans="1:26" x14ac:dyDescent="0.25">
      <c r="A101" s="5" t="s">
        <v>458</v>
      </c>
      <c r="B101" s="5" t="s">
        <v>459</v>
      </c>
      <c r="C101" s="5">
        <v>3</v>
      </c>
      <c r="D101" s="5">
        <v>4</v>
      </c>
      <c r="E101" s="5">
        <v>4</v>
      </c>
      <c r="F101" s="5">
        <v>4</v>
      </c>
      <c r="G101" s="5">
        <v>23</v>
      </c>
      <c r="H101" s="5">
        <v>20.646000000000001</v>
      </c>
      <c r="I101" s="7">
        <v>2.0344000000000001E-39</v>
      </c>
      <c r="J101" s="5" t="s">
        <v>12</v>
      </c>
      <c r="K101" s="5">
        <v>19344000</v>
      </c>
      <c r="L101" s="5">
        <v>89671000</v>
      </c>
      <c r="M101" s="5">
        <v>33239000</v>
      </c>
      <c r="N101" s="5">
        <v>49113000</v>
      </c>
      <c r="O101" s="5">
        <v>113670000</v>
      </c>
      <c r="P101" s="5">
        <v>45376000</v>
      </c>
      <c r="Q101" s="5">
        <f t="shared" si="4"/>
        <v>58402166.666666664</v>
      </c>
      <c r="R101" s="5">
        <v>44176000</v>
      </c>
      <c r="S101" s="5">
        <v>33569000</v>
      </c>
      <c r="T101" s="5">
        <v>70732000</v>
      </c>
      <c r="U101" s="5">
        <v>29329000</v>
      </c>
      <c r="V101" s="5">
        <v>20454000</v>
      </c>
      <c r="W101" s="5">
        <v>21793000</v>
      </c>
      <c r="X101" s="5">
        <f t="shared" si="5"/>
        <v>36675500</v>
      </c>
      <c r="Y101" s="5">
        <f t="shared" si="6"/>
        <v>1.5924027393400679</v>
      </c>
      <c r="Z101" s="5">
        <f t="shared" si="7"/>
        <v>0.21843269237199586</v>
      </c>
    </row>
    <row r="102" spans="1:26" x14ac:dyDescent="0.25">
      <c r="A102" s="5" t="s">
        <v>449</v>
      </c>
      <c r="B102" s="5" t="s">
        <v>450</v>
      </c>
      <c r="C102" s="5">
        <v>2</v>
      </c>
      <c r="D102" s="5">
        <v>1</v>
      </c>
      <c r="E102" s="5">
        <v>1</v>
      </c>
      <c r="F102" s="5">
        <v>1</v>
      </c>
      <c r="G102" s="5">
        <v>0.6</v>
      </c>
      <c r="H102" s="5">
        <v>175.53</v>
      </c>
      <c r="I102" s="5">
        <v>6.8875000000000002E-4</v>
      </c>
      <c r="J102" s="5"/>
      <c r="K102" s="5"/>
      <c r="L102" s="5">
        <v>121480000</v>
      </c>
      <c r="M102" s="5">
        <v>220690000</v>
      </c>
      <c r="N102" s="5">
        <v>98409000</v>
      </c>
      <c r="O102" s="5"/>
      <c r="P102" s="5">
        <v>74336000</v>
      </c>
      <c r="Q102" s="5">
        <f t="shared" si="4"/>
        <v>128728750</v>
      </c>
      <c r="R102" s="5">
        <v>26565000</v>
      </c>
      <c r="S102" s="5">
        <v>71777000</v>
      </c>
      <c r="T102" s="5"/>
      <c r="U102" s="5">
        <v>85870000</v>
      </c>
      <c r="V102" s="5">
        <v>147040000</v>
      </c>
      <c r="W102" s="5">
        <v>71095000</v>
      </c>
      <c r="X102" s="5">
        <f t="shared" si="5"/>
        <v>80469400</v>
      </c>
      <c r="Y102" s="5">
        <f t="shared" si="6"/>
        <v>1.5997230002957645</v>
      </c>
      <c r="Z102" s="5">
        <f t="shared" si="7"/>
        <v>0.21943964471380259</v>
      </c>
    </row>
    <row r="103" spans="1:26" x14ac:dyDescent="0.25">
      <c r="A103" s="5" t="s">
        <v>595</v>
      </c>
      <c r="B103" s="5" t="s">
        <v>596</v>
      </c>
      <c r="C103" s="5">
        <v>1</v>
      </c>
      <c r="D103" s="5">
        <v>8</v>
      </c>
      <c r="E103" s="5">
        <v>3</v>
      </c>
      <c r="F103" s="5">
        <v>0</v>
      </c>
      <c r="G103" s="5">
        <v>24.1</v>
      </c>
      <c r="H103" s="5">
        <v>38.942999999999998</v>
      </c>
      <c r="I103" s="7">
        <v>4.013E-45</v>
      </c>
      <c r="J103" s="5"/>
      <c r="K103" s="5"/>
      <c r="L103" s="5">
        <v>13595000</v>
      </c>
      <c r="M103" s="5"/>
      <c r="N103" s="5">
        <v>8720700</v>
      </c>
      <c r="O103" s="5">
        <v>18780000</v>
      </c>
      <c r="P103" s="5">
        <v>5409600</v>
      </c>
      <c r="Q103" s="5">
        <f t="shared" si="4"/>
        <v>11626325</v>
      </c>
      <c r="R103" s="5"/>
      <c r="S103" s="5">
        <v>22858000</v>
      </c>
      <c r="T103" s="5"/>
      <c r="U103" s="5">
        <v>7770200</v>
      </c>
      <c r="V103" s="5">
        <v>45829000</v>
      </c>
      <c r="W103" s="5"/>
      <c r="X103" s="5">
        <f t="shared" si="5"/>
        <v>25485733.333333332</v>
      </c>
      <c r="Y103" s="5">
        <f t="shared" si="6"/>
        <v>0.45618954133816048</v>
      </c>
      <c r="Z103" s="5">
        <f t="shared" si="7"/>
        <v>0.21963369252682563</v>
      </c>
    </row>
    <row r="104" spans="1:26" x14ac:dyDescent="0.25">
      <c r="A104" s="5" t="s">
        <v>173</v>
      </c>
      <c r="B104" s="5" t="s">
        <v>174</v>
      </c>
      <c r="C104" s="5">
        <v>2</v>
      </c>
      <c r="D104" s="5">
        <v>24</v>
      </c>
      <c r="E104" s="5">
        <v>24</v>
      </c>
      <c r="F104" s="5">
        <v>1</v>
      </c>
      <c r="G104" s="5">
        <v>38.700000000000003</v>
      </c>
      <c r="H104" s="5">
        <v>75.132000000000005</v>
      </c>
      <c r="I104" s="7">
        <v>4.5862000000000002E-303</v>
      </c>
      <c r="J104" s="5" t="s">
        <v>12</v>
      </c>
      <c r="K104" s="5">
        <v>935700000</v>
      </c>
      <c r="L104" s="5">
        <v>1235500000</v>
      </c>
      <c r="M104" s="5">
        <v>1435600000</v>
      </c>
      <c r="N104" s="5">
        <v>1575300000</v>
      </c>
      <c r="O104" s="5">
        <v>1396100000</v>
      </c>
      <c r="P104" s="5">
        <v>1292900000</v>
      </c>
      <c r="Q104" s="5">
        <f t="shared" si="4"/>
        <v>1311850000</v>
      </c>
      <c r="R104" s="5">
        <v>1742600000</v>
      </c>
      <c r="S104" s="5">
        <v>1450400000</v>
      </c>
      <c r="T104" s="5">
        <v>1608700000</v>
      </c>
      <c r="U104" s="5">
        <v>1328200000</v>
      </c>
      <c r="V104" s="5">
        <v>1334200000</v>
      </c>
      <c r="W104" s="5">
        <v>1306600000</v>
      </c>
      <c r="X104" s="5">
        <f t="shared" si="5"/>
        <v>1461783333.3333333</v>
      </c>
      <c r="Y104" s="5">
        <f t="shared" si="6"/>
        <v>0.89743121985702401</v>
      </c>
      <c r="Z104" s="5">
        <f t="shared" si="7"/>
        <v>0.22234551667355215</v>
      </c>
    </row>
    <row r="105" spans="1:26" x14ac:dyDescent="0.25">
      <c r="A105" s="5" t="s">
        <v>158</v>
      </c>
      <c r="B105" s="5" t="s">
        <v>159</v>
      </c>
      <c r="C105" s="5">
        <v>3</v>
      </c>
      <c r="D105" s="5">
        <v>8</v>
      </c>
      <c r="E105" s="5">
        <v>8</v>
      </c>
      <c r="F105" s="5">
        <v>8</v>
      </c>
      <c r="G105" s="5">
        <v>26.1</v>
      </c>
      <c r="H105" s="5">
        <v>48.097000000000001</v>
      </c>
      <c r="I105" s="7">
        <v>2.617E-166</v>
      </c>
      <c r="J105" s="5"/>
      <c r="K105" s="5"/>
      <c r="L105" s="5">
        <v>92501000</v>
      </c>
      <c r="M105" s="5">
        <v>241710000</v>
      </c>
      <c r="N105" s="5"/>
      <c r="O105" s="5">
        <v>110280000</v>
      </c>
      <c r="P105" s="5">
        <v>189020000</v>
      </c>
      <c r="Q105" s="5">
        <f t="shared" si="4"/>
        <v>158377750</v>
      </c>
      <c r="R105" s="5">
        <v>67076000</v>
      </c>
      <c r="S105" s="5">
        <v>111560000</v>
      </c>
      <c r="T105" s="5">
        <v>127010000</v>
      </c>
      <c r="U105" s="5">
        <v>189720000</v>
      </c>
      <c r="V105" s="5">
        <v>90319000</v>
      </c>
      <c r="W105" s="5">
        <v>93574000</v>
      </c>
      <c r="X105" s="5">
        <f t="shared" si="5"/>
        <v>113209833.33333333</v>
      </c>
      <c r="Y105" s="5">
        <f t="shared" si="6"/>
        <v>1.3989752068062404</v>
      </c>
      <c r="Z105" s="5">
        <f t="shared" si="7"/>
        <v>0.2338345368511813</v>
      </c>
    </row>
    <row r="106" spans="1:26" x14ac:dyDescent="0.25">
      <c r="A106" s="5" t="s">
        <v>325</v>
      </c>
      <c r="B106" s="5" t="s">
        <v>326</v>
      </c>
      <c r="C106" s="5">
        <v>15</v>
      </c>
      <c r="D106" s="5">
        <v>12</v>
      </c>
      <c r="E106" s="5">
        <v>3</v>
      </c>
      <c r="F106" s="5">
        <v>3</v>
      </c>
      <c r="G106" s="5">
        <v>36.5</v>
      </c>
      <c r="H106" s="5">
        <v>42.975000000000001</v>
      </c>
      <c r="I106" s="7">
        <v>3.6204000000000002E-249</v>
      </c>
      <c r="J106" s="5"/>
      <c r="K106" s="5">
        <v>40292000</v>
      </c>
      <c r="L106" s="5">
        <v>237670000</v>
      </c>
      <c r="M106" s="5">
        <v>114440000</v>
      </c>
      <c r="N106" s="5">
        <v>90656000</v>
      </c>
      <c r="O106" s="5">
        <v>129090000</v>
      </c>
      <c r="P106" s="5">
        <v>217690000</v>
      </c>
      <c r="Q106" s="5">
        <f t="shared" si="4"/>
        <v>138306333.33333334</v>
      </c>
      <c r="R106" s="5">
        <v>573910000</v>
      </c>
      <c r="S106" s="5">
        <v>139090000</v>
      </c>
      <c r="T106" s="5">
        <v>481680000</v>
      </c>
      <c r="U106" s="5">
        <v>150550000</v>
      </c>
      <c r="V106" s="5">
        <v>114260000</v>
      </c>
      <c r="W106" s="5">
        <v>73595000</v>
      </c>
      <c r="X106" s="5">
        <f t="shared" si="5"/>
        <v>255514166.66666666</v>
      </c>
      <c r="Y106" s="5">
        <f t="shared" si="6"/>
        <v>0.54128636050838674</v>
      </c>
      <c r="Z106" s="5">
        <f t="shared" si="7"/>
        <v>0.23565710854616626</v>
      </c>
    </row>
    <row r="107" spans="1:26" x14ac:dyDescent="0.25">
      <c r="A107" s="5" t="s">
        <v>255</v>
      </c>
      <c r="B107" s="5" t="s">
        <v>256</v>
      </c>
      <c r="C107" s="5">
        <v>2</v>
      </c>
      <c r="D107" s="5">
        <v>12</v>
      </c>
      <c r="E107" s="5">
        <v>12</v>
      </c>
      <c r="F107" s="5">
        <v>12</v>
      </c>
      <c r="G107" s="5">
        <v>32.4</v>
      </c>
      <c r="H107" s="5">
        <v>56.427999999999997</v>
      </c>
      <c r="I107" s="7">
        <v>1.3588999999999999E-216</v>
      </c>
      <c r="J107" s="5"/>
      <c r="K107" s="5">
        <v>263320000</v>
      </c>
      <c r="L107" s="5">
        <v>349670000</v>
      </c>
      <c r="M107" s="5">
        <v>566950000</v>
      </c>
      <c r="N107" s="5">
        <v>289800000</v>
      </c>
      <c r="O107" s="5">
        <v>531350000</v>
      </c>
      <c r="P107" s="5">
        <v>475120000</v>
      </c>
      <c r="Q107" s="5">
        <f t="shared" si="4"/>
        <v>412701666.66666669</v>
      </c>
      <c r="R107" s="5">
        <v>688400000</v>
      </c>
      <c r="S107" s="5">
        <v>534380000</v>
      </c>
      <c r="T107" s="5">
        <v>824300000</v>
      </c>
      <c r="U107" s="5">
        <v>462640000</v>
      </c>
      <c r="V107" s="5">
        <v>430750000</v>
      </c>
      <c r="W107" s="5">
        <v>265550000</v>
      </c>
      <c r="X107" s="5">
        <f t="shared" si="5"/>
        <v>534336666.66666669</v>
      </c>
      <c r="Y107" s="5">
        <f t="shared" si="6"/>
        <v>0.77236261782521631</v>
      </c>
      <c r="Z107" s="5">
        <f t="shared" si="7"/>
        <v>0.23590135446411034</v>
      </c>
    </row>
    <row r="108" spans="1:26" x14ac:dyDescent="0.25">
      <c r="A108" s="5" t="s">
        <v>235</v>
      </c>
      <c r="B108" s="5" t="s">
        <v>236</v>
      </c>
      <c r="C108" s="5">
        <v>3</v>
      </c>
      <c r="D108" s="5">
        <v>8</v>
      </c>
      <c r="E108" s="5">
        <v>8</v>
      </c>
      <c r="F108" s="5">
        <v>8</v>
      </c>
      <c r="G108" s="5">
        <v>30.3</v>
      </c>
      <c r="H108" s="5">
        <v>47.734999999999999</v>
      </c>
      <c r="I108" s="7">
        <v>1.2583E-223</v>
      </c>
      <c r="J108" s="5"/>
      <c r="K108" s="5">
        <v>273300000</v>
      </c>
      <c r="L108" s="5">
        <v>285140000</v>
      </c>
      <c r="M108" s="5">
        <v>374370000</v>
      </c>
      <c r="N108" s="5">
        <v>236120000</v>
      </c>
      <c r="O108" s="5">
        <v>252390000</v>
      </c>
      <c r="P108" s="5">
        <v>180590000</v>
      </c>
      <c r="Q108" s="5">
        <f t="shared" si="4"/>
        <v>266985000</v>
      </c>
      <c r="R108" s="5">
        <v>110110000</v>
      </c>
      <c r="S108" s="5">
        <v>170790000</v>
      </c>
      <c r="T108" s="5">
        <v>329820000</v>
      </c>
      <c r="U108" s="5">
        <v>165700000</v>
      </c>
      <c r="V108" s="5">
        <v>213220000</v>
      </c>
      <c r="W108" s="5">
        <v>289530000</v>
      </c>
      <c r="X108" s="5">
        <f t="shared" si="5"/>
        <v>213195000</v>
      </c>
      <c r="Y108" s="5">
        <f t="shared" si="6"/>
        <v>1.2523042285231829</v>
      </c>
      <c r="Z108" s="5">
        <f t="shared" si="7"/>
        <v>0.23614130153258214</v>
      </c>
    </row>
    <row r="109" spans="1:26" x14ac:dyDescent="0.25">
      <c r="A109" s="5" t="s">
        <v>36</v>
      </c>
      <c r="B109" s="5" t="s">
        <v>37</v>
      </c>
      <c r="C109" s="5">
        <v>4</v>
      </c>
      <c r="D109" s="5">
        <v>26</v>
      </c>
      <c r="E109" s="5">
        <v>26</v>
      </c>
      <c r="F109" s="5">
        <v>26</v>
      </c>
      <c r="G109" s="5">
        <v>26.6</v>
      </c>
      <c r="H109" s="5">
        <v>123.86</v>
      </c>
      <c r="I109" s="7">
        <v>2.0753E-150</v>
      </c>
      <c r="J109" s="5"/>
      <c r="K109" s="5">
        <v>17134000</v>
      </c>
      <c r="L109" s="5">
        <v>5726800</v>
      </c>
      <c r="M109" s="5">
        <v>56145000</v>
      </c>
      <c r="N109" s="5">
        <v>23583000</v>
      </c>
      <c r="O109" s="5">
        <v>47820000</v>
      </c>
      <c r="P109" s="5">
        <v>74052000</v>
      </c>
      <c r="Q109" s="5">
        <f t="shared" si="4"/>
        <v>37410133.333333336</v>
      </c>
      <c r="R109" s="5">
        <v>119660000</v>
      </c>
      <c r="S109" s="5">
        <v>8861100</v>
      </c>
      <c r="T109" s="5"/>
      <c r="U109" s="5">
        <v>38125000</v>
      </c>
      <c r="V109" s="5">
        <v>72484000</v>
      </c>
      <c r="W109" s="5">
        <v>78563000</v>
      </c>
      <c r="X109" s="5">
        <f t="shared" si="5"/>
        <v>63538620</v>
      </c>
      <c r="Y109" s="5">
        <f t="shared" si="6"/>
        <v>0.58877786979530455</v>
      </c>
      <c r="Z109" s="5">
        <f t="shared" si="7"/>
        <v>0.23820499972158676</v>
      </c>
    </row>
    <row r="110" spans="1:26" x14ac:dyDescent="0.25">
      <c r="A110" s="5" t="s">
        <v>196</v>
      </c>
      <c r="B110" s="5" t="s">
        <v>197</v>
      </c>
      <c r="C110" s="5">
        <v>6</v>
      </c>
      <c r="D110" s="5">
        <v>11</v>
      </c>
      <c r="E110" s="5">
        <v>11</v>
      </c>
      <c r="F110" s="5">
        <v>11</v>
      </c>
      <c r="G110" s="5">
        <v>23.8</v>
      </c>
      <c r="H110" s="5">
        <v>60.548999999999999</v>
      </c>
      <c r="I110" s="7">
        <v>9.4321000000000002E-46</v>
      </c>
      <c r="J110" s="5"/>
      <c r="K110" s="5"/>
      <c r="L110" s="5">
        <v>20233000</v>
      </c>
      <c r="M110" s="5">
        <v>26771000</v>
      </c>
      <c r="N110" s="5">
        <v>52453000</v>
      </c>
      <c r="O110" s="5">
        <v>28905000</v>
      </c>
      <c r="P110" s="5">
        <v>49306000</v>
      </c>
      <c r="Q110" s="5">
        <f t="shared" si="4"/>
        <v>35533600</v>
      </c>
      <c r="R110" s="5">
        <v>49919000</v>
      </c>
      <c r="S110" s="5">
        <v>61492000</v>
      </c>
      <c r="T110" s="5">
        <v>84386000</v>
      </c>
      <c r="U110" s="5">
        <v>34081000</v>
      </c>
      <c r="V110" s="5">
        <v>28152000</v>
      </c>
      <c r="W110" s="5">
        <v>38493000</v>
      </c>
      <c r="X110" s="5">
        <f t="shared" si="5"/>
        <v>49420500</v>
      </c>
      <c r="Y110" s="5">
        <f t="shared" si="6"/>
        <v>0.71900527109195578</v>
      </c>
      <c r="Z110" s="5">
        <f t="shared" si="7"/>
        <v>0.24116228229314957</v>
      </c>
    </row>
    <row r="111" spans="1:26" x14ac:dyDescent="0.25">
      <c r="A111" s="5" t="s">
        <v>114</v>
      </c>
      <c r="B111" s="5" t="s">
        <v>115</v>
      </c>
      <c r="C111" s="5">
        <v>1</v>
      </c>
      <c r="D111" s="5">
        <v>11</v>
      </c>
      <c r="E111" s="5">
        <v>2</v>
      </c>
      <c r="F111" s="5">
        <v>2</v>
      </c>
      <c r="G111" s="5">
        <v>59.3</v>
      </c>
      <c r="H111" s="5">
        <v>21.701000000000001</v>
      </c>
      <c r="I111" s="5">
        <v>0</v>
      </c>
      <c r="J111" s="5"/>
      <c r="K111" s="5">
        <v>658360000</v>
      </c>
      <c r="L111" s="5">
        <v>468190000</v>
      </c>
      <c r="M111" s="5">
        <v>414440000</v>
      </c>
      <c r="N111" s="5">
        <v>395360000</v>
      </c>
      <c r="O111" s="5">
        <v>334530000</v>
      </c>
      <c r="P111" s="5">
        <v>431270000</v>
      </c>
      <c r="Q111" s="5">
        <f t="shared" si="4"/>
        <v>450358333.33333331</v>
      </c>
      <c r="R111" s="5">
        <v>331340000</v>
      </c>
      <c r="S111" s="5">
        <v>917800000</v>
      </c>
      <c r="T111" s="5">
        <v>435860000</v>
      </c>
      <c r="U111" s="5">
        <v>599800000</v>
      </c>
      <c r="V111" s="5">
        <v>581530000</v>
      </c>
      <c r="W111" s="5">
        <v>529940000</v>
      </c>
      <c r="X111" s="5">
        <f t="shared" si="5"/>
        <v>566045000</v>
      </c>
      <c r="Y111" s="5">
        <f t="shared" si="6"/>
        <v>0.79562284506237724</v>
      </c>
      <c r="Z111" s="5">
        <f t="shared" si="7"/>
        <v>0.24244457754623905</v>
      </c>
    </row>
    <row r="112" spans="1:26" x14ac:dyDescent="0.25">
      <c r="A112" s="5" t="s">
        <v>597</v>
      </c>
      <c r="B112" s="5" t="s">
        <v>598</v>
      </c>
      <c r="C112" s="5">
        <v>2</v>
      </c>
      <c r="D112" s="5">
        <v>8</v>
      </c>
      <c r="E112" s="5">
        <v>1</v>
      </c>
      <c r="F112" s="5">
        <v>1</v>
      </c>
      <c r="G112" s="5">
        <v>33.1</v>
      </c>
      <c r="H112" s="5">
        <v>14.657</v>
      </c>
      <c r="I112" s="7">
        <v>5.6653000000000005E-72</v>
      </c>
      <c r="J112" s="5"/>
      <c r="K112" s="5"/>
      <c r="L112" s="5">
        <v>444160000</v>
      </c>
      <c r="M112" s="5">
        <v>212960000</v>
      </c>
      <c r="N112" s="5">
        <v>120640000</v>
      </c>
      <c r="O112" s="5">
        <v>100480000</v>
      </c>
      <c r="P112" s="5">
        <v>57031000</v>
      </c>
      <c r="Q112" s="5">
        <f t="shared" si="4"/>
        <v>187054200</v>
      </c>
      <c r="R112" s="5">
        <v>849300000</v>
      </c>
      <c r="S112" s="5">
        <v>459160000</v>
      </c>
      <c r="T112" s="5">
        <v>420160000</v>
      </c>
      <c r="U112" s="5">
        <v>129970000</v>
      </c>
      <c r="V112" s="5">
        <v>68133000</v>
      </c>
      <c r="W112" s="5">
        <v>3194200000</v>
      </c>
      <c r="X112" s="5">
        <f t="shared" si="5"/>
        <v>853487166.66666663</v>
      </c>
      <c r="Y112" s="5">
        <f t="shared" si="6"/>
        <v>0.21916463106357975</v>
      </c>
      <c r="Z112" s="5">
        <f t="shared" si="7"/>
        <v>0.24534670443377227</v>
      </c>
    </row>
    <row r="113" spans="1:26" x14ac:dyDescent="0.25">
      <c r="A113" s="5" t="s">
        <v>491</v>
      </c>
      <c r="B113" s="5" t="s">
        <v>492</v>
      </c>
      <c r="C113" s="5">
        <v>1</v>
      </c>
      <c r="D113" s="5">
        <v>48</v>
      </c>
      <c r="E113" s="5">
        <v>4</v>
      </c>
      <c r="F113" s="5">
        <v>1</v>
      </c>
      <c r="G113" s="5">
        <v>54.7</v>
      </c>
      <c r="H113" s="5">
        <v>123.81</v>
      </c>
      <c r="I113" s="5">
        <v>0</v>
      </c>
      <c r="J113" s="5"/>
      <c r="K113" s="5">
        <v>273160000</v>
      </c>
      <c r="L113" s="5"/>
      <c r="M113" s="5"/>
      <c r="N113" s="5">
        <v>330510000</v>
      </c>
      <c r="O113" s="5">
        <v>444570000</v>
      </c>
      <c r="P113" s="5">
        <v>218000000</v>
      </c>
      <c r="Q113" s="5">
        <f t="shared" si="4"/>
        <v>316560000</v>
      </c>
      <c r="R113" s="5">
        <v>23466000</v>
      </c>
      <c r="S113" s="5">
        <v>78340000</v>
      </c>
      <c r="T113" s="5"/>
      <c r="U113" s="5">
        <v>142780000</v>
      </c>
      <c r="V113" s="5">
        <v>474320000</v>
      </c>
      <c r="W113" s="5">
        <v>236220000</v>
      </c>
      <c r="X113" s="5">
        <f t="shared" si="5"/>
        <v>191025200</v>
      </c>
      <c r="Y113" s="5">
        <f t="shared" si="6"/>
        <v>1.6571635574782804</v>
      </c>
      <c r="Z113" s="5">
        <f t="shared" si="7"/>
        <v>0.24689500355906677</v>
      </c>
    </row>
    <row r="114" spans="1:26" x14ac:dyDescent="0.25">
      <c r="A114" s="5" t="s">
        <v>599</v>
      </c>
      <c r="B114" s="5" t="s">
        <v>600</v>
      </c>
      <c r="C114" s="5">
        <v>2</v>
      </c>
      <c r="D114" s="5">
        <v>25</v>
      </c>
      <c r="E114" s="5">
        <v>6</v>
      </c>
      <c r="F114" s="5">
        <v>0</v>
      </c>
      <c r="G114" s="5">
        <v>47.3</v>
      </c>
      <c r="H114" s="5">
        <v>77.728999999999999</v>
      </c>
      <c r="I114" s="7">
        <v>5.3104000000000001E-278</v>
      </c>
      <c r="J114" s="5"/>
      <c r="K114" s="5">
        <v>96559000</v>
      </c>
      <c r="L114" s="5">
        <v>160520000</v>
      </c>
      <c r="M114" s="5">
        <v>65936000</v>
      </c>
      <c r="N114" s="5">
        <v>126920000</v>
      </c>
      <c r="O114" s="5">
        <v>187390000</v>
      </c>
      <c r="P114" s="5">
        <v>130720000</v>
      </c>
      <c r="Q114" s="5">
        <f t="shared" si="4"/>
        <v>128007500</v>
      </c>
      <c r="R114" s="5">
        <v>73027000</v>
      </c>
      <c r="S114" s="5">
        <v>174540000</v>
      </c>
      <c r="T114" s="5">
        <v>129610000</v>
      </c>
      <c r="U114" s="5">
        <v>60191000</v>
      </c>
      <c r="V114" s="5">
        <v>98677000</v>
      </c>
      <c r="W114" s="5">
        <v>26376000</v>
      </c>
      <c r="X114" s="5">
        <f t="shared" si="5"/>
        <v>93736833.333333328</v>
      </c>
      <c r="Y114" s="5">
        <f t="shared" si="6"/>
        <v>1.3656051249864427</v>
      </c>
      <c r="Z114" s="5">
        <f t="shared" si="7"/>
        <v>0.2475728431212661</v>
      </c>
    </row>
    <row r="115" spans="1:26" x14ac:dyDescent="0.25">
      <c r="A115" s="5" t="s">
        <v>346</v>
      </c>
      <c r="B115" s="5" t="s">
        <v>347</v>
      </c>
      <c r="C115" s="5">
        <v>1</v>
      </c>
      <c r="D115" s="5">
        <v>24</v>
      </c>
      <c r="E115" s="5">
        <v>24</v>
      </c>
      <c r="F115" s="5">
        <v>24</v>
      </c>
      <c r="G115" s="5">
        <v>55.1</v>
      </c>
      <c r="H115" s="5">
        <v>57.636000000000003</v>
      </c>
      <c r="I115" s="5">
        <v>0</v>
      </c>
      <c r="J115" s="5"/>
      <c r="K115" s="5">
        <v>1401500000</v>
      </c>
      <c r="L115" s="5">
        <v>1323000000</v>
      </c>
      <c r="M115" s="5">
        <v>554720000</v>
      </c>
      <c r="N115" s="5">
        <v>4781300000</v>
      </c>
      <c r="O115" s="5">
        <v>4290700000</v>
      </c>
      <c r="P115" s="5">
        <v>2875000000</v>
      </c>
      <c r="Q115" s="5">
        <f t="shared" si="4"/>
        <v>2537703333.3333335</v>
      </c>
      <c r="R115" s="5">
        <v>831880000</v>
      </c>
      <c r="S115" s="5">
        <v>1335300000</v>
      </c>
      <c r="T115" s="5">
        <v>581980000</v>
      </c>
      <c r="U115" s="5">
        <v>3083800000</v>
      </c>
      <c r="V115" s="5">
        <v>2633000000</v>
      </c>
      <c r="W115" s="5">
        <v>644770000</v>
      </c>
      <c r="X115" s="5">
        <f t="shared" si="5"/>
        <v>1518455000</v>
      </c>
      <c r="Y115" s="5">
        <f t="shared" si="6"/>
        <v>1.6712403945677241</v>
      </c>
      <c r="Z115" s="5">
        <f t="shared" si="7"/>
        <v>0.2485213313564108</v>
      </c>
    </row>
    <row r="116" spans="1:26" x14ac:dyDescent="0.25">
      <c r="A116" s="5" t="s">
        <v>601</v>
      </c>
      <c r="B116" s="5" t="s">
        <v>602</v>
      </c>
      <c r="C116" s="5">
        <v>1</v>
      </c>
      <c r="D116" s="5">
        <v>1</v>
      </c>
      <c r="E116" s="5">
        <v>1</v>
      </c>
      <c r="F116" s="5">
        <v>1</v>
      </c>
      <c r="G116" s="5">
        <v>3.8</v>
      </c>
      <c r="H116" s="5">
        <v>65.153000000000006</v>
      </c>
      <c r="I116" s="5">
        <v>6.5224E-4</v>
      </c>
      <c r="J116" s="5"/>
      <c r="K116" s="5">
        <v>176890000</v>
      </c>
      <c r="L116" s="5">
        <v>4698400</v>
      </c>
      <c r="M116" s="5">
        <v>17041000</v>
      </c>
      <c r="N116" s="5">
        <v>295390000</v>
      </c>
      <c r="O116" s="5">
        <v>31547000</v>
      </c>
      <c r="P116" s="5">
        <v>3963500</v>
      </c>
      <c r="Q116" s="5">
        <f t="shared" si="4"/>
        <v>88254983.333333328</v>
      </c>
      <c r="R116" s="5">
        <v>18036000</v>
      </c>
      <c r="S116" s="5">
        <v>48854000</v>
      </c>
      <c r="T116" s="5">
        <v>7474900</v>
      </c>
      <c r="U116" s="5">
        <v>4502000</v>
      </c>
      <c r="V116" s="5">
        <v>24183000</v>
      </c>
      <c r="W116" s="5"/>
      <c r="X116" s="5">
        <f t="shared" si="5"/>
        <v>20609980</v>
      </c>
      <c r="Y116" s="5">
        <f t="shared" si="6"/>
        <v>4.2821479367439137</v>
      </c>
      <c r="Z116" s="5">
        <f t="shared" si="7"/>
        <v>0.2503071124086339</v>
      </c>
    </row>
    <row r="117" spans="1:26" x14ac:dyDescent="0.25">
      <c r="A117" s="5" t="s">
        <v>603</v>
      </c>
      <c r="B117" s="5" t="s">
        <v>604</v>
      </c>
      <c r="C117" s="5">
        <v>1</v>
      </c>
      <c r="D117" s="5">
        <v>3</v>
      </c>
      <c r="E117" s="5">
        <v>1</v>
      </c>
      <c r="F117" s="5">
        <v>1</v>
      </c>
      <c r="G117" s="5">
        <v>42.1</v>
      </c>
      <c r="H117" s="5">
        <v>10.432</v>
      </c>
      <c r="I117" s="7">
        <v>1.0288E-88</v>
      </c>
      <c r="J117" s="5"/>
      <c r="K117" s="5"/>
      <c r="L117" s="5">
        <v>2367700</v>
      </c>
      <c r="M117" s="5">
        <v>1817300</v>
      </c>
      <c r="N117" s="5"/>
      <c r="O117" s="5">
        <v>1349700</v>
      </c>
      <c r="P117" s="5"/>
      <c r="Q117" s="5">
        <f t="shared" si="4"/>
        <v>1844900</v>
      </c>
      <c r="R117" s="5"/>
      <c r="S117" s="5">
        <v>1109200</v>
      </c>
      <c r="T117" s="5"/>
      <c r="U117" s="5"/>
      <c r="V117" s="5">
        <v>71115000</v>
      </c>
      <c r="W117" s="5">
        <v>326510000</v>
      </c>
      <c r="X117" s="5">
        <f t="shared" si="5"/>
        <v>132911400</v>
      </c>
      <c r="Y117" s="5">
        <f t="shared" si="6"/>
        <v>1.3880675397294739E-2</v>
      </c>
      <c r="Z117" s="5">
        <f t="shared" si="7"/>
        <v>0.25566584873114351</v>
      </c>
    </row>
    <row r="118" spans="1:26" x14ac:dyDescent="0.25">
      <c r="A118" s="5" t="s">
        <v>605</v>
      </c>
      <c r="B118" s="5" t="s">
        <v>606</v>
      </c>
      <c r="C118" s="5">
        <v>1</v>
      </c>
      <c r="D118" s="5">
        <v>15</v>
      </c>
      <c r="E118" s="5">
        <v>1</v>
      </c>
      <c r="F118" s="5">
        <v>1</v>
      </c>
      <c r="G118" s="5">
        <v>32.799999999999997</v>
      </c>
      <c r="H118" s="5">
        <v>71.096000000000004</v>
      </c>
      <c r="I118" s="7">
        <v>6.6357999999999998E-111</v>
      </c>
      <c r="J118" s="5"/>
      <c r="K118" s="5">
        <v>37913000</v>
      </c>
      <c r="L118" s="5">
        <v>6964700</v>
      </c>
      <c r="M118" s="5">
        <v>46794000</v>
      </c>
      <c r="N118" s="5">
        <v>50337000</v>
      </c>
      <c r="O118" s="5">
        <v>25494000</v>
      </c>
      <c r="P118" s="5">
        <v>21600000</v>
      </c>
      <c r="Q118" s="5">
        <f t="shared" si="4"/>
        <v>31517116.666666668</v>
      </c>
      <c r="R118" s="5">
        <v>116530000</v>
      </c>
      <c r="S118" s="5">
        <v>24446000</v>
      </c>
      <c r="T118" s="5">
        <v>54719000</v>
      </c>
      <c r="U118" s="5">
        <v>53741000</v>
      </c>
      <c r="V118" s="5">
        <v>23938000</v>
      </c>
      <c r="W118" s="5">
        <v>30083000</v>
      </c>
      <c r="X118" s="5">
        <f t="shared" si="5"/>
        <v>50576166.666666664</v>
      </c>
      <c r="Y118" s="5">
        <f t="shared" si="6"/>
        <v>0.6231614363814314</v>
      </c>
      <c r="Z118" s="5">
        <f t="shared" si="7"/>
        <v>0.2574341694798456</v>
      </c>
    </row>
    <row r="119" spans="1:26" x14ac:dyDescent="0.25">
      <c r="A119" s="5" t="s">
        <v>208</v>
      </c>
      <c r="B119" s="5" t="s">
        <v>209</v>
      </c>
      <c r="C119" s="5">
        <v>1</v>
      </c>
      <c r="D119" s="5">
        <v>16</v>
      </c>
      <c r="E119" s="5">
        <v>16</v>
      </c>
      <c r="F119" s="5">
        <v>3</v>
      </c>
      <c r="G119" s="5">
        <v>53.9</v>
      </c>
      <c r="H119" s="5">
        <v>37.994</v>
      </c>
      <c r="I119" s="5">
        <v>0</v>
      </c>
      <c r="J119" s="5"/>
      <c r="K119" s="5">
        <v>20098000000</v>
      </c>
      <c r="L119" s="5">
        <v>20749000000</v>
      </c>
      <c r="M119" s="5">
        <v>23689000000</v>
      </c>
      <c r="N119" s="5">
        <v>23385000000</v>
      </c>
      <c r="O119" s="5">
        <v>21142000000</v>
      </c>
      <c r="P119" s="5">
        <v>19439000000</v>
      </c>
      <c r="Q119" s="5">
        <f t="shared" si="4"/>
        <v>21417000000</v>
      </c>
      <c r="R119" s="5">
        <v>26959000000</v>
      </c>
      <c r="S119" s="5">
        <v>13763000000</v>
      </c>
      <c r="T119" s="5">
        <v>22075000000</v>
      </c>
      <c r="U119" s="5">
        <v>20304000000</v>
      </c>
      <c r="V119" s="5">
        <v>14777000000</v>
      </c>
      <c r="W119" s="5">
        <v>14439000000</v>
      </c>
      <c r="X119" s="5">
        <f t="shared" si="5"/>
        <v>18719500000</v>
      </c>
      <c r="Y119" s="5">
        <f t="shared" si="6"/>
        <v>1.1441010710756163</v>
      </c>
      <c r="Z119" s="5">
        <f t="shared" si="7"/>
        <v>0.26319181120731322</v>
      </c>
    </row>
    <row r="120" spans="1:26" x14ac:dyDescent="0.25">
      <c r="A120" s="5" t="s">
        <v>607</v>
      </c>
      <c r="B120" s="5" t="s">
        <v>608</v>
      </c>
      <c r="C120" s="5">
        <v>2</v>
      </c>
      <c r="D120" s="5">
        <v>36</v>
      </c>
      <c r="E120" s="5">
        <v>1</v>
      </c>
      <c r="F120" s="5">
        <v>1</v>
      </c>
      <c r="G120" s="5">
        <v>66.599999999999994</v>
      </c>
      <c r="H120" s="5">
        <v>77.706000000000003</v>
      </c>
      <c r="I120" s="5">
        <v>0</v>
      </c>
      <c r="J120" s="5"/>
      <c r="K120" s="5"/>
      <c r="L120" s="5">
        <v>155420000</v>
      </c>
      <c r="M120" s="5"/>
      <c r="N120" s="5"/>
      <c r="O120" s="5">
        <v>100370000</v>
      </c>
      <c r="P120" s="5">
        <v>55678000</v>
      </c>
      <c r="Q120" s="5">
        <f t="shared" si="4"/>
        <v>103822666.66666667</v>
      </c>
      <c r="R120" s="5">
        <v>40103000</v>
      </c>
      <c r="S120" s="5"/>
      <c r="T120" s="5">
        <v>120790000</v>
      </c>
      <c r="U120" s="5"/>
      <c r="V120" s="5">
        <v>26709000</v>
      </c>
      <c r="W120" s="5">
        <v>54186000</v>
      </c>
      <c r="X120" s="5">
        <f t="shared" si="5"/>
        <v>60447000</v>
      </c>
      <c r="Y120" s="5">
        <f t="shared" si="6"/>
        <v>1.7175817934168225</v>
      </c>
      <c r="Z120" s="5">
        <f t="shared" si="7"/>
        <v>0.2646495299577124</v>
      </c>
    </row>
    <row r="121" spans="1:26" x14ac:dyDescent="0.25">
      <c r="A121" s="5" t="s">
        <v>609</v>
      </c>
      <c r="B121" s="5" t="s">
        <v>610</v>
      </c>
      <c r="C121" s="5">
        <v>2</v>
      </c>
      <c r="D121" s="5">
        <v>2</v>
      </c>
      <c r="E121" s="5">
        <v>2</v>
      </c>
      <c r="F121" s="5">
        <v>2</v>
      </c>
      <c r="G121" s="5">
        <v>6.2</v>
      </c>
      <c r="H121" s="5">
        <v>61.886000000000003</v>
      </c>
      <c r="I121" s="7">
        <v>6.9562999999999998E-5</v>
      </c>
      <c r="J121" s="5"/>
      <c r="K121" s="5">
        <v>26189000</v>
      </c>
      <c r="L121" s="5"/>
      <c r="M121" s="5">
        <v>23511000</v>
      </c>
      <c r="N121" s="5"/>
      <c r="O121" s="5">
        <v>20185000</v>
      </c>
      <c r="P121" s="5">
        <v>16127000</v>
      </c>
      <c r="Q121" s="5">
        <f t="shared" si="4"/>
        <v>21503000</v>
      </c>
      <c r="R121" s="5"/>
      <c r="S121" s="5"/>
      <c r="T121" s="5"/>
      <c r="U121" s="5">
        <v>6898800</v>
      </c>
      <c r="V121" s="5">
        <v>16070000</v>
      </c>
      <c r="W121" s="5">
        <v>23628000</v>
      </c>
      <c r="X121" s="5">
        <f t="shared" si="5"/>
        <v>15532266.666666666</v>
      </c>
      <c r="Y121" s="5">
        <f t="shared" si="6"/>
        <v>1.3844083713903101</v>
      </c>
      <c r="Z121" s="5">
        <f t="shared" si="7"/>
        <v>0.26814869483335474</v>
      </c>
    </row>
    <row r="122" spans="1:26" x14ac:dyDescent="0.25">
      <c r="A122" s="5" t="s">
        <v>112</v>
      </c>
      <c r="B122" s="5" t="s">
        <v>113</v>
      </c>
      <c r="C122" s="5">
        <v>2</v>
      </c>
      <c r="D122" s="5">
        <v>15</v>
      </c>
      <c r="E122" s="5">
        <v>15</v>
      </c>
      <c r="F122" s="5">
        <v>15</v>
      </c>
      <c r="G122" s="5">
        <v>37.9</v>
      </c>
      <c r="H122" s="5">
        <v>50.75</v>
      </c>
      <c r="I122" s="5">
        <v>0</v>
      </c>
      <c r="J122" s="5"/>
      <c r="K122" s="5">
        <v>595320000</v>
      </c>
      <c r="L122" s="5">
        <v>1051400000</v>
      </c>
      <c r="M122" s="5">
        <v>481870000</v>
      </c>
      <c r="N122" s="5">
        <v>1055700000</v>
      </c>
      <c r="O122" s="5">
        <v>319810000</v>
      </c>
      <c r="P122" s="5">
        <v>1200100000</v>
      </c>
      <c r="Q122" s="5">
        <f t="shared" si="4"/>
        <v>784033333.33333337</v>
      </c>
      <c r="R122" s="5">
        <v>911300000</v>
      </c>
      <c r="S122" s="5">
        <v>2221900000</v>
      </c>
      <c r="T122" s="5">
        <v>991300000</v>
      </c>
      <c r="U122" s="5">
        <v>1614100000</v>
      </c>
      <c r="V122" s="5">
        <v>677140000</v>
      </c>
      <c r="W122" s="5">
        <v>443150000</v>
      </c>
      <c r="X122" s="5">
        <f t="shared" si="5"/>
        <v>1143148333.3333333</v>
      </c>
      <c r="Y122" s="5">
        <f t="shared" si="6"/>
        <v>0.68585441667675096</v>
      </c>
      <c r="Z122" s="5">
        <f t="shared" si="7"/>
        <v>0.26944808848857726</v>
      </c>
    </row>
    <row r="123" spans="1:26" x14ac:dyDescent="0.25">
      <c r="A123" s="5" t="s">
        <v>257</v>
      </c>
      <c r="B123" s="5" t="s">
        <v>258</v>
      </c>
      <c r="C123" s="5">
        <v>2</v>
      </c>
      <c r="D123" s="5">
        <v>16</v>
      </c>
      <c r="E123" s="5">
        <v>16</v>
      </c>
      <c r="F123" s="5">
        <v>1</v>
      </c>
      <c r="G123" s="5">
        <v>43.2</v>
      </c>
      <c r="H123" s="5">
        <v>51.710999999999999</v>
      </c>
      <c r="I123" s="5">
        <v>0</v>
      </c>
      <c r="J123" s="5"/>
      <c r="K123" s="5">
        <v>5621500000</v>
      </c>
      <c r="L123" s="5">
        <v>4266400000</v>
      </c>
      <c r="M123" s="5">
        <v>4697800000</v>
      </c>
      <c r="N123" s="5">
        <v>4911100000</v>
      </c>
      <c r="O123" s="5">
        <v>4173400000</v>
      </c>
      <c r="P123" s="5">
        <v>3722200000</v>
      </c>
      <c r="Q123" s="5">
        <f t="shared" si="4"/>
        <v>4565400000</v>
      </c>
      <c r="R123" s="5">
        <v>7050900000</v>
      </c>
      <c r="S123" s="5">
        <v>3890500000</v>
      </c>
      <c r="T123" s="5">
        <v>5302200000</v>
      </c>
      <c r="U123" s="5">
        <v>3935000000</v>
      </c>
      <c r="V123" s="5">
        <v>4821400000</v>
      </c>
      <c r="W123" s="5">
        <v>6687900000</v>
      </c>
      <c r="X123" s="5">
        <f t="shared" si="5"/>
        <v>5281316666.666667</v>
      </c>
      <c r="Y123" s="5">
        <f t="shared" si="6"/>
        <v>0.86444352576219941</v>
      </c>
      <c r="Z123" s="5">
        <f t="shared" si="7"/>
        <v>0.2699849309804247</v>
      </c>
    </row>
    <row r="124" spans="1:26" x14ac:dyDescent="0.25">
      <c r="A124" s="5" t="s">
        <v>144</v>
      </c>
      <c r="B124" s="5" t="s">
        <v>145</v>
      </c>
      <c r="C124" s="5">
        <v>2</v>
      </c>
      <c r="D124" s="5">
        <v>5</v>
      </c>
      <c r="E124" s="5">
        <v>5</v>
      </c>
      <c r="F124" s="5">
        <v>5</v>
      </c>
      <c r="G124" s="5">
        <v>23.7</v>
      </c>
      <c r="H124" s="5">
        <v>25.210999999999999</v>
      </c>
      <c r="I124" s="7">
        <v>3.0492999999999999E-84</v>
      </c>
      <c r="J124" s="5"/>
      <c r="K124" s="5">
        <v>88872000</v>
      </c>
      <c r="L124" s="5">
        <v>204180000</v>
      </c>
      <c r="M124" s="5">
        <v>361470000</v>
      </c>
      <c r="N124" s="5">
        <v>224750000</v>
      </c>
      <c r="O124" s="5">
        <v>293600000</v>
      </c>
      <c r="P124" s="5">
        <v>248290000</v>
      </c>
      <c r="Q124" s="5">
        <f t="shared" si="4"/>
        <v>236860333.33333334</v>
      </c>
      <c r="R124" s="5">
        <v>571930000</v>
      </c>
      <c r="S124" s="5">
        <v>199450000</v>
      </c>
      <c r="T124" s="5">
        <v>254480000</v>
      </c>
      <c r="U124" s="5">
        <v>308700000</v>
      </c>
      <c r="V124" s="5">
        <v>282330000</v>
      </c>
      <c r="W124" s="5">
        <v>262450000</v>
      </c>
      <c r="X124" s="5">
        <f t="shared" si="5"/>
        <v>313223333.33333331</v>
      </c>
      <c r="Y124" s="5">
        <f t="shared" si="6"/>
        <v>0.75620270946183243</v>
      </c>
      <c r="Z124" s="5">
        <f t="shared" si="7"/>
        <v>0.27101329299668236</v>
      </c>
    </row>
    <row r="125" spans="1:26" x14ac:dyDescent="0.25">
      <c r="A125" s="5" t="s">
        <v>436</v>
      </c>
      <c r="B125" s="5" t="s">
        <v>437</v>
      </c>
      <c r="C125" s="5">
        <v>1</v>
      </c>
      <c r="D125" s="5">
        <v>8</v>
      </c>
      <c r="E125" s="5">
        <v>4</v>
      </c>
      <c r="F125" s="5">
        <v>4</v>
      </c>
      <c r="G125" s="5">
        <v>39.799999999999997</v>
      </c>
      <c r="H125" s="5">
        <v>25.802</v>
      </c>
      <c r="I125" s="7">
        <v>2.9409000000000001E-293</v>
      </c>
      <c r="J125" s="5"/>
      <c r="K125" s="5">
        <v>53603000</v>
      </c>
      <c r="L125" s="5">
        <v>296580000</v>
      </c>
      <c r="M125" s="5">
        <v>330930000</v>
      </c>
      <c r="N125" s="5">
        <v>361500000</v>
      </c>
      <c r="O125" s="5">
        <v>143000000</v>
      </c>
      <c r="P125" s="5">
        <v>159280000</v>
      </c>
      <c r="Q125" s="5">
        <f t="shared" si="4"/>
        <v>224148833.33333334</v>
      </c>
      <c r="R125" s="5">
        <v>112480000</v>
      </c>
      <c r="S125" s="5">
        <v>337660000</v>
      </c>
      <c r="T125" s="5">
        <v>107010000</v>
      </c>
      <c r="U125" s="5">
        <v>203310000</v>
      </c>
      <c r="V125" s="5">
        <v>941150000</v>
      </c>
      <c r="W125" s="5">
        <v>4119100000</v>
      </c>
      <c r="X125" s="5">
        <f t="shared" si="5"/>
        <v>970118333.33333337</v>
      </c>
      <c r="Y125" s="5">
        <f t="shared" si="6"/>
        <v>0.23105308458933704</v>
      </c>
      <c r="Z125" s="5">
        <f t="shared" si="7"/>
        <v>0.27398053286113361</v>
      </c>
    </row>
    <row r="126" spans="1:26" x14ac:dyDescent="0.25">
      <c r="A126" s="5" t="s">
        <v>508</v>
      </c>
      <c r="B126" s="5" t="s">
        <v>509</v>
      </c>
      <c r="C126" s="5">
        <v>4</v>
      </c>
      <c r="D126" s="5">
        <v>11</v>
      </c>
      <c r="E126" s="5">
        <v>11</v>
      </c>
      <c r="F126" s="5">
        <v>11</v>
      </c>
      <c r="G126" s="5">
        <v>47.2</v>
      </c>
      <c r="H126" s="5">
        <v>38.244999999999997</v>
      </c>
      <c r="I126" s="5">
        <v>0</v>
      </c>
      <c r="J126" s="5" t="s">
        <v>12</v>
      </c>
      <c r="K126" s="5">
        <v>177850000</v>
      </c>
      <c r="L126" s="5">
        <v>377340000</v>
      </c>
      <c r="M126" s="5">
        <v>398160000</v>
      </c>
      <c r="N126" s="5">
        <v>319190000</v>
      </c>
      <c r="O126" s="5">
        <v>427410000</v>
      </c>
      <c r="P126" s="5">
        <v>364570000</v>
      </c>
      <c r="Q126" s="5">
        <f t="shared" si="4"/>
        <v>344086666.66666669</v>
      </c>
      <c r="R126" s="5">
        <v>662010000</v>
      </c>
      <c r="S126" s="5">
        <v>654630000</v>
      </c>
      <c r="T126" s="5">
        <v>1088200000</v>
      </c>
      <c r="U126" s="5">
        <v>243290000</v>
      </c>
      <c r="V126" s="5">
        <v>261670000</v>
      </c>
      <c r="W126" s="5">
        <v>180120000</v>
      </c>
      <c r="X126" s="5">
        <f t="shared" si="5"/>
        <v>514986666.66666669</v>
      </c>
      <c r="Y126" s="5">
        <f t="shared" si="6"/>
        <v>0.66814674813587405</v>
      </c>
      <c r="Z126" s="5">
        <f t="shared" si="7"/>
        <v>0.27585152373993777</v>
      </c>
    </row>
    <row r="127" spans="1:26" x14ac:dyDescent="0.25">
      <c r="A127" s="5" t="s">
        <v>335</v>
      </c>
      <c r="B127" s="5" t="s">
        <v>336</v>
      </c>
      <c r="C127" s="5">
        <v>2</v>
      </c>
      <c r="D127" s="5">
        <v>11</v>
      </c>
      <c r="E127" s="5">
        <v>8</v>
      </c>
      <c r="F127" s="5">
        <v>8</v>
      </c>
      <c r="G127" s="5">
        <v>51.5</v>
      </c>
      <c r="H127" s="5">
        <v>24.623000000000001</v>
      </c>
      <c r="I127" s="5">
        <v>0</v>
      </c>
      <c r="J127" s="5"/>
      <c r="K127" s="5">
        <v>215590000</v>
      </c>
      <c r="L127" s="5">
        <v>496840000</v>
      </c>
      <c r="M127" s="5">
        <v>717310000</v>
      </c>
      <c r="N127" s="5">
        <v>718910000</v>
      </c>
      <c r="O127" s="5">
        <v>337460000</v>
      </c>
      <c r="P127" s="5">
        <v>812910000</v>
      </c>
      <c r="Q127" s="5">
        <f t="shared" si="4"/>
        <v>549836666.66666663</v>
      </c>
      <c r="R127" s="5">
        <v>428770000</v>
      </c>
      <c r="S127" s="5">
        <v>1738500000</v>
      </c>
      <c r="T127" s="5">
        <v>303870000</v>
      </c>
      <c r="U127" s="5">
        <v>763860000</v>
      </c>
      <c r="V127" s="5">
        <v>543590000</v>
      </c>
      <c r="W127" s="5">
        <v>1198900000</v>
      </c>
      <c r="X127" s="5">
        <f t="shared" si="5"/>
        <v>829581666.66666663</v>
      </c>
      <c r="Y127" s="5">
        <f t="shared" si="6"/>
        <v>0.66278787099522052</v>
      </c>
      <c r="Z127" s="5">
        <f t="shared" si="7"/>
        <v>0.27638343268711774</v>
      </c>
    </row>
    <row r="128" spans="1:26" x14ac:dyDescent="0.25">
      <c r="A128" s="5" t="s">
        <v>251</v>
      </c>
      <c r="B128" s="5" t="s">
        <v>252</v>
      </c>
      <c r="C128" s="5">
        <v>2</v>
      </c>
      <c r="D128" s="5">
        <v>23</v>
      </c>
      <c r="E128" s="5">
        <v>23</v>
      </c>
      <c r="F128" s="5">
        <v>23</v>
      </c>
      <c r="G128" s="5">
        <v>61.5</v>
      </c>
      <c r="H128" s="5">
        <v>55.207000000000001</v>
      </c>
      <c r="I128" s="5">
        <v>0</v>
      </c>
      <c r="J128" s="5" t="s">
        <v>12</v>
      </c>
      <c r="K128" s="5">
        <v>9096900000</v>
      </c>
      <c r="L128" s="5">
        <v>7179900000</v>
      </c>
      <c r="M128" s="5">
        <v>9460800000</v>
      </c>
      <c r="N128" s="5">
        <v>10670000000</v>
      </c>
      <c r="O128" s="5">
        <v>8957600000</v>
      </c>
      <c r="P128" s="5">
        <v>9589600000</v>
      </c>
      <c r="Q128" s="5">
        <f t="shared" si="4"/>
        <v>9159133333.333334</v>
      </c>
      <c r="R128" s="5">
        <v>10491000000</v>
      </c>
      <c r="S128" s="5">
        <v>8370300000</v>
      </c>
      <c r="T128" s="5">
        <v>8941500000</v>
      </c>
      <c r="U128" s="5">
        <v>7783200000</v>
      </c>
      <c r="V128" s="5">
        <v>8099900000</v>
      </c>
      <c r="W128" s="5">
        <v>6254900000</v>
      </c>
      <c r="X128" s="5">
        <f t="shared" si="5"/>
        <v>8323466666.666667</v>
      </c>
      <c r="Y128" s="5">
        <f t="shared" si="6"/>
        <v>1.1003988722647615</v>
      </c>
      <c r="Z128" s="5">
        <f t="shared" si="7"/>
        <v>0.28230688433306955</v>
      </c>
    </row>
    <row r="129" spans="1:26" x14ac:dyDescent="0.25">
      <c r="A129" s="5" t="s">
        <v>611</v>
      </c>
      <c r="B129" s="5" t="s">
        <v>612</v>
      </c>
      <c r="C129" s="5">
        <v>2</v>
      </c>
      <c r="D129" s="5">
        <v>12</v>
      </c>
      <c r="E129" s="5">
        <v>1</v>
      </c>
      <c r="F129" s="5">
        <v>1</v>
      </c>
      <c r="G129" s="5">
        <v>25.9</v>
      </c>
      <c r="H129" s="5">
        <v>58.012999999999998</v>
      </c>
      <c r="I129" s="7">
        <v>6.5259E-298</v>
      </c>
      <c r="J129" s="5"/>
      <c r="K129" s="5">
        <v>17453000</v>
      </c>
      <c r="L129" s="5">
        <v>250810000</v>
      </c>
      <c r="M129" s="5">
        <v>80239000</v>
      </c>
      <c r="N129" s="5">
        <v>61149000</v>
      </c>
      <c r="O129" s="5">
        <v>26937000</v>
      </c>
      <c r="P129" s="5">
        <v>156830000</v>
      </c>
      <c r="Q129" s="5">
        <f t="shared" si="4"/>
        <v>98903000</v>
      </c>
      <c r="R129" s="5">
        <v>27254000</v>
      </c>
      <c r="S129" s="5">
        <v>321850000</v>
      </c>
      <c r="T129" s="5">
        <v>86355000</v>
      </c>
      <c r="U129" s="5">
        <v>133340000</v>
      </c>
      <c r="V129" s="5">
        <v>152150000</v>
      </c>
      <c r="W129" s="5">
        <v>269420000</v>
      </c>
      <c r="X129" s="5">
        <f t="shared" si="5"/>
        <v>165061500</v>
      </c>
      <c r="Y129" s="5">
        <f t="shared" si="6"/>
        <v>0.59918878720961577</v>
      </c>
      <c r="Z129" s="5">
        <f t="shared" si="7"/>
        <v>0.282670489849211</v>
      </c>
    </row>
    <row r="130" spans="1:26" x14ac:dyDescent="0.25">
      <c r="A130" s="5" t="s">
        <v>154</v>
      </c>
      <c r="B130" s="5" t="s">
        <v>155</v>
      </c>
      <c r="C130" s="5">
        <v>6</v>
      </c>
      <c r="D130" s="5">
        <v>9</v>
      </c>
      <c r="E130" s="5">
        <v>1</v>
      </c>
      <c r="F130" s="5">
        <v>0</v>
      </c>
      <c r="G130" s="5">
        <v>26.6</v>
      </c>
      <c r="H130" s="5">
        <v>40.179000000000002</v>
      </c>
      <c r="I130" s="7">
        <v>2.7135999999999998E-234</v>
      </c>
      <c r="J130" s="5"/>
      <c r="K130" s="5">
        <v>367660000</v>
      </c>
      <c r="L130" s="5">
        <v>4226600</v>
      </c>
      <c r="M130" s="5">
        <v>4704300</v>
      </c>
      <c r="N130" s="5">
        <v>2499700</v>
      </c>
      <c r="O130" s="5">
        <v>267140000</v>
      </c>
      <c r="P130" s="5">
        <v>401680000</v>
      </c>
      <c r="Q130" s="5">
        <f t="shared" ref="Q130:Q193" si="8">AVERAGE(K130:P130)</f>
        <v>174651766.66666666</v>
      </c>
      <c r="R130" s="5">
        <v>3797700</v>
      </c>
      <c r="S130" s="5">
        <v>2517600</v>
      </c>
      <c r="T130" s="5">
        <v>5846300</v>
      </c>
      <c r="U130" s="5">
        <v>285840000</v>
      </c>
      <c r="V130" s="5"/>
      <c r="W130" s="5">
        <v>4547800</v>
      </c>
      <c r="X130" s="5">
        <f t="shared" ref="X130:X193" si="9">AVERAGE(R130:W130)</f>
        <v>60509880</v>
      </c>
      <c r="Y130" s="5">
        <f t="shared" ref="Y130:Y193" si="10">Q130/X130</f>
        <v>2.8863347054508561</v>
      </c>
      <c r="Z130" s="5">
        <f t="shared" ref="Z130:Z193" si="11">_xlfn.T.TEST(K130:P130,R130:W130,2,2)</f>
        <v>0.28583011819562371</v>
      </c>
    </row>
    <row r="131" spans="1:26" x14ac:dyDescent="0.25">
      <c r="A131" s="5" t="s">
        <v>613</v>
      </c>
      <c r="B131" s="5" t="s">
        <v>614</v>
      </c>
      <c r="C131" s="5">
        <v>1</v>
      </c>
      <c r="D131" s="5">
        <v>3</v>
      </c>
      <c r="E131" s="5">
        <v>1</v>
      </c>
      <c r="F131" s="5">
        <v>1</v>
      </c>
      <c r="G131" s="5">
        <v>5.9</v>
      </c>
      <c r="H131" s="5">
        <v>41.113</v>
      </c>
      <c r="I131" s="7">
        <v>1.1144E-33</v>
      </c>
      <c r="J131" s="5"/>
      <c r="K131" s="5">
        <v>22205000</v>
      </c>
      <c r="L131" s="5">
        <v>295160000</v>
      </c>
      <c r="M131" s="5"/>
      <c r="N131" s="5"/>
      <c r="O131" s="5"/>
      <c r="P131" s="5">
        <v>22770000</v>
      </c>
      <c r="Q131" s="5">
        <f t="shared" si="8"/>
        <v>113378333.33333333</v>
      </c>
      <c r="R131" s="5">
        <v>52493000</v>
      </c>
      <c r="S131" s="5">
        <v>32632000</v>
      </c>
      <c r="T131" s="5"/>
      <c r="U131" s="5">
        <v>41300000</v>
      </c>
      <c r="V131" s="5">
        <v>25753000</v>
      </c>
      <c r="W131" s="5">
        <v>24059000</v>
      </c>
      <c r="X131" s="5">
        <f t="shared" si="9"/>
        <v>35247400</v>
      </c>
      <c r="Y131" s="5">
        <f t="shared" si="10"/>
        <v>3.2166438753874989</v>
      </c>
      <c r="Z131" s="5">
        <f t="shared" si="11"/>
        <v>0.28617281923150967</v>
      </c>
    </row>
    <row r="132" spans="1:26" x14ac:dyDescent="0.25">
      <c r="A132" s="5" t="s">
        <v>309</v>
      </c>
      <c r="B132" s="5" t="s">
        <v>310</v>
      </c>
      <c r="C132" s="5">
        <v>1</v>
      </c>
      <c r="D132" s="5">
        <v>12</v>
      </c>
      <c r="E132" s="5">
        <v>12</v>
      </c>
      <c r="F132" s="5">
        <v>1</v>
      </c>
      <c r="G132" s="5">
        <v>49.6</v>
      </c>
      <c r="H132" s="5">
        <v>26.561</v>
      </c>
      <c r="I132" s="5">
        <v>0</v>
      </c>
      <c r="J132" s="5"/>
      <c r="K132" s="5">
        <v>473870000</v>
      </c>
      <c r="L132" s="5">
        <v>1069400000</v>
      </c>
      <c r="M132" s="5">
        <v>3742800000</v>
      </c>
      <c r="N132" s="5">
        <v>140720000</v>
      </c>
      <c r="O132" s="5">
        <v>415340000</v>
      </c>
      <c r="P132" s="5">
        <v>1414500000</v>
      </c>
      <c r="Q132" s="5">
        <f t="shared" si="8"/>
        <v>1209438333.3333333</v>
      </c>
      <c r="R132" s="5">
        <v>66145000</v>
      </c>
      <c r="S132" s="5">
        <v>4372500000</v>
      </c>
      <c r="T132" s="5">
        <v>3300600000</v>
      </c>
      <c r="U132" s="5">
        <v>3051600000</v>
      </c>
      <c r="V132" s="5">
        <v>553070000</v>
      </c>
      <c r="W132" s="5">
        <v>1802100000</v>
      </c>
      <c r="X132" s="5">
        <f t="shared" si="9"/>
        <v>2191002500</v>
      </c>
      <c r="Y132" s="5">
        <f t="shared" si="10"/>
        <v>0.55200226076115078</v>
      </c>
      <c r="Z132" s="5">
        <f t="shared" si="11"/>
        <v>0.28721902693562168</v>
      </c>
    </row>
    <row r="133" spans="1:26" x14ac:dyDescent="0.25">
      <c r="A133" s="5" t="s">
        <v>180</v>
      </c>
      <c r="B133" s="5" t="s">
        <v>181</v>
      </c>
      <c r="C133" s="5">
        <v>2</v>
      </c>
      <c r="D133" s="5">
        <v>79</v>
      </c>
      <c r="E133" s="5">
        <v>79</v>
      </c>
      <c r="F133" s="5">
        <v>1</v>
      </c>
      <c r="G133" s="5">
        <v>39.200000000000003</v>
      </c>
      <c r="H133" s="5">
        <v>248.98</v>
      </c>
      <c r="I133" s="5">
        <v>0</v>
      </c>
      <c r="J133" s="5" t="s">
        <v>12</v>
      </c>
      <c r="K133" s="5">
        <v>10898000000</v>
      </c>
      <c r="L133" s="5">
        <v>19206000000</v>
      </c>
      <c r="M133" s="5">
        <v>11671000000</v>
      </c>
      <c r="N133" s="5">
        <v>13107000000</v>
      </c>
      <c r="O133" s="5">
        <v>15298000000</v>
      </c>
      <c r="P133" s="5">
        <v>18634000000</v>
      </c>
      <c r="Q133" s="5">
        <f t="shared" si="8"/>
        <v>14802333333.333334</v>
      </c>
      <c r="R133" s="5">
        <v>11677000000</v>
      </c>
      <c r="S133" s="5">
        <v>17201000000</v>
      </c>
      <c r="T133" s="5">
        <v>17653000000</v>
      </c>
      <c r="U133" s="5">
        <v>22161000000</v>
      </c>
      <c r="V133" s="5">
        <v>16508000000</v>
      </c>
      <c r="W133" s="5">
        <v>16942000000</v>
      </c>
      <c r="X133" s="5">
        <f t="shared" si="9"/>
        <v>17023666666.666666</v>
      </c>
      <c r="Y133" s="5">
        <f t="shared" si="10"/>
        <v>0.86951498893697021</v>
      </c>
      <c r="Z133" s="5">
        <f t="shared" si="11"/>
        <v>0.28872546440654284</v>
      </c>
    </row>
    <row r="134" spans="1:26" x14ac:dyDescent="0.25">
      <c r="A134" s="5" t="s">
        <v>424</v>
      </c>
      <c r="B134" s="5" t="s">
        <v>425</v>
      </c>
      <c r="C134" s="5">
        <v>2</v>
      </c>
      <c r="D134" s="5">
        <v>6</v>
      </c>
      <c r="E134" s="5">
        <v>6</v>
      </c>
      <c r="F134" s="5">
        <v>6</v>
      </c>
      <c r="G134" s="5">
        <v>61.9</v>
      </c>
      <c r="H134" s="5">
        <v>15.727</v>
      </c>
      <c r="I134" s="5">
        <v>0</v>
      </c>
      <c r="J134" s="5"/>
      <c r="K134" s="5">
        <v>654190000</v>
      </c>
      <c r="L134" s="5">
        <v>1087100000</v>
      </c>
      <c r="M134" s="5">
        <v>756360000</v>
      </c>
      <c r="N134" s="5">
        <v>686240000</v>
      </c>
      <c r="O134" s="5">
        <v>1153600000</v>
      </c>
      <c r="P134" s="5">
        <v>689890000</v>
      </c>
      <c r="Q134" s="5">
        <f t="shared" si="8"/>
        <v>837896666.66666663</v>
      </c>
      <c r="R134" s="5">
        <v>995420000</v>
      </c>
      <c r="S134" s="5">
        <v>413340000</v>
      </c>
      <c r="T134" s="5">
        <v>1022100000</v>
      </c>
      <c r="U134" s="5">
        <v>744610000</v>
      </c>
      <c r="V134" s="5">
        <v>375140000</v>
      </c>
      <c r="W134" s="5">
        <v>486650000</v>
      </c>
      <c r="X134" s="5">
        <f t="shared" si="9"/>
        <v>672876666.66666663</v>
      </c>
      <c r="Y134" s="5">
        <f t="shared" si="10"/>
        <v>1.2452455378152509</v>
      </c>
      <c r="Z134" s="5">
        <f t="shared" si="11"/>
        <v>0.29497809952992865</v>
      </c>
    </row>
    <row r="135" spans="1:26" x14ac:dyDescent="0.25">
      <c r="A135" s="5" t="s">
        <v>134</v>
      </c>
      <c r="B135" s="5" t="s">
        <v>135</v>
      </c>
      <c r="C135" s="5">
        <v>2</v>
      </c>
      <c r="D135" s="5">
        <v>14</v>
      </c>
      <c r="E135" s="5">
        <v>12</v>
      </c>
      <c r="F135" s="5">
        <v>3</v>
      </c>
      <c r="G135" s="5">
        <v>47.4</v>
      </c>
      <c r="H135" s="5">
        <v>51.67</v>
      </c>
      <c r="I135" s="5">
        <v>0</v>
      </c>
      <c r="J135" s="5"/>
      <c r="K135" s="5">
        <v>783560000</v>
      </c>
      <c r="L135" s="5">
        <v>787920000</v>
      </c>
      <c r="M135" s="5">
        <v>1425100000</v>
      </c>
      <c r="N135" s="5">
        <v>764670000</v>
      </c>
      <c r="O135" s="5">
        <v>175920000</v>
      </c>
      <c r="P135" s="5">
        <v>530740000</v>
      </c>
      <c r="Q135" s="5">
        <f t="shared" si="8"/>
        <v>744651666.66666663</v>
      </c>
      <c r="R135" s="5">
        <v>1813300000</v>
      </c>
      <c r="S135" s="5">
        <v>666970000</v>
      </c>
      <c r="T135" s="5">
        <v>1595300000</v>
      </c>
      <c r="U135" s="5">
        <v>1254400000</v>
      </c>
      <c r="V135" s="5">
        <v>436880000</v>
      </c>
      <c r="W135" s="5">
        <v>594590000</v>
      </c>
      <c r="X135" s="5">
        <f t="shared" si="9"/>
        <v>1060240000</v>
      </c>
      <c r="Y135" s="5">
        <f t="shared" si="10"/>
        <v>0.7023425513720164</v>
      </c>
      <c r="Z135" s="5">
        <f t="shared" si="11"/>
        <v>0.29875166911139955</v>
      </c>
    </row>
    <row r="136" spans="1:26" x14ac:dyDescent="0.25">
      <c r="A136" s="5" t="s">
        <v>94</v>
      </c>
      <c r="B136" s="5" t="s">
        <v>95</v>
      </c>
      <c r="C136" s="5">
        <v>25</v>
      </c>
      <c r="D136" s="5">
        <v>26</v>
      </c>
      <c r="E136" s="5">
        <v>26</v>
      </c>
      <c r="F136" s="5">
        <v>19</v>
      </c>
      <c r="G136" s="5">
        <v>53.6</v>
      </c>
      <c r="H136" s="5">
        <v>59.51</v>
      </c>
      <c r="I136" s="5">
        <v>0</v>
      </c>
      <c r="J136" s="5" t="s">
        <v>12</v>
      </c>
      <c r="K136" s="5">
        <v>554140000</v>
      </c>
      <c r="L136" s="5">
        <v>436530000</v>
      </c>
      <c r="M136" s="5">
        <v>485100000</v>
      </c>
      <c r="N136" s="5">
        <v>396960000</v>
      </c>
      <c r="O136" s="5">
        <v>518410000</v>
      </c>
      <c r="P136" s="5">
        <v>402760000</v>
      </c>
      <c r="Q136" s="5">
        <f t="shared" si="8"/>
        <v>465650000</v>
      </c>
      <c r="R136" s="5">
        <v>472970000</v>
      </c>
      <c r="S136" s="5">
        <v>496540000</v>
      </c>
      <c r="T136" s="5">
        <v>786020000</v>
      </c>
      <c r="U136" s="5">
        <v>369030000</v>
      </c>
      <c r="V136" s="5">
        <v>484020000</v>
      </c>
      <c r="W136" s="5">
        <v>607790000</v>
      </c>
      <c r="X136" s="5">
        <f t="shared" si="9"/>
        <v>536061666.66666669</v>
      </c>
      <c r="Y136" s="5">
        <f t="shared" si="10"/>
        <v>0.8686500620264459</v>
      </c>
      <c r="Z136" s="5">
        <f t="shared" si="11"/>
        <v>0.29963497468149175</v>
      </c>
    </row>
    <row r="137" spans="1:26" x14ac:dyDescent="0.25">
      <c r="A137" s="5" t="s">
        <v>307</v>
      </c>
      <c r="B137" s="5" t="s">
        <v>308</v>
      </c>
      <c r="C137" s="5">
        <v>18</v>
      </c>
      <c r="D137" s="5">
        <v>10</v>
      </c>
      <c r="E137" s="5">
        <v>10</v>
      </c>
      <c r="F137" s="5">
        <v>10</v>
      </c>
      <c r="G137" s="5">
        <v>38.1</v>
      </c>
      <c r="H137" s="5">
        <v>35.868000000000002</v>
      </c>
      <c r="I137" s="7">
        <v>1.8965000000000001E-95</v>
      </c>
      <c r="J137" s="5"/>
      <c r="K137" s="5">
        <v>83979000</v>
      </c>
      <c r="L137" s="5">
        <v>176190000</v>
      </c>
      <c r="M137" s="5">
        <v>99422000</v>
      </c>
      <c r="N137" s="5">
        <v>54957000</v>
      </c>
      <c r="O137" s="5">
        <v>55701000</v>
      </c>
      <c r="P137" s="5">
        <v>36608000</v>
      </c>
      <c r="Q137" s="5">
        <f t="shared" si="8"/>
        <v>84476166.666666672</v>
      </c>
      <c r="R137" s="5">
        <v>148370000</v>
      </c>
      <c r="S137" s="5">
        <v>106610000</v>
      </c>
      <c r="T137" s="5">
        <v>473090000</v>
      </c>
      <c r="U137" s="5">
        <v>40356000</v>
      </c>
      <c r="V137" s="5">
        <v>61676000</v>
      </c>
      <c r="W137" s="5"/>
      <c r="X137" s="5">
        <f t="shared" si="9"/>
        <v>166020400</v>
      </c>
      <c r="Y137" s="5">
        <f t="shared" si="10"/>
        <v>0.50883003936062476</v>
      </c>
      <c r="Z137" s="5">
        <f t="shared" si="11"/>
        <v>0.30414127791770801</v>
      </c>
    </row>
    <row r="138" spans="1:26" x14ac:dyDescent="0.25">
      <c r="A138" s="5" t="s">
        <v>362</v>
      </c>
      <c r="B138" s="5" t="s">
        <v>363</v>
      </c>
      <c r="C138" s="5">
        <v>3</v>
      </c>
      <c r="D138" s="5">
        <v>20</v>
      </c>
      <c r="E138" s="5">
        <v>3</v>
      </c>
      <c r="F138" s="5">
        <v>3</v>
      </c>
      <c r="G138" s="5">
        <v>55</v>
      </c>
      <c r="H138" s="5">
        <v>54.677999999999997</v>
      </c>
      <c r="I138" s="5">
        <v>0</v>
      </c>
      <c r="J138" s="5" t="s">
        <v>12</v>
      </c>
      <c r="K138" s="5"/>
      <c r="L138" s="5">
        <v>806530000</v>
      </c>
      <c r="M138" s="5">
        <v>1200500000</v>
      </c>
      <c r="N138" s="5">
        <v>2240200000</v>
      </c>
      <c r="O138" s="5">
        <v>1802000000</v>
      </c>
      <c r="P138" s="5">
        <v>1428300000</v>
      </c>
      <c r="Q138" s="5">
        <f t="shared" si="8"/>
        <v>1495506000</v>
      </c>
      <c r="R138" s="5">
        <v>2073900000</v>
      </c>
      <c r="S138" s="5">
        <v>1137800000</v>
      </c>
      <c r="T138" s="5">
        <v>3022100000</v>
      </c>
      <c r="U138" s="5">
        <v>2119700000</v>
      </c>
      <c r="V138" s="5">
        <v>1153100000</v>
      </c>
      <c r="W138" s="5">
        <v>1999300000</v>
      </c>
      <c r="X138" s="5">
        <f t="shared" si="9"/>
        <v>1917650000</v>
      </c>
      <c r="Y138" s="5">
        <f t="shared" si="10"/>
        <v>0.77986389591427008</v>
      </c>
      <c r="Z138" s="5">
        <f t="shared" si="11"/>
        <v>0.30511672660542744</v>
      </c>
    </row>
    <row r="139" spans="1:26" x14ac:dyDescent="0.25">
      <c r="A139" s="5" t="s">
        <v>58</v>
      </c>
      <c r="B139" s="5" t="s">
        <v>59</v>
      </c>
      <c r="C139" s="5">
        <v>1</v>
      </c>
      <c r="D139" s="5">
        <v>23</v>
      </c>
      <c r="E139" s="5">
        <v>2</v>
      </c>
      <c r="F139" s="5">
        <v>2</v>
      </c>
      <c r="G139" s="5">
        <v>45.1</v>
      </c>
      <c r="H139" s="5">
        <v>73.015000000000001</v>
      </c>
      <c r="I139" s="5">
        <v>0</v>
      </c>
      <c r="J139" s="5"/>
      <c r="K139" s="5"/>
      <c r="L139" s="5">
        <v>62819000</v>
      </c>
      <c r="M139" s="5">
        <v>80980000</v>
      </c>
      <c r="N139" s="5">
        <v>93646000</v>
      </c>
      <c r="O139" s="5">
        <v>52073000</v>
      </c>
      <c r="P139" s="5">
        <v>63834000</v>
      </c>
      <c r="Q139" s="5">
        <f t="shared" si="8"/>
        <v>70670400</v>
      </c>
      <c r="R139" s="5">
        <v>66363000</v>
      </c>
      <c r="S139" s="5">
        <v>110490000</v>
      </c>
      <c r="T139" s="5">
        <v>110700000</v>
      </c>
      <c r="U139" s="5">
        <v>47941000</v>
      </c>
      <c r="V139" s="5">
        <v>67560000</v>
      </c>
      <c r="W139" s="5">
        <v>118850000</v>
      </c>
      <c r="X139" s="5">
        <f t="shared" si="9"/>
        <v>86984000</v>
      </c>
      <c r="Y139" s="5">
        <f t="shared" si="10"/>
        <v>0.81245286489469326</v>
      </c>
      <c r="Z139" s="5">
        <f t="shared" si="11"/>
        <v>0.30599504646428699</v>
      </c>
    </row>
    <row r="140" spans="1:26" x14ac:dyDescent="0.25">
      <c r="A140" s="5" t="s">
        <v>615</v>
      </c>
      <c r="B140" s="5" t="s">
        <v>616</v>
      </c>
      <c r="C140" s="5">
        <v>2</v>
      </c>
      <c r="D140" s="5">
        <v>4</v>
      </c>
      <c r="E140" s="5">
        <v>3</v>
      </c>
      <c r="F140" s="5">
        <v>3</v>
      </c>
      <c r="G140" s="5">
        <v>24.4</v>
      </c>
      <c r="H140" s="5">
        <v>17.905000000000001</v>
      </c>
      <c r="I140" s="7">
        <v>3.7995000000000002E-10</v>
      </c>
      <c r="J140" s="5"/>
      <c r="K140" s="5"/>
      <c r="L140" s="5">
        <v>47623000</v>
      </c>
      <c r="M140" s="5">
        <v>31654000</v>
      </c>
      <c r="N140" s="5">
        <v>20233000</v>
      </c>
      <c r="O140" s="5"/>
      <c r="P140" s="5">
        <v>27570000</v>
      </c>
      <c r="Q140" s="5">
        <f t="shared" si="8"/>
        <v>31770000</v>
      </c>
      <c r="R140" s="5">
        <v>52196000</v>
      </c>
      <c r="S140" s="5">
        <v>133380000</v>
      </c>
      <c r="T140" s="5">
        <v>78024000</v>
      </c>
      <c r="U140" s="5">
        <v>30908000</v>
      </c>
      <c r="V140" s="5">
        <v>20694000</v>
      </c>
      <c r="W140" s="5">
        <v>23449000</v>
      </c>
      <c r="X140" s="5">
        <f t="shared" si="9"/>
        <v>56441833.333333336</v>
      </c>
      <c r="Y140" s="5">
        <f t="shared" si="10"/>
        <v>0.56288036946591036</v>
      </c>
      <c r="Z140" s="5">
        <f t="shared" si="11"/>
        <v>0.30715533855339017</v>
      </c>
    </row>
    <row r="141" spans="1:26" x14ac:dyDescent="0.25">
      <c r="A141" s="5" t="s">
        <v>224</v>
      </c>
      <c r="B141" s="5" t="s">
        <v>225</v>
      </c>
      <c r="C141" s="5">
        <v>8</v>
      </c>
      <c r="D141" s="5">
        <v>7</v>
      </c>
      <c r="E141" s="5">
        <v>7</v>
      </c>
      <c r="F141" s="5">
        <v>1</v>
      </c>
      <c r="G141" s="5">
        <v>50.7</v>
      </c>
      <c r="H141" s="5">
        <v>17.216000000000001</v>
      </c>
      <c r="I141" s="7">
        <v>5.3038000000000003E-123</v>
      </c>
      <c r="J141" s="5"/>
      <c r="K141" s="5">
        <v>60871000</v>
      </c>
      <c r="L141" s="5">
        <v>292060000</v>
      </c>
      <c r="M141" s="5">
        <v>362700000</v>
      </c>
      <c r="N141" s="5">
        <v>69654000</v>
      </c>
      <c r="O141" s="5">
        <v>12922000</v>
      </c>
      <c r="P141" s="5">
        <v>217570000</v>
      </c>
      <c r="Q141" s="5">
        <f t="shared" si="8"/>
        <v>169296166.66666666</v>
      </c>
      <c r="R141" s="5">
        <v>129130000</v>
      </c>
      <c r="S141" s="5">
        <v>749520000</v>
      </c>
      <c r="T141" s="5">
        <v>226210000</v>
      </c>
      <c r="U141" s="5">
        <v>253930000</v>
      </c>
      <c r="V141" s="5">
        <v>141880000</v>
      </c>
      <c r="W141" s="5"/>
      <c r="X141" s="5">
        <f t="shared" si="9"/>
        <v>300134000</v>
      </c>
      <c r="Y141" s="5">
        <f t="shared" si="10"/>
        <v>0.56406860491202815</v>
      </c>
      <c r="Z141" s="5">
        <f t="shared" si="11"/>
        <v>0.31108719403109675</v>
      </c>
    </row>
    <row r="142" spans="1:26" x14ac:dyDescent="0.25">
      <c r="A142" s="5" t="s">
        <v>617</v>
      </c>
      <c r="B142" s="5" t="s">
        <v>618</v>
      </c>
      <c r="C142" s="5">
        <v>1</v>
      </c>
      <c r="D142" s="5">
        <v>5</v>
      </c>
      <c r="E142" s="5">
        <v>2</v>
      </c>
      <c r="F142" s="5">
        <v>2</v>
      </c>
      <c r="G142" s="5">
        <v>36.299999999999997</v>
      </c>
      <c r="H142" s="5">
        <v>21.79</v>
      </c>
      <c r="I142" s="7">
        <v>1.499E-184</v>
      </c>
      <c r="J142" s="5"/>
      <c r="K142" s="5">
        <v>451080000</v>
      </c>
      <c r="L142" s="5">
        <v>886340000</v>
      </c>
      <c r="M142" s="5">
        <v>756750000</v>
      </c>
      <c r="N142" s="5">
        <v>766680000</v>
      </c>
      <c r="O142" s="5">
        <v>591750000</v>
      </c>
      <c r="P142" s="5">
        <v>795450000</v>
      </c>
      <c r="Q142" s="5">
        <f t="shared" si="8"/>
        <v>708008333.33333337</v>
      </c>
      <c r="R142" s="5">
        <v>755120000</v>
      </c>
      <c r="S142" s="5">
        <v>325760000</v>
      </c>
      <c r="T142" s="5">
        <v>950650000</v>
      </c>
      <c r="U142" s="5">
        <v>712890000</v>
      </c>
      <c r="V142" s="5">
        <v>392490000</v>
      </c>
      <c r="W142" s="5">
        <v>296870000</v>
      </c>
      <c r="X142" s="5">
        <f t="shared" si="9"/>
        <v>572296666.66666663</v>
      </c>
      <c r="Y142" s="5">
        <f t="shared" si="10"/>
        <v>1.237135168822697</v>
      </c>
      <c r="Z142" s="5">
        <f t="shared" si="11"/>
        <v>0.31330743622543128</v>
      </c>
    </row>
    <row r="143" spans="1:26" x14ac:dyDescent="0.25">
      <c r="A143" s="5" t="s">
        <v>66</v>
      </c>
      <c r="B143" s="5" t="s">
        <v>67</v>
      </c>
      <c r="C143" s="5">
        <v>3</v>
      </c>
      <c r="D143" s="5">
        <v>20</v>
      </c>
      <c r="E143" s="5">
        <v>20</v>
      </c>
      <c r="F143" s="5">
        <v>20</v>
      </c>
      <c r="G143" s="5">
        <v>46.7</v>
      </c>
      <c r="H143" s="5">
        <v>51.988</v>
      </c>
      <c r="I143" s="5">
        <v>0</v>
      </c>
      <c r="J143" s="5" t="s">
        <v>12</v>
      </c>
      <c r="K143" s="5">
        <v>3974000000</v>
      </c>
      <c r="L143" s="5">
        <v>5978300000</v>
      </c>
      <c r="M143" s="5">
        <v>5616700000</v>
      </c>
      <c r="N143" s="5">
        <v>3426000000</v>
      </c>
      <c r="O143" s="5">
        <v>3312300000</v>
      </c>
      <c r="P143" s="5">
        <v>3674400000</v>
      </c>
      <c r="Q143" s="5">
        <f t="shared" si="8"/>
        <v>4330283333.333333</v>
      </c>
      <c r="R143" s="5">
        <v>3044700000</v>
      </c>
      <c r="S143" s="5">
        <v>5456200000</v>
      </c>
      <c r="T143" s="5">
        <v>5795600000</v>
      </c>
      <c r="U143" s="5">
        <v>4511200000</v>
      </c>
      <c r="V143" s="5">
        <v>4170100000</v>
      </c>
      <c r="W143" s="5">
        <v>9285900000</v>
      </c>
      <c r="X143" s="5">
        <f t="shared" si="9"/>
        <v>5377283333.333333</v>
      </c>
      <c r="Y143" s="5">
        <f t="shared" si="10"/>
        <v>0.80529201548489482</v>
      </c>
      <c r="Z143" s="5">
        <f t="shared" si="11"/>
        <v>0.31889266554480378</v>
      </c>
    </row>
    <row r="144" spans="1:26" x14ac:dyDescent="0.25">
      <c r="A144" s="5" t="s">
        <v>72</v>
      </c>
      <c r="B144" s="5" t="s">
        <v>73</v>
      </c>
      <c r="C144" s="5">
        <v>2</v>
      </c>
      <c r="D144" s="5">
        <v>45</v>
      </c>
      <c r="E144" s="5">
        <v>45</v>
      </c>
      <c r="F144" s="5">
        <v>1</v>
      </c>
      <c r="G144" s="5">
        <v>67.599999999999994</v>
      </c>
      <c r="H144" s="5">
        <v>91.242000000000004</v>
      </c>
      <c r="I144" s="5">
        <v>0</v>
      </c>
      <c r="J144" s="5"/>
      <c r="K144" s="5">
        <v>6344900000</v>
      </c>
      <c r="L144" s="5">
        <v>7564600000</v>
      </c>
      <c r="M144" s="5">
        <v>6185200000</v>
      </c>
      <c r="N144" s="5">
        <v>9977300000</v>
      </c>
      <c r="O144" s="5">
        <v>5133400000</v>
      </c>
      <c r="P144" s="5">
        <v>8273200000</v>
      </c>
      <c r="Q144" s="5">
        <f t="shared" si="8"/>
        <v>7246433333.333333</v>
      </c>
      <c r="R144" s="5">
        <v>7966200000</v>
      </c>
      <c r="S144" s="5">
        <v>10676000000</v>
      </c>
      <c r="T144" s="5">
        <v>10897000000</v>
      </c>
      <c r="U144" s="5">
        <v>9781300000</v>
      </c>
      <c r="V144" s="5">
        <v>6441400000</v>
      </c>
      <c r="W144" s="5">
        <v>5141700000</v>
      </c>
      <c r="X144" s="5">
        <f t="shared" si="9"/>
        <v>8483933333.333333</v>
      </c>
      <c r="Y144" s="5">
        <f t="shared" si="10"/>
        <v>0.85413605324574293</v>
      </c>
      <c r="Z144" s="5">
        <f t="shared" si="11"/>
        <v>0.32532387578110922</v>
      </c>
    </row>
    <row r="145" spans="1:26" x14ac:dyDescent="0.25">
      <c r="A145" s="5" t="s">
        <v>317</v>
      </c>
      <c r="B145" s="5" t="s">
        <v>318</v>
      </c>
      <c r="C145" s="5">
        <v>2</v>
      </c>
      <c r="D145" s="5">
        <v>25</v>
      </c>
      <c r="E145" s="5">
        <v>25</v>
      </c>
      <c r="F145" s="5">
        <v>8</v>
      </c>
      <c r="G145" s="5">
        <v>61.2</v>
      </c>
      <c r="H145" s="5">
        <v>50.210999999999999</v>
      </c>
      <c r="I145" s="5">
        <v>0</v>
      </c>
      <c r="J145" s="5"/>
      <c r="K145" s="5">
        <v>16981000000</v>
      </c>
      <c r="L145" s="5">
        <v>22859000000</v>
      </c>
      <c r="M145" s="5">
        <v>28729000000</v>
      </c>
      <c r="N145" s="5">
        <v>24057000000</v>
      </c>
      <c r="O145" s="5">
        <v>19275000000</v>
      </c>
      <c r="P145" s="5">
        <v>23865000000</v>
      </c>
      <c r="Q145" s="5">
        <f t="shared" si="8"/>
        <v>22627666666.666668</v>
      </c>
      <c r="R145" s="5">
        <v>29531000000</v>
      </c>
      <c r="S145" s="5">
        <v>36226000000</v>
      </c>
      <c r="T145" s="5">
        <v>34550000000</v>
      </c>
      <c r="U145" s="5">
        <v>22680000000</v>
      </c>
      <c r="V145" s="5">
        <v>14913000000</v>
      </c>
      <c r="W145" s="5">
        <v>21193000000</v>
      </c>
      <c r="X145" s="5">
        <f t="shared" si="9"/>
        <v>26515500000</v>
      </c>
      <c r="Y145" s="5">
        <f t="shared" si="10"/>
        <v>0.85337506992765244</v>
      </c>
      <c r="Z145" s="5">
        <f t="shared" si="11"/>
        <v>0.32843340882889771</v>
      </c>
    </row>
    <row r="146" spans="1:26" x14ac:dyDescent="0.25">
      <c r="A146" s="5" t="s">
        <v>420</v>
      </c>
      <c r="B146" s="5" t="s">
        <v>421</v>
      </c>
      <c r="C146" s="5">
        <v>1</v>
      </c>
      <c r="D146" s="5">
        <v>17</v>
      </c>
      <c r="E146" s="5">
        <v>7</v>
      </c>
      <c r="F146" s="5">
        <v>5</v>
      </c>
      <c r="G146" s="5">
        <v>82.5</v>
      </c>
      <c r="H146" s="5">
        <v>35.951000000000001</v>
      </c>
      <c r="I146" s="5">
        <v>0</v>
      </c>
      <c r="J146" s="5"/>
      <c r="K146" s="5">
        <v>481090000</v>
      </c>
      <c r="L146" s="5">
        <v>37669000</v>
      </c>
      <c r="M146" s="5"/>
      <c r="N146" s="5">
        <v>1029100000</v>
      </c>
      <c r="O146" s="5">
        <v>1081400000</v>
      </c>
      <c r="P146" s="5">
        <v>42599000</v>
      </c>
      <c r="Q146" s="5">
        <f t="shared" si="8"/>
        <v>534371600</v>
      </c>
      <c r="R146" s="5"/>
      <c r="S146" s="5">
        <v>146240000</v>
      </c>
      <c r="T146" s="5">
        <v>412240000</v>
      </c>
      <c r="U146" s="5">
        <v>42765000</v>
      </c>
      <c r="V146" s="5"/>
      <c r="W146" s="5">
        <v>401950000</v>
      </c>
      <c r="X146" s="5">
        <f t="shared" si="9"/>
        <v>250798750</v>
      </c>
      <c r="Y146" s="5">
        <f t="shared" si="10"/>
        <v>2.1306788809752839</v>
      </c>
      <c r="Z146" s="5">
        <f t="shared" si="11"/>
        <v>0.32938886841486609</v>
      </c>
    </row>
    <row r="147" spans="1:26" x14ac:dyDescent="0.25">
      <c r="A147" s="5" t="s">
        <v>466</v>
      </c>
      <c r="B147" s="5" t="s">
        <v>467</v>
      </c>
      <c r="C147" s="5">
        <v>3</v>
      </c>
      <c r="D147" s="5">
        <v>10</v>
      </c>
      <c r="E147" s="5">
        <v>10</v>
      </c>
      <c r="F147" s="5">
        <v>10</v>
      </c>
      <c r="G147" s="5">
        <v>36.4</v>
      </c>
      <c r="H147" s="5">
        <v>38.347999999999999</v>
      </c>
      <c r="I147" s="7">
        <v>9.1055999999999997E-69</v>
      </c>
      <c r="J147" s="5" t="s">
        <v>12</v>
      </c>
      <c r="K147" s="5">
        <v>50423000</v>
      </c>
      <c r="L147" s="5">
        <v>92146000</v>
      </c>
      <c r="M147" s="5">
        <v>21913000</v>
      </c>
      <c r="N147" s="5">
        <v>50285000</v>
      </c>
      <c r="O147" s="5">
        <v>96245000</v>
      </c>
      <c r="P147" s="5">
        <v>61092000</v>
      </c>
      <c r="Q147" s="5">
        <f t="shared" si="8"/>
        <v>62017333.333333336</v>
      </c>
      <c r="R147" s="5">
        <v>50327000</v>
      </c>
      <c r="S147" s="5">
        <v>6647200</v>
      </c>
      <c r="T147" s="5">
        <v>78424000</v>
      </c>
      <c r="U147" s="5">
        <v>33493000</v>
      </c>
      <c r="V147" s="5">
        <v>64694000</v>
      </c>
      <c r="W147" s="5">
        <v>47345000</v>
      </c>
      <c r="X147" s="5">
        <f t="shared" si="9"/>
        <v>46821700</v>
      </c>
      <c r="Y147" s="5">
        <f t="shared" si="10"/>
        <v>1.3245425376125457</v>
      </c>
      <c r="Z147" s="5">
        <f t="shared" si="11"/>
        <v>0.34601243338204113</v>
      </c>
    </row>
    <row r="148" spans="1:26" x14ac:dyDescent="0.25">
      <c r="A148" s="5" t="s">
        <v>619</v>
      </c>
      <c r="B148" s="5" t="s">
        <v>620</v>
      </c>
      <c r="C148" s="5">
        <v>1</v>
      </c>
      <c r="D148" s="5">
        <v>49</v>
      </c>
      <c r="E148" s="5">
        <v>1</v>
      </c>
      <c r="F148" s="5">
        <v>1</v>
      </c>
      <c r="G148" s="5">
        <v>63.7</v>
      </c>
      <c r="H148" s="5">
        <v>92.876000000000005</v>
      </c>
      <c r="I148" s="5">
        <v>0</v>
      </c>
      <c r="J148" s="5"/>
      <c r="K148" s="5">
        <v>801290000</v>
      </c>
      <c r="L148" s="5">
        <v>922370000</v>
      </c>
      <c r="M148" s="5">
        <v>633680000</v>
      </c>
      <c r="N148" s="5">
        <v>808260000</v>
      </c>
      <c r="O148" s="5">
        <v>853390000</v>
      </c>
      <c r="P148" s="5">
        <v>593900000</v>
      </c>
      <c r="Q148" s="5">
        <f t="shared" si="8"/>
        <v>768815000</v>
      </c>
      <c r="R148" s="5">
        <v>858380000</v>
      </c>
      <c r="S148" s="5">
        <v>629460000</v>
      </c>
      <c r="T148" s="5">
        <v>610440000</v>
      </c>
      <c r="U148" s="5">
        <v>665420000</v>
      </c>
      <c r="V148" s="5">
        <v>653140000</v>
      </c>
      <c r="W148" s="5">
        <v>801440000</v>
      </c>
      <c r="X148" s="5">
        <f t="shared" si="9"/>
        <v>703046666.66666663</v>
      </c>
      <c r="Y148" s="5">
        <f t="shared" si="10"/>
        <v>1.0935476070815593</v>
      </c>
      <c r="Z148" s="5">
        <f t="shared" si="11"/>
        <v>0.34813112457215278</v>
      </c>
    </row>
    <row r="149" spans="1:26" x14ac:dyDescent="0.25">
      <c r="A149" s="5" t="s">
        <v>476</v>
      </c>
      <c r="B149" s="5" t="s">
        <v>477</v>
      </c>
      <c r="C149" s="5">
        <v>2</v>
      </c>
      <c r="D149" s="5">
        <v>12</v>
      </c>
      <c r="E149" s="5">
        <v>12</v>
      </c>
      <c r="F149" s="5">
        <v>12</v>
      </c>
      <c r="G149" s="5">
        <v>26.6</v>
      </c>
      <c r="H149" s="5">
        <v>53.31</v>
      </c>
      <c r="I149" s="7">
        <v>7.1799000000000004E-36</v>
      </c>
      <c r="J149" s="5"/>
      <c r="K149" s="5">
        <v>41779000</v>
      </c>
      <c r="L149" s="5">
        <v>105530000</v>
      </c>
      <c r="M149" s="5">
        <v>233620000</v>
      </c>
      <c r="N149" s="5">
        <v>133820000</v>
      </c>
      <c r="O149" s="5">
        <v>133040000</v>
      </c>
      <c r="P149" s="5">
        <v>79410000</v>
      </c>
      <c r="Q149" s="5">
        <f t="shared" si="8"/>
        <v>121199833.33333333</v>
      </c>
      <c r="R149" s="5">
        <v>176540000</v>
      </c>
      <c r="S149" s="5">
        <v>137560000</v>
      </c>
      <c r="T149" s="5">
        <v>203330000</v>
      </c>
      <c r="U149" s="5">
        <v>176730000</v>
      </c>
      <c r="V149" s="5">
        <v>167640000</v>
      </c>
      <c r="W149" s="5">
        <v>61975000</v>
      </c>
      <c r="X149" s="5">
        <f t="shared" si="9"/>
        <v>153962500</v>
      </c>
      <c r="Y149" s="5">
        <f t="shared" si="10"/>
        <v>0.78720359394874295</v>
      </c>
      <c r="Z149" s="5">
        <f t="shared" si="11"/>
        <v>0.35082318340132779</v>
      </c>
    </row>
    <row r="150" spans="1:26" x14ac:dyDescent="0.25">
      <c r="A150" s="5" t="s">
        <v>291</v>
      </c>
      <c r="B150" s="5" t="s">
        <v>292</v>
      </c>
      <c r="C150" s="5">
        <v>3</v>
      </c>
      <c r="D150" s="5">
        <v>8</v>
      </c>
      <c r="E150" s="5">
        <v>8</v>
      </c>
      <c r="F150" s="5">
        <v>8</v>
      </c>
      <c r="G150" s="5">
        <v>38.4</v>
      </c>
      <c r="H150" s="5">
        <v>27.931000000000001</v>
      </c>
      <c r="I150" s="7">
        <v>9.1913999999999993E-118</v>
      </c>
      <c r="J150" s="5"/>
      <c r="K150" s="5">
        <v>44791000</v>
      </c>
      <c r="L150" s="5">
        <v>76731000</v>
      </c>
      <c r="M150" s="5">
        <v>69137000</v>
      </c>
      <c r="N150" s="5">
        <v>63269000</v>
      </c>
      <c r="O150" s="5">
        <v>63744000</v>
      </c>
      <c r="P150" s="5">
        <v>53192000</v>
      </c>
      <c r="Q150" s="5">
        <f t="shared" si="8"/>
        <v>61810666.666666664</v>
      </c>
      <c r="R150" s="5">
        <v>113790000</v>
      </c>
      <c r="S150" s="5">
        <v>56542000</v>
      </c>
      <c r="T150" s="5">
        <v>71157000</v>
      </c>
      <c r="U150" s="5">
        <v>45941000</v>
      </c>
      <c r="V150" s="5">
        <v>79283000</v>
      </c>
      <c r="W150" s="5">
        <v>66320000</v>
      </c>
      <c r="X150" s="5">
        <f t="shared" si="9"/>
        <v>72172166.666666672</v>
      </c>
      <c r="Y150" s="5">
        <f t="shared" si="10"/>
        <v>0.85643357434652778</v>
      </c>
      <c r="Z150" s="5">
        <f t="shared" si="11"/>
        <v>0.35311605331466345</v>
      </c>
    </row>
    <row r="151" spans="1:26" x14ac:dyDescent="0.25">
      <c r="A151" s="5" t="s">
        <v>226</v>
      </c>
      <c r="B151" s="5" t="s">
        <v>227</v>
      </c>
      <c r="C151" s="5">
        <v>1</v>
      </c>
      <c r="D151" s="5">
        <v>7</v>
      </c>
      <c r="E151" s="5">
        <v>2</v>
      </c>
      <c r="F151" s="5">
        <v>2</v>
      </c>
      <c r="G151" s="5">
        <v>31.6</v>
      </c>
      <c r="H151" s="5">
        <v>33.279000000000003</v>
      </c>
      <c r="I151" s="7">
        <v>5.5863999999999998E-210</v>
      </c>
      <c r="J151" s="5"/>
      <c r="K151" s="5">
        <v>3873500000</v>
      </c>
      <c r="L151" s="5">
        <v>8584400000</v>
      </c>
      <c r="M151" s="5">
        <v>5861300000</v>
      </c>
      <c r="N151" s="5">
        <v>6719100000</v>
      </c>
      <c r="O151" s="5">
        <v>6640400000</v>
      </c>
      <c r="P151" s="5">
        <v>5692900000</v>
      </c>
      <c r="Q151" s="5">
        <f t="shared" si="8"/>
        <v>6228600000</v>
      </c>
      <c r="R151" s="5">
        <v>13962000000</v>
      </c>
      <c r="S151" s="5">
        <v>7525800000</v>
      </c>
      <c r="T151" s="5">
        <v>8824900000</v>
      </c>
      <c r="U151" s="5">
        <v>3754700000</v>
      </c>
      <c r="V151" s="5">
        <v>5011900000</v>
      </c>
      <c r="W151" s="5">
        <v>7533600000</v>
      </c>
      <c r="X151" s="5">
        <f t="shared" si="9"/>
        <v>7768816666.666667</v>
      </c>
      <c r="Y151" s="5">
        <f t="shared" si="10"/>
        <v>0.80174372330406385</v>
      </c>
      <c r="Z151" s="5">
        <f t="shared" si="11"/>
        <v>0.35366845078941722</v>
      </c>
    </row>
    <row r="152" spans="1:26" x14ac:dyDescent="0.25">
      <c r="A152" s="5" t="s">
        <v>80</v>
      </c>
      <c r="B152" s="5" t="s">
        <v>81</v>
      </c>
      <c r="C152" s="5">
        <v>2</v>
      </c>
      <c r="D152" s="5">
        <v>23</v>
      </c>
      <c r="E152" s="5">
        <v>23</v>
      </c>
      <c r="F152" s="5">
        <v>2</v>
      </c>
      <c r="G152" s="5">
        <v>51</v>
      </c>
      <c r="H152" s="5">
        <v>62.973999999999997</v>
      </c>
      <c r="I152" s="5">
        <v>0</v>
      </c>
      <c r="J152" s="5"/>
      <c r="K152" s="5">
        <v>1884600000</v>
      </c>
      <c r="L152" s="5">
        <v>1690600000</v>
      </c>
      <c r="M152" s="5">
        <v>2007100000</v>
      </c>
      <c r="N152" s="5">
        <v>1945300000</v>
      </c>
      <c r="O152" s="5">
        <v>1934400000</v>
      </c>
      <c r="P152" s="5">
        <v>1399200000</v>
      </c>
      <c r="Q152" s="5">
        <f t="shared" si="8"/>
        <v>1810200000</v>
      </c>
      <c r="R152" s="5">
        <v>2131300000</v>
      </c>
      <c r="S152" s="5">
        <v>3361300000</v>
      </c>
      <c r="T152" s="5">
        <v>2832000000</v>
      </c>
      <c r="U152" s="5">
        <v>1207100000</v>
      </c>
      <c r="V152" s="5">
        <v>1319500000</v>
      </c>
      <c r="W152" s="5">
        <v>2071900000</v>
      </c>
      <c r="X152" s="5">
        <f t="shared" si="9"/>
        <v>2153850000</v>
      </c>
      <c r="Y152" s="5">
        <f t="shared" si="10"/>
        <v>0.84044849919910858</v>
      </c>
      <c r="Z152" s="5">
        <f t="shared" si="11"/>
        <v>0.35573624733733444</v>
      </c>
    </row>
    <row r="153" spans="1:26" x14ac:dyDescent="0.25">
      <c r="A153" s="5" t="s">
        <v>528</v>
      </c>
      <c r="B153" s="5" t="s">
        <v>529</v>
      </c>
      <c r="C153" s="5">
        <v>4</v>
      </c>
      <c r="D153" s="5">
        <v>12</v>
      </c>
      <c r="E153" s="5">
        <v>4</v>
      </c>
      <c r="F153" s="5">
        <v>0</v>
      </c>
      <c r="G153" s="5">
        <v>29.4</v>
      </c>
      <c r="H153" s="5">
        <v>46.396999999999998</v>
      </c>
      <c r="I153" s="7">
        <v>5.7562000000000005E-196</v>
      </c>
      <c r="J153" s="5" t="s">
        <v>12</v>
      </c>
      <c r="K153" s="5">
        <v>53962000</v>
      </c>
      <c r="L153" s="5">
        <v>92983000</v>
      </c>
      <c r="M153" s="5">
        <v>58110000</v>
      </c>
      <c r="N153" s="5">
        <v>116310000</v>
      </c>
      <c r="O153" s="5">
        <v>193300000</v>
      </c>
      <c r="P153" s="5">
        <v>82157000</v>
      </c>
      <c r="Q153" s="5">
        <f t="shared" si="8"/>
        <v>99470333.333333328</v>
      </c>
      <c r="R153" s="5">
        <v>10958000</v>
      </c>
      <c r="S153" s="5">
        <v>104460000</v>
      </c>
      <c r="T153" s="5">
        <v>40498000</v>
      </c>
      <c r="U153" s="5">
        <v>75701000</v>
      </c>
      <c r="V153" s="5">
        <v>129590000</v>
      </c>
      <c r="W153" s="5">
        <v>78753000</v>
      </c>
      <c r="X153" s="5">
        <f t="shared" si="9"/>
        <v>73326666.666666672</v>
      </c>
      <c r="Y153" s="5">
        <f t="shared" si="10"/>
        <v>1.356536957905264</v>
      </c>
      <c r="Z153" s="5">
        <f t="shared" si="11"/>
        <v>0.360718167518007</v>
      </c>
    </row>
    <row r="154" spans="1:26" x14ac:dyDescent="0.25">
      <c r="A154" s="5" t="s">
        <v>621</v>
      </c>
      <c r="B154" s="5" t="s">
        <v>622</v>
      </c>
      <c r="C154" s="5">
        <v>1</v>
      </c>
      <c r="D154" s="5">
        <v>74</v>
      </c>
      <c r="E154" s="5">
        <v>3</v>
      </c>
      <c r="F154" s="5">
        <v>3</v>
      </c>
      <c r="G154" s="5">
        <v>37.9</v>
      </c>
      <c r="H154" s="5">
        <v>246.21</v>
      </c>
      <c r="I154" s="5">
        <v>0</v>
      </c>
      <c r="J154" s="5"/>
      <c r="K154" s="5">
        <v>178870000</v>
      </c>
      <c r="L154" s="5">
        <v>41396000</v>
      </c>
      <c r="M154" s="5">
        <v>99917000</v>
      </c>
      <c r="N154" s="5">
        <v>223060000</v>
      </c>
      <c r="O154" s="5">
        <v>246850000</v>
      </c>
      <c r="P154" s="5">
        <v>129110000</v>
      </c>
      <c r="Q154" s="5">
        <f t="shared" si="8"/>
        <v>153200500</v>
      </c>
      <c r="R154" s="5"/>
      <c r="S154" s="5">
        <v>196280000</v>
      </c>
      <c r="T154" s="5">
        <v>16273000</v>
      </c>
      <c r="U154" s="5">
        <v>159600000</v>
      </c>
      <c r="V154" s="5">
        <v>391050000</v>
      </c>
      <c r="W154" s="5">
        <v>336780000</v>
      </c>
      <c r="X154" s="5">
        <f t="shared" si="9"/>
        <v>219996600</v>
      </c>
      <c r="Y154" s="5">
        <f t="shared" si="10"/>
        <v>0.69637667127582881</v>
      </c>
      <c r="Z154" s="5">
        <f t="shared" si="11"/>
        <v>0.36215186195626436</v>
      </c>
    </row>
    <row r="155" spans="1:26" x14ac:dyDescent="0.25">
      <c r="A155" s="5" t="s">
        <v>623</v>
      </c>
      <c r="B155" s="5" t="s">
        <v>624</v>
      </c>
      <c r="C155" s="5">
        <v>2</v>
      </c>
      <c r="D155" s="5">
        <v>3</v>
      </c>
      <c r="E155" s="5">
        <v>1</v>
      </c>
      <c r="F155" s="5">
        <v>1</v>
      </c>
      <c r="G155" s="5">
        <v>26.7</v>
      </c>
      <c r="H155" s="5">
        <v>15.742000000000001</v>
      </c>
      <c r="I155" s="7">
        <v>9.7959000000000003E-52</v>
      </c>
      <c r="J155" s="5" t="s">
        <v>12</v>
      </c>
      <c r="K155" s="5"/>
      <c r="L155" s="5">
        <v>29663000</v>
      </c>
      <c r="M155" s="5">
        <v>14681000</v>
      </c>
      <c r="N155" s="5">
        <v>24071000</v>
      </c>
      <c r="O155" s="5">
        <v>16110000</v>
      </c>
      <c r="P155" s="5">
        <v>7428000</v>
      </c>
      <c r="Q155" s="5">
        <f t="shared" si="8"/>
        <v>18390600</v>
      </c>
      <c r="R155" s="5">
        <v>98355000</v>
      </c>
      <c r="S155" s="5">
        <v>55336000</v>
      </c>
      <c r="T155" s="5">
        <v>52760000</v>
      </c>
      <c r="U155" s="5">
        <v>2418100</v>
      </c>
      <c r="V155" s="5">
        <v>116580</v>
      </c>
      <c r="W155" s="5">
        <v>5899800</v>
      </c>
      <c r="X155" s="5">
        <f t="shared" si="9"/>
        <v>35814246.666666664</v>
      </c>
      <c r="Y155" s="5">
        <f t="shared" si="10"/>
        <v>0.51349956265076635</v>
      </c>
      <c r="Z155" s="5">
        <f t="shared" si="11"/>
        <v>0.36430479416350892</v>
      </c>
    </row>
    <row r="156" spans="1:26" x14ac:dyDescent="0.25">
      <c r="A156" s="5" t="s">
        <v>56</v>
      </c>
      <c r="B156" s="5" t="s">
        <v>57</v>
      </c>
      <c r="C156" s="5">
        <v>1</v>
      </c>
      <c r="D156" s="5">
        <v>29</v>
      </c>
      <c r="E156" s="5">
        <v>29</v>
      </c>
      <c r="F156" s="5">
        <v>2</v>
      </c>
      <c r="G156" s="5">
        <v>58.9</v>
      </c>
      <c r="H156" s="5">
        <v>66.043000000000006</v>
      </c>
      <c r="I156" s="5">
        <v>0</v>
      </c>
      <c r="J156" s="5"/>
      <c r="K156" s="5">
        <v>7084400000</v>
      </c>
      <c r="L156" s="5">
        <v>8427900000</v>
      </c>
      <c r="M156" s="5">
        <v>6431700000</v>
      </c>
      <c r="N156" s="5">
        <v>6841600000</v>
      </c>
      <c r="O156" s="5">
        <v>7642300000</v>
      </c>
      <c r="P156" s="5">
        <v>6065100000</v>
      </c>
      <c r="Q156" s="5">
        <f t="shared" si="8"/>
        <v>7082166666.666667</v>
      </c>
      <c r="R156" s="5">
        <v>7449300000</v>
      </c>
      <c r="S156" s="5">
        <v>8659400000</v>
      </c>
      <c r="T156" s="5">
        <v>7558600000</v>
      </c>
      <c r="U156" s="5">
        <v>8064200000</v>
      </c>
      <c r="V156" s="5">
        <v>7186700000</v>
      </c>
      <c r="W156" s="5">
        <v>6274200000</v>
      </c>
      <c r="X156" s="5">
        <f t="shared" si="9"/>
        <v>7532066666.666667</v>
      </c>
      <c r="Y156" s="5">
        <f t="shared" si="10"/>
        <v>0.940268717749002</v>
      </c>
      <c r="Z156" s="5">
        <f t="shared" si="11"/>
        <v>0.37040279520392838</v>
      </c>
    </row>
    <row r="157" spans="1:26" x14ac:dyDescent="0.25">
      <c r="A157" s="5" t="s">
        <v>625</v>
      </c>
      <c r="B157" s="5" t="s">
        <v>626</v>
      </c>
      <c r="C157" s="5">
        <v>2</v>
      </c>
      <c r="D157" s="5">
        <v>1</v>
      </c>
      <c r="E157" s="5">
        <v>1</v>
      </c>
      <c r="F157" s="5">
        <v>1</v>
      </c>
      <c r="G157" s="5">
        <v>5.5</v>
      </c>
      <c r="H157" s="5">
        <v>24.012</v>
      </c>
      <c r="I157" s="5">
        <v>2.6592E-4</v>
      </c>
      <c r="J157" s="5"/>
      <c r="K157" s="5"/>
      <c r="L157" s="5"/>
      <c r="M157" s="5"/>
      <c r="N157" s="5">
        <v>9369500</v>
      </c>
      <c r="O157" s="5">
        <v>10525000</v>
      </c>
      <c r="P157" s="5">
        <v>16900000</v>
      </c>
      <c r="Q157" s="5">
        <f t="shared" si="8"/>
        <v>12264833.333333334</v>
      </c>
      <c r="R157" s="5">
        <v>12945000</v>
      </c>
      <c r="S157" s="5">
        <v>13784000</v>
      </c>
      <c r="T157" s="5"/>
      <c r="U157" s="5">
        <v>19406000</v>
      </c>
      <c r="V157" s="5"/>
      <c r="W157" s="5"/>
      <c r="X157" s="5">
        <f t="shared" si="9"/>
        <v>15378333.333333334</v>
      </c>
      <c r="Y157" s="5">
        <f t="shared" si="10"/>
        <v>0.79753982876341178</v>
      </c>
      <c r="Z157" s="5">
        <f t="shared" si="11"/>
        <v>0.37173681496526167</v>
      </c>
    </row>
    <row r="158" spans="1:26" x14ac:dyDescent="0.25">
      <c r="A158" s="5" t="s">
        <v>495</v>
      </c>
      <c r="B158" s="5" t="s">
        <v>496</v>
      </c>
      <c r="C158" s="5">
        <v>9</v>
      </c>
      <c r="D158" s="5">
        <v>1</v>
      </c>
      <c r="E158" s="5">
        <v>1</v>
      </c>
      <c r="F158" s="5">
        <v>1</v>
      </c>
      <c r="G158" s="5">
        <v>8.9</v>
      </c>
      <c r="H158" s="5">
        <v>13.323</v>
      </c>
      <c r="I158" s="5">
        <v>1.1501E-4</v>
      </c>
      <c r="J158" s="5"/>
      <c r="K158" s="5"/>
      <c r="L158" s="5">
        <v>185430000</v>
      </c>
      <c r="M158" s="5">
        <v>172630000</v>
      </c>
      <c r="N158" s="5">
        <v>228630000</v>
      </c>
      <c r="O158" s="5">
        <v>141170000</v>
      </c>
      <c r="P158" s="5">
        <v>273820000</v>
      </c>
      <c r="Q158" s="5">
        <f t="shared" si="8"/>
        <v>200336000</v>
      </c>
      <c r="R158" s="5">
        <v>181740000</v>
      </c>
      <c r="S158" s="5">
        <v>238690000</v>
      </c>
      <c r="T158" s="5">
        <v>455830000</v>
      </c>
      <c r="U158" s="5">
        <v>275230000</v>
      </c>
      <c r="V158" s="5">
        <v>176700000</v>
      </c>
      <c r="W158" s="5">
        <v>169710000</v>
      </c>
      <c r="X158" s="5">
        <f t="shared" si="9"/>
        <v>249650000</v>
      </c>
      <c r="Y158" s="5">
        <f t="shared" si="10"/>
        <v>0.8024674544362107</v>
      </c>
      <c r="Z158" s="5">
        <f t="shared" si="11"/>
        <v>0.38084397086300814</v>
      </c>
    </row>
    <row r="159" spans="1:26" x14ac:dyDescent="0.25">
      <c r="A159" s="5" t="s">
        <v>110</v>
      </c>
      <c r="B159" s="5" t="s">
        <v>111</v>
      </c>
      <c r="C159" s="5">
        <v>3</v>
      </c>
      <c r="D159" s="5">
        <v>2</v>
      </c>
      <c r="E159" s="5">
        <v>2</v>
      </c>
      <c r="F159" s="5">
        <v>2</v>
      </c>
      <c r="G159" s="5">
        <v>21.9</v>
      </c>
      <c r="H159" s="5">
        <v>16.651</v>
      </c>
      <c r="I159" s="7">
        <v>2.0069E-159</v>
      </c>
      <c r="J159" s="5"/>
      <c r="K159" s="5">
        <v>36547000</v>
      </c>
      <c r="L159" s="5">
        <v>112700000</v>
      </c>
      <c r="M159" s="5">
        <v>90186000</v>
      </c>
      <c r="N159" s="5">
        <v>154110000</v>
      </c>
      <c r="O159" s="5">
        <v>239010000</v>
      </c>
      <c r="P159" s="5">
        <v>274190000</v>
      </c>
      <c r="Q159" s="5">
        <f t="shared" si="8"/>
        <v>151123833.33333334</v>
      </c>
      <c r="R159" s="5">
        <v>288640000</v>
      </c>
      <c r="S159" s="5">
        <v>198220000</v>
      </c>
      <c r="T159" s="5">
        <v>263020000</v>
      </c>
      <c r="U159" s="5">
        <v>138120000</v>
      </c>
      <c r="V159" s="5">
        <v>179030000</v>
      </c>
      <c r="W159" s="5">
        <v>99334000</v>
      </c>
      <c r="X159" s="5">
        <f t="shared" si="9"/>
        <v>194394000</v>
      </c>
      <c r="Y159" s="5">
        <f t="shared" si="10"/>
        <v>0.77740996807171692</v>
      </c>
      <c r="Z159" s="5">
        <f t="shared" si="11"/>
        <v>0.38224258111210141</v>
      </c>
    </row>
    <row r="160" spans="1:26" x14ac:dyDescent="0.25">
      <c r="A160" s="5" t="s">
        <v>237</v>
      </c>
      <c r="B160" s="5" t="s">
        <v>238</v>
      </c>
      <c r="C160" s="5">
        <v>2</v>
      </c>
      <c r="D160" s="5">
        <v>13</v>
      </c>
      <c r="E160" s="5">
        <v>13</v>
      </c>
      <c r="F160" s="5">
        <v>1</v>
      </c>
      <c r="G160" s="5">
        <v>28.7</v>
      </c>
      <c r="H160" s="5">
        <v>53.694000000000003</v>
      </c>
      <c r="I160" s="7">
        <v>9.9535999999999995E-235</v>
      </c>
      <c r="J160" s="5"/>
      <c r="K160" s="5">
        <v>168550000</v>
      </c>
      <c r="L160" s="5">
        <v>1420900000</v>
      </c>
      <c r="M160" s="5">
        <v>516980000</v>
      </c>
      <c r="N160" s="5">
        <v>436770000</v>
      </c>
      <c r="O160" s="5">
        <v>298970000</v>
      </c>
      <c r="P160" s="5">
        <v>714350000</v>
      </c>
      <c r="Q160" s="5">
        <f t="shared" si="8"/>
        <v>592753333.33333337</v>
      </c>
      <c r="R160" s="5">
        <v>510880000</v>
      </c>
      <c r="S160" s="5">
        <v>1064600000</v>
      </c>
      <c r="T160" s="5">
        <v>369220000</v>
      </c>
      <c r="U160" s="5">
        <v>550330000</v>
      </c>
      <c r="V160" s="5">
        <v>714000000</v>
      </c>
      <c r="W160" s="5">
        <v>2077800000</v>
      </c>
      <c r="X160" s="5">
        <f t="shared" si="9"/>
        <v>881138333.33333337</v>
      </c>
      <c r="Y160" s="5">
        <f t="shared" si="10"/>
        <v>0.67271313811868361</v>
      </c>
      <c r="Z160" s="5">
        <f t="shared" si="11"/>
        <v>0.38318427708081282</v>
      </c>
    </row>
    <row r="161" spans="1:26" x14ac:dyDescent="0.25">
      <c r="A161" s="5" t="s">
        <v>54</v>
      </c>
      <c r="B161" s="5" t="s">
        <v>55</v>
      </c>
      <c r="C161" s="5">
        <v>2</v>
      </c>
      <c r="D161" s="5">
        <v>13</v>
      </c>
      <c r="E161" s="5">
        <v>13</v>
      </c>
      <c r="F161" s="5">
        <v>13</v>
      </c>
      <c r="G161" s="5">
        <v>27.7</v>
      </c>
      <c r="H161" s="5">
        <v>60.039000000000001</v>
      </c>
      <c r="I161" s="7">
        <v>4.1179E-178</v>
      </c>
      <c r="J161" s="5"/>
      <c r="K161" s="5">
        <v>2750800000</v>
      </c>
      <c r="L161" s="5">
        <v>2492900000</v>
      </c>
      <c r="M161" s="5">
        <v>3223400000</v>
      </c>
      <c r="N161" s="5">
        <v>2738800000</v>
      </c>
      <c r="O161" s="5">
        <v>2756000000</v>
      </c>
      <c r="P161" s="5">
        <v>2094900000</v>
      </c>
      <c r="Q161" s="5">
        <f t="shared" si="8"/>
        <v>2676133333.3333335</v>
      </c>
      <c r="R161" s="5">
        <v>3752000000</v>
      </c>
      <c r="S161" s="5">
        <v>1586600000</v>
      </c>
      <c r="T161" s="5">
        <v>3622000000</v>
      </c>
      <c r="U161" s="5">
        <v>3455800000</v>
      </c>
      <c r="V161" s="5">
        <v>2719700000</v>
      </c>
      <c r="W161" s="5">
        <v>2896500000</v>
      </c>
      <c r="X161" s="5">
        <f t="shared" si="9"/>
        <v>3005433333.3333335</v>
      </c>
      <c r="Y161" s="5">
        <f t="shared" si="10"/>
        <v>0.89043177356565328</v>
      </c>
      <c r="Z161" s="5">
        <f t="shared" si="11"/>
        <v>0.38453869909048666</v>
      </c>
    </row>
    <row r="162" spans="1:26" x14ac:dyDescent="0.25">
      <c r="A162" s="5" t="s">
        <v>285</v>
      </c>
      <c r="B162" s="5" t="s">
        <v>286</v>
      </c>
      <c r="C162" s="5">
        <v>2</v>
      </c>
      <c r="D162" s="5">
        <v>51</v>
      </c>
      <c r="E162" s="5">
        <v>51</v>
      </c>
      <c r="F162" s="5">
        <v>7</v>
      </c>
      <c r="G162" s="5">
        <v>73.3</v>
      </c>
      <c r="H162" s="5">
        <v>104.52</v>
      </c>
      <c r="I162" s="5">
        <v>0</v>
      </c>
      <c r="J162" s="5"/>
      <c r="K162" s="5">
        <v>14259000000</v>
      </c>
      <c r="L162" s="5">
        <v>14378000000</v>
      </c>
      <c r="M162" s="5">
        <v>9024800000</v>
      </c>
      <c r="N162" s="5">
        <v>12268000000</v>
      </c>
      <c r="O162" s="5">
        <v>12614000000</v>
      </c>
      <c r="P162" s="5">
        <v>8072100000</v>
      </c>
      <c r="Q162" s="5">
        <f t="shared" si="8"/>
        <v>11769316666.666666</v>
      </c>
      <c r="R162" s="5">
        <v>13392000000</v>
      </c>
      <c r="S162" s="5">
        <v>15424000000</v>
      </c>
      <c r="T162" s="5">
        <v>15213000000</v>
      </c>
      <c r="U162" s="5">
        <v>12936000000</v>
      </c>
      <c r="V162" s="5">
        <v>10396000000</v>
      </c>
      <c r="W162" s="5">
        <v>10806000000</v>
      </c>
      <c r="X162" s="5">
        <f t="shared" si="9"/>
        <v>13027833333.333334</v>
      </c>
      <c r="Y162" s="5">
        <f t="shared" si="10"/>
        <v>0.90339785331405831</v>
      </c>
      <c r="Z162" s="5">
        <f t="shared" si="11"/>
        <v>0.38545922794307386</v>
      </c>
    </row>
    <row r="163" spans="1:26" x14ac:dyDescent="0.25">
      <c r="A163" s="5" t="s">
        <v>627</v>
      </c>
      <c r="B163" s="5" t="s">
        <v>628</v>
      </c>
      <c r="C163" s="5">
        <v>2</v>
      </c>
      <c r="D163" s="5">
        <v>15</v>
      </c>
      <c r="E163" s="5">
        <v>4</v>
      </c>
      <c r="F163" s="5">
        <v>4</v>
      </c>
      <c r="G163" s="5">
        <v>89.4</v>
      </c>
      <c r="H163" s="5">
        <v>17.888000000000002</v>
      </c>
      <c r="I163" s="5">
        <v>0</v>
      </c>
      <c r="J163" s="5"/>
      <c r="K163" s="5">
        <v>4382900000</v>
      </c>
      <c r="L163" s="5">
        <v>7596600000</v>
      </c>
      <c r="M163" s="5">
        <v>4047700000</v>
      </c>
      <c r="N163" s="5">
        <v>5341800000</v>
      </c>
      <c r="O163" s="5">
        <v>3473300000</v>
      </c>
      <c r="P163" s="5">
        <v>3121300000</v>
      </c>
      <c r="Q163" s="5">
        <f t="shared" si="8"/>
        <v>4660600000</v>
      </c>
      <c r="R163" s="5">
        <v>3333700000</v>
      </c>
      <c r="S163" s="5">
        <v>4012400000</v>
      </c>
      <c r="T163" s="5">
        <v>1282400000</v>
      </c>
      <c r="U163" s="5">
        <v>4179300000</v>
      </c>
      <c r="V163" s="5">
        <v>5230700000</v>
      </c>
      <c r="W163" s="5">
        <v>5115300000</v>
      </c>
      <c r="X163" s="5">
        <f t="shared" si="9"/>
        <v>3858966666.6666665</v>
      </c>
      <c r="Y163" s="5">
        <f t="shared" si="10"/>
        <v>1.2077326399986179</v>
      </c>
      <c r="Z163" s="5">
        <f t="shared" si="11"/>
        <v>0.38943459255442037</v>
      </c>
    </row>
    <row r="164" spans="1:26" x14ac:dyDescent="0.25">
      <c r="A164" s="5" t="s">
        <v>200</v>
      </c>
      <c r="B164" s="5" t="s">
        <v>201</v>
      </c>
      <c r="C164" s="5">
        <v>3</v>
      </c>
      <c r="D164" s="5">
        <v>7</v>
      </c>
      <c r="E164" s="5">
        <v>7</v>
      </c>
      <c r="F164" s="5">
        <v>7</v>
      </c>
      <c r="G164" s="5">
        <v>9.5</v>
      </c>
      <c r="H164" s="5">
        <v>109.47</v>
      </c>
      <c r="I164" s="7">
        <v>1.7947E-33</v>
      </c>
      <c r="J164" s="5"/>
      <c r="K164" s="5">
        <v>465640000</v>
      </c>
      <c r="L164" s="5">
        <v>675250000</v>
      </c>
      <c r="M164" s="5">
        <v>448920000</v>
      </c>
      <c r="N164" s="5">
        <v>566760000</v>
      </c>
      <c r="O164" s="5"/>
      <c r="P164" s="5">
        <v>469620000</v>
      </c>
      <c r="Q164" s="5">
        <f t="shared" si="8"/>
        <v>525238000</v>
      </c>
      <c r="R164" s="5">
        <v>730700000</v>
      </c>
      <c r="S164" s="5"/>
      <c r="T164" s="5">
        <v>887350000</v>
      </c>
      <c r="U164" s="5">
        <v>368720000</v>
      </c>
      <c r="V164" s="5">
        <v>555510000</v>
      </c>
      <c r="W164" s="5">
        <v>532870000</v>
      </c>
      <c r="X164" s="5">
        <f t="shared" si="9"/>
        <v>615030000</v>
      </c>
      <c r="Y164" s="5">
        <f t="shared" si="10"/>
        <v>0.85400386972993192</v>
      </c>
      <c r="Z164" s="5">
        <f t="shared" si="11"/>
        <v>0.38996235615318575</v>
      </c>
    </row>
    <row r="165" spans="1:26" x14ac:dyDescent="0.25">
      <c r="A165" s="5" t="s">
        <v>25</v>
      </c>
      <c r="B165" s="5" t="s">
        <v>26</v>
      </c>
      <c r="C165" s="5">
        <v>1</v>
      </c>
      <c r="D165" s="5">
        <v>52</v>
      </c>
      <c r="E165" s="5">
        <v>52</v>
      </c>
      <c r="F165" s="5">
        <v>1</v>
      </c>
      <c r="G165" s="5">
        <v>40.200000000000003</v>
      </c>
      <c r="H165" s="5">
        <v>187.61</v>
      </c>
      <c r="I165" s="5">
        <v>0</v>
      </c>
      <c r="J165" s="5"/>
      <c r="K165" s="5">
        <v>4643000000</v>
      </c>
      <c r="L165" s="5">
        <v>3630000000</v>
      </c>
      <c r="M165" s="5">
        <v>936950000</v>
      </c>
      <c r="N165" s="5">
        <v>3657700000</v>
      </c>
      <c r="O165" s="5">
        <v>2045600000</v>
      </c>
      <c r="P165" s="5">
        <v>2850200000</v>
      </c>
      <c r="Q165" s="5">
        <f t="shared" si="8"/>
        <v>2960575000</v>
      </c>
      <c r="R165" s="5">
        <v>5085200000</v>
      </c>
      <c r="S165" s="5">
        <v>889350000</v>
      </c>
      <c r="T165" s="5">
        <v>726310000</v>
      </c>
      <c r="U165" s="5">
        <v>3610700000</v>
      </c>
      <c r="V165" s="5">
        <v>1828500000</v>
      </c>
      <c r="W165" s="5">
        <v>717130000</v>
      </c>
      <c r="X165" s="5">
        <f t="shared" si="9"/>
        <v>2142865000</v>
      </c>
      <c r="Y165" s="5">
        <f t="shared" si="10"/>
        <v>1.3815966008124636</v>
      </c>
      <c r="Z165" s="5">
        <f t="shared" si="11"/>
        <v>0.3935260953858073</v>
      </c>
    </row>
    <row r="166" spans="1:26" x14ac:dyDescent="0.25">
      <c r="A166" s="5" t="s">
        <v>86</v>
      </c>
      <c r="B166" s="5" t="s">
        <v>87</v>
      </c>
      <c r="C166" s="5">
        <v>2</v>
      </c>
      <c r="D166" s="5">
        <v>15</v>
      </c>
      <c r="E166" s="5">
        <v>15</v>
      </c>
      <c r="F166" s="5">
        <v>6</v>
      </c>
      <c r="G166" s="5">
        <v>44</v>
      </c>
      <c r="H166" s="5">
        <v>51.715000000000003</v>
      </c>
      <c r="I166" s="7">
        <v>3.6561E-226</v>
      </c>
      <c r="J166" s="5"/>
      <c r="K166" s="5">
        <v>69508000</v>
      </c>
      <c r="L166" s="5">
        <v>92956000</v>
      </c>
      <c r="M166" s="5">
        <v>49998000</v>
      </c>
      <c r="N166" s="5">
        <v>78581000</v>
      </c>
      <c r="O166" s="5">
        <v>37807000</v>
      </c>
      <c r="P166" s="5">
        <v>47612000</v>
      </c>
      <c r="Q166" s="5">
        <f t="shared" si="8"/>
        <v>62743666.666666664</v>
      </c>
      <c r="R166" s="5">
        <v>64521000</v>
      </c>
      <c r="S166" s="5">
        <v>212040000</v>
      </c>
      <c r="T166" s="5">
        <v>57794000</v>
      </c>
      <c r="U166" s="5">
        <v>73876000</v>
      </c>
      <c r="V166" s="5">
        <v>68072000</v>
      </c>
      <c r="W166" s="5">
        <v>42866000</v>
      </c>
      <c r="X166" s="5">
        <f t="shared" si="9"/>
        <v>86528166.666666672</v>
      </c>
      <c r="Y166" s="5">
        <f t="shared" si="10"/>
        <v>0.72512418884794727</v>
      </c>
      <c r="Z166" s="5">
        <f t="shared" si="11"/>
        <v>0.39719654108360436</v>
      </c>
    </row>
    <row r="167" spans="1:26" x14ac:dyDescent="0.25">
      <c r="A167" s="5" t="s">
        <v>629</v>
      </c>
      <c r="B167" s="5" t="s">
        <v>630</v>
      </c>
      <c r="C167" s="5">
        <v>1</v>
      </c>
      <c r="D167" s="5">
        <v>2</v>
      </c>
      <c r="E167" s="5">
        <v>1</v>
      </c>
      <c r="F167" s="5">
        <v>1</v>
      </c>
      <c r="G167" s="5">
        <v>11.9</v>
      </c>
      <c r="H167" s="5">
        <v>13.824999999999999</v>
      </c>
      <c r="I167" s="7">
        <v>1.1321999999999999E-6</v>
      </c>
      <c r="J167" s="5"/>
      <c r="K167" s="5">
        <v>496160000</v>
      </c>
      <c r="L167" s="5">
        <v>1428200000</v>
      </c>
      <c r="M167" s="5">
        <v>696950000</v>
      </c>
      <c r="N167" s="5">
        <v>963340000</v>
      </c>
      <c r="O167" s="5">
        <v>861570000</v>
      </c>
      <c r="P167" s="5">
        <v>1214100000</v>
      </c>
      <c r="Q167" s="5">
        <f t="shared" si="8"/>
        <v>943386666.66666663</v>
      </c>
      <c r="R167" s="5">
        <v>1961100000</v>
      </c>
      <c r="S167" s="5">
        <v>2018800000</v>
      </c>
      <c r="T167" s="5">
        <v>814420000</v>
      </c>
      <c r="U167" s="5">
        <v>717650000</v>
      </c>
      <c r="V167" s="5">
        <v>727460000</v>
      </c>
      <c r="W167" s="5">
        <v>943880000</v>
      </c>
      <c r="X167" s="5">
        <f t="shared" si="9"/>
        <v>1197218333.3333333</v>
      </c>
      <c r="Y167" s="5">
        <f t="shared" si="10"/>
        <v>0.78798214193735205</v>
      </c>
      <c r="Z167" s="5">
        <f t="shared" si="11"/>
        <v>0.39951629916372666</v>
      </c>
    </row>
    <row r="168" spans="1:26" x14ac:dyDescent="0.25">
      <c r="A168" s="5" t="s">
        <v>42</v>
      </c>
      <c r="B168" s="5" t="s">
        <v>43</v>
      </c>
      <c r="C168" s="5">
        <v>7</v>
      </c>
      <c r="D168" s="5">
        <v>17</v>
      </c>
      <c r="E168" s="5">
        <v>17</v>
      </c>
      <c r="F168" s="5">
        <v>17</v>
      </c>
      <c r="G168" s="5">
        <v>60.1</v>
      </c>
      <c r="H168" s="5">
        <v>36.039000000000001</v>
      </c>
      <c r="I168" s="5">
        <v>0</v>
      </c>
      <c r="J168" s="5" t="s">
        <v>12</v>
      </c>
      <c r="K168" s="5">
        <v>1647400000</v>
      </c>
      <c r="L168" s="5">
        <v>2957900000</v>
      </c>
      <c r="M168" s="5">
        <v>1780900000</v>
      </c>
      <c r="N168" s="5">
        <v>1347500000</v>
      </c>
      <c r="O168" s="5">
        <v>2555900000</v>
      </c>
      <c r="P168" s="5">
        <v>1692200000</v>
      </c>
      <c r="Q168" s="5">
        <f t="shared" si="8"/>
        <v>1996966666.6666667</v>
      </c>
      <c r="R168" s="5">
        <v>2375400000</v>
      </c>
      <c r="S168" s="5">
        <v>2111500000</v>
      </c>
      <c r="T168" s="5">
        <v>2773700000</v>
      </c>
      <c r="U168" s="5">
        <v>4682100000</v>
      </c>
      <c r="V168" s="5">
        <v>1840700000</v>
      </c>
      <c r="W168" s="5">
        <v>1116600000</v>
      </c>
      <c r="X168" s="5">
        <f t="shared" si="9"/>
        <v>2483333333.3333335</v>
      </c>
      <c r="Y168" s="5">
        <f t="shared" si="10"/>
        <v>0.80414765100671137</v>
      </c>
      <c r="Z168" s="5">
        <f t="shared" si="11"/>
        <v>0.40210347597602869</v>
      </c>
    </row>
    <row r="169" spans="1:26" x14ac:dyDescent="0.25">
      <c r="A169" s="5" t="s">
        <v>233</v>
      </c>
      <c r="B169" s="5" t="s">
        <v>234</v>
      </c>
      <c r="C169" s="5">
        <v>1</v>
      </c>
      <c r="D169" s="5">
        <v>10</v>
      </c>
      <c r="E169" s="5">
        <v>1</v>
      </c>
      <c r="F169" s="5">
        <v>1</v>
      </c>
      <c r="G169" s="5">
        <v>78.599999999999994</v>
      </c>
      <c r="H169" s="5">
        <v>15.964</v>
      </c>
      <c r="I169" s="7">
        <v>2.5174E-253</v>
      </c>
      <c r="J169" s="5"/>
      <c r="K169" s="5">
        <v>94697000</v>
      </c>
      <c r="L169" s="5">
        <v>80596000</v>
      </c>
      <c r="M169" s="5">
        <v>49226000</v>
      </c>
      <c r="N169" s="5">
        <v>135960000</v>
      </c>
      <c r="O169" s="5">
        <v>19869000</v>
      </c>
      <c r="P169" s="5">
        <v>88346000</v>
      </c>
      <c r="Q169" s="5">
        <f t="shared" si="8"/>
        <v>78115666.666666672</v>
      </c>
      <c r="R169" s="5">
        <v>40297000</v>
      </c>
      <c r="S169" s="5">
        <v>90077000</v>
      </c>
      <c r="T169" s="5">
        <v>100510000</v>
      </c>
      <c r="U169" s="5">
        <v>14536000</v>
      </c>
      <c r="V169" s="5">
        <v>44085000</v>
      </c>
      <c r="W169" s="5"/>
      <c r="X169" s="5">
        <f t="shared" si="9"/>
        <v>57901000</v>
      </c>
      <c r="Y169" s="5">
        <f t="shared" si="10"/>
        <v>1.3491246553024416</v>
      </c>
      <c r="Z169" s="5">
        <f t="shared" si="11"/>
        <v>0.40587528692883201</v>
      </c>
    </row>
    <row r="170" spans="1:26" x14ac:dyDescent="0.25">
      <c r="A170" s="5" t="s">
        <v>120</v>
      </c>
      <c r="B170" s="5" t="s">
        <v>121</v>
      </c>
      <c r="C170" s="5">
        <v>2</v>
      </c>
      <c r="D170" s="5">
        <v>31</v>
      </c>
      <c r="E170" s="5">
        <v>31</v>
      </c>
      <c r="F170" s="5">
        <v>2</v>
      </c>
      <c r="G170" s="5">
        <v>64</v>
      </c>
      <c r="H170" s="5">
        <v>66.275999999999996</v>
      </c>
      <c r="I170" s="5">
        <v>0</v>
      </c>
      <c r="J170" s="5"/>
      <c r="K170" s="5">
        <v>6059900000</v>
      </c>
      <c r="L170" s="5">
        <v>7750600000</v>
      </c>
      <c r="M170" s="5">
        <v>5886700000</v>
      </c>
      <c r="N170" s="5">
        <v>5916200000</v>
      </c>
      <c r="O170" s="5">
        <v>6008800000</v>
      </c>
      <c r="P170" s="5">
        <v>5206500000</v>
      </c>
      <c r="Q170" s="5">
        <f t="shared" si="8"/>
        <v>6138116666.666667</v>
      </c>
      <c r="R170" s="5">
        <v>6619900000</v>
      </c>
      <c r="S170" s="5">
        <v>7008500000</v>
      </c>
      <c r="T170" s="5">
        <v>7928100000</v>
      </c>
      <c r="U170" s="5">
        <v>7118500000</v>
      </c>
      <c r="V170" s="5">
        <v>5783800000</v>
      </c>
      <c r="W170" s="5">
        <v>5151700000</v>
      </c>
      <c r="X170" s="5">
        <f t="shared" si="9"/>
        <v>6601750000</v>
      </c>
      <c r="Y170" s="5">
        <f t="shared" si="10"/>
        <v>0.92977114653942772</v>
      </c>
      <c r="Z170" s="5">
        <f t="shared" si="11"/>
        <v>0.40595039838820113</v>
      </c>
    </row>
    <row r="171" spans="1:26" x14ac:dyDescent="0.25">
      <c r="A171" s="5" t="s">
        <v>489</v>
      </c>
      <c r="B171" s="5" t="s">
        <v>490</v>
      </c>
      <c r="C171" s="5">
        <v>3</v>
      </c>
      <c r="D171" s="5">
        <v>19</v>
      </c>
      <c r="E171" s="5">
        <v>19</v>
      </c>
      <c r="F171" s="5">
        <v>19</v>
      </c>
      <c r="G171" s="5">
        <v>56.7</v>
      </c>
      <c r="H171" s="5">
        <v>45.295999999999999</v>
      </c>
      <c r="I171" s="5">
        <v>0</v>
      </c>
      <c r="J171" s="5" t="s">
        <v>12</v>
      </c>
      <c r="K171" s="5">
        <v>2784800000</v>
      </c>
      <c r="L171" s="5">
        <v>2400400000</v>
      </c>
      <c r="M171" s="5">
        <v>2821400000</v>
      </c>
      <c r="N171" s="5">
        <v>3115200000</v>
      </c>
      <c r="O171" s="5">
        <v>2959500000</v>
      </c>
      <c r="P171" s="5">
        <v>2392400000</v>
      </c>
      <c r="Q171" s="5">
        <f t="shared" si="8"/>
        <v>2745616666.6666665</v>
      </c>
      <c r="R171" s="5">
        <v>3133200000</v>
      </c>
      <c r="S171" s="5">
        <v>2811100000</v>
      </c>
      <c r="T171" s="5">
        <v>3823800000</v>
      </c>
      <c r="U171" s="5">
        <v>2293200000</v>
      </c>
      <c r="V171" s="5">
        <v>2709600000</v>
      </c>
      <c r="W171" s="5">
        <v>2955800000</v>
      </c>
      <c r="X171" s="5">
        <f t="shared" si="9"/>
        <v>2954450000</v>
      </c>
      <c r="Y171" s="5">
        <f t="shared" si="10"/>
        <v>0.9293156650702048</v>
      </c>
      <c r="Z171" s="5">
        <f t="shared" si="11"/>
        <v>0.40606883650740022</v>
      </c>
    </row>
    <row r="172" spans="1:26" x14ac:dyDescent="0.25">
      <c r="A172" s="5" t="s">
        <v>536</v>
      </c>
      <c r="B172" s="5" t="s">
        <v>537</v>
      </c>
      <c r="C172" s="5">
        <v>3</v>
      </c>
      <c r="D172" s="5">
        <v>19</v>
      </c>
      <c r="E172" s="5">
        <v>19</v>
      </c>
      <c r="F172" s="5">
        <v>18</v>
      </c>
      <c r="G172" s="5">
        <v>25.7</v>
      </c>
      <c r="H172" s="5">
        <v>92.426000000000002</v>
      </c>
      <c r="I172" s="7">
        <v>7.0820999999999999E-155</v>
      </c>
      <c r="J172" s="5"/>
      <c r="K172" s="5">
        <v>233670000</v>
      </c>
      <c r="L172" s="5">
        <v>263800000</v>
      </c>
      <c r="M172" s="5">
        <v>225270000</v>
      </c>
      <c r="N172" s="5">
        <v>189510000</v>
      </c>
      <c r="O172" s="5">
        <v>227800000</v>
      </c>
      <c r="P172" s="5">
        <v>278400000</v>
      </c>
      <c r="Q172" s="5">
        <f t="shared" si="8"/>
        <v>236408333.33333334</v>
      </c>
      <c r="R172" s="5">
        <v>229910000</v>
      </c>
      <c r="S172" s="5">
        <v>196020000</v>
      </c>
      <c r="T172" s="5">
        <v>246770000</v>
      </c>
      <c r="U172" s="5">
        <v>286490000</v>
      </c>
      <c r="V172" s="5">
        <v>322500000</v>
      </c>
      <c r="W172" s="5">
        <v>251610000</v>
      </c>
      <c r="X172" s="5">
        <f t="shared" si="9"/>
        <v>255550000</v>
      </c>
      <c r="Y172" s="5">
        <f t="shared" si="10"/>
        <v>0.92509619774342922</v>
      </c>
      <c r="Z172" s="5">
        <f t="shared" si="11"/>
        <v>0.40671269887627082</v>
      </c>
    </row>
    <row r="173" spans="1:26" x14ac:dyDescent="0.25">
      <c r="A173" s="5" t="s">
        <v>124</v>
      </c>
      <c r="B173" s="5" t="s">
        <v>125</v>
      </c>
      <c r="C173" s="5">
        <v>3</v>
      </c>
      <c r="D173" s="5">
        <v>18</v>
      </c>
      <c r="E173" s="5">
        <v>18</v>
      </c>
      <c r="F173" s="5">
        <v>18</v>
      </c>
      <c r="G173" s="5">
        <v>48.5</v>
      </c>
      <c r="H173" s="5">
        <v>48.820999999999998</v>
      </c>
      <c r="I173" s="5">
        <v>0</v>
      </c>
      <c r="J173" s="5" t="s">
        <v>12</v>
      </c>
      <c r="K173" s="5">
        <v>1146200000</v>
      </c>
      <c r="L173" s="5">
        <v>1689600000</v>
      </c>
      <c r="M173" s="5">
        <v>2230100000</v>
      </c>
      <c r="N173" s="5">
        <v>1867400000</v>
      </c>
      <c r="O173" s="5">
        <v>1587800000</v>
      </c>
      <c r="P173" s="5">
        <v>1655600000</v>
      </c>
      <c r="Q173" s="5">
        <f t="shared" si="8"/>
        <v>1696116666.6666667</v>
      </c>
      <c r="R173" s="5">
        <v>1415100000</v>
      </c>
      <c r="S173" s="5">
        <v>1942600000</v>
      </c>
      <c r="T173" s="5">
        <v>1530500000</v>
      </c>
      <c r="U173" s="5">
        <v>1807300000</v>
      </c>
      <c r="V173" s="5">
        <v>1400000000</v>
      </c>
      <c r="W173" s="5">
        <v>1090900000</v>
      </c>
      <c r="X173" s="5">
        <f t="shared" si="9"/>
        <v>1531066666.6666667</v>
      </c>
      <c r="Y173" s="5">
        <f t="shared" si="10"/>
        <v>1.1078006618479492</v>
      </c>
      <c r="Z173" s="5">
        <f t="shared" si="11"/>
        <v>0.40898094942103658</v>
      </c>
    </row>
    <row r="174" spans="1:26" x14ac:dyDescent="0.25">
      <c r="A174" s="5" t="s">
        <v>442</v>
      </c>
      <c r="B174" s="5" t="s">
        <v>443</v>
      </c>
      <c r="C174" s="5">
        <v>2</v>
      </c>
      <c r="D174" s="5">
        <v>17</v>
      </c>
      <c r="E174" s="5">
        <v>17</v>
      </c>
      <c r="F174" s="5">
        <v>5</v>
      </c>
      <c r="G174" s="5">
        <v>50.1</v>
      </c>
      <c r="H174" s="5">
        <v>52.209000000000003</v>
      </c>
      <c r="I174" s="5">
        <v>0</v>
      </c>
      <c r="J174" s="5" t="s">
        <v>12</v>
      </c>
      <c r="K174" s="5">
        <v>58901000</v>
      </c>
      <c r="L174" s="5">
        <v>890220000</v>
      </c>
      <c r="M174" s="5">
        <v>81598000</v>
      </c>
      <c r="N174" s="5">
        <v>194360000</v>
      </c>
      <c r="O174" s="5">
        <v>599810000</v>
      </c>
      <c r="P174" s="5">
        <v>530400000</v>
      </c>
      <c r="Q174" s="5">
        <f t="shared" si="8"/>
        <v>392548166.66666669</v>
      </c>
      <c r="R174" s="5">
        <v>362530000</v>
      </c>
      <c r="S174" s="5">
        <v>176860000</v>
      </c>
      <c r="T174" s="5">
        <v>624930000</v>
      </c>
      <c r="U174" s="5">
        <v>201860000</v>
      </c>
      <c r="V174" s="5">
        <v>70892000</v>
      </c>
      <c r="W174" s="5">
        <v>90873000</v>
      </c>
      <c r="X174" s="5">
        <f t="shared" si="9"/>
        <v>254657500</v>
      </c>
      <c r="Y174" s="5">
        <f t="shared" si="10"/>
        <v>1.5414749876468068</v>
      </c>
      <c r="Z174" s="5">
        <f t="shared" si="11"/>
        <v>0.41105860759024393</v>
      </c>
    </row>
    <row r="175" spans="1:26" x14ac:dyDescent="0.25">
      <c r="A175" s="5" t="s">
        <v>122</v>
      </c>
      <c r="B175" s="5" t="s">
        <v>123</v>
      </c>
      <c r="C175" s="5">
        <v>1</v>
      </c>
      <c r="D175" s="5">
        <v>1</v>
      </c>
      <c r="E175" s="5">
        <v>1</v>
      </c>
      <c r="F175" s="5">
        <v>1</v>
      </c>
      <c r="G175" s="5">
        <v>8.1</v>
      </c>
      <c r="H175" s="5">
        <v>26.558</v>
      </c>
      <c r="I175" s="5">
        <v>7.0337999999999998E-4</v>
      </c>
      <c r="J175" s="5" t="s">
        <v>12</v>
      </c>
      <c r="K175" s="5">
        <v>54003000</v>
      </c>
      <c r="L175" s="5">
        <v>40614000</v>
      </c>
      <c r="M175" s="5">
        <v>62362000</v>
      </c>
      <c r="N175" s="5">
        <v>67243000</v>
      </c>
      <c r="O175" s="5">
        <v>73018000</v>
      </c>
      <c r="P175" s="5">
        <v>41396000</v>
      </c>
      <c r="Q175" s="5">
        <f t="shared" si="8"/>
        <v>56439333.333333336</v>
      </c>
      <c r="R175" s="5">
        <v>80333000</v>
      </c>
      <c r="S175" s="5">
        <v>41964000</v>
      </c>
      <c r="T175" s="5">
        <v>37595000</v>
      </c>
      <c r="U175" s="5">
        <v>49817000</v>
      </c>
      <c r="V175" s="5">
        <v>29888000</v>
      </c>
      <c r="W175" s="5"/>
      <c r="X175" s="5">
        <f t="shared" si="9"/>
        <v>47919400</v>
      </c>
      <c r="Y175" s="5">
        <f t="shared" si="10"/>
        <v>1.1777971621792704</v>
      </c>
      <c r="Z175" s="5">
        <f t="shared" si="11"/>
        <v>0.4141268851608928</v>
      </c>
    </row>
    <row r="176" spans="1:26" x14ac:dyDescent="0.25">
      <c r="A176" s="5" t="s">
        <v>631</v>
      </c>
      <c r="B176" s="5" t="s">
        <v>632</v>
      </c>
      <c r="C176" s="5">
        <v>1</v>
      </c>
      <c r="D176" s="5">
        <v>6</v>
      </c>
      <c r="E176" s="5">
        <v>3</v>
      </c>
      <c r="F176" s="5">
        <v>3</v>
      </c>
      <c r="G176" s="5">
        <v>35.5</v>
      </c>
      <c r="H176" s="5">
        <v>19.303000000000001</v>
      </c>
      <c r="I176" s="7">
        <v>1.3295E-226</v>
      </c>
      <c r="J176" s="5"/>
      <c r="K176" s="5">
        <v>25046000</v>
      </c>
      <c r="L176" s="5">
        <v>25384000</v>
      </c>
      <c r="M176" s="5">
        <v>13211000</v>
      </c>
      <c r="N176" s="5"/>
      <c r="O176" s="5">
        <v>41009000</v>
      </c>
      <c r="P176" s="5">
        <v>12182000</v>
      </c>
      <c r="Q176" s="5">
        <f t="shared" si="8"/>
        <v>23366400</v>
      </c>
      <c r="R176" s="5">
        <v>12305000</v>
      </c>
      <c r="S176" s="5">
        <v>15787000</v>
      </c>
      <c r="T176" s="5">
        <v>21131000</v>
      </c>
      <c r="U176" s="5">
        <v>23037000</v>
      </c>
      <c r="V176" s="5">
        <v>14325000</v>
      </c>
      <c r="W176" s="5">
        <v>26422000</v>
      </c>
      <c r="X176" s="5">
        <f t="shared" si="9"/>
        <v>18834500</v>
      </c>
      <c r="Y176" s="5">
        <f t="shared" si="10"/>
        <v>1.2406169529321192</v>
      </c>
      <c r="Z176" s="5">
        <f t="shared" si="11"/>
        <v>0.41781164461354847</v>
      </c>
    </row>
    <row r="177" spans="1:26" x14ac:dyDescent="0.25">
      <c r="A177" s="5" t="s">
        <v>269</v>
      </c>
      <c r="B177" s="5" t="s">
        <v>270</v>
      </c>
      <c r="C177" s="5">
        <v>1</v>
      </c>
      <c r="D177" s="5">
        <v>12</v>
      </c>
      <c r="E177" s="5">
        <v>3</v>
      </c>
      <c r="F177" s="5">
        <v>0</v>
      </c>
      <c r="G177" s="5">
        <v>32.6</v>
      </c>
      <c r="H177" s="5">
        <v>46.716000000000001</v>
      </c>
      <c r="I177" s="7">
        <v>7.6199999999999999E-123</v>
      </c>
      <c r="J177" s="5"/>
      <c r="K177" s="5">
        <v>14696000</v>
      </c>
      <c r="L177" s="5">
        <v>76393000</v>
      </c>
      <c r="M177" s="5">
        <v>48937000</v>
      </c>
      <c r="N177" s="5">
        <v>39611000</v>
      </c>
      <c r="O177" s="5">
        <v>32807000</v>
      </c>
      <c r="P177" s="5">
        <v>26766000</v>
      </c>
      <c r="Q177" s="5">
        <f t="shared" si="8"/>
        <v>39868333.333333336</v>
      </c>
      <c r="R177" s="5">
        <v>8563800</v>
      </c>
      <c r="S177" s="5">
        <v>30775000</v>
      </c>
      <c r="T177" s="5">
        <v>7323900</v>
      </c>
      <c r="U177" s="5">
        <v>49840000</v>
      </c>
      <c r="V177" s="5">
        <v>34949000</v>
      </c>
      <c r="W177" s="5">
        <v>49811000</v>
      </c>
      <c r="X177" s="5">
        <f t="shared" si="9"/>
        <v>30210450</v>
      </c>
      <c r="Y177" s="5">
        <f t="shared" si="10"/>
        <v>1.3196868412530542</v>
      </c>
      <c r="Z177" s="5">
        <f t="shared" si="11"/>
        <v>0.4255941174188913</v>
      </c>
    </row>
    <row r="178" spans="1:26" x14ac:dyDescent="0.25">
      <c r="A178" s="5" t="s">
        <v>633</v>
      </c>
      <c r="B178" s="5" t="s">
        <v>634</v>
      </c>
      <c r="C178" s="5">
        <v>1</v>
      </c>
      <c r="D178" s="5">
        <v>39</v>
      </c>
      <c r="E178" s="5">
        <v>1</v>
      </c>
      <c r="F178" s="5">
        <v>1</v>
      </c>
      <c r="G178" s="5">
        <v>64</v>
      </c>
      <c r="H178" s="5">
        <v>71.188000000000002</v>
      </c>
      <c r="I178" s="5">
        <v>0</v>
      </c>
      <c r="J178" s="5"/>
      <c r="K178" s="5">
        <v>134250000</v>
      </c>
      <c r="L178" s="5">
        <v>109820000</v>
      </c>
      <c r="M178" s="5">
        <v>156350000</v>
      </c>
      <c r="N178" s="5">
        <v>136110000</v>
      </c>
      <c r="O178" s="5">
        <v>128990000</v>
      </c>
      <c r="P178" s="5">
        <v>130280000</v>
      </c>
      <c r="Q178" s="5">
        <f t="shared" si="8"/>
        <v>132633333.33333333</v>
      </c>
      <c r="R178" s="5">
        <v>470170000</v>
      </c>
      <c r="S178" s="5">
        <v>125370000</v>
      </c>
      <c r="T178" s="5">
        <v>95620000</v>
      </c>
      <c r="U178" s="5">
        <v>101380000</v>
      </c>
      <c r="V178" s="5">
        <v>146800000</v>
      </c>
      <c r="W178" s="5">
        <v>148280000</v>
      </c>
      <c r="X178" s="5">
        <f t="shared" si="9"/>
        <v>181270000</v>
      </c>
      <c r="Y178" s="5">
        <f t="shared" si="10"/>
        <v>0.73168937680439861</v>
      </c>
      <c r="Z178" s="5">
        <f t="shared" si="11"/>
        <v>0.42739493477902768</v>
      </c>
    </row>
    <row r="179" spans="1:26" x14ac:dyDescent="0.25">
      <c r="A179" s="5" t="s">
        <v>440</v>
      </c>
      <c r="B179" s="5" t="s">
        <v>441</v>
      </c>
      <c r="C179" s="5">
        <v>4</v>
      </c>
      <c r="D179" s="5">
        <v>6</v>
      </c>
      <c r="E179" s="5">
        <v>6</v>
      </c>
      <c r="F179" s="5">
        <v>6</v>
      </c>
      <c r="G179" s="5">
        <v>28.1</v>
      </c>
      <c r="H179" s="5">
        <v>34.015000000000001</v>
      </c>
      <c r="I179" s="7">
        <v>2.4126999999999999E-76</v>
      </c>
      <c r="J179" s="5"/>
      <c r="K179" s="5"/>
      <c r="L179" s="5">
        <v>24483000</v>
      </c>
      <c r="M179" s="5">
        <v>34773000</v>
      </c>
      <c r="N179" s="5"/>
      <c r="O179" s="5"/>
      <c r="P179" s="5">
        <v>16207000</v>
      </c>
      <c r="Q179" s="5">
        <f t="shared" si="8"/>
        <v>25154333.333333332</v>
      </c>
      <c r="R179" s="5">
        <v>20994000</v>
      </c>
      <c r="S179" s="5">
        <v>18446000</v>
      </c>
      <c r="T179" s="5">
        <v>13978000</v>
      </c>
      <c r="U179" s="5">
        <v>20857000</v>
      </c>
      <c r="V179" s="5">
        <v>29568000</v>
      </c>
      <c r="W179" s="5"/>
      <c r="X179" s="5">
        <f t="shared" si="9"/>
        <v>20768600</v>
      </c>
      <c r="Y179" s="5">
        <f t="shared" si="10"/>
        <v>1.2111713516237652</v>
      </c>
      <c r="Z179" s="5">
        <f t="shared" si="11"/>
        <v>0.42976232569237643</v>
      </c>
    </row>
    <row r="180" spans="1:26" x14ac:dyDescent="0.25">
      <c r="A180" s="5" t="s">
        <v>635</v>
      </c>
      <c r="B180" s="5" t="s">
        <v>636</v>
      </c>
      <c r="C180" s="5">
        <v>3</v>
      </c>
      <c r="D180" s="5">
        <v>11</v>
      </c>
      <c r="E180" s="5">
        <v>2</v>
      </c>
      <c r="F180" s="5">
        <v>2</v>
      </c>
      <c r="G180" s="5">
        <v>52.1</v>
      </c>
      <c r="H180" s="5">
        <v>26.334</v>
      </c>
      <c r="I180" s="5">
        <v>0</v>
      </c>
      <c r="J180" s="5"/>
      <c r="K180" s="5"/>
      <c r="L180" s="5">
        <v>23482000</v>
      </c>
      <c r="M180" s="5">
        <v>62391000</v>
      </c>
      <c r="N180" s="5">
        <v>42879000</v>
      </c>
      <c r="O180" s="5">
        <v>35924000</v>
      </c>
      <c r="P180" s="5">
        <v>26187000</v>
      </c>
      <c r="Q180" s="5">
        <f t="shared" si="8"/>
        <v>38172600</v>
      </c>
      <c r="R180" s="5"/>
      <c r="S180" s="5"/>
      <c r="T180" s="5">
        <v>48056000</v>
      </c>
      <c r="U180" s="5">
        <v>15250000</v>
      </c>
      <c r="V180" s="5">
        <v>18812000</v>
      </c>
      <c r="W180" s="5">
        <v>36020000</v>
      </c>
      <c r="X180" s="5">
        <f t="shared" si="9"/>
        <v>29534500</v>
      </c>
      <c r="Y180" s="5">
        <f t="shared" si="10"/>
        <v>1.2924749022329818</v>
      </c>
      <c r="Z180" s="5">
        <f t="shared" si="11"/>
        <v>0.43294460012758595</v>
      </c>
    </row>
    <row r="181" spans="1:26" x14ac:dyDescent="0.25">
      <c r="A181" s="5" t="s">
        <v>96</v>
      </c>
      <c r="B181" s="5" t="s">
        <v>97</v>
      </c>
      <c r="C181" s="5">
        <v>5</v>
      </c>
      <c r="D181" s="5">
        <v>8</v>
      </c>
      <c r="E181" s="5">
        <v>8</v>
      </c>
      <c r="F181" s="5">
        <v>8</v>
      </c>
      <c r="G181" s="5">
        <v>34.700000000000003</v>
      </c>
      <c r="H181" s="5">
        <v>27.957000000000001</v>
      </c>
      <c r="I181" s="7">
        <v>1.3346E-181</v>
      </c>
      <c r="J181" s="5"/>
      <c r="K181" s="5"/>
      <c r="L181" s="5">
        <v>134040000</v>
      </c>
      <c r="M181" s="5">
        <v>132650000</v>
      </c>
      <c r="N181" s="5">
        <v>147970000</v>
      </c>
      <c r="O181" s="5"/>
      <c r="P181" s="5">
        <v>181180000</v>
      </c>
      <c r="Q181" s="5">
        <f t="shared" si="8"/>
        <v>148960000</v>
      </c>
      <c r="R181" s="5">
        <v>103590000</v>
      </c>
      <c r="S181" s="5">
        <v>150730000</v>
      </c>
      <c r="T181" s="5">
        <v>265290000</v>
      </c>
      <c r="U181" s="5">
        <v>235100000</v>
      </c>
      <c r="V181" s="5">
        <v>187250000</v>
      </c>
      <c r="W181" s="5">
        <v>119480000</v>
      </c>
      <c r="X181" s="5">
        <f t="shared" si="9"/>
        <v>176906666.66666666</v>
      </c>
      <c r="Y181" s="5">
        <f t="shared" si="10"/>
        <v>0.84202592704250834</v>
      </c>
      <c r="Z181" s="5">
        <f t="shared" si="11"/>
        <v>0.43487052937050763</v>
      </c>
    </row>
    <row r="182" spans="1:26" x14ac:dyDescent="0.25">
      <c r="A182" s="5" t="s">
        <v>152</v>
      </c>
      <c r="B182" s="5" t="s">
        <v>153</v>
      </c>
      <c r="C182" s="5">
        <v>1</v>
      </c>
      <c r="D182" s="5">
        <v>51</v>
      </c>
      <c r="E182" s="5">
        <v>9</v>
      </c>
      <c r="F182" s="5">
        <v>7</v>
      </c>
      <c r="G182" s="5">
        <v>73.400000000000006</v>
      </c>
      <c r="H182" s="5">
        <v>96.591999999999999</v>
      </c>
      <c r="I182" s="5">
        <v>0</v>
      </c>
      <c r="J182" s="5"/>
      <c r="K182" s="5">
        <v>1124300000</v>
      </c>
      <c r="L182" s="5">
        <v>1091000000</v>
      </c>
      <c r="M182" s="5">
        <v>978560000</v>
      </c>
      <c r="N182" s="5">
        <v>2435500000</v>
      </c>
      <c r="O182" s="5">
        <v>388140000</v>
      </c>
      <c r="P182" s="5">
        <v>1608100000</v>
      </c>
      <c r="Q182" s="5">
        <f t="shared" si="8"/>
        <v>1270933333.3333333</v>
      </c>
      <c r="R182" s="5">
        <v>2080200000</v>
      </c>
      <c r="S182" s="5">
        <v>44876000</v>
      </c>
      <c r="T182" s="5">
        <v>1836800000</v>
      </c>
      <c r="U182" s="5">
        <v>823610000</v>
      </c>
      <c r="V182" s="5">
        <v>460410000</v>
      </c>
      <c r="W182" s="5">
        <v>196620000</v>
      </c>
      <c r="X182" s="5">
        <f t="shared" si="9"/>
        <v>907086000</v>
      </c>
      <c r="Y182" s="5">
        <f t="shared" si="10"/>
        <v>1.4011166894134992</v>
      </c>
      <c r="Z182" s="5">
        <f t="shared" si="11"/>
        <v>0.43790852593373408</v>
      </c>
    </row>
    <row r="183" spans="1:26" x14ac:dyDescent="0.25">
      <c r="A183" s="5" t="s">
        <v>438</v>
      </c>
      <c r="B183" s="5" t="s">
        <v>439</v>
      </c>
      <c r="C183" s="5">
        <v>1</v>
      </c>
      <c r="D183" s="5">
        <v>14</v>
      </c>
      <c r="E183" s="5">
        <v>14</v>
      </c>
      <c r="F183" s="5">
        <v>2</v>
      </c>
      <c r="G183" s="5">
        <v>44.2</v>
      </c>
      <c r="H183" s="5">
        <v>36.125999999999998</v>
      </c>
      <c r="I183" s="7">
        <v>2.3815000000000001E-173</v>
      </c>
      <c r="J183" s="5"/>
      <c r="K183" s="5">
        <v>166600000</v>
      </c>
      <c r="L183" s="5">
        <v>191060000</v>
      </c>
      <c r="M183" s="5">
        <v>120230000</v>
      </c>
      <c r="N183" s="5">
        <v>326880000</v>
      </c>
      <c r="O183" s="5">
        <v>379270000</v>
      </c>
      <c r="P183" s="5">
        <v>353590000</v>
      </c>
      <c r="Q183" s="5">
        <f t="shared" si="8"/>
        <v>256271666.66666666</v>
      </c>
      <c r="R183" s="5">
        <v>206140000</v>
      </c>
      <c r="S183" s="5">
        <v>218600000</v>
      </c>
      <c r="T183" s="5">
        <v>180770000</v>
      </c>
      <c r="U183" s="5">
        <v>1266100000</v>
      </c>
      <c r="V183" s="5">
        <v>218820000</v>
      </c>
      <c r="W183" s="5">
        <v>281630000</v>
      </c>
      <c r="X183" s="5">
        <f t="shared" si="9"/>
        <v>395343333.33333331</v>
      </c>
      <c r="Y183" s="5">
        <f t="shared" si="10"/>
        <v>0.64822559294452919</v>
      </c>
      <c r="Z183" s="5">
        <f t="shared" si="11"/>
        <v>0.45846543279357543</v>
      </c>
    </row>
    <row r="184" spans="1:26" x14ac:dyDescent="0.25">
      <c r="A184" s="5" t="s">
        <v>198</v>
      </c>
      <c r="B184" s="5" t="s">
        <v>199</v>
      </c>
      <c r="C184" s="5">
        <v>2</v>
      </c>
      <c r="D184" s="5">
        <v>35</v>
      </c>
      <c r="E184" s="5">
        <v>35</v>
      </c>
      <c r="F184" s="5">
        <v>35</v>
      </c>
      <c r="G184" s="5">
        <v>9.6</v>
      </c>
      <c r="H184" s="5">
        <v>504.76</v>
      </c>
      <c r="I184" s="7">
        <v>1.1172000000000001E-175</v>
      </c>
      <c r="J184" s="5"/>
      <c r="K184" s="5">
        <v>114670000</v>
      </c>
      <c r="L184" s="5">
        <v>156520000</v>
      </c>
      <c r="M184" s="5">
        <v>152230000</v>
      </c>
      <c r="N184" s="5">
        <v>96426000</v>
      </c>
      <c r="O184" s="5">
        <v>67046000</v>
      </c>
      <c r="P184" s="5">
        <v>119100000</v>
      </c>
      <c r="Q184" s="5">
        <f t="shared" si="8"/>
        <v>117665333.33333333</v>
      </c>
      <c r="R184" s="5">
        <v>57099000</v>
      </c>
      <c r="S184" s="5">
        <v>106510000</v>
      </c>
      <c r="T184" s="5">
        <v>230520000</v>
      </c>
      <c r="U184" s="5">
        <v>128080000</v>
      </c>
      <c r="V184" s="5">
        <v>158650000</v>
      </c>
      <c r="W184" s="5">
        <v>151580000</v>
      </c>
      <c r="X184" s="5">
        <f t="shared" si="9"/>
        <v>138739833.33333334</v>
      </c>
      <c r="Y184" s="5">
        <f t="shared" si="10"/>
        <v>0.84810058154411305</v>
      </c>
      <c r="Z184" s="5">
        <f t="shared" si="11"/>
        <v>0.45967253599125246</v>
      </c>
    </row>
    <row r="185" spans="1:26" x14ac:dyDescent="0.25">
      <c r="A185" s="5" t="s">
        <v>156</v>
      </c>
      <c r="B185" s="5" t="s">
        <v>157</v>
      </c>
      <c r="C185" s="5">
        <v>1</v>
      </c>
      <c r="D185" s="5">
        <v>11</v>
      </c>
      <c r="E185" s="5">
        <v>11</v>
      </c>
      <c r="F185" s="5">
        <v>2</v>
      </c>
      <c r="G185" s="5">
        <v>46</v>
      </c>
      <c r="H185" s="5">
        <v>25.288</v>
      </c>
      <c r="I185" s="5">
        <v>0</v>
      </c>
      <c r="J185" s="5"/>
      <c r="K185" s="5">
        <v>2185100000</v>
      </c>
      <c r="L185" s="5">
        <v>2170700000</v>
      </c>
      <c r="M185" s="5">
        <v>2390200000</v>
      </c>
      <c r="N185" s="5">
        <v>2974700000</v>
      </c>
      <c r="O185" s="5">
        <v>2433000000</v>
      </c>
      <c r="P185" s="5">
        <v>1574200000</v>
      </c>
      <c r="Q185" s="5">
        <f t="shared" si="8"/>
        <v>2287983333.3333335</v>
      </c>
      <c r="R185" s="5">
        <v>1894500000</v>
      </c>
      <c r="S185" s="5">
        <v>2671500000</v>
      </c>
      <c r="T185" s="5">
        <v>2170000000</v>
      </c>
      <c r="U185" s="5">
        <v>2144000000</v>
      </c>
      <c r="V185" s="5">
        <v>3143500000</v>
      </c>
      <c r="W185" s="5">
        <v>2978600000</v>
      </c>
      <c r="X185" s="5">
        <f t="shared" si="9"/>
        <v>2500350000</v>
      </c>
      <c r="Y185" s="5">
        <f t="shared" si="10"/>
        <v>0.91506522420194514</v>
      </c>
      <c r="Z185" s="5">
        <f t="shared" si="11"/>
        <v>0.4619248302363681</v>
      </c>
    </row>
    <row r="186" spans="1:26" x14ac:dyDescent="0.25">
      <c r="A186" s="5" t="s">
        <v>176</v>
      </c>
      <c r="B186" s="5" t="s">
        <v>177</v>
      </c>
      <c r="C186" s="5">
        <v>1</v>
      </c>
      <c r="D186" s="5">
        <v>50</v>
      </c>
      <c r="E186" s="5">
        <v>50</v>
      </c>
      <c r="F186" s="5">
        <v>1</v>
      </c>
      <c r="G186" s="5">
        <v>64.900000000000006</v>
      </c>
      <c r="H186" s="5">
        <v>92.989000000000004</v>
      </c>
      <c r="I186" s="5">
        <v>0</v>
      </c>
      <c r="J186" s="5"/>
      <c r="K186" s="5">
        <v>13017000000</v>
      </c>
      <c r="L186" s="5">
        <v>13511000000</v>
      </c>
      <c r="M186" s="5">
        <v>10513000000</v>
      </c>
      <c r="N186" s="5">
        <v>10628000000</v>
      </c>
      <c r="O186" s="5">
        <v>13151000000</v>
      </c>
      <c r="P186" s="5">
        <v>8960700000</v>
      </c>
      <c r="Q186" s="5">
        <f t="shared" si="8"/>
        <v>11630116666.666666</v>
      </c>
      <c r="R186" s="5">
        <v>14331000000</v>
      </c>
      <c r="S186" s="5">
        <v>14538000000</v>
      </c>
      <c r="T186" s="5">
        <v>13395000000</v>
      </c>
      <c r="U186" s="5">
        <v>13482000000</v>
      </c>
      <c r="V186" s="5">
        <v>9597200000</v>
      </c>
      <c r="W186" s="5">
        <v>9787200000</v>
      </c>
      <c r="X186" s="5">
        <f t="shared" si="9"/>
        <v>12521733333.333334</v>
      </c>
      <c r="Y186" s="5">
        <f t="shared" si="10"/>
        <v>0.92879446934929122</v>
      </c>
      <c r="Z186" s="5">
        <f t="shared" si="11"/>
        <v>0.46954783143024892</v>
      </c>
    </row>
    <row r="187" spans="1:26" x14ac:dyDescent="0.25">
      <c r="A187" s="5" t="s">
        <v>352</v>
      </c>
      <c r="B187" s="5" t="s">
        <v>353</v>
      </c>
      <c r="C187" s="5">
        <v>1</v>
      </c>
      <c r="D187" s="5">
        <v>63</v>
      </c>
      <c r="E187" s="5">
        <v>2</v>
      </c>
      <c r="F187" s="5">
        <v>0</v>
      </c>
      <c r="G187" s="5">
        <v>61.7</v>
      </c>
      <c r="H187" s="5">
        <v>126.92</v>
      </c>
      <c r="I187" s="5">
        <v>0</v>
      </c>
      <c r="J187" s="5"/>
      <c r="K187" s="5">
        <v>489520000</v>
      </c>
      <c r="L187" s="5">
        <v>677160000</v>
      </c>
      <c r="M187" s="5">
        <v>387610000</v>
      </c>
      <c r="N187" s="5">
        <v>347700000</v>
      </c>
      <c r="O187" s="5">
        <v>186790000</v>
      </c>
      <c r="P187" s="5">
        <v>373980000</v>
      </c>
      <c r="Q187" s="5">
        <f t="shared" si="8"/>
        <v>410460000</v>
      </c>
      <c r="R187" s="5">
        <v>695250000</v>
      </c>
      <c r="S187" s="5">
        <v>740020000</v>
      </c>
      <c r="T187" s="5">
        <v>1177900000</v>
      </c>
      <c r="U187" s="5">
        <v>174370000</v>
      </c>
      <c r="V187" s="5">
        <v>267150000</v>
      </c>
      <c r="W187" s="5">
        <v>199980000</v>
      </c>
      <c r="X187" s="5">
        <f t="shared" si="9"/>
        <v>542445000</v>
      </c>
      <c r="Y187" s="5">
        <f t="shared" si="10"/>
        <v>0.75668500954013773</v>
      </c>
      <c r="Z187" s="5">
        <f t="shared" si="11"/>
        <v>0.47026857240739761</v>
      </c>
    </row>
    <row r="188" spans="1:26" x14ac:dyDescent="0.25">
      <c r="A188" s="5" t="s">
        <v>637</v>
      </c>
      <c r="B188" s="5" t="s">
        <v>638</v>
      </c>
      <c r="C188" s="5">
        <v>2</v>
      </c>
      <c r="D188" s="5">
        <v>3</v>
      </c>
      <c r="E188" s="5">
        <v>3</v>
      </c>
      <c r="F188" s="5">
        <v>3</v>
      </c>
      <c r="G188" s="5">
        <v>15.3</v>
      </c>
      <c r="H188" s="5">
        <v>38.956000000000003</v>
      </c>
      <c r="I188" s="7">
        <v>4.2550000000000004E-34</v>
      </c>
      <c r="J188" s="5"/>
      <c r="K188" s="5"/>
      <c r="L188" s="5">
        <v>16479000</v>
      </c>
      <c r="M188" s="5">
        <v>14059000</v>
      </c>
      <c r="N188" s="5"/>
      <c r="O188" s="5"/>
      <c r="P188" s="5">
        <v>11502000</v>
      </c>
      <c r="Q188" s="5">
        <f t="shared" si="8"/>
        <v>14013333.333333334</v>
      </c>
      <c r="R188" s="5">
        <v>23049000</v>
      </c>
      <c r="S188" s="5"/>
      <c r="T188" s="5"/>
      <c r="U188" s="5">
        <v>19560000</v>
      </c>
      <c r="V188" s="5">
        <v>9613100</v>
      </c>
      <c r="W188" s="5"/>
      <c r="X188" s="5">
        <f t="shared" si="9"/>
        <v>17407366.666666668</v>
      </c>
      <c r="Y188" s="5">
        <f t="shared" si="10"/>
        <v>0.80502316069250368</v>
      </c>
      <c r="Z188" s="5">
        <f t="shared" si="11"/>
        <v>0.47157907427217832</v>
      </c>
    </row>
    <row r="189" spans="1:26" x14ac:dyDescent="0.25">
      <c r="A189" s="5" t="s">
        <v>392</v>
      </c>
      <c r="B189" s="5" t="s">
        <v>393</v>
      </c>
      <c r="C189" s="5">
        <v>1</v>
      </c>
      <c r="D189" s="5">
        <v>11</v>
      </c>
      <c r="E189" s="5">
        <v>11</v>
      </c>
      <c r="F189" s="5">
        <v>3</v>
      </c>
      <c r="G189" s="5">
        <v>31.6</v>
      </c>
      <c r="H189" s="5">
        <v>49.844000000000001</v>
      </c>
      <c r="I189" s="7">
        <v>7.0578000000000003E-282</v>
      </c>
      <c r="J189" s="5"/>
      <c r="K189" s="5">
        <v>386890000</v>
      </c>
      <c r="L189" s="5">
        <v>669710000</v>
      </c>
      <c r="M189" s="5">
        <v>698720000</v>
      </c>
      <c r="N189" s="5">
        <v>627650000</v>
      </c>
      <c r="O189" s="5">
        <v>477320000</v>
      </c>
      <c r="P189" s="5">
        <v>480380000</v>
      </c>
      <c r="Q189" s="5">
        <f t="shared" si="8"/>
        <v>556778333.33333337</v>
      </c>
      <c r="R189" s="5">
        <v>609030000</v>
      </c>
      <c r="S189" s="5">
        <v>482060000</v>
      </c>
      <c r="T189" s="5">
        <v>957700000</v>
      </c>
      <c r="U189" s="5">
        <v>808570000</v>
      </c>
      <c r="V189" s="5">
        <v>355960000</v>
      </c>
      <c r="W189" s="5">
        <v>584440000</v>
      </c>
      <c r="X189" s="5">
        <f t="shared" si="9"/>
        <v>632960000</v>
      </c>
      <c r="Y189" s="5">
        <f t="shared" si="10"/>
        <v>0.87964221014492761</v>
      </c>
      <c r="Z189" s="5">
        <f t="shared" si="11"/>
        <v>0.4761164680714961</v>
      </c>
    </row>
    <row r="190" spans="1:26" x14ac:dyDescent="0.25">
      <c r="A190" s="5" t="s">
        <v>520</v>
      </c>
      <c r="B190" s="5" t="s">
        <v>521</v>
      </c>
      <c r="C190" s="5">
        <v>1</v>
      </c>
      <c r="D190" s="5">
        <v>11</v>
      </c>
      <c r="E190" s="5">
        <v>6</v>
      </c>
      <c r="F190" s="5">
        <v>6</v>
      </c>
      <c r="G190" s="5">
        <v>16.899999999999999</v>
      </c>
      <c r="H190" s="5">
        <v>69.366</v>
      </c>
      <c r="I190" s="7">
        <v>4.0127E-218</v>
      </c>
      <c r="J190" s="5" t="s">
        <v>12</v>
      </c>
      <c r="K190" s="5">
        <v>47588000</v>
      </c>
      <c r="L190" s="5">
        <v>184670000</v>
      </c>
      <c r="M190" s="5">
        <v>81022000</v>
      </c>
      <c r="N190" s="5">
        <v>88692000</v>
      </c>
      <c r="O190" s="5">
        <v>151940000</v>
      </c>
      <c r="P190" s="5">
        <v>129020000</v>
      </c>
      <c r="Q190" s="5">
        <f t="shared" si="8"/>
        <v>113822000</v>
      </c>
      <c r="R190" s="5">
        <v>103950000</v>
      </c>
      <c r="S190" s="5">
        <v>69012000</v>
      </c>
      <c r="T190" s="5">
        <v>150470000</v>
      </c>
      <c r="U190" s="5">
        <v>82335000</v>
      </c>
      <c r="V190" s="5">
        <v>65509000</v>
      </c>
      <c r="W190" s="5">
        <v>105010000</v>
      </c>
      <c r="X190" s="5">
        <f t="shared" si="9"/>
        <v>96047666.666666672</v>
      </c>
      <c r="Y190" s="5">
        <f t="shared" si="10"/>
        <v>1.1850574194063364</v>
      </c>
      <c r="Z190" s="5">
        <f t="shared" si="11"/>
        <v>0.48176209319208529</v>
      </c>
    </row>
    <row r="191" spans="1:26" x14ac:dyDescent="0.25">
      <c r="A191" s="5" t="s">
        <v>210</v>
      </c>
      <c r="B191" s="5" t="s">
        <v>211</v>
      </c>
      <c r="C191" s="5">
        <v>2</v>
      </c>
      <c r="D191" s="5">
        <v>5</v>
      </c>
      <c r="E191" s="5">
        <v>5</v>
      </c>
      <c r="F191" s="5">
        <v>5</v>
      </c>
      <c r="G191" s="5">
        <v>19.399999999999999</v>
      </c>
      <c r="H191" s="5">
        <v>35.613999999999997</v>
      </c>
      <c r="I191" s="7">
        <v>3.3971000000000001E-44</v>
      </c>
      <c r="J191" s="5"/>
      <c r="K191" s="5"/>
      <c r="L191" s="5"/>
      <c r="M191" s="5"/>
      <c r="N191" s="5">
        <v>16515000</v>
      </c>
      <c r="O191" s="5">
        <v>27763000</v>
      </c>
      <c r="P191" s="5">
        <v>12884000</v>
      </c>
      <c r="Q191" s="5">
        <f t="shared" si="8"/>
        <v>19054000</v>
      </c>
      <c r="R191" s="5">
        <v>29306000</v>
      </c>
      <c r="S191" s="5">
        <v>24122000</v>
      </c>
      <c r="T191" s="5">
        <v>29115000</v>
      </c>
      <c r="U191" s="5">
        <v>19042000</v>
      </c>
      <c r="V191" s="5">
        <v>13239000</v>
      </c>
      <c r="W191" s="5"/>
      <c r="X191" s="5">
        <f t="shared" si="9"/>
        <v>22964800</v>
      </c>
      <c r="Y191" s="5">
        <f t="shared" si="10"/>
        <v>0.82970459137462549</v>
      </c>
      <c r="Z191" s="5">
        <f t="shared" si="11"/>
        <v>0.48422436393810564</v>
      </c>
    </row>
    <row r="192" spans="1:26" x14ac:dyDescent="0.25">
      <c r="A192" s="5" t="s">
        <v>29</v>
      </c>
      <c r="B192" s="5" t="s">
        <v>30</v>
      </c>
      <c r="C192" s="5">
        <v>1</v>
      </c>
      <c r="D192" s="5">
        <v>14</v>
      </c>
      <c r="E192" s="5">
        <v>6</v>
      </c>
      <c r="F192" s="5">
        <v>0</v>
      </c>
      <c r="G192" s="5">
        <v>24</v>
      </c>
      <c r="H192" s="5">
        <v>86.334000000000003</v>
      </c>
      <c r="I192" s="5">
        <v>0</v>
      </c>
      <c r="J192" s="5"/>
      <c r="K192" s="5">
        <v>206770000</v>
      </c>
      <c r="L192" s="5">
        <v>381720000</v>
      </c>
      <c r="M192" s="5">
        <v>221140000</v>
      </c>
      <c r="N192" s="5">
        <v>233020000</v>
      </c>
      <c r="O192" s="5">
        <v>142550000</v>
      </c>
      <c r="P192" s="5">
        <v>286040000</v>
      </c>
      <c r="Q192" s="5">
        <f t="shared" si="8"/>
        <v>245206666.66666666</v>
      </c>
      <c r="R192" s="5">
        <v>519840000</v>
      </c>
      <c r="S192" s="5">
        <v>220410000</v>
      </c>
      <c r="T192" s="5">
        <v>238530000</v>
      </c>
      <c r="U192" s="5">
        <v>154690000</v>
      </c>
      <c r="V192" s="5">
        <v>380060000</v>
      </c>
      <c r="W192" s="5">
        <v>235460000</v>
      </c>
      <c r="X192" s="5">
        <f t="shared" si="9"/>
        <v>291498333.33333331</v>
      </c>
      <c r="Y192" s="5">
        <f t="shared" si="10"/>
        <v>0.84119406057210167</v>
      </c>
      <c r="Z192" s="5">
        <f t="shared" si="11"/>
        <v>0.48583297628620148</v>
      </c>
    </row>
    <row r="193" spans="1:26" x14ac:dyDescent="0.25">
      <c r="A193" s="5" t="s">
        <v>239</v>
      </c>
      <c r="B193" s="5" t="s">
        <v>240</v>
      </c>
      <c r="C193" s="5">
        <v>2</v>
      </c>
      <c r="D193" s="5">
        <v>44</v>
      </c>
      <c r="E193" s="5">
        <v>3</v>
      </c>
      <c r="F193" s="5">
        <v>1</v>
      </c>
      <c r="G193" s="5">
        <v>70.3</v>
      </c>
      <c r="H193" s="5">
        <v>91.215000000000003</v>
      </c>
      <c r="I193" s="5">
        <v>0</v>
      </c>
      <c r="J193" s="5" t="s">
        <v>12</v>
      </c>
      <c r="K193" s="5">
        <v>493520000</v>
      </c>
      <c r="L193" s="5">
        <v>330550000</v>
      </c>
      <c r="M193" s="5">
        <v>365160000</v>
      </c>
      <c r="N193" s="5">
        <v>597870000</v>
      </c>
      <c r="O193" s="5">
        <v>138250000</v>
      </c>
      <c r="P193" s="5">
        <v>437470000</v>
      </c>
      <c r="Q193" s="5">
        <f t="shared" si="8"/>
        <v>393803333.33333331</v>
      </c>
      <c r="R193" s="5">
        <v>218140000</v>
      </c>
      <c r="S193" s="5">
        <v>430870000</v>
      </c>
      <c r="T193" s="5">
        <v>404220000</v>
      </c>
      <c r="U193" s="5">
        <v>374790000</v>
      </c>
      <c r="V193" s="5">
        <v>247080000</v>
      </c>
      <c r="W193" s="5"/>
      <c r="X193" s="5">
        <f t="shared" si="9"/>
        <v>335020000</v>
      </c>
      <c r="Y193" s="5">
        <f t="shared" si="10"/>
        <v>1.1754621614629972</v>
      </c>
      <c r="Z193" s="5">
        <f t="shared" si="11"/>
        <v>0.48583451458359206</v>
      </c>
    </row>
    <row r="194" spans="1:26" x14ac:dyDescent="0.25">
      <c r="A194" s="5" t="s">
        <v>358</v>
      </c>
      <c r="B194" s="5" t="s">
        <v>359</v>
      </c>
      <c r="C194" s="5">
        <v>2</v>
      </c>
      <c r="D194" s="5">
        <v>19</v>
      </c>
      <c r="E194" s="5">
        <v>19</v>
      </c>
      <c r="F194" s="5">
        <v>19</v>
      </c>
      <c r="G194" s="5">
        <v>46.7</v>
      </c>
      <c r="H194" s="5">
        <v>53.887999999999998</v>
      </c>
      <c r="I194" s="5">
        <v>0</v>
      </c>
      <c r="J194" s="5"/>
      <c r="K194" s="5">
        <v>1072700000</v>
      </c>
      <c r="L194" s="5">
        <v>1379300000</v>
      </c>
      <c r="M194" s="5">
        <v>2040600000</v>
      </c>
      <c r="N194" s="5">
        <v>1391600000</v>
      </c>
      <c r="O194" s="5">
        <v>1588100000</v>
      </c>
      <c r="P194" s="5">
        <v>1603600000</v>
      </c>
      <c r="Q194" s="5">
        <f t="shared" ref="Q194:Q257" si="12">AVERAGE(K194:P194)</f>
        <v>1512650000</v>
      </c>
      <c r="R194" s="5">
        <v>2012800000</v>
      </c>
      <c r="S194" s="5">
        <v>1114800000</v>
      </c>
      <c r="T194" s="5">
        <v>1321200000</v>
      </c>
      <c r="U194" s="5">
        <v>1841300000</v>
      </c>
      <c r="V194" s="5">
        <v>1030900000</v>
      </c>
      <c r="W194" s="5">
        <v>701260000</v>
      </c>
      <c r="X194" s="5">
        <f t="shared" ref="X194:X257" si="13">AVERAGE(R194:W194)</f>
        <v>1337043333.3333333</v>
      </c>
      <c r="Y194" s="5">
        <f t="shared" ref="Y194:Y257" si="14">Q194/X194</f>
        <v>1.1313395477085011</v>
      </c>
      <c r="Z194" s="5">
        <f t="shared" ref="Z194:Z257" si="15">_xlfn.T.TEST(K194:P194,R194:W194,2,2)</f>
        <v>0.48713083211217401</v>
      </c>
    </row>
    <row r="195" spans="1:26" x14ac:dyDescent="0.25">
      <c r="A195" s="5" t="s">
        <v>394</v>
      </c>
      <c r="B195" s="5" t="s">
        <v>395</v>
      </c>
      <c r="C195" s="5">
        <v>2</v>
      </c>
      <c r="D195" s="5">
        <v>7</v>
      </c>
      <c r="E195" s="5">
        <v>7</v>
      </c>
      <c r="F195" s="5">
        <v>7</v>
      </c>
      <c r="G195" s="5">
        <v>20.2</v>
      </c>
      <c r="H195" s="5">
        <v>45.536000000000001</v>
      </c>
      <c r="I195" s="7">
        <v>3.1529000000000003E-157</v>
      </c>
      <c r="J195" s="5"/>
      <c r="K195" s="5">
        <v>30762000</v>
      </c>
      <c r="L195" s="5">
        <v>33557000</v>
      </c>
      <c r="M195" s="5">
        <v>27732000</v>
      </c>
      <c r="N195" s="5">
        <v>36500000</v>
      </c>
      <c r="O195" s="5">
        <v>35640000</v>
      </c>
      <c r="P195" s="5">
        <v>124390000</v>
      </c>
      <c r="Q195" s="5">
        <f t="shared" si="12"/>
        <v>48096833.333333336</v>
      </c>
      <c r="R195" s="5">
        <v>38971000</v>
      </c>
      <c r="S195" s="5"/>
      <c r="T195" s="5"/>
      <c r="U195" s="5">
        <v>48187000</v>
      </c>
      <c r="V195" s="5">
        <v>16675000</v>
      </c>
      <c r="W195" s="5">
        <v>31682000</v>
      </c>
      <c r="X195" s="5">
        <f t="shared" si="13"/>
        <v>33878750</v>
      </c>
      <c r="Y195" s="5">
        <f t="shared" si="14"/>
        <v>1.419675558671242</v>
      </c>
      <c r="Z195" s="5">
        <f t="shared" si="15"/>
        <v>0.49428336573059495</v>
      </c>
    </row>
    <row r="196" spans="1:26" x14ac:dyDescent="0.25">
      <c r="A196" s="5" t="s">
        <v>339</v>
      </c>
      <c r="B196" s="5" t="s">
        <v>340</v>
      </c>
      <c r="C196" s="5">
        <v>1</v>
      </c>
      <c r="D196" s="5">
        <v>20</v>
      </c>
      <c r="E196" s="5">
        <v>20</v>
      </c>
      <c r="F196" s="5">
        <v>0</v>
      </c>
      <c r="G196" s="5">
        <v>79.5</v>
      </c>
      <c r="H196" s="5">
        <v>46.542999999999999</v>
      </c>
      <c r="I196" s="5">
        <v>0</v>
      </c>
      <c r="J196" s="5" t="s">
        <v>12</v>
      </c>
      <c r="K196" s="5">
        <v>2267000000</v>
      </c>
      <c r="L196" s="5">
        <v>4555600000</v>
      </c>
      <c r="M196" s="5">
        <v>4744500000</v>
      </c>
      <c r="N196" s="5">
        <v>3032600000</v>
      </c>
      <c r="O196" s="5">
        <v>3255200000</v>
      </c>
      <c r="P196" s="5">
        <v>8820000000</v>
      </c>
      <c r="Q196" s="5">
        <f t="shared" si="12"/>
        <v>4445816666.666667</v>
      </c>
      <c r="R196" s="5">
        <v>6559100000</v>
      </c>
      <c r="S196" s="5">
        <v>7243200000</v>
      </c>
      <c r="T196" s="5">
        <v>4772300000</v>
      </c>
      <c r="U196" s="5">
        <v>5485700000</v>
      </c>
      <c r="V196" s="5">
        <v>6493800000</v>
      </c>
      <c r="W196" s="5">
        <v>1530200000</v>
      </c>
      <c r="X196" s="5">
        <f t="shared" si="13"/>
        <v>5347383333.333333</v>
      </c>
      <c r="Y196" s="5">
        <f t="shared" si="14"/>
        <v>0.83140040455923936</v>
      </c>
      <c r="Z196" s="5">
        <f t="shared" si="15"/>
        <v>0.49532269755480451</v>
      </c>
    </row>
    <row r="197" spans="1:26" x14ac:dyDescent="0.25">
      <c r="A197" s="5" t="s">
        <v>639</v>
      </c>
      <c r="B197" s="5" t="s">
        <v>640</v>
      </c>
      <c r="C197" s="5">
        <v>3</v>
      </c>
      <c r="D197" s="5">
        <v>5</v>
      </c>
      <c r="E197" s="5">
        <v>5</v>
      </c>
      <c r="F197" s="5">
        <v>5</v>
      </c>
      <c r="G197" s="5">
        <v>11</v>
      </c>
      <c r="H197" s="5">
        <v>59.914999999999999</v>
      </c>
      <c r="I197" s="7">
        <v>2.9297999999999999E-20</v>
      </c>
      <c r="J197" s="5"/>
      <c r="K197" s="5"/>
      <c r="L197" s="5">
        <v>19230000</v>
      </c>
      <c r="M197" s="5">
        <v>33161000</v>
      </c>
      <c r="N197" s="5">
        <v>38006000</v>
      </c>
      <c r="O197" s="5">
        <v>21637000</v>
      </c>
      <c r="P197" s="5">
        <v>34820000</v>
      </c>
      <c r="Q197" s="5">
        <f t="shared" si="12"/>
        <v>29370800</v>
      </c>
      <c r="R197" s="5">
        <v>33410000</v>
      </c>
      <c r="S197" s="5">
        <v>18824000</v>
      </c>
      <c r="T197" s="5"/>
      <c r="U197" s="5">
        <v>30438000</v>
      </c>
      <c r="V197" s="5">
        <v>20251000</v>
      </c>
      <c r="W197" s="5">
        <v>27162000</v>
      </c>
      <c r="X197" s="5">
        <f t="shared" si="13"/>
        <v>26017000</v>
      </c>
      <c r="Y197" s="5">
        <f t="shared" si="14"/>
        <v>1.1289080216781335</v>
      </c>
      <c r="Z197" s="5">
        <f t="shared" si="15"/>
        <v>0.49576422888929572</v>
      </c>
    </row>
    <row r="198" spans="1:26" x14ac:dyDescent="0.25">
      <c r="A198" s="5" t="s">
        <v>263</v>
      </c>
      <c r="B198" s="5" t="s">
        <v>264</v>
      </c>
      <c r="C198" s="5">
        <v>2</v>
      </c>
      <c r="D198" s="5">
        <v>26</v>
      </c>
      <c r="E198" s="5">
        <v>26</v>
      </c>
      <c r="F198" s="5">
        <v>26</v>
      </c>
      <c r="G198" s="5">
        <v>26.3</v>
      </c>
      <c r="H198" s="5">
        <v>136</v>
      </c>
      <c r="I198" s="7">
        <v>8.1372000000000002E-303</v>
      </c>
      <c r="J198" s="5"/>
      <c r="K198" s="5">
        <v>276540000</v>
      </c>
      <c r="L198" s="5">
        <v>377190000</v>
      </c>
      <c r="M198" s="5">
        <v>311730000</v>
      </c>
      <c r="N198" s="5">
        <v>229450000</v>
      </c>
      <c r="O198" s="5">
        <v>243080000</v>
      </c>
      <c r="P198" s="5">
        <v>250740000</v>
      </c>
      <c r="Q198" s="5">
        <f t="shared" si="12"/>
        <v>281455000</v>
      </c>
      <c r="R198" s="5">
        <v>423830000</v>
      </c>
      <c r="S198" s="5">
        <v>195430000</v>
      </c>
      <c r="T198" s="5">
        <v>426430000</v>
      </c>
      <c r="U198" s="5">
        <v>240300000</v>
      </c>
      <c r="V198" s="5">
        <v>234560000</v>
      </c>
      <c r="W198" s="5">
        <v>371600000</v>
      </c>
      <c r="X198" s="5">
        <f t="shared" si="13"/>
        <v>315358333.33333331</v>
      </c>
      <c r="Y198" s="5">
        <f t="shared" si="14"/>
        <v>0.89249266707184949</v>
      </c>
      <c r="Z198" s="5">
        <f t="shared" si="15"/>
        <v>0.49586519307070076</v>
      </c>
    </row>
    <row r="199" spans="1:26" x14ac:dyDescent="0.25">
      <c r="A199" s="5" t="s">
        <v>182</v>
      </c>
      <c r="B199" s="5" t="s">
        <v>183</v>
      </c>
      <c r="C199" s="5">
        <v>1</v>
      </c>
      <c r="D199" s="5">
        <v>5</v>
      </c>
      <c r="E199" s="5">
        <v>3</v>
      </c>
      <c r="F199" s="5">
        <v>3</v>
      </c>
      <c r="G199" s="5">
        <v>58.1</v>
      </c>
      <c r="H199" s="5">
        <v>11.185</v>
      </c>
      <c r="I199" s="5">
        <v>0</v>
      </c>
      <c r="J199" s="5"/>
      <c r="K199" s="5">
        <v>6319900000</v>
      </c>
      <c r="L199" s="5">
        <v>15097000000</v>
      </c>
      <c r="M199" s="5">
        <v>6937400000</v>
      </c>
      <c r="N199" s="5">
        <v>18546000000</v>
      </c>
      <c r="O199" s="5">
        <v>14120000000</v>
      </c>
      <c r="P199" s="5">
        <v>20405000000</v>
      </c>
      <c r="Q199" s="5">
        <f t="shared" si="12"/>
        <v>13570883333.333334</v>
      </c>
      <c r="R199" s="5">
        <v>9798000000</v>
      </c>
      <c r="S199" s="5">
        <v>15882000000</v>
      </c>
      <c r="T199" s="5">
        <v>6561600000</v>
      </c>
      <c r="U199" s="5">
        <v>7302200000</v>
      </c>
      <c r="V199" s="5">
        <v>16819000000</v>
      </c>
      <c r="W199" s="5">
        <v>12648000000</v>
      </c>
      <c r="X199" s="5">
        <f t="shared" si="13"/>
        <v>11501800000</v>
      </c>
      <c r="Y199" s="5">
        <f t="shared" si="14"/>
        <v>1.1798921328255867</v>
      </c>
      <c r="Z199" s="5">
        <f t="shared" si="15"/>
        <v>0.5016962377697578</v>
      </c>
    </row>
    <row r="200" spans="1:26" x14ac:dyDescent="0.25">
      <c r="A200" s="5" t="s">
        <v>222</v>
      </c>
      <c r="B200" s="5" t="s">
        <v>223</v>
      </c>
      <c r="C200" s="5">
        <v>1</v>
      </c>
      <c r="D200" s="5">
        <v>8</v>
      </c>
      <c r="E200" s="5">
        <v>8</v>
      </c>
      <c r="F200" s="5">
        <v>4</v>
      </c>
      <c r="G200" s="5">
        <v>46.7</v>
      </c>
      <c r="H200" s="5">
        <v>26.344000000000001</v>
      </c>
      <c r="I200" s="7">
        <v>1.3483E-106</v>
      </c>
      <c r="J200" s="5"/>
      <c r="K200" s="5">
        <v>83464000</v>
      </c>
      <c r="L200" s="5">
        <v>499470000</v>
      </c>
      <c r="M200" s="5">
        <v>221960000</v>
      </c>
      <c r="N200" s="5">
        <v>341270000</v>
      </c>
      <c r="O200" s="5">
        <v>89137000</v>
      </c>
      <c r="P200" s="5">
        <v>514660000</v>
      </c>
      <c r="Q200" s="5">
        <f t="shared" si="12"/>
        <v>291660166.66666669</v>
      </c>
      <c r="R200" s="5">
        <v>397860000</v>
      </c>
      <c r="S200" s="5">
        <v>73674000</v>
      </c>
      <c r="T200" s="5">
        <v>449320000</v>
      </c>
      <c r="U200" s="5">
        <v>229690000</v>
      </c>
      <c r="V200" s="5">
        <v>100170000</v>
      </c>
      <c r="W200" s="5">
        <v>63104000</v>
      </c>
      <c r="X200" s="5">
        <f t="shared" si="13"/>
        <v>218969666.66666666</v>
      </c>
      <c r="Y200" s="5">
        <f t="shared" si="14"/>
        <v>1.3319660714041064</v>
      </c>
      <c r="Z200" s="5">
        <f t="shared" si="15"/>
        <v>0.50359101571614617</v>
      </c>
    </row>
    <row r="201" spans="1:26" x14ac:dyDescent="0.25">
      <c r="A201" s="5" t="s">
        <v>329</v>
      </c>
      <c r="B201" s="5" t="s">
        <v>330</v>
      </c>
      <c r="C201" s="5">
        <v>2</v>
      </c>
      <c r="D201" s="5">
        <v>15</v>
      </c>
      <c r="E201" s="5">
        <v>15</v>
      </c>
      <c r="F201" s="5">
        <v>15</v>
      </c>
      <c r="G201" s="5">
        <v>59.4</v>
      </c>
      <c r="H201" s="5">
        <v>53.552999999999997</v>
      </c>
      <c r="I201" s="5">
        <v>0</v>
      </c>
      <c r="J201" s="5" t="s">
        <v>12</v>
      </c>
      <c r="K201" s="5">
        <v>305460000</v>
      </c>
      <c r="L201" s="5">
        <v>233650000</v>
      </c>
      <c r="M201" s="5">
        <v>206550000</v>
      </c>
      <c r="N201" s="5">
        <v>258890000</v>
      </c>
      <c r="O201" s="5">
        <v>505580000</v>
      </c>
      <c r="P201" s="5">
        <v>253270000</v>
      </c>
      <c r="Q201" s="5">
        <f t="shared" si="12"/>
        <v>293900000</v>
      </c>
      <c r="R201" s="5">
        <v>431420000</v>
      </c>
      <c r="S201" s="5">
        <v>187010000</v>
      </c>
      <c r="T201" s="5">
        <v>353770000</v>
      </c>
      <c r="U201" s="5">
        <v>148970000</v>
      </c>
      <c r="V201" s="5">
        <v>165100000</v>
      </c>
      <c r="W201" s="5">
        <v>209190000</v>
      </c>
      <c r="X201" s="5">
        <f t="shared" si="13"/>
        <v>249243333.33333334</v>
      </c>
      <c r="Y201" s="5">
        <f t="shared" si="14"/>
        <v>1.1791689513594479</v>
      </c>
      <c r="Z201" s="5">
        <f t="shared" si="15"/>
        <v>0.50613152988406851</v>
      </c>
    </row>
    <row r="202" spans="1:26" x14ac:dyDescent="0.25">
      <c r="A202" s="5" t="s">
        <v>398</v>
      </c>
      <c r="B202" s="5" t="s">
        <v>399</v>
      </c>
      <c r="C202" s="5">
        <v>54</v>
      </c>
      <c r="D202" s="5">
        <v>22</v>
      </c>
      <c r="E202" s="5">
        <v>19</v>
      </c>
      <c r="F202" s="5">
        <v>12</v>
      </c>
      <c r="G202" s="5">
        <v>35</v>
      </c>
      <c r="H202" s="5">
        <v>65.864999999999995</v>
      </c>
      <c r="I202" s="7">
        <v>9.1017999999999996E-175</v>
      </c>
      <c r="J202" s="5" t="s">
        <v>12</v>
      </c>
      <c r="K202" s="5">
        <v>157240000</v>
      </c>
      <c r="L202" s="5">
        <v>54756000</v>
      </c>
      <c r="M202" s="5">
        <v>161780000</v>
      </c>
      <c r="N202" s="5">
        <v>61276000</v>
      </c>
      <c r="O202" s="5">
        <v>186960000</v>
      </c>
      <c r="P202" s="5">
        <v>142950000</v>
      </c>
      <c r="Q202" s="5">
        <f t="shared" si="12"/>
        <v>127493666.66666667</v>
      </c>
      <c r="R202" s="5">
        <v>60066000</v>
      </c>
      <c r="S202" s="5">
        <v>90905000</v>
      </c>
      <c r="T202" s="5">
        <v>281650000</v>
      </c>
      <c r="U202" s="5">
        <v>101140000</v>
      </c>
      <c r="V202" s="5">
        <v>217740000</v>
      </c>
      <c r="W202" s="5">
        <v>186290000</v>
      </c>
      <c r="X202" s="5">
        <f t="shared" si="13"/>
        <v>156298500</v>
      </c>
      <c r="Y202" s="5">
        <f t="shared" si="14"/>
        <v>0.81570627144001173</v>
      </c>
      <c r="Z202" s="5">
        <f t="shared" si="15"/>
        <v>0.50666846395401544</v>
      </c>
    </row>
    <row r="203" spans="1:26" x14ac:dyDescent="0.25">
      <c r="A203" s="5" t="s">
        <v>434</v>
      </c>
      <c r="B203" s="5" t="s">
        <v>435</v>
      </c>
      <c r="C203" s="5">
        <v>4</v>
      </c>
      <c r="D203" s="5">
        <v>2</v>
      </c>
      <c r="E203" s="5">
        <v>2</v>
      </c>
      <c r="F203" s="5">
        <v>2</v>
      </c>
      <c r="G203" s="5">
        <v>16.8</v>
      </c>
      <c r="H203" s="5">
        <v>11.807</v>
      </c>
      <c r="I203" s="5">
        <v>1.9453999999999999E-4</v>
      </c>
      <c r="J203" s="5"/>
      <c r="K203" s="5"/>
      <c r="L203" s="5">
        <v>3306100</v>
      </c>
      <c r="M203" s="5">
        <v>30353000</v>
      </c>
      <c r="N203" s="5">
        <v>1410700</v>
      </c>
      <c r="O203" s="5">
        <v>2851500</v>
      </c>
      <c r="P203" s="5">
        <v>2561900</v>
      </c>
      <c r="Q203" s="5">
        <f t="shared" si="12"/>
        <v>8096640</v>
      </c>
      <c r="R203" s="5">
        <v>3396600</v>
      </c>
      <c r="S203" s="5">
        <v>20138000</v>
      </c>
      <c r="T203" s="5">
        <v>58486000</v>
      </c>
      <c r="U203" s="5">
        <v>6730000</v>
      </c>
      <c r="V203" s="5">
        <v>1866200</v>
      </c>
      <c r="W203" s="5">
        <v>3738700</v>
      </c>
      <c r="X203" s="5">
        <f t="shared" si="13"/>
        <v>15725916.666666666</v>
      </c>
      <c r="Y203" s="5">
        <f t="shared" si="14"/>
        <v>0.51485965312037985</v>
      </c>
      <c r="Z203" s="5">
        <f t="shared" si="15"/>
        <v>0.51012215459826349</v>
      </c>
    </row>
    <row r="204" spans="1:26" x14ac:dyDescent="0.25">
      <c r="A204" s="5" t="s">
        <v>62</v>
      </c>
      <c r="B204" s="5" t="s">
        <v>63</v>
      </c>
      <c r="C204" s="5">
        <v>1</v>
      </c>
      <c r="D204" s="5">
        <v>41</v>
      </c>
      <c r="E204" s="5">
        <v>41</v>
      </c>
      <c r="F204" s="5">
        <v>5</v>
      </c>
      <c r="G204" s="5">
        <v>34.6</v>
      </c>
      <c r="H204" s="5">
        <v>151.36000000000001</v>
      </c>
      <c r="I204" s="5">
        <v>0</v>
      </c>
      <c r="J204" s="5"/>
      <c r="K204" s="5">
        <v>1212000000</v>
      </c>
      <c r="L204" s="5">
        <v>1007900000</v>
      </c>
      <c r="M204" s="5">
        <v>1146000000</v>
      </c>
      <c r="N204" s="5">
        <v>1030300000</v>
      </c>
      <c r="O204" s="5">
        <v>1575900000</v>
      </c>
      <c r="P204" s="5">
        <v>1048300000</v>
      </c>
      <c r="Q204" s="5">
        <f t="shared" si="12"/>
        <v>1170066666.6666667</v>
      </c>
      <c r="R204" s="5">
        <v>1349500000</v>
      </c>
      <c r="S204" s="5">
        <v>1712700000</v>
      </c>
      <c r="T204" s="5">
        <v>1571700000</v>
      </c>
      <c r="U204" s="5">
        <v>1367700000</v>
      </c>
      <c r="V204" s="5">
        <v>905510000</v>
      </c>
      <c r="W204" s="5">
        <v>810070000</v>
      </c>
      <c r="X204" s="5">
        <f t="shared" si="13"/>
        <v>1286196666.6666667</v>
      </c>
      <c r="Y204" s="5">
        <f t="shared" si="14"/>
        <v>0.90971054193371159</v>
      </c>
      <c r="Z204" s="5">
        <f t="shared" si="15"/>
        <v>0.51156481065163262</v>
      </c>
    </row>
    <row r="205" spans="1:26" x14ac:dyDescent="0.25">
      <c r="A205" s="5" t="s">
        <v>641</v>
      </c>
      <c r="B205" s="5" t="s">
        <v>642</v>
      </c>
      <c r="C205" s="5">
        <v>2</v>
      </c>
      <c r="D205" s="5">
        <v>10</v>
      </c>
      <c r="E205" s="5">
        <v>10</v>
      </c>
      <c r="F205" s="5">
        <v>10</v>
      </c>
      <c r="G205" s="5">
        <v>25.6</v>
      </c>
      <c r="H205" s="5">
        <v>51.451999999999998</v>
      </c>
      <c r="I205" s="7">
        <v>5.6832000000000002E-65</v>
      </c>
      <c r="J205" s="5"/>
      <c r="K205" s="5"/>
      <c r="L205" s="5">
        <v>34961000</v>
      </c>
      <c r="M205" s="5">
        <v>25771000</v>
      </c>
      <c r="N205" s="5"/>
      <c r="O205" s="5">
        <v>46456000</v>
      </c>
      <c r="P205" s="5">
        <v>34330000</v>
      </c>
      <c r="Q205" s="5">
        <f t="shared" si="12"/>
        <v>35379500</v>
      </c>
      <c r="R205" s="5">
        <v>32795000</v>
      </c>
      <c r="S205" s="5">
        <v>36899000</v>
      </c>
      <c r="T205" s="5">
        <v>92962000</v>
      </c>
      <c r="U205" s="5">
        <v>44361000</v>
      </c>
      <c r="V205" s="5">
        <v>20227000</v>
      </c>
      <c r="W205" s="5"/>
      <c r="X205" s="5">
        <f t="shared" si="13"/>
        <v>45448800</v>
      </c>
      <c r="Y205" s="5">
        <f t="shared" si="14"/>
        <v>0.77844739575082289</v>
      </c>
      <c r="Z205" s="5">
        <f t="shared" si="15"/>
        <v>0.51434996923599741</v>
      </c>
    </row>
    <row r="206" spans="1:26" x14ac:dyDescent="0.25">
      <c r="A206" s="5" t="s">
        <v>293</v>
      </c>
      <c r="B206" s="5" t="s">
        <v>294</v>
      </c>
      <c r="C206" s="5">
        <v>1</v>
      </c>
      <c r="D206" s="5">
        <v>14</v>
      </c>
      <c r="E206" s="5">
        <v>14</v>
      </c>
      <c r="F206" s="5">
        <v>3</v>
      </c>
      <c r="G206" s="5">
        <v>32.799999999999997</v>
      </c>
      <c r="H206" s="5">
        <v>62.125999999999998</v>
      </c>
      <c r="I206" s="7">
        <v>2.83E-180</v>
      </c>
      <c r="J206" s="5"/>
      <c r="K206" s="5">
        <v>1468100000</v>
      </c>
      <c r="L206" s="5">
        <v>3169600000</v>
      </c>
      <c r="M206" s="5">
        <v>2327400000</v>
      </c>
      <c r="N206" s="5">
        <v>1269800000</v>
      </c>
      <c r="O206" s="5">
        <v>3089800000</v>
      </c>
      <c r="P206" s="5">
        <v>1509000000</v>
      </c>
      <c r="Q206" s="5">
        <f t="shared" si="12"/>
        <v>2138950000</v>
      </c>
      <c r="R206" s="5">
        <v>2022700000</v>
      </c>
      <c r="S206" s="5">
        <v>2002200000</v>
      </c>
      <c r="T206" s="5">
        <v>2382200000</v>
      </c>
      <c r="U206" s="5">
        <v>969690000</v>
      </c>
      <c r="V206" s="5">
        <v>1931500000</v>
      </c>
      <c r="W206" s="5">
        <v>1927800000</v>
      </c>
      <c r="X206" s="5">
        <f t="shared" si="13"/>
        <v>1872681666.6666667</v>
      </c>
      <c r="Y206" s="5">
        <f t="shared" si="14"/>
        <v>1.142185582351156</v>
      </c>
      <c r="Z206" s="5">
        <f t="shared" si="15"/>
        <v>0.5174571156934451</v>
      </c>
    </row>
    <row r="207" spans="1:26" x14ac:dyDescent="0.25">
      <c r="A207" s="5" t="s">
        <v>27</v>
      </c>
      <c r="B207" s="5" t="s">
        <v>28</v>
      </c>
      <c r="C207" s="5">
        <v>21</v>
      </c>
      <c r="D207" s="5">
        <v>8</v>
      </c>
      <c r="E207" s="5">
        <v>4</v>
      </c>
      <c r="F207" s="5">
        <v>3</v>
      </c>
      <c r="G207" s="5">
        <v>16.899999999999999</v>
      </c>
      <c r="H207" s="5">
        <v>51.621000000000002</v>
      </c>
      <c r="I207" s="7">
        <v>3.0594999999999999E-28</v>
      </c>
      <c r="J207" s="5" t="s">
        <v>12</v>
      </c>
      <c r="K207" s="5">
        <v>11443000</v>
      </c>
      <c r="L207" s="5">
        <v>17024000</v>
      </c>
      <c r="M207" s="5"/>
      <c r="N207" s="5">
        <v>15069000</v>
      </c>
      <c r="O207" s="5">
        <v>29842000</v>
      </c>
      <c r="P207" s="5">
        <v>14414000</v>
      </c>
      <c r="Q207" s="5">
        <f t="shared" si="12"/>
        <v>17558400</v>
      </c>
      <c r="R207" s="5">
        <v>16230000</v>
      </c>
      <c r="S207" s="5"/>
      <c r="T207" s="5">
        <v>16520000</v>
      </c>
      <c r="U207" s="5"/>
      <c r="V207" s="5">
        <v>10696000</v>
      </c>
      <c r="W207" s="5"/>
      <c r="X207" s="5">
        <f t="shared" si="13"/>
        <v>14482000</v>
      </c>
      <c r="Y207" s="5">
        <f t="shared" si="14"/>
        <v>1.2124292224830824</v>
      </c>
      <c r="Z207" s="5">
        <f t="shared" si="15"/>
        <v>0.51828096641871069</v>
      </c>
    </row>
    <row r="208" spans="1:26" x14ac:dyDescent="0.25">
      <c r="A208" s="5" t="s">
        <v>402</v>
      </c>
      <c r="B208" s="5" t="s">
        <v>403</v>
      </c>
      <c r="C208" s="5">
        <v>1</v>
      </c>
      <c r="D208" s="5">
        <v>14</v>
      </c>
      <c r="E208" s="5">
        <v>6</v>
      </c>
      <c r="F208" s="5">
        <v>2</v>
      </c>
      <c r="G208" s="5">
        <v>51.9</v>
      </c>
      <c r="H208" s="5">
        <v>45.427999999999997</v>
      </c>
      <c r="I208" s="5">
        <v>0</v>
      </c>
      <c r="J208" s="5"/>
      <c r="K208" s="5"/>
      <c r="L208" s="5">
        <v>282760000</v>
      </c>
      <c r="M208" s="5">
        <v>320630000</v>
      </c>
      <c r="N208" s="5">
        <v>280340000</v>
      </c>
      <c r="O208" s="5">
        <v>172970000</v>
      </c>
      <c r="P208" s="5">
        <v>447300000</v>
      </c>
      <c r="Q208" s="5">
        <f t="shared" si="12"/>
        <v>300800000</v>
      </c>
      <c r="R208" s="5">
        <v>318730000</v>
      </c>
      <c r="S208" s="5">
        <v>260460000</v>
      </c>
      <c r="T208" s="5">
        <v>419470000</v>
      </c>
      <c r="U208" s="5">
        <v>272930000</v>
      </c>
      <c r="V208" s="5">
        <v>172820000</v>
      </c>
      <c r="W208" s="5">
        <v>103370000</v>
      </c>
      <c r="X208" s="5">
        <f t="shared" si="13"/>
        <v>257963333.33333334</v>
      </c>
      <c r="Y208" s="5">
        <f t="shared" si="14"/>
        <v>1.166057191590536</v>
      </c>
      <c r="Z208" s="5">
        <f t="shared" si="15"/>
        <v>0.519189536729044</v>
      </c>
    </row>
    <row r="209" spans="1:26" x14ac:dyDescent="0.25">
      <c r="A209" s="5" t="s">
        <v>430</v>
      </c>
      <c r="B209" s="5" t="s">
        <v>431</v>
      </c>
      <c r="C209" s="5">
        <v>1</v>
      </c>
      <c r="D209" s="5">
        <v>6</v>
      </c>
      <c r="E209" s="5">
        <v>6</v>
      </c>
      <c r="F209" s="5">
        <v>2</v>
      </c>
      <c r="G209" s="5">
        <v>22.1</v>
      </c>
      <c r="H209" s="5">
        <v>28.794</v>
      </c>
      <c r="I209" s="7">
        <v>3.5055999999999999E-54</v>
      </c>
      <c r="J209" s="5"/>
      <c r="K209" s="5">
        <v>35297000</v>
      </c>
      <c r="L209" s="5">
        <v>95210000</v>
      </c>
      <c r="M209" s="5">
        <v>91370000</v>
      </c>
      <c r="N209" s="5">
        <v>21329000</v>
      </c>
      <c r="O209" s="5">
        <v>41810000</v>
      </c>
      <c r="P209" s="5">
        <v>191940000</v>
      </c>
      <c r="Q209" s="5">
        <f t="shared" si="12"/>
        <v>79492666.666666672</v>
      </c>
      <c r="R209" s="5">
        <v>83507000</v>
      </c>
      <c r="S209" s="5">
        <v>63195000</v>
      </c>
      <c r="T209" s="5">
        <v>121920000</v>
      </c>
      <c r="U209" s="5">
        <v>166670000</v>
      </c>
      <c r="V209" s="5">
        <v>91158000</v>
      </c>
      <c r="W209" s="5">
        <v>70778000</v>
      </c>
      <c r="X209" s="5">
        <f t="shared" si="13"/>
        <v>99538000</v>
      </c>
      <c r="Y209" s="5">
        <f t="shared" si="14"/>
        <v>0.79861627385186229</v>
      </c>
      <c r="Z209" s="5">
        <f t="shared" si="15"/>
        <v>0.52118783486132436</v>
      </c>
    </row>
    <row r="210" spans="1:26" x14ac:dyDescent="0.25">
      <c r="A210" s="5" t="s">
        <v>18</v>
      </c>
      <c r="B210" s="5" t="s">
        <v>19</v>
      </c>
      <c r="C210" s="5">
        <v>1</v>
      </c>
      <c r="D210" s="5">
        <v>18</v>
      </c>
      <c r="E210" s="5">
        <v>18</v>
      </c>
      <c r="F210" s="5">
        <v>1</v>
      </c>
      <c r="G210" s="5">
        <v>43</v>
      </c>
      <c r="H210" s="5">
        <v>58.167000000000002</v>
      </c>
      <c r="I210" s="7">
        <v>1.6232000000000001E-230</v>
      </c>
      <c r="J210" s="5"/>
      <c r="K210" s="5">
        <v>93210000</v>
      </c>
      <c r="L210" s="5">
        <v>156950000</v>
      </c>
      <c r="M210" s="5">
        <v>163100000</v>
      </c>
      <c r="N210" s="5">
        <v>169590000</v>
      </c>
      <c r="O210" s="5">
        <v>132230000</v>
      </c>
      <c r="P210" s="5">
        <v>168830000</v>
      </c>
      <c r="Q210" s="5">
        <f t="shared" si="12"/>
        <v>147318333.33333334</v>
      </c>
      <c r="R210" s="5">
        <v>310300000</v>
      </c>
      <c r="S210" s="5">
        <v>138790000</v>
      </c>
      <c r="T210" s="5">
        <v>302110000</v>
      </c>
      <c r="U210" s="5">
        <v>114610000</v>
      </c>
      <c r="V210" s="5">
        <v>111180000</v>
      </c>
      <c r="W210" s="5">
        <v>78399000</v>
      </c>
      <c r="X210" s="5">
        <f t="shared" si="13"/>
        <v>175898166.66666666</v>
      </c>
      <c r="Y210" s="5">
        <f t="shared" si="14"/>
        <v>0.83752057298304239</v>
      </c>
      <c r="Z210" s="5">
        <f t="shared" si="15"/>
        <v>0.52781573273070082</v>
      </c>
    </row>
    <row r="211" spans="1:26" x14ac:dyDescent="0.25">
      <c r="A211" s="5" t="s">
        <v>548</v>
      </c>
      <c r="B211" s="5" t="s">
        <v>549</v>
      </c>
      <c r="C211" s="5">
        <v>3</v>
      </c>
      <c r="D211" s="5">
        <v>5</v>
      </c>
      <c r="E211" s="5">
        <v>2</v>
      </c>
      <c r="F211" s="5">
        <v>0</v>
      </c>
      <c r="G211" s="5">
        <v>31.2</v>
      </c>
      <c r="H211" s="5">
        <v>16.356000000000002</v>
      </c>
      <c r="I211" s="7">
        <v>4.5885E-33</v>
      </c>
      <c r="J211" s="5"/>
      <c r="K211" s="5">
        <v>385800000</v>
      </c>
      <c r="L211" s="5">
        <v>600330000</v>
      </c>
      <c r="M211" s="5">
        <v>783500000</v>
      </c>
      <c r="N211" s="5">
        <v>412720000</v>
      </c>
      <c r="O211" s="5">
        <v>251250000</v>
      </c>
      <c r="P211" s="5">
        <v>637540000</v>
      </c>
      <c r="Q211" s="5">
        <f t="shared" si="12"/>
        <v>511856666.66666669</v>
      </c>
      <c r="R211" s="5">
        <v>602470000</v>
      </c>
      <c r="S211" s="5">
        <v>1186600000</v>
      </c>
      <c r="T211" s="5">
        <v>1087200000</v>
      </c>
      <c r="U211" s="5">
        <v>300650000</v>
      </c>
      <c r="V211" s="5">
        <v>419450000</v>
      </c>
      <c r="W211" s="5">
        <v>201260000</v>
      </c>
      <c r="X211" s="5">
        <f t="shared" si="13"/>
        <v>632938333.33333337</v>
      </c>
      <c r="Y211" s="5">
        <f t="shared" si="14"/>
        <v>0.80869910970789671</v>
      </c>
      <c r="Z211" s="5">
        <f t="shared" si="15"/>
        <v>0.53153709759762646</v>
      </c>
    </row>
    <row r="212" spans="1:26" x14ac:dyDescent="0.25">
      <c r="A212" s="5" t="s">
        <v>140</v>
      </c>
      <c r="B212" s="5" t="s">
        <v>141</v>
      </c>
      <c r="C212" s="5">
        <v>1</v>
      </c>
      <c r="D212" s="5">
        <v>39</v>
      </c>
      <c r="E212" s="5">
        <v>3</v>
      </c>
      <c r="F212" s="5">
        <v>3</v>
      </c>
      <c r="G212" s="5">
        <v>37.1</v>
      </c>
      <c r="H212" s="5">
        <v>143.68</v>
      </c>
      <c r="I212" s="5">
        <v>0</v>
      </c>
      <c r="J212" s="5"/>
      <c r="K212" s="5">
        <v>72552000</v>
      </c>
      <c r="L212" s="5">
        <v>61584000</v>
      </c>
      <c r="M212" s="5">
        <v>70663000</v>
      </c>
      <c r="N212" s="5">
        <v>82790000</v>
      </c>
      <c r="O212" s="5">
        <v>93616000</v>
      </c>
      <c r="P212" s="5">
        <v>65621000</v>
      </c>
      <c r="Q212" s="5">
        <f t="shared" si="12"/>
        <v>74471000</v>
      </c>
      <c r="R212" s="5">
        <v>106710000</v>
      </c>
      <c r="S212" s="5">
        <v>70627000</v>
      </c>
      <c r="T212" s="5">
        <v>60773000</v>
      </c>
      <c r="U212" s="5">
        <v>67526000</v>
      </c>
      <c r="V212" s="5">
        <v>54295000</v>
      </c>
      <c r="W212" s="5">
        <v>49420000</v>
      </c>
      <c r="X212" s="5">
        <f t="shared" si="13"/>
        <v>68225166.666666672</v>
      </c>
      <c r="Y212" s="5">
        <f t="shared" si="14"/>
        <v>1.0915473517836769</v>
      </c>
      <c r="Z212" s="5">
        <f t="shared" si="15"/>
        <v>0.531709012921466</v>
      </c>
    </row>
    <row r="213" spans="1:26" x14ac:dyDescent="0.25">
      <c r="A213" s="5" t="s">
        <v>422</v>
      </c>
      <c r="B213" s="5" t="s">
        <v>423</v>
      </c>
      <c r="C213" s="5">
        <v>2</v>
      </c>
      <c r="D213" s="5">
        <v>17</v>
      </c>
      <c r="E213" s="5">
        <v>1</v>
      </c>
      <c r="F213" s="5">
        <v>1</v>
      </c>
      <c r="G213" s="5">
        <v>60</v>
      </c>
      <c r="H213" s="5">
        <v>41.792000000000002</v>
      </c>
      <c r="I213" s="5">
        <v>0</v>
      </c>
      <c r="J213" s="5"/>
      <c r="K213" s="5">
        <v>12053000</v>
      </c>
      <c r="L213" s="5"/>
      <c r="M213" s="5">
        <v>23831000</v>
      </c>
      <c r="N213" s="5">
        <v>12521000</v>
      </c>
      <c r="O213" s="5">
        <v>12132000</v>
      </c>
      <c r="P213" s="5"/>
      <c r="Q213" s="5">
        <f t="shared" si="12"/>
        <v>15134250</v>
      </c>
      <c r="R213" s="5">
        <v>10579000</v>
      </c>
      <c r="S213" s="5">
        <v>24615000</v>
      </c>
      <c r="T213" s="5"/>
      <c r="U213" s="5">
        <v>18434000</v>
      </c>
      <c r="V213" s="5">
        <v>20876000</v>
      </c>
      <c r="W213" s="5">
        <v>13633000</v>
      </c>
      <c r="X213" s="5">
        <f t="shared" si="13"/>
        <v>17627400</v>
      </c>
      <c r="Y213" s="5">
        <f t="shared" si="14"/>
        <v>0.85856394022941562</v>
      </c>
      <c r="Z213" s="5">
        <f t="shared" si="15"/>
        <v>0.53450330291632464</v>
      </c>
    </row>
    <row r="214" spans="1:26" x14ac:dyDescent="0.25">
      <c r="A214" s="5" t="s">
        <v>273</v>
      </c>
      <c r="B214" s="5" t="s">
        <v>274</v>
      </c>
      <c r="C214" s="5">
        <v>3</v>
      </c>
      <c r="D214" s="5">
        <v>31</v>
      </c>
      <c r="E214" s="5">
        <v>31</v>
      </c>
      <c r="F214" s="5">
        <v>2</v>
      </c>
      <c r="G214" s="5">
        <v>44.8</v>
      </c>
      <c r="H214" s="5">
        <v>99.55</v>
      </c>
      <c r="I214" s="5">
        <v>0</v>
      </c>
      <c r="J214" s="5" t="s">
        <v>12</v>
      </c>
      <c r="K214" s="5">
        <v>1184500000</v>
      </c>
      <c r="L214" s="5">
        <v>788930000</v>
      </c>
      <c r="M214" s="5">
        <v>1311900000</v>
      </c>
      <c r="N214" s="5">
        <v>430110000</v>
      </c>
      <c r="O214" s="5">
        <v>1451700000</v>
      </c>
      <c r="P214" s="5">
        <v>1383300000</v>
      </c>
      <c r="Q214" s="5">
        <f t="shared" si="12"/>
        <v>1091740000</v>
      </c>
      <c r="R214" s="5">
        <v>868330000</v>
      </c>
      <c r="S214" s="5">
        <v>951240000</v>
      </c>
      <c r="T214" s="5">
        <v>1485500000</v>
      </c>
      <c r="U214" s="5">
        <v>742440000</v>
      </c>
      <c r="V214" s="5">
        <v>1104100000</v>
      </c>
      <c r="W214" s="5">
        <v>606600000</v>
      </c>
      <c r="X214" s="5">
        <f t="shared" si="13"/>
        <v>959701666.66666663</v>
      </c>
      <c r="Y214" s="5">
        <f t="shared" si="14"/>
        <v>1.1375826862861897</v>
      </c>
      <c r="Z214" s="5">
        <f t="shared" si="15"/>
        <v>0.5368417746120947</v>
      </c>
    </row>
    <row r="215" spans="1:26" x14ac:dyDescent="0.25">
      <c r="A215" s="5" t="s">
        <v>502</v>
      </c>
      <c r="B215" s="5" t="s">
        <v>503</v>
      </c>
      <c r="C215" s="5">
        <v>2</v>
      </c>
      <c r="D215" s="5">
        <v>9</v>
      </c>
      <c r="E215" s="5">
        <v>9</v>
      </c>
      <c r="F215" s="5">
        <v>9</v>
      </c>
      <c r="G215" s="5">
        <v>28.1</v>
      </c>
      <c r="H215" s="5">
        <v>45.886000000000003</v>
      </c>
      <c r="I215" s="7">
        <v>2.9829E-102</v>
      </c>
      <c r="J215" s="5"/>
      <c r="K215" s="5">
        <v>27069000</v>
      </c>
      <c r="L215" s="5">
        <v>42466000</v>
      </c>
      <c r="M215" s="5">
        <v>47767000</v>
      </c>
      <c r="N215" s="5">
        <v>62578000</v>
      </c>
      <c r="O215" s="5">
        <v>31592000</v>
      </c>
      <c r="P215" s="5">
        <v>46493000</v>
      </c>
      <c r="Q215" s="5">
        <f t="shared" si="12"/>
        <v>42994166.666666664</v>
      </c>
      <c r="R215" s="5">
        <v>31015000</v>
      </c>
      <c r="S215" s="5">
        <v>77749000</v>
      </c>
      <c r="T215" s="5">
        <v>77660000</v>
      </c>
      <c r="U215" s="5">
        <v>16547000</v>
      </c>
      <c r="V215" s="5">
        <v>51425000</v>
      </c>
      <c r="W215" s="5"/>
      <c r="X215" s="5">
        <f t="shared" si="13"/>
        <v>50879200</v>
      </c>
      <c r="Y215" s="5">
        <f t="shared" si="14"/>
        <v>0.84502442386410681</v>
      </c>
      <c r="Z215" s="5">
        <f t="shared" si="15"/>
        <v>0.54282208915885422</v>
      </c>
    </row>
    <row r="216" spans="1:26" x14ac:dyDescent="0.25">
      <c r="A216" s="5" t="s">
        <v>34</v>
      </c>
      <c r="B216" s="5" t="s">
        <v>35</v>
      </c>
      <c r="C216" s="5">
        <v>3</v>
      </c>
      <c r="D216" s="5">
        <v>66</v>
      </c>
      <c r="E216" s="5">
        <v>66</v>
      </c>
      <c r="F216" s="5">
        <v>1</v>
      </c>
      <c r="G216" s="5">
        <v>64</v>
      </c>
      <c r="H216" s="5">
        <v>129.38999999999999</v>
      </c>
      <c r="I216" s="5">
        <v>0</v>
      </c>
      <c r="J216" s="5" t="s">
        <v>12</v>
      </c>
      <c r="K216" s="5">
        <v>13979000000</v>
      </c>
      <c r="L216" s="5">
        <v>10994000000</v>
      </c>
      <c r="M216" s="5">
        <v>19961000000</v>
      </c>
      <c r="N216" s="5">
        <v>9919100000</v>
      </c>
      <c r="O216" s="5">
        <v>9747800000</v>
      </c>
      <c r="P216" s="5">
        <v>8759900000</v>
      </c>
      <c r="Q216" s="5">
        <f t="shared" si="12"/>
        <v>12226800000</v>
      </c>
      <c r="R216" s="5">
        <v>17051000000</v>
      </c>
      <c r="S216" s="5">
        <v>16487000000</v>
      </c>
      <c r="T216" s="5">
        <v>27215000000</v>
      </c>
      <c r="U216" s="5">
        <v>5833100000</v>
      </c>
      <c r="V216" s="5">
        <v>5887100000</v>
      </c>
      <c r="W216" s="5">
        <v>14303000000</v>
      </c>
      <c r="X216" s="5">
        <f t="shared" si="13"/>
        <v>14462700000</v>
      </c>
      <c r="Y216" s="5">
        <f t="shared" si="14"/>
        <v>0.84540231077184758</v>
      </c>
      <c r="Z216" s="5">
        <f t="shared" si="15"/>
        <v>0.55847131315944853</v>
      </c>
    </row>
    <row r="217" spans="1:26" x14ac:dyDescent="0.25">
      <c r="A217" s="5" t="s">
        <v>265</v>
      </c>
      <c r="B217" s="5" t="s">
        <v>266</v>
      </c>
      <c r="C217" s="5">
        <v>1</v>
      </c>
      <c r="D217" s="5">
        <v>2</v>
      </c>
      <c r="E217" s="5">
        <v>2</v>
      </c>
      <c r="F217" s="5">
        <v>2</v>
      </c>
      <c r="G217" s="5">
        <v>28.3</v>
      </c>
      <c r="H217" s="5">
        <v>12.375</v>
      </c>
      <c r="I217" s="7">
        <v>3.2194999999999999E-105</v>
      </c>
      <c r="J217" s="5"/>
      <c r="K217" s="5"/>
      <c r="L217" s="5">
        <v>259210000</v>
      </c>
      <c r="M217" s="5">
        <v>63812000</v>
      </c>
      <c r="N217" s="5">
        <v>92554000</v>
      </c>
      <c r="O217" s="5">
        <v>123540000</v>
      </c>
      <c r="P217" s="5">
        <v>69754000</v>
      </c>
      <c r="Q217" s="5">
        <f t="shared" si="12"/>
        <v>121774000</v>
      </c>
      <c r="R217" s="5">
        <v>51036000</v>
      </c>
      <c r="S217" s="5">
        <v>187620000</v>
      </c>
      <c r="T217" s="5">
        <v>55597000</v>
      </c>
      <c r="U217" s="5">
        <v>22150000</v>
      </c>
      <c r="V217" s="5">
        <v>208750000</v>
      </c>
      <c r="W217" s="5">
        <v>25958000</v>
      </c>
      <c r="X217" s="5">
        <f t="shared" si="13"/>
        <v>91851833.333333328</v>
      </c>
      <c r="Y217" s="5">
        <f t="shared" si="14"/>
        <v>1.3257655898720948</v>
      </c>
      <c r="Z217" s="5">
        <f t="shared" si="15"/>
        <v>0.56262433116253185</v>
      </c>
    </row>
    <row r="218" spans="1:26" x14ac:dyDescent="0.25">
      <c r="A218" s="5" t="s">
        <v>510</v>
      </c>
      <c r="B218" s="5" t="s">
        <v>511</v>
      </c>
      <c r="C218" s="5">
        <v>4</v>
      </c>
      <c r="D218" s="5">
        <v>15</v>
      </c>
      <c r="E218" s="5">
        <v>15</v>
      </c>
      <c r="F218" s="5">
        <v>15</v>
      </c>
      <c r="G218" s="5">
        <v>42.3</v>
      </c>
      <c r="H218" s="5">
        <v>39.292999999999999</v>
      </c>
      <c r="I218" s="5">
        <v>0</v>
      </c>
      <c r="J218" s="5" t="s">
        <v>12</v>
      </c>
      <c r="K218" s="5">
        <v>2881800000</v>
      </c>
      <c r="L218" s="5">
        <v>1979700000</v>
      </c>
      <c r="M218" s="5">
        <v>2040600000</v>
      </c>
      <c r="N218" s="5">
        <v>2969300000</v>
      </c>
      <c r="O218" s="5">
        <v>1971100000</v>
      </c>
      <c r="P218" s="5">
        <v>2146500000</v>
      </c>
      <c r="Q218" s="5">
        <f t="shared" si="12"/>
        <v>2331500000</v>
      </c>
      <c r="R218" s="5">
        <v>3248100000</v>
      </c>
      <c r="S218" s="5">
        <v>1630900000</v>
      </c>
      <c r="T218" s="5">
        <v>1860100000</v>
      </c>
      <c r="U218" s="5">
        <v>3859900000</v>
      </c>
      <c r="V218" s="5">
        <v>3102400000</v>
      </c>
      <c r="W218" s="5">
        <v>1805200000</v>
      </c>
      <c r="X218" s="5">
        <f t="shared" si="13"/>
        <v>2584433333.3333335</v>
      </c>
      <c r="Y218" s="5">
        <f t="shared" si="14"/>
        <v>0.90213199540840672</v>
      </c>
      <c r="Z218" s="5">
        <f t="shared" si="15"/>
        <v>0.56638066296310052</v>
      </c>
    </row>
    <row r="219" spans="1:26" x14ac:dyDescent="0.25">
      <c r="A219" s="5" t="s">
        <v>546</v>
      </c>
      <c r="B219" s="5" t="s">
        <v>547</v>
      </c>
      <c r="C219" s="5">
        <v>3</v>
      </c>
      <c r="D219" s="5">
        <v>6</v>
      </c>
      <c r="E219" s="5">
        <v>6</v>
      </c>
      <c r="F219" s="5">
        <v>6</v>
      </c>
      <c r="G219" s="5">
        <v>35.200000000000003</v>
      </c>
      <c r="H219" s="5">
        <v>22.530999999999999</v>
      </c>
      <c r="I219" s="7">
        <v>1.5743999999999999E-180</v>
      </c>
      <c r="J219" s="5"/>
      <c r="K219" s="5">
        <v>1502800000</v>
      </c>
      <c r="L219" s="5">
        <v>2338100000</v>
      </c>
      <c r="M219" s="5">
        <v>3606500000</v>
      </c>
      <c r="N219" s="5">
        <v>2052600000</v>
      </c>
      <c r="O219" s="5">
        <v>1637700000</v>
      </c>
      <c r="P219" s="5">
        <v>2114300000</v>
      </c>
      <c r="Q219" s="5">
        <f t="shared" si="12"/>
        <v>2208666666.6666665</v>
      </c>
      <c r="R219" s="5">
        <v>3074600000</v>
      </c>
      <c r="S219" s="5">
        <v>3859100000</v>
      </c>
      <c r="T219" s="5">
        <v>4317700000</v>
      </c>
      <c r="U219" s="5">
        <v>1394600000</v>
      </c>
      <c r="V219" s="5">
        <v>1054600000</v>
      </c>
      <c r="W219" s="5">
        <v>1795000000</v>
      </c>
      <c r="X219" s="5">
        <f t="shared" si="13"/>
        <v>2582600000</v>
      </c>
      <c r="Y219" s="5">
        <f t="shared" si="14"/>
        <v>0.85521051137096982</v>
      </c>
      <c r="Z219" s="5">
        <f t="shared" si="15"/>
        <v>0.56869526003325555</v>
      </c>
    </row>
    <row r="220" spans="1:26" x14ac:dyDescent="0.25">
      <c r="A220" s="5" t="s">
        <v>370</v>
      </c>
      <c r="B220" s="5" t="s">
        <v>371</v>
      </c>
      <c r="C220" s="5">
        <v>2</v>
      </c>
      <c r="D220" s="5">
        <v>5</v>
      </c>
      <c r="E220" s="5">
        <v>4</v>
      </c>
      <c r="F220" s="5">
        <v>3</v>
      </c>
      <c r="G220" s="5">
        <v>58.9</v>
      </c>
      <c r="H220" s="5">
        <v>11.058</v>
      </c>
      <c r="I220" s="7">
        <v>8.2984999999999994E-210</v>
      </c>
      <c r="J220" s="5"/>
      <c r="K220" s="5">
        <v>10379000000</v>
      </c>
      <c r="L220" s="5">
        <v>11937000000</v>
      </c>
      <c r="M220" s="5">
        <v>14049000000</v>
      </c>
      <c r="N220" s="5">
        <v>9888700000</v>
      </c>
      <c r="O220" s="5">
        <v>8569200000</v>
      </c>
      <c r="P220" s="5">
        <v>11679000000</v>
      </c>
      <c r="Q220" s="5">
        <f t="shared" si="12"/>
        <v>11083650000</v>
      </c>
      <c r="R220" s="5">
        <v>9131200000</v>
      </c>
      <c r="S220" s="5">
        <v>12007000000</v>
      </c>
      <c r="T220" s="5">
        <v>13015000000</v>
      </c>
      <c r="U220" s="5">
        <v>6869600000</v>
      </c>
      <c r="V220" s="5">
        <v>6457900000</v>
      </c>
      <c r="W220" s="5">
        <v>13746000000</v>
      </c>
      <c r="X220" s="5">
        <f t="shared" si="13"/>
        <v>10204450000</v>
      </c>
      <c r="Y220" s="5">
        <f t="shared" si="14"/>
        <v>1.0861584896785226</v>
      </c>
      <c r="Z220" s="5">
        <f t="shared" si="15"/>
        <v>0.5725169632200614</v>
      </c>
    </row>
    <row r="221" spans="1:26" x14ac:dyDescent="0.25">
      <c r="A221" s="5" t="s">
        <v>382</v>
      </c>
      <c r="B221" s="5" t="s">
        <v>383</v>
      </c>
      <c r="C221" s="5">
        <v>4</v>
      </c>
      <c r="D221" s="5">
        <v>11</v>
      </c>
      <c r="E221" s="5">
        <v>11</v>
      </c>
      <c r="F221" s="5">
        <v>11</v>
      </c>
      <c r="G221" s="5">
        <v>42.9</v>
      </c>
      <c r="H221" s="5">
        <v>38.417999999999999</v>
      </c>
      <c r="I221" s="5">
        <v>0</v>
      </c>
      <c r="J221" s="5" t="s">
        <v>12</v>
      </c>
      <c r="K221" s="5">
        <v>2767200000</v>
      </c>
      <c r="L221" s="5">
        <v>2242500000</v>
      </c>
      <c r="M221" s="5">
        <v>3202600000</v>
      </c>
      <c r="N221" s="5">
        <v>2303100000</v>
      </c>
      <c r="O221" s="5">
        <v>2572900000</v>
      </c>
      <c r="P221" s="5">
        <v>4029300000</v>
      </c>
      <c r="Q221" s="5">
        <f t="shared" si="12"/>
        <v>2852933333.3333335</v>
      </c>
      <c r="R221" s="5">
        <v>4501900000</v>
      </c>
      <c r="S221" s="5">
        <v>1752200000</v>
      </c>
      <c r="T221" s="5">
        <v>2606000000</v>
      </c>
      <c r="U221" s="5">
        <v>2469800000</v>
      </c>
      <c r="V221" s="5">
        <v>2304000000</v>
      </c>
      <c r="W221" s="5">
        <v>1785300000</v>
      </c>
      <c r="X221" s="5">
        <f t="shared" si="13"/>
        <v>2569866666.6666665</v>
      </c>
      <c r="Y221" s="5">
        <f t="shared" si="14"/>
        <v>1.1101483864273116</v>
      </c>
      <c r="Z221" s="5">
        <f t="shared" si="15"/>
        <v>0.58042724377242427</v>
      </c>
    </row>
    <row r="222" spans="1:26" x14ac:dyDescent="0.25">
      <c r="A222" s="5" t="s">
        <v>643</v>
      </c>
      <c r="B222" s="5" t="s">
        <v>644</v>
      </c>
      <c r="C222" s="5">
        <v>5</v>
      </c>
      <c r="D222" s="5">
        <v>5</v>
      </c>
      <c r="E222" s="5">
        <v>5</v>
      </c>
      <c r="F222" s="5">
        <v>5</v>
      </c>
      <c r="G222" s="5">
        <v>13</v>
      </c>
      <c r="H222" s="5">
        <v>61.261000000000003</v>
      </c>
      <c r="I222" s="7">
        <v>6.4313999999999996E-28</v>
      </c>
      <c r="J222" s="5"/>
      <c r="K222" s="5"/>
      <c r="L222" s="5">
        <v>22284000</v>
      </c>
      <c r="M222" s="5">
        <v>18034000</v>
      </c>
      <c r="N222" s="5"/>
      <c r="O222" s="5">
        <v>38219000</v>
      </c>
      <c r="P222" s="5">
        <v>18434000</v>
      </c>
      <c r="Q222" s="5">
        <f t="shared" si="12"/>
        <v>24242750</v>
      </c>
      <c r="R222" s="5">
        <v>22510000</v>
      </c>
      <c r="S222" s="5">
        <v>21690000</v>
      </c>
      <c r="T222" s="5">
        <v>29177000</v>
      </c>
      <c r="U222" s="5">
        <v>24338000</v>
      </c>
      <c r="V222" s="5">
        <v>39315000</v>
      </c>
      <c r="W222" s="5"/>
      <c r="X222" s="5">
        <f t="shared" si="13"/>
        <v>27406000</v>
      </c>
      <c r="Y222" s="5">
        <f t="shared" si="14"/>
        <v>0.88457819455593667</v>
      </c>
      <c r="Z222" s="5">
        <f t="shared" si="15"/>
        <v>0.58779245952854153</v>
      </c>
    </row>
    <row r="223" spans="1:26" x14ac:dyDescent="0.25">
      <c r="A223" s="5" t="s">
        <v>267</v>
      </c>
      <c r="B223" s="5" t="s">
        <v>268</v>
      </c>
      <c r="C223" s="5">
        <v>2</v>
      </c>
      <c r="D223" s="5">
        <v>6</v>
      </c>
      <c r="E223" s="5">
        <v>6</v>
      </c>
      <c r="F223" s="5">
        <v>6</v>
      </c>
      <c r="G223" s="5">
        <v>24.5</v>
      </c>
      <c r="H223" s="5">
        <v>35.034999999999997</v>
      </c>
      <c r="I223" s="7">
        <v>9.8855999999999997E-48</v>
      </c>
      <c r="J223" s="5"/>
      <c r="K223" s="5">
        <v>42810000</v>
      </c>
      <c r="L223" s="5">
        <v>92423000</v>
      </c>
      <c r="M223" s="5">
        <v>106170000</v>
      </c>
      <c r="N223" s="5">
        <v>146670000</v>
      </c>
      <c r="O223" s="5">
        <v>150330000</v>
      </c>
      <c r="P223" s="5">
        <v>106780000</v>
      </c>
      <c r="Q223" s="5">
        <f t="shared" si="12"/>
        <v>107530500</v>
      </c>
      <c r="R223" s="5">
        <v>78415000</v>
      </c>
      <c r="S223" s="5">
        <v>31368000</v>
      </c>
      <c r="T223" s="5">
        <v>265630000</v>
      </c>
      <c r="U223" s="5">
        <v>185480000</v>
      </c>
      <c r="V223" s="5">
        <v>125120000</v>
      </c>
      <c r="W223" s="5">
        <v>86325000</v>
      </c>
      <c r="X223" s="5">
        <f t="shared" si="13"/>
        <v>128723000</v>
      </c>
      <c r="Y223" s="5">
        <f t="shared" si="14"/>
        <v>0.83536353254663109</v>
      </c>
      <c r="Z223" s="5">
        <f t="shared" si="15"/>
        <v>0.59036010479595791</v>
      </c>
    </row>
    <row r="224" spans="1:26" x14ac:dyDescent="0.25">
      <c r="A224" s="5" t="s">
        <v>98</v>
      </c>
      <c r="B224" s="5" t="s">
        <v>99</v>
      </c>
      <c r="C224" s="5">
        <v>3</v>
      </c>
      <c r="D224" s="5">
        <v>75</v>
      </c>
      <c r="E224" s="5">
        <v>75</v>
      </c>
      <c r="F224" s="5">
        <v>3</v>
      </c>
      <c r="G224" s="5">
        <v>65.099999999999994</v>
      </c>
      <c r="H224" s="5">
        <v>167.57</v>
      </c>
      <c r="I224" s="5">
        <v>0</v>
      </c>
      <c r="J224" s="5"/>
      <c r="K224" s="5">
        <v>6302500000</v>
      </c>
      <c r="L224" s="5">
        <v>11699000000</v>
      </c>
      <c r="M224" s="5">
        <v>7097100000</v>
      </c>
      <c r="N224" s="5">
        <v>6635400000</v>
      </c>
      <c r="O224" s="5">
        <v>11509000000</v>
      </c>
      <c r="P224" s="5">
        <v>13309000000</v>
      </c>
      <c r="Q224" s="5">
        <f t="shared" si="12"/>
        <v>9425333333.333334</v>
      </c>
      <c r="R224" s="5">
        <v>12587000000</v>
      </c>
      <c r="S224" s="5">
        <v>11630000000</v>
      </c>
      <c r="T224" s="5">
        <v>9731900000</v>
      </c>
      <c r="U224" s="5">
        <v>8727100000</v>
      </c>
      <c r="V224" s="5">
        <v>8321400000</v>
      </c>
      <c r="W224" s="5">
        <v>10314000000</v>
      </c>
      <c r="X224" s="5">
        <f t="shared" si="13"/>
        <v>10218566666.666666</v>
      </c>
      <c r="Y224" s="5">
        <f t="shared" si="14"/>
        <v>0.92237332698323649</v>
      </c>
      <c r="Z224" s="5">
        <f t="shared" si="15"/>
        <v>0.59091060697008824</v>
      </c>
    </row>
    <row r="225" spans="1:26" x14ac:dyDescent="0.25">
      <c r="A225" s="5" t="s">
        <v>190</v>
      </c>
      <c r="B225" s="5" t="s">
        <v>191</v>
      </c>
      <c r="C225" s="5">
        <v>2</v>
      </c>
      <c r="D225" s="5">
        <v>30</v>
      </c>
      <c r="E225" s="5">
        <v>30</v>
      </c>
      <c r="F225" s="5">
        <v>4</v>
      </c>
      <c r="G225" s="5">
        <v>68.8</v>
      </c>
      <c r="H225" s="5">
        <v>75.165999999999997</v>
      </c>
      <c r="I225" s="5">
        <v>0</v>
      </c>
      <c r="J225" s="5" t="s">
        <v>12</v>
      </c>
      <c r="K225" s="5">
        <v>1185600000</v>
      </c>
      <c r="L225" s="5">
        <v>959900000</v>
      </c>
      <c r="M225" s="5">
        <v>1175300000</v>
      </c>
      <c r="N225" s="5">
        <v>1653500000</v>
      </c>
      <c r="O225" s="5">
        <v>1380500000</v>
      </c>
      <c r="P225" s="5">
        <v>1906100000</v>
      </c>
      <c r="Q225" s="5">
        <f t="shared" si="12"/>
        <v>1376816666.6666667</v>
      </c>
      <c r="R225" s="5">
        <v>1458300000</v>
      </c>
      <c r="S225" s="5">
        <v>2744900000</v>
      </c>
      <c r="T225" s="5">
        <v>2108700000</v>
      </c>
      <c r="U225" s="5">
        <v>1384100000</v>
      </c>
      <c r="V225" s="5">
        <v>879180000</v>
      </c>
      <c r="W225" s="5">
        <v>801990000</v>
      </c>
      <c r="X225" s="5">
        <f t="shared" si="13"/>
        <v>1562861666.6666667</v>
      </c>
      <c r="Y225" s="5">
        <f t="shared" si="14"/>
        <v>0.88095875408038882</v>
      </c>
      <c r="Z225" s="5">
        <f t="shared" si="15"/>
        <v>0.59222527065352604</v>
      </c>
    </row>
    <row r="226" spans="1:26" x14ac:dyDescent="0.25">
      <c r="A226" s="5" t="s">
        <v>247</v>
      </c>
      <c r="B226" s="5" t="s">
        <v>248</v>
      </c>
      <c r="C226" s="5">
        <v>3</v>
      </c>
      <c r="D226" s="5">
        <v>15</v>
      </c>
      <c r="E226" s="5">
        <v>15</v>
      </c>
      <c r="F226" s="5">
        <v>15</v>
      </c>
      <c r="G226" s="5">
        <v>34.799999999999997</v>
      </c>
      <c r="H226" s="5">
        <v>54.71</v>
      </c>
      <c r="I226" s="5">
        <v>0</v>
      </c>
      <c r="J226" s="5" t="s">
        <v>12</v>
      </c>
      <c r="K226" s="5">
        <v>890150000</v>
      </c>
      <c r="L226" s="5">
        <v>902320000</v>
      </c>
      <c r="M226" s="5">
        <v>684880000</v>
      </c>
      <c r="N226" s="5">
        <v>1972700000</v>
      </c>
      <c r="O226" s="5">
        <v>1676000000</v>
      </c>
      <c r="P226" s="5">
        <v>1124000000</v>
      </c>
      <c r="Q226" s="5">
        <f t="shared" si="12"/>
        <v>1208341666.6666667</v>
      </c>
      <c r="R226" s="5">
        <v>1007800000</v>
      </c>
      <c r="S226" s="5">
        <v>915000000</v>
      </c>
      <c r="T226" s="5">
        <v>1186500000</v>
      </c>
      <c r="U226" s="5">
        <v>1601700000</v>
      </c>
      <c r="V226" s="5">
        <v>1163300000</v>
      </c>
      <c r="W226" s="5">
        <v>575940000</v>
      </c>
      <c r="X226" s="5">
        <f t="shared" si="13"/>
        <v>1075040000</v>
      </c>
      <c r="Y226" s="5">
        <f t="shared" si="14"/>
        <v>1.1239969365480975</v>
      </c>
      <c r="Z226" s="5">
        <f t="shared" si="15"/>
        <v>0.60370245643052345</v>
      </c>
    </row>
    <row r="227" spans="1:26" x14ac:dyDescent="0.25">
      <c r="A227" s="5" t="s">
        <v>108</v>
      </c>
      <c r="B227" s="5" t="s">
        <v>109</v>
      </c>
      <c r="C227" s="5">
        <v>2</v>
      </c>
      <c r="D227" s="5">
        <v>3</v>
      </c>
      <c r="E227" s="5">
        <v>3</v>
      </c>
      <c r="F227" s="5">
        <v>3</v>
      </c>
      <c r="G227" s="5">
        <v>8.8000000000000007</v>
      </c>
      <c r="H227" s="5">
        <v>34.953000000000003</v>
      </c>
      <c r="I227" s="7">
        <v>2.6435999999999999E-45</v>
      </c>
      <c r="J227" s="5"/>
      <c r="K227" s="5">
        <v>71036000</v>
      </c>
      <c r="L227" s="5">
        <v>102690000</v>
      </c>
      <c r="M227" s="5">
        <v>289640000</v>
      </c>
      <c r="N227" s="5">
        <v>115680000</v>
      </c>
      <c r="O227" s="5">
        <v>114590000</v>
      </c>
      <c r="P227" s="5">
        <v>267370000</v>
      </c>
      <c r="Q227" s="5">
        <f t="shared" si="12"/>
        <v>160167666.66666666</v>
      </c>
      <c r="R227" s="5">
        <v>162670000</v>
      </c>
      <c r="S227" s="5">
        <v>66609000</v>
      </c>
      <c r="T227" s="5">
        <v>179020000</v>
      </c>
      <c r="U227" s="5">
        <v>218720000</v>
      </c>
      <c r="V227" s="5">
        <v>137350000</v>
      </c>
      <c r="W227" s="5">
        <v>47695000</v>
      </c>
      <c r="X227" s="5">
        <f t="shared" si="13"/>
        <v>135344000</v>
      </c>
      <c r="Y227" s="5">
        <f t="shared" si="14"/>
        <v>1.1834116522835638</v>
      </c>
      <c r="Z227" s="5">
        <f t="shared" si="15"/>
        <v>0.60704518841389277</v>
      </c>
    </row>
    <row r="228" spans="1:26" x14ac:dyDescent="0.25">
      <c r="A228" s="5" t="s">
        <v>645</v>
      </c>
      <c r="B228" s="5" t="s">
        <v>646</v>
      </c>
      <c r="C228" s="5">
        <v>1</v>
      </c>
      <c r="D228" s="5">
        <v>3</v>
      </c>
      <c r="E228" s="5">
        <v>2</v>
      </c>
      <c r="F228" s="5">
        <v>2</v>
      </c>
      <c r="G228" s="5">
        <v>9.8000000000000007</v>
      </c>
      <c r="H228" s="5">
        <v>44.767000000000003</v>
      </c>
      <c r="I228" s="7">
        <v>3.8643000000000003E-36</v>
      </c>
      <c r="J228" s="5"/>
      <c r="K228" s="5">
        <v>44508000</v>
      </c>
      <c r="L228" s="5">
        <v>178140000</v>
      </c>
      <c r="M228" s="5">
        <v>124950000</v>
      </c>
      <c r="N228" s="5">
        <v>63065000</v>
      </c>
      <c r="O228" s="5">
        <v>205090000</v>
      </c>
      <c r="P228" s="5">
        <v>164810000</v>
      </c>
      <c r="Q228" s="5">
        <f t="shared" si="12"/>
        <v>130093833.33333333</v>
      </c>
      <c r="R228" s="5">
        <v>133200000</v>
      </c>
      <c r="S228" s="5">
        <v>185770000</v>
      </c>
      <c r="T228" s="5">
        <v>259060000</v>
      </c>
      <c r="U228" s="5">
        <v>100510000</v>
      </c>
      <c r="V228" s="5">
        <v>172510000</v>
      </c>
      <c r="W228" s="5">
        <v>54819000</v>
      </c>
      <c r="X228" s="5">
        <f t="shared" si="13"/>
        <v>150978166.66666666</v>
      </c>
      <c r="Y228" s="5">
        <f t="shared" si="14"/>
        <v>0.86167315583158277</v>
      </c>
      <c r="Z228" s="5">
        <f t="shared" si="15"/>
        <v>0.6071699560099233</v>
      </c>
    </row>
    <row r="229" spans="1:26" x14ac:dyDescent="0.25">
      <c r="A229" s="5" t="s">
        <v>647</v>
      </c>
      <c r="B229" s="5" t="s">
        <v>648</v>
      </c>
      <c r="C229" s="5">
        <v>14</v>
      </c>
      <c r="D229" s="5">
        <v>11</v>
      </c>
      <c r="E229" s="5">
        <v>1</v>
      </c>
      <c r="F229" s="5">
        <v>0</v>
      </c>
      <c r="G229" s="5">
        <v>79.3</v>
      </c>
      <c r="H229" s="5">
        <v>15.986000000000001</v>
      </c>
      <c r="I229" s="7">
        <v>1.2497999999999999E-260</v>
      </c>
      <c r="J229" s="5"/>
      <c r="K229" s="5">
        <v>1227200000</v>
      </c>
      <c r="L229" s="5">
        <v>797300000</v>
      </c>
      <c r="M229" s="5">
        <v>2167500000</v>
      </c>
      <c r="N229" s="5">
        <v>1296600000</v>
      </c>
      <c r="O229" s="5">
        <v>23646000</v>
      </c>
      <c r="P229" s="5">
        <v>969840000</v>
      </c>
      <c r="Q229" s="5">
        <f t="shared" si="12"/>
        <v>1080347666.6666667</v>
      </c>
      <c r="R229" s="5"/>
      <c r="S229" s="5">
        <v>1073800000</v>
      </c>
      <c r="T229" s="5">
        <v>1951900000</v>
      </c>
      <c r="U229" s="5">
        <v>231180000</v>
      </c>
      <c r="V229" s="5">
        <v>4028100</v>
      </c>
      <c r="W229" s="5"/>
      <c r="X229" s="5">
        <f t="shared" si="13"/>
        <v>815227025</v>
      </c>
      <c r="Y229" s="5">
        <f t="shared" si="14"/>
        <v>1.3252108106532248</v>
      </c>
      <c r="Z229" s="5">
        <f t="shared" si="15"/>
        <v>0.61097021647274197</v>
      </c>
    </row>
    <row r="230" spans="1:26" x14ac:dyDescent="0.25">
      <c r="A230" s="5" t="s">
        <v>518</v>
      </c>
      <c r="B230" s="5" t="s">
        <v>519</v>
      </c>
      <c r="C230" s="5">
        <v>1</v>
      </c>
      <c r="D230" s="5">
        <v>5</v>
      </c>
      <c r="E230" s="5">
        <v>5</v>
      </c>
      <c r="F230" s="5">
        <v>5</v>
      </c>
      <c r="G230" s="5">
        <v>18.899999999999999</v>
      </c>
      <c r="H230" s="5">
        <v>42.119</v>
      </c>
      <c r="I230" s="7">
        <v>1.1704E-19</v>
      </c>
      <c r="J230" s="5"/>
      <c r="K230" s="5">
        <v>18115000</v>
      </c>
      <c r="L230" s="5">
        <v>24573000</v>
      </c>
      <c r="M230" s="5">
        <v>28581000</v>
      </c>
      <c r="N230" s="5">
        <v>33477000</v>
      </c>
      <c r="O230" s="5">
        <v>40808000</v>
      </c>
      <c r="P230" s="5">
        <v>33743000</v>
      </c>
      <c r="Q230" s="5">
        <f t="shared" si="12"/>
        <v>29882833.333333332</v>
      </c>
      <c r="R230" s="5">
        <v>45673000</v>
      </c>
      <c r="S230" s="5">
        <v>17751000</v>
      </c>
      <c r="T230" s="5">
        <v>26617000</v>
      </c>
      <c r="U230" s="5">
        <v>18311000</v>
      </c>
      <c r="V230" s="5">
        <v>29080000</v>
      </c>
      <c r="W230" s="5">
        <v>25368000</v>
      </c>
      <c r="X230" s="5">
        <f t="shared" si="13"/>
        <v>27133333.333333332</v>
      </c>
      <c r="Y230" s="5">
        <f t="shared" si="14"/>
        <v>1.1013329238329239</v>
      </c>
      <c r="Z230" s="5">
        <f t="shared" si="15"/>
        <v>0.61303353078540712</v>
      </c>
    </row>
    <row r="231" spans="1:26" x14ac:dyDescent="0.25">
      <c r="A231" s="5" t="s">
        <v>444</v>
      </c>
      <c r="B231" s="5" t="s">
        <v>445</v>
      </c>
      <c r="C231" s="5">
        <v>3</v>
      </c>
      <c r="D231" s="5">
        <v>13</v>
      </c>
      <c r="E231" s="5">
        <v>13</v>
      </c>
      <c r="F231" s="5">
        <v>13</v>
      </c>
      <c r="G231" s="5">
        <v>40.700000000000003</v>
      </c>
      <c r="H231" s="5">
        <v>56.790999999999997</v>
      </c>
      <c r="I231" s="7">
        <v>6.2448000000000003E-190</v>
      </c>
      <c r="J231" s="5"/>
      <c r="K231" s="5">
        <v>584560000</v>
      </c>
      <c r="L231" s="5">
        <v>686790000</v>
      </c>
      <c r="M231" s="5">
        <v>763240000</v>
      </c>
      <c r="N231" s="5">
        <v>483550000</v>
      </c>
      <c r="O231" s="5">
        <v>686980000</v>
      </c>
      <c r="P231" s="5">
        <v>452920000</v>
      </c>
      <c r="Q231" s="5">
        <f t="shared" si="12"/>
        <v>609673333.33333337</v>
      </c>
      <c r="R231" s="5">
        <v>1028500000</v>
      </c>
      <c r="S231" s="5">
        <v>569710000</v>
      </c>
      <c r="T231" s="5">
        <v>902200000</v>
      </c>
      <c r="U231" s="5">
        <v>404860000</v>
      </c>
      <c r="V231" s="5">
        <v>600230000</v>
      </c>
      <c r="W231" s="5">
        <v>501120000</v>
      </c>
      <c r="X231" s="5">
        <f t="shared" si="13"/>
        <v>667770000</v>
      </c>
      <c r="Y231" s="5">
        <f t="shared" si="14"/>
        <v>0.9129989866770496</v>
      </c>
      <c r="Z231" s="5">
        <f t="shared" si="15"/>
        <v>0.61358387040418316</v>
      </c>
    </row>
    <row r="232" spans="1:26" x14ac:dyDescent="0.25">
      <c r="A232" s="5" t="s">
        <v>279</v>
      </c>
      <c r="B232" s="5" t="s">
        <v>280</v>
      </c>
      <c r="C232" s="5">
        <v>1</v>
      </c>
      <c r="D232" s="5">
        <v>86</v>
      </c>
      <c r="E232" s="5">
        <v>18</v>
      </c>
      <c r="F232" s="5">
        <v>14</v>
      </c>
      <c r="G232" s="5">
        <v>63.1</v>
      </c>
      <c r="H232" s="5">
        <v>188.82</v>
      </c>
      <c r="I232" s="5">
        <v>0</v>
      </c>
      <c r="J232" s="5"/>
      <c r="K232" s="5">
        <v>6356900000</v>
      </c>
      <c r="L232" s="5">
        <v>5016600000</v>
      </c>
      <c r="M232" s="5">
        <v>5271600000</v>
      </c>
      <c r="N232" s="5">
        <v>5701200000</v>
      </c>
      <c r="O232" s="5">
        <v>6293000000</v>
      </c>
      <c r="P232" s="5">
        <v>4577300000</v>
      </c>
      <c r="Q232" s="5">
        <f t="shared" si="12"/>
        <v>5536100000</v>
      </c>
      <c r="R232" s="5">
        <v>8001400000</v>
      </c>
      <c r="S232" s="5">
        <v>3318600000</v>
      </c>
      <c r="T232" s="5">
        <v>3721200000</v>
      </c>
      <c r="U232" s="5">
        <v>5850400000</v>
      </c>
      <c r="V232" s="5">
        <v>5286300000</v>
      </c>
      <c r="W232" s="5">
        <v>4702700000</v>
      </c>
      <c r="X232" s="5">
        <f t="shared" si="13"/>
        <v>5146766666.666667</v>
      </c>
      <c r="Y232" s="5">
        <f t="shared" si="14"/>
        <v>1.0756461985842243</v>
      </c>
      <c r="Z232" s="5">
        <f t="shared" si="15"/>
        <v>0.61386697847692762</v>
      </c>
    </row>
    <row r="233" spans="1:26" x14ac:dyDescent="0.25">
      <c r="A233" s="5" t="s">
        <v>408</v>
      </c>
      <c r="B233" s="5" t="s">
        <v>409</v>
      </c>
      <c r="C233" s="5">
        <v>1</v>
      </c>
      <c r="D233" s="5">
        <v>7</v>
      </c>
      <c r="E233" s="5">
        <v>7</v>
      </c>
      <c r="F233" s="5">
        <v>7</v>
      </c>
      <c r="G233" s="5">
        <v>58.6</v>
      </c>
      <c r="H233" s="5">
        <v>17.856999999999999</v>
      </c>
      <c r="I233" s="7">
        <v>6.1094000000000001E-97</v>
      </c>
      <c r="J233" s="5"/>
      <c r="K233" s="5">
        <v>6774600000</v>
      </c>
      <c r="L233" s="5">
        <v>11465000000</v>
      </c>
      <c r="M233" s="5">
        <v>12988000000</v>
      </c>
      <c r="N233" s="5">
        <v>12064000000</v>
      </c>
      <c r="O233" s="5">
        <v>11402000000</v>
      </c>
      <c r="P233" s="5">
        <v>8933800000</v>
      </c>
      <c r="Q233" s="5">
        <f t="shared" si="12"/>
        <v>10604566666.666666</v>
      </c>
      <c r="R233" s="5">
        <v>11455000000</v>
      </c>
      <c r="S233" s="5">
        <v>11084000000</v>
      </c>
      <c r="T233" s="5">
        <v>10572000000</v>
      </c>
      <c r="U233" s="5">
        <v>6741500000</v>
      </c>
      <c r="V233" s="5">
        <v>6920600000</v>
      </c>
      <c r="W233" s="5">
        <v>12577000000</v>
      </c>
      <c r="X233" s="5">
        <f t="shared" si="13"/>
        <v>9891683333.333334</v>
      </c>
      <c r="Y233" s="5">
        <f t="shared" si="14"/>
        <v>1.0720689602881881</v>
      </c>
      <c r="Z233" s="5">
        <f t="shared" si="15"/>
        <v>0.61608458808657296</v>
      </c>
    </row>
    <row r="234" spans="1:26" x14ac:dyDescent="0.25">
      <c r="A234" s="5" t="s">
        <v>649</v>
      </c>
      <c r="B234" s="5" t="s">
        <v>650</v>
      </c>
      <c r="C234" s="5">
        <v>4</v>
      </c>
      <c r="D234" s="5">
        <v>4</v>
      </c>
      <c r="E234" s="5">
        <v>2</v>
      </c>
      <c r="F234" s="5">
        <v>2</v>
      </c>
      <c r="G234" s="5">
        <v>30.4</v>
      </c>
      <c r="H234" s="5">
        <v>16.559000000000001</v>
      </c>
      <c r="I234" s="7">
        <v>2.9049000000000002E-25</v>
      </c>
      <c r="J234" s="5"/>
      <c r="K234" s="5">
        <v>138900000</v>
      </c>
      <c r="L234" s="5">
        <v>31940000</v>
      </c>
      <c r="M234" s="5">
        <v>232380000</v>
      </c>
      <c r="N234" s="5">
        <v>22460000</v>
      </c>
      <c r="O234" s="5">
        <v>45615000</v>
      </c>
      <c r="P234" s="5">
        <v>33390000</v>
      </c>
      <c r="Q234" s="5">
        <f t="shared" si="12"/>
        <v>84114166.666666672</v>
      </c>
      <c r="R234" s="5">
        <v>74389000</v>
      </c>
      <c r="S234" s="5"/>
      <c r="T234" s="5">
        <v>254790000</v>
      </c>
      <c r="U234" s="5">
        <v>40815000</v>
      </c>
      <c r="V234" s="5">
        <v>57731000</v>
      </c>
      <c r="W234" s="5">
        <v>125860000</v>
      </c>
      <c r="X234" s="5">
        <f t="shared" si="13"/>
        <v>110717000</v>
      </c>
      <c r="Y234" s="5">
        <f t="shared" si="14"/>
        <v>0.75972223476671763</v>
      </c>
      <c r="Z234" s="5">
        <f t="shared" si="15"/>
        <v>0.61913864424648801</v>
      </c>
    </row>
    <row r="235" spans="1:26" x14ac:dyDescent="0.25">
      <c r="A235" s="5" t="s">
        <v>432</v>
      </c>
      <c r="B235" s="5" t="s">
        <v>433</v>
      </c>
      <c r="C235" s="5">
        <v>1</v>
      </c>
      <c r="D235" s="5">
        <v>30</v>
      </c>
      <c r="E235" s="5">
        <v>9</v>
      </c>
      <c r="F235" s="5">
        <v>9</v>
      </c>
      <c r="G235" s="5">
        <v>43.4</v>
      </c>
      <c r="H235" s="5">
        <v>85.95</v>
      </c>
      <c r="I235" s="5">
        <v>0</v>
      </c>
      <c r="J235" s="5"/>
      <c r="K235" s="5">
        <v>377430000</v>
      </c>
      <c r="L235" s="5">
        <v>440470000</v>
      </c>
      <c r="M235" s="5">
        <v>212660000</v>
      </c>
      <c r="N235" s="5">
        <v>316490000</v>
      </c>
      <c r="O235" s="5">
        <v>502150000</v>
      </c>
      <c r="P235" s="5">
        <v>513940000</v>
      </c>
      <c r="Q235" s="5">
        <f t="shared" si="12"/>
        <v>393856666.66666669</v>
      </c>
      <c r="R235" s="5">
        <v>855920000</v>
      </c>
      <c r="S235" s="5">
        <v>303260000</v>
      </c>
      <c r="T235" s="5">
        <v>278990000</v>
      </c>
      <c r="U235" s="5">
        <v>339960000</v>
      </c>
      <c r="V235" s="5">
        <v>396140000</v>
      </c>
      <c r="W235" s="5">
        <v>495840000</v>
      </c>
      <c r="X235" s="5">
        <f t="shared" si="13"/>
        <v>445018333.33333331</v>
      </c>
      <c r="Y235" s="5">
        <f t="shared" si="14"/>
        <v>0.88503469894498732</v>
      </c>
      <c r="Z235" s="5">
        <f t="shared" si="15"/>
        <v>0.61997893909796875</v>
      </c>
    </row>
    <row r="236" spans="1:26" x14ac:dyDescent="0.25">
      <c r="A236" s="5" t="s">
        <v>331</v>
      </c>
      <c r="B236" s="5" t="s">
        <v>332</v>
      </c>
      <c r="C236" s="5">
        <v>4</v>
      </c>
      <c r="D236" s="5">
        <v>100</v>
      </c>
      <c r="E236" s="5">
        <v>23</v>
      </c>
      <c r="F236" s="5">
        <v>13</v>
      </c>
      <c r="G236" s="5">
        <v>69.3</v>
      </c>
      <c r="H236" s="5">
        <v>192.76</v>
      </c>
      <c r="I236" s="5">
        <v>0</v>
      </c>
      <c r="J236" s="5" t="s">
        <v>12</v>
      </c>
      <c r="K236" s="5">
        <v>9985900000</v>
      </c>
      <c r="L236" s="5">
        <v>12125000000</v>
      </c>
      <c r="M236" s="5">
        <v>9936400000</v>
      </c>
      <c r="N236" s="5">
        <v>10689000000</v>
      </c>
      <c r="O236" s="5">
        <v>8901400000</v>
      </c>
      <c r="P236" s="5">
        <v>9245900000</v>
      </c>
      <c r="Q236" s="5">
        <f t="shared" si="12"/>
        <v>10147266666.666666</v>
      </c>
      <c r="R236" s="5">
        <v>4765000000</v>
      </c>
      <c r="S236" s="5">
        <v>11252000000</v>
      </c>
      <c r="T236" s="5">
        <v>7176700000</v>
      </c>
      <c r="U236" s="5">
        <v>7431300000</v>
      </c>
      <c r="V236" s="5">
        <v>11470000000</v>
      </c>
      <c r="W236" s="5">
        <v>14245000000</v>
      </c>
      <c r="X236" s="5">
        <f t="shared" si="13"/>
        <v>9390000000</v>
      </c>
      <c r="Y236" s="5">
        <f t="shared" si="14"/>
        <v>1.0806460773872915</v>
      </c>
      <c r="Z236" s="5">
        <f t="shared" si="15"/>
        <v>0.62619384418222668</v>
      </c>
    </row>
    <row r="237" spans="1:26" x14ac:dyDescent="0.25">
      <c r="A237" s="5" t="s">
        <v>202</v>
      </c>
      <c r="B237" s="5" t="s">
        <v>203</v>
      </c>
      <c r="C237" s="5">
        <v>2</v>
      </c>
      <c r="D237" s="5">
        <v>36</v>
      </c>
      <c r="E237" s="5">
        <v>36</v>
      </c>
      <c r="F237" s="5">
        <v>0</v>
      </c>
      <c r="G237" s="5">
        <v>73</v>
      </c>
      <c r="H237" s="5">
        <v>68.885999999999996</v>
      </c>
      <c r="I237" s="5">
        <v>0</v>
      </c>
      <c r="J237" s="5" t="s">
        <v>12</v>
      </c>
      <c r="K237" s="5">
        <v>21052000000</v>
      </c>
      <c r="L237" s="5">
        <v>28154000000</v>
      </c>
      <c r="M237" s="5">
        <v>32811000000</v>
      </c>
      <c r="N237" s="5">
        <v>34198000000</v>
      </c>
      <c r="O237" s="5">
        <v>25536000000</v>
      </c>
      <c r="P237" s="5">
        <v>44853000000</v>
      </c>
      <c r="Q237" s="5">
        <f t="shared" si="12"/>
        <v>31100666666.666668</v>
      </c>
      <c r="R237" s="5">
        <v>28250000000</v>
      </c>
      <c r="S237" s="5">
        <v>25357000000</v>
      </c>
      <c r="T237" s="5">
        <v>40519000000</v>
      </c>
      <c r="U237" s="5">
        <v>36040000000</v>
      </c>
      <c r="V237" s="5">
        <v>27949000000</v>
      </c>
      <c r="W237" s="5">
        <v>12997000000</v>
      </c>
      <c r="X237" s="5">
        <f t="shared" si="13"/>
        <v>28518666666.666668</v>
      </c>
      <c r="Y237" s="5">
        <f t="shared" si="14"/>
        <v>1.090537192014587</v>
      </c>
      <c r="Z237" s="5">
        <f t="shared" si="15"/>
        <v>0.6266466551449934</v>
      </c>
    </row>
    <row r="238" spans="1:26" x14ac:dyDescent="0.25">
      <c r="A238" s="5" t="s">
        <v>104</v>
      </c>
      <c r="B238" s="5" t="s">
        <v>105</v>
      </c>
      <c r="C238" s="5">
        <v>1</v>
      </c>
      <c r="D238" s="5">
        <v>8</v>
      </c>
      <c r="E238" s="5">
        <v>8</v>
      </c>
      <c r="F238" s="5">
        <v>8</v>
      </c>
      <c r="G238" s="5">
        <v>29.4</v>
      </c>
      <c r="H238" s="5">
        <v>38.03</v>
      </c>
      <c r="I238" s="7">
        <v>4.1239999999999997E-189</v>
      </c>
      <c r="J238" s="5"/>
      <c r="K238" s="5">
        <v>202460000</v>
      </c>
      <c r="L238" s="5">
        <v>318160000</v>
      </c>
      <c r="M238" s="5">
        <v>373230000</v>
      </c>
      <c r="N238" s="5">
        <v>316640000</v>
      </c>
      <c r="O238" s="5">
        <v>347540000</v>
      </c>
      <c r="P238" s="5">
        <v>492040000</v>
      </c>
      <c r="Q238" s="5">
        <f t="shared" si="12"/>
        <v>341678333.33333331</v>
      </c>
      <c r="R238" s="5">
        <v>633060000</v>
      </c>
      <c r="S238" s="5">
        <v>453410000</v>
      </c>
      <c r="T238" s="5">
        <v>565570000</v>
      </c>
      <c r="U238" s="5">
        <v>246260000</v>
      </c>
      <c r="V238" s="5">
        <v>166910000</v>
      </c>
      <c r="W238" s="5">
        <v>245950000</v>
      </c>
      <c r="X238" s="5">
        <f t="shared" si="13"/>
        <v>385193333.33333331</v>
      </c>
      <c r="Y238" s="5">
        <f t="shared" si="14"/>
        <v>0.88703075511864171</v>
      </c>
      <c r="Z238" s="5">
        <f t="shared" si="15"/>
        <v>0.62933500433251899</v>
      </c>
    </row>
    <row r="239" spans="1:26" x14ac:dyDescent="0.25">
      <c r="A239" s="5" t="s">
        <v>532</v>
      </c>
      <c r="B239" s="5" t="s">
        <v>533</v>
      </c>
      <c r="C239" s="5">
        <v>3</v>
      </c>
      <c r="D239" s="5">
        <v>8</v>
      </c>
      <c r="E239" s="5">
        <v>8</v>
      </c>
      <c r="F239" s="5">
        <v>8</v>
      </c>
      <c r="G239" s="5">
        <v>6.3</v>
      </c>
      <c r="H239" s="5">
        <v>153.94999999999999</v>
      </c>
      <c r="I239" s="7">
        <v>3.2999000000000002E-49</v>
      </c>
      <c r="J239" s="5"/>
      <c r="K239" s="5">
        <v>97157000</v>
      </c>
      <c r="L239" s="5">
        <v>211330000</v>
      </c>
      <c r="M239" s="5">
        <v>191940000</v>
      </c>
      <c r="N239" s="5">
        <v>189770000</v>
      </c>
      <c r="O239" s="5">
        <v>292240000</v>
      </c>
      <c r="P239" s="5">
        <v>121150000</v>
      </c>
      <c r="Q239" s="5">
        <f t="shared" si="12"/>
        <v>183931166.66666666</v>
      </c>
      <c r="R239" s="5">
        <v>282740000</v>
      </c>
      <c r="S239" s="5">
        <v>196730000</v>
      </c>
      <c r="T239" s="5">
        <v>285490000</v>
      </c>
      <c r="U239" s="5">
        <v>143850000</v>
      </c>
      <c r="V239" s="5">
        <v>157160000</v>
      </c>
      <c r="W239" s="5">
        <v>151090000</v>
      </c>
      <c r="X239" s="5">
        <f t="shared" si="13"/>
        <v>202843333.33333334</v>
      </c>
      <c r="Y239" s="5">
        <f t="shared" si="14"/>
        <v>0.90676466238311992</v>
      </c>
      <c r="Z239" s="5">
        <f t="shared" si="15"/>
        <v>0.63787571457747916</v>
      </c>
    </row>
    <row r="240" spans="1:26" x14ac:dyDescent="0.25">
      <c r="A240" s="5" t="s">
        <v>88</v>
      </c>
      <c r="B240" s="5" t="s">
        <v>89</v>
      </c>
      <c r="C240" s="5">
        <v>1</v>
      </c>
      <c r="D240" s="5">
        <v>28</v>
      </c>
      <c r="E240" s="5">
        <v>28</v>
      </c>
      <c r="F240" s="5">
        <v>4</v>
      </c>
      <c r="G240" s="5">
        <v>60.9</v>
      </c>
      <c r="H240" s="5">
        <v>84.756</v>
      </c>
      <c r="I240" s="5">
        <v>0</v>
      </c>
      <c r="J240" s="5"/>
      <c r="K240" s="5">
        <v>1378800000</v>
      </c>
      <c r="L240" s="5">
        <v>3813700000</v>
      </c>
      <c r="M240" s="5">
        <v>1870800000</v>
      </c>
      <c r="N240" s="5">
        <v>2708000000</v>
      </c>
      <c r="O240" s="5">
        <v>1871300000</v>
      </c>
      <c r="P240" s="5">
        <v>4430800000</v>
      </c>
      <c r="Q240" s="5">
        <f t="shared" si="12"/>
        <v>2678900000</v>
      </c>
      <c r="R240" s="5">
        <v>4946300000</v>
      </c>
      <c r="S240" s="5">
        <v>2339800000</v>
      </c>
      <c r="T240" s="5">
        <v>1846100000</v>
      </c>
      <c r="U240" s="5">
        <v>1249800000</v>
      </c>
      <c r="V240" s="5">
        <v>5975600000</v>
      </c>
      <c r="W240" s="5">
        <v>2363900000</v>
      </c>
      <c r="X240" s="5">
        <f t="shared" si="13"/>
        <v>3120250000</v>
      </c>
      <c r="Y240" s="5">
        <f t="shared" si="14"/>
        <v>0.85855300056085249</v>
      </c>
      <c r="Z240" s="5">
        <f t="shared" si="15"/>
        <v>0.64012042732863006</v>
      </c>
    </row>
    <row r="241" spans="1:26" x14ac:dyDescent="0.25">
      <c r="A241" s="5" t="s">
        <v>166</v>
      </c>
      <c r="B241" s="5" t="s">
        <v>167</v>
      </c>
      <c r="C241" s="5">
        <v>2</v>
      </c>
      <c r="D241" s="5">
        <v>11</v>
      </c>
      <c r="E241" s="5">
        <v>2</v>
      </c>
      <c r="F241" s="5">
        <v>2</v>
      </c>
      <c r="G241" s="5">
        <v>44.4</v>
      </c>
      <c r="H241" s="5">
        <v>24.501000000000001</v>
      </c>
      <c r="I241" s="5">
        <v>0</v>
      </c>
      <c r="J241" s="5"/>
      <c r="K241" s="5"/>
      <c r="L241" s="5">
        <v>186880000</v>
      </c>
      <c r="M241" s="5">
        <v>537820000</v>
      </c>
      <c r="N241" s="5">
        <v>413020000</v>
      </c>
      <c r="O241" s="5">
        <v>195860000</v>
      </c>
      <c r="P241" s="5">
        <v>632100000</v>
      </c>
      <c r="Q241" s="5">
        <f t="shared" si="12"/>
        <v>393136000</v>
      </c>
      <c r="R241" s="5">
        <v>152770000</v>
      </c>
      <c r="S241" s="5">
        <v>619530000</v>
      </c>
      <c r="T241" s="5">
        <v>192750000</v>
      </c>
      <c r="U241" s="5">
        <v>458580000</v>
      </c>
      <c r="V241" s="5">
        <v>238890000</v>
      </c>
      <c r="W241" s="5">
        <v>370740000</v>
      </c>
      <c r="X241" s="5">
        <f t="shared" si="13"/>
        <v>338876666.66666669</v>
      </c>
      <c r="Y241" s="5">
        <f t="shared" si="14"/>
        <v>1.1601152828462664</v>
      </c>
      <c r="Z241" s="5">
        <f t="shared" si="15"/>
        <v>0.64595269726333637</v>
      </c>
    </row>
    <row r="242" spans="1:26" x14ac:dyDescent="0.25">
      <c r="A242" s="5" t="s">
        <v>368</v>
      </c>
      <c r="B242" s="5" t="s">
        <v>369</v>
      </c>
      <c r="C242" s="5">
        <v>5</v>
      </c>
      <c r="D242" s="5">
        <v>6</v>
      </c>
      <c r="E242" s="5">
        <v>6</v>
      </c>
      <c r="F242" s="5">
        <v>6</v>
      </c>
      <c r="G242" s="5">
        <v>35.5</v>
      </c>
      <c r="H242" s="5">
        <v>24.163</v>
      </c>
      <c r="I242" s="7">
        <v>7.9158E-76</v>
      </c>
      <c r="J242" s="5"/>
      <c r="K242" s="5">
        <v>50678000</v>
      </c>
      <c r="L242" s="5">
        <v>36930000</v>
      </c>
      <c r="M242" s="5">
        <v>49646000</v>
      </c>
      <c r="N242" s="5">
        <v>45554000</v>
      </c>
      <c r="O242" s="5">
        <v>72780000</v>
      </c>
      <c r="P242" s="5">
        <v>59094000</v>
      </c>
      <c r="Q242" s="5">
        <f t="shared" si="12"/>
        <v>52447000</v>
      </c>
      <c r="R242" s="5">
        <v>84447000</v>
      </c>
      <c r="S242" s="5">
        <v>38582000</v>
      </c>
      <c r="T242" s="5">
        <v>150700000</v>
      </c>
      <c r="U242" s="5">
        <v>45509000</v>
      </c>
      <c r="V242" s="5">
        <v>15724000</v>
      </c>
      <c r="W242" s="5">
        <v>37846000</v>
      </c>
      <c r="X242" s="5">
        <f t="shared" si="13"/>
        <v>62134666.666666664</v>
      </c>
      <c r="Y242" s="5">
        <f t="shared" si="14"/>
        <v>0.84408596382051893</v>
      </c>
      <c r="Z242" s="5">
        <f t="shared" si="15"/>
        <v>0.64751560550723974</v>
      </c>
    </row>
    <row r="243" spans="1:26" x14ac:dyDescent="0.25">
      <c r="A243" s="5" t="s">
        <v>186</v>
      </c>
      <c r="B243" s="5" t="s">
        <v>187</v>
      </c>
      <c r="C243" s="5">
        <v>2</v>
      </c>
      <c r="D243" s="5">
        <v>1</v>
      </c>
      <c r="E243" s="5">
        <v>1</v>
      </c>
      <c r="F243" s="5">
        <v>1</v>
      </c>
      <c r="G243" s="5">
        <v>0.7</v>
      </c>
      <c r="H243" s="5">
        <v>115.87</v>
      </c>
      <c r="I243" s="7">
        <v>6.7776999999999999E-8</v>
      </c>
      <c r="J243" s="5"/>
      <c r="K243" s="5">
        <v>217420000</v>
      </c>
      <c r="L243" s="5">
        <v>404670000</v>
      </c>
      <c r="M243" s="5">
        <v>541800000</v>
      </c>
      <c r="N243" s="5">
        <v>186880000</v>
      </c>
      <c r="O243" s="5">
        <v>413250000</v>
      </c>
      <c r="P243" s="5">
        <v>482810000</v>
      </c>
      <c r="Q243" s="5">
        <f t="shared" si="12"/>
        <v>374471666.66666669</v>
      </c>
      <c r="R243" s="5">
        <v>625810000</v>
      </c>
      <c r="S243" s="5">
        <v>521040000</v>
      </c>
      <c r="T243" s="5">
        <v>449540000</v>
      </c>
      <c r="U243" s="5">
        <v>319520000</v>
      </c>
      <c r="V243" s="5">
        <v>364930000</v>
      </c>
      <c r="W243" s="5">
        <v>203830000</v>
      </c>
      <c r="X243" s="5">
        <f t="shared" si="13"/>
        <v>414111666.66666669</v>
      </c>
      <c r="Y243" s="5">
        <f t="shared" si="14"/>
        <v>0.90427702672789545</v>
      </c>
      <c r="Z243" s="5">
        <f t="shared" si="15"/>
        <v>0.64972051962185207</v>
      </c>
    </row>
    <row r="244" spans="1:26" x14ac:dyDescent="0.25">
      <c r="A244" s="5" t="s">
        <v>319</v>
      </c>
      <c r="B244" s="5" t="s">
        <v>320</v>
      </c>
      <c r="C244" s="5">
        <v>3</v>
      </c>
      <c r="D244" s="5">
        <v>32</v>
      </c>
      <c r="E244" s="5">
        <v>32</v>
      </c>
      <c r="F244" s="5">
        <v>2</v>
      </c>
      <c r="G244" s="5">
        <v>55.6</v>
      </c>
      <c r="H244" s="5">
        <v>85.686000000000007</v>
      </c>
      <c r="I244" s="5">
        <v>0</v>
      </c>
      <c r="J244" s="5" t="s">
        <v>12</v>
      </c>
      <c r="K244" s="5">
        <v>3419600000</v>
      </c>
      <c r="L244" s="5">
        <v>6134100000</v>
      </c>
      <c r="M244" s="5">
        <v>8593000000</v>
      </c>
      <c r="N244" s="5">
        <v>7022400000</v>
      </c>
      <c r="O244" s="5">
        <v>6892500000</v>
      </c>
      <c r="P244" s="5">
        <v>6863400000</v>
      </c>
      <c r="Q244" s="5">
        <f t="shared" si="12"/>
        <v>6487500000</v>
      </c>
      <c r="R244" s="5">
        <v>7757400000</v>
      </c>
      <c r="S244" s="5">
        <v>7761400000</v>
      </c>
      <c r="T244" s="5">
        <v>10097000000</v>
      </c>
      <c r="U244" s="5">
        <v>5718500000</v>
      </c>
      <c r="V244" s="5">
        <v>5332500000</v>
      </c>
      <c r="W244" s="5">
        <v>5199000000</v>
      </c>
      <c r="X244" s="5">
        <f t="shared" si="13"/>
        <v>6977633333.333333</v>
      </c>
      <c r="Y244" s="5">
        <f t="shared" si="14"/>
        <v>0.92975650769840779</v>
      </c>
      <c r="Z244" s="5">
        <f t="shared" si="15"/>
        <v>0.65013665998797232</v>
      </c>
    </row>
    <row r="245" spans="1:26" x14ac:dyDescent="0.25">
      <c r="A245" s="5" t="s">
        <v>275</v>
      </c>
      <c r="B245" s="5" t="s">
        <v>276</v>
      </c>
      <c r="C245" s="5">
        <v>2</v>
      </c>
      <c r="D245" s="5">
        <v>4</v>
      </c>
      <c r="E245" s="5">
        <v>4</v>
      </c>
      <c r="F245" s="5">
        <v>4</v>
      </c>
      <c r="G245" s="5">
        <v>47.2</v>
      </c>
      <c r="H245" s="5">
        <v>16.187000000000001</v>
      </c>
      <c r="I245" s="7">
        <v>9.2300999999999999E-86</v>
      </c>
      <c r="J245" s="5"/>
      <c r="K245" s="5"/>
      <c r="L245" s="5">
        <v>36672000</v>
      </c>
      <c r="M245" s="5">
        <v>82747000</v>
      </c>
      <c r="N245" s="5">
        <v>15581000</v>
      </c>
      <c r="O245" s="5">
        <v>35476000</v>
      </c>
      <c r="P245" s="5">
        <v>26347000</v>
      </c>
      <c r="Q245" s="5">
        <f t="shared" si="12"/>
        <v>39364600</v>
      </c>
      <c r="R245" s="5"/>
      <c r="S245" s="5">
        <v>26157000</v>
      </c>
      <c r="T245" s="5">
        <v>27037000</v>
      </c>
      <c r="U245" s="5">
        <v>34364000</v>
      </c>
      <c r="V245" s="5">
        <v>27999000</v>
      </c>
      <c r="W245" s="5">
        <v>52246000</v>
      </c>
      <c r="X245" s="5">
        <f t="shared" si="13"/>
        <v>33560600</v>
      </c>
      <c r="Y245" s="5">
        <f t="shared" si="14"/>
        <v>1.1729408890186708</v>
      </c>
      <c r="Z245" s="5">
        <f t="shared" si="15"/>
        <v>0.65441538577123026</v>
      </c>
    </row>
    <row r="246" spans="1:26" x14ac:dyDescent="0.25">
      <c r="A246" s="5" t="s">
        <v>46</v>
      </c>
      <c r="B246" s="5" t="s">
        <v>47</v>
      </c>
      <c r="C246" s="5">
        <v>1</v>
      </c>
      <c r="D246" s="5">
        <v>115</v>
      </c>
      <c r="E246" s="5">
        <v>115</v>
      </c>
      <c r="F246" s="5">
        <v>17</v>
      </c>
      <c r="G246" s="5">
        <v>76.3</v>
      </c>
      <c r="H246" s="5">
        <v>187.41</v>
      </c>
      <c r="I246" s="5">
        <v>0</v>
      </c>
      <c r="J246" s="5"/>
      <c r="K246" s="5">
        <v>211980000000</v>
      </c>
      <c r="L246" s="5">
        <v>153610000000</v>
      </c>
      <c r="M246" s="5">
        <v>197940000000</v>
      </c>
      <c r="N246" s="5">
        <v>172120000000</v>
      </c>
      <c r="O246" s="5">
        <v>156240000000</v>
      </c>
      <c r="P246" s="5">
        <v>153740000000</v>
      </c>
      <c r="Q246" s="5">
        <f t="shared" si="12"/>
        <v>174271666666.66666</v>
      </c>
      <c r="R246" s="5">
        <v>202670000000</v>
      </c>
      <c r="S246" s="5">
        <v>164860000000</v>
      </c>
      <c r="T246" s="5">
        <v>139850000000</v>
      </c>
      <c r="U246" s="5">
        <v>186900000000</v>
      </c>
      <c r="V246" s="5">
        <v>203850000000</v>
      </c>
      <c r="W246" s="5">
        <v>187110000000</v>
      </c>
      <c r="X246" s="5">
        <f t="shared" si="13"/>
        <v>180873333333.33334</v>
      </c>
      <c r="Y246" s="5">
        <f t="shared" si="14"/>
        <v>0.96350116103350403</v>
      </c>
      <c r="Z246" s="5">
        <f t="shared" si="15"/>
        <v>0.65532932193184545</v>
      </c>
    </row>
    <row r="247" spans="1:26" x14ac:dyDescent="0.25">
      <c r="A247" s="5" t="s">
        <v>298</v>
      </c>
      <c r="B247" s="5" t="s">
        <v>299</v>
      </c>
      <c r="C247" s="5">
        <v>3</v>
      </c>
      <c r="D247" s="5">
        <v>19</v>
      </c>
      <c r="E247" s="5">
        <v>19</v>
      </c>
      <c r="F247" s="5">
        <v>19</v>
      </c>
      <c r="G247" s="5">
        <v>49.8</v>
      </c>
      <c r="H247" s="5">
        <v>54.098999999999997</v>
      </c>
      <c r="I247" s="5">
        <v>0</v>
      </c>
      <c r="J247" s="5" t="s">
        <v>12</v>
      </c>
      <c r="K247" s="5">
        <v>8721000000</v>
      </c>
      <c r="L247" s="5">
        <v>9184300000</v>
      </c>
      <c r="M247" s="5">
        <v>11214000000</v>
      </c>
      <c r="N247" s="5">
        <v>13235000000</v>
      </c>
      <c r="O247" s="5">
        <v>13048000000</v>
      </c>
      <c r="P247" s="5">
        <v>8867900000</v>
      </c>
      <c r="Q247" s="5">
        <f t="shared" si="12"/>
        <v>10711700000</v>
      </c>
      <c r="R247" s="5">
        <v>8608600000</v>
      </c>
      <c r="S247" s="5">
        <v>12839000000</v>
      </c>
      <c r="T247" s="5">
        <v>16074000000</v>
      </c>
      <c r="U247" s="5">
        <v>11919000000</v>
      </c>
      <c r="V247" s="5">
        <v>10613000000</v>
      </c>
      <c r="W247" s="5">
        <v>8250200000</v>
      </c>
      <c r="X247" s="5">
        <f t="shared" si="13"/>
        <v>11383966666.666666</v>
      </c>
      <c r="Y247" s="5">
        <f t="shared" si="14"/>
        <v>0.94094618454610146</v>
      </c>
      <c r="Z247" s="5">
        <f t="shared" si="15"/>
        <v>0.65589042521728125</v>
      </c>
    </row>
    <row r="248" spans="1:26" x14ac:dyDescent="0.25">
      <c r="A248" s="5" t="s">
        <v>651</v>
      </c>
      <c r="B248" s="5" t="s">
        <v>652</v>
      </c>
      <c r="C248" s="5">
        <v>29</v>
      </c>
      <c r="D248" s="5">
        <v>10</v>
      </c>
      <c r="E248" s="5">
        <v>10</v>
      </c>
      <c r="F248" s="5">
        <v>0</v>
      </c>
      <c r="G248" s="5">
        <v>30.1</v>
      </c>
      <c r="H248" s="5">
        <v>40.084000000000003</v>
      </c>
      <c r="I248" s="7">
        <v>2.0701999999999998E-235</v>
      </c>
      <c r="J248" s="5"/>
      <c r="K248" s="5">
        <v>621290000</v>
      </c>
      <c r="L248" s="5"/>
      <c r="M248" s="5"/>
      <c r="N248" s="5"/>
      <c r="O248" s="5">
        <v>1488900000</v>
      </c>
      <c r="P248" s="5">
        <v>2050300000</v>
      </c>
      <c r="Q248" s="5">
        <f t="shared" si="12"/>
        <v>1386830000</v>
      </c>
      <c r="R248" s="5">
        <v>87481000</v>
      </c>
      <c r="S248" s="5"/>
      <c r="T248" s="5">
        <v>38392000</v>
      </c>
      <c r="U248" s="5">
        <v>2673200000</v>
      </c>
      <c r="V248" s="5"/>
      <c r="W248" s="5"/>
      <c r="X248" s="5">
        <f t="shared" si="13"/>
        <v>933024333.33333337</v>
      </c>
      <c r="Y248" s="5">
        <f t="shared" si="14"/>
        <v>1.4863813841225291</v>
      </c>
      <c r="Z248" s="5">
        <f t="shared" si="15"/>
        <v>0.66246264401842825</v>
      </c>
    </row>
    <row r="249" spans="1:26" x14ac:dyDescent="0.25">
      <c r="A249" s="5" t="s">
        <v>16</v>
      </c>
      <c r="B249" s="5" t="s">
        <v>17</v>
      </c>
      <c r="C249" s="5">
        <v>5</v>
      </c>
      <c r="D249" s="5">
        <v>5</v>
      </c>
      <c r="E249" s="5">
        <v>5</v>
      </c>
      <c r="F249" s="5">
        <v>5</v>
      </c>
      <c r="G249" s="5">
        <v>19.600000000000001</v>
      </c>
      <c r="H249" s="5">
        <v>24.241</v>
      </c>
      <c r="I249" s="5">
        <v>0</v>
      </c>
      <c r="J249" s="5" t="s">
        <v>12</v>
      </c>
      <c r="K249" s="5">
        <v>2463100000</v>
      </c>
      <c r="L249" s="5">
        <v>3582300000</v>
      </c>
      <c r="M249" s="5">
        <v>3992700000</v>
      </c>
      <c r="N249" s="5">
        <v>4834300000</v>
      </c>
      <c r="O249" s="5">
        <v>2272600000</v>
      </c>
      <c r="P249" s="5">
        <v>2141100000</v>
      </c>
      <c r="Q249" s="5">
        <f t="shared" si="12"/>
        <v>3214350000</v>
      </c>
      <c r="R249" s="5">
        <v>2672800000</v>
      </c>
      <c r="S249" s="5">
        <v>2445400000</v>
      </c>
      <c r="T249" s="5">
        <v>4861600000</v>
      </c>
      <c r="U249" s="5">
        <v>1302300000</v>
      </c>
      <c r="V249" s="5">
        <v>3035500000</v>
      </c>
      <c r="W249" s="5">
        <v>3221900000</v>
      </c>
      <c r="X249" s="5">
        <f t="shared" si="13"/>
        <v>2923250000</v>
      </c>
      <c r="Y249" s="5">
        <f t="shared" si="14"/>
        <v>1.0995809458650474</v>
      </c>
      <c r="Z249" s="5">
        <f t="shared" si="15"/>
        <v>0.66468335723116345</v>
      </c>
    </row>
    <row r="250" spans="1:26" x14ac:dyDescent="0.25">
      <c r="A250" s="5" t="s">
        <v>168</v>
      </c>
      <c r="B250" s="5" t="s">
        <v>169</v>
      </c>
      <c r="C250" s="5">
        <v>3</v>
      </c>
      <c r="D250" s="5">
        <v>13</v>
      </c>
      <c r="E250" s="5">
        <v>7</v>
      </c>
      <c r="F250" s="5">
        <v>7</v>
      </c>
      <c r="G250" s="5">
        <v>21.6</v>
      </c>
      <c r="H250" s="5">
        <v>86.998000000000005</v>
      </c>
      <c r="I250" s="7">
        <v>3.1538999999999998E-184</v>
      </c>
      <c r="J250" s="5"/>
      <c r="K250" s="5">
        <v>46980000</v>
      </c>
      <c r="L250" s="5">
        <v>90861000</v>
      </c>
      <c r="M250" s="5">
        <v>34527000</v>
      </c>
      <c r="N250" s="5">
        <v>120690000</v>
      </c>
      <c r="O250" s="5">
        <v>59281000</v>
      </c>
      <c r="P250" s="5">
        <v>86004000</v>
      </c>
      <c r="Q250" s="5">
        <f t="shared" si="12"/>
        <v>73057166.666666672</v>
      </c>
      <c r="R250" s="5">
        <v>71094000</v>
      </c>
      <c r="S250" s="5">
        <v>76599000</v>
      </c>
      <c r="T250" s="5">
        <v>92695000</v>
      </c>
      <c r="U250" s="5">
        <v>51538000</v>
      </c>
      <c r="V250" s="5">
        <v>61582000</v>
      </c>
      <c r="W250" s="5">
        <v>45947000</v>
      </c>
      <c r="X250" s="5">
        <f t="shared" si="13"/>
        <v>66575833.333333336</v>
      </c>
      <c r="Y250" s="5">
        <f t="shared" si="14"/>
        <v>1.0973526429760549</v>
      </c>
      <c r="Z250" s="5">
        <f t="shared" si="15"/>
        <v>0.6711282177519573</v>
      </c>
    </row>
    <row r="251" spans="1:26" x14ac:dyDescent="0.25">
      <c r="A251" s="5" t="s">
        <v>653</v>
      </c>
      <c r="B251" s="5" t="s">
        <v>654</v>
      </c>
      <c r="C251" s="5">
        <v>4</v>
      </c>
      <c r="D251" s="5">
        <v>14</v>
      </c>
      <c r="E251" s="5">
        <v>14</v>
      </c>
      <c r="F251" s="5">
        <v>14</v>
      </c>
      <c r="G251" s="5">
        <v>8.6999999999999993</v>
      </c>
      <c r="H251" s="5">
        <v>244.61</v>
      </c>
      <c r="I251" s="7">
        <v>4.4669000000000001E-46</v>
      </c>
      <c r="J251" s="5"/>
      <c r="K251" s="5">
        <v>12263000</v>
      </c>
      <c r="L251" s="5">
        <v>24175000</v>
      </c>
      <c r="M251" s="5">
        <v>12849000</v>
      </c>
      <c r="N251" s="5">
        <v>23000000</v>
      </c>
      <c r="O251" s="5">
        <v>45646000</v>
      </c>
      <c r="P251" s="5">
        <v>28410000</v>
      </c>
      <c r="Q251" s="5">
        <f t="shared" si="12"/>
        <v>24390500</v>
      </c>
      <c r="R251" s="5">
        <v>15464000</v>
      </c>
      <c r="S251" s="5">
        <v>18381000</v>
      </c>
      <c r="T251" s="5">
        <v>6961400</v>
      </c>
      <c r="U251" s="5">
        <v>13247000</v>
      </c>
      <c r="V251" s="5">
        <v>51050000</v>
      </c>
      <c r="W251" s="5">
        <v>71629000</v>
      </c>
      <c r="X251" s="5">
        <f t="shared" si="13"/>
        <v>29455400</v>
      </c>
      <c r="Y251" s="5">
        <f t="shared" si="14"/>
        <v>0.82804850723466661</v>
      </c>
      <c r="Z251" s="5">
        <f t="shared" si="15"/>
        <v>0.67336772079297136</v>
      </c>
    </row>
    <row r="252" spans="1:26" x14ac:dyDescent="0.25">
      <c r="A252" s="5" t="s">
        <v>655</v>
      </c>
      <c r="B252" s="5" t="s">
        <v>656</v>
      </c>
      <c r="C252" s="5">
        <v>3</v>
      </c>
      <c r="D252" s="5">
        <v>11</v>
      </c>
      <c r="E252" s="5">
        <v>11</v>
      </c>
      <c r="F252" s="5">
        <v>11</v>
      </c>
      <c r="G252" s="5">
        <v>28.3</v>
      </c>
      <c r="H252" s="5">
        <v>56.929000000000002</v>
      </c>
      <c r="I252" s="7">
        <v>4.4418000000000002E-79</v>
      </c>
      <c r="J252" s="5"/>
      <c r="K252" s="5">
        <v>27362000</v>
      </c>
      <c r="L252" s="5">
        <v>39941000</v>
      </c>
      <c r="M252" s="5">
        <v>29057000</v>
      </c>
      <c r="N252" s="5"/>
      <c r="O252" s="5">
        <v>24493000</v>
      </c>
      <c r="P252" s="5">
        <v>46501000</v>
      </c>
      <c r="Q252" s="5">
        <f t="shared" si="12"/>
        <v>33470800</v>
      </c>
      <c r="R252" s="5">
        <v>42716000</v>
      </c>
      <c r="S252" s="5">
        <v>28730000</v>
      </c>
      <c r="T252" s="5">
        <v>56436000</v>
      </c>
      <c r="U252" s="5">
        <v>37398000</v>
      </c>
      <c r="V252" s="5">
        <v>26172000</v>
      </c>
      <c r="W252" s="5">
        <v>26480000</v>
      </c>
      <c r="X252" s="5">
        <f t="shared" si="13"/>
        <v>36322000</v>
      </c>
      <c r="Y252" s="5">
        <f t="shared" si="14"/>
        <v>0.92150211992731679</v>
      </c>
      <c r="Z252" s="5">
        <f t="shared" si="15"/>
        <v>0.67361716996811771</v>
      </c>
    </row>
    <row r="253" spans="1:26" x14ac:dyDescent="0.25">
      <c r="A253" s="5" t="s">
        <v>337</v>
      </c>
      <c r="B253" s="5" t="s">
        <v>338</v>
      </c>
      <c r="C253" s="5">
        <v>1</v>
      </c>
      <c r="D253" s="5">
        <v>85</v>
      </c>
      <c r="E253" s="5">
        <v>1</v>
      </c>
      <c r="F253" s="5">
        <v>0</v>
      </c>
      <c r="G253" s="5">
        <v>64.599999999999994</v>
      </c>
      <c r="H253" s="5">
        <v>189.04</v>
      </c>
      <c r="I253" s="5">
        <v>0</v>
      </c>
      <c r="J253" s="5"/>
      <c r="K253" s="5">
        <v>42637000</v>
      </c>
      <c r="L253" s="5">
        <v>4709400</v>
      </c>
      <c r="M253" s="5">
        <v>8525700</v>
      </c>
      <c r="N253" s="5">
        <v>33090000</v>
      </c>
      <c r="O253" s="5">
        <v>58376000</v>
      </c>
      <c r="P253" s="5">
        <v>3931700</v>
      </c>
      <c r="Q253" s="5">
        <f t="shared" si="12"/>
        <v>25211633.333333332</v>
      </c>
      <c r="R253" s="5">
        <v>5770600</v>
      </c>
      <c r="S253" s="5">
        <v>31515000</v>
      </c>
      <c r="T253" s="5"/>
      <c r="U253" s="5">
        <v>15530000</v>
      </c>
      <c r="V253" s="5">
        <v>67173000</v>
      </c>
      <c r="W253" s="5">
        <v>36469000</v>
      </c>
      <c r="X253" s="5">
        <f t="shared" si="13"/>
        <v>31291520</v>
      </c>
      <c r="Y253" s="5">
        <f t="shared" si="14"/>
        <v>0.80570177905494311</v>
      </c>
      <c r="Z253" s="5">
        <f t="shared" si="15"/>
        <v>0.67495304353066743</v>
      </c>
    </row>
    <row r="254" spans="1:26" x14ac:dyDescent="0.25">
      <c r="A254" s="5" t="s">
        <v>498</v>
      </c>
      <c r="B254" s="5" t="s">
        <v>499</v>
      </c>
      <c r="C254" s="5">
        <v>3</v>
      </c>
      <c r="D254" s="5">
        <v>6</v>
      </c>
      <c r="E254" s="5">
        <v>6</v>
      </c>
      <c r="F254" s="5">
        <v>6</v>
      </c>
      <c r="G254" s="5">
        <v>15.1</v>
      </c>
      <c r="H254" s="5">
        <v>50.151000000000003</v>
      </c>
      <c r="I254" s="7">
        <v>7.3158000000000005E-17</v>
      </c>
      <c r="J254" s="5"/>
      <c r="K254" s="5">
        <v>68994000</v>
      </c>
      <c r="L254" s="5">
        <v>70378000</v>
      </c>
      <c r="M254" s="5">
        <v>96452000</v>
      </c>
      <c r="N254" s="5">
        <v>50495000</v>
      </c>
      <c r="O254" s="5">
        <v>66038000</v>
      </c>
      <c r="P254" s="5">
        <v>59744000</v>
      </c>
      <c r="Q254" s="5">
        <f t="shared" si="12"/>
        <v>68683500</v>
      </c>
      <c r="R254" s="5">
        <v>70702000</v>
      </c>
      <c r="S254" s="5">
        <v>95444000</v>
      </c>
      <c r="T254" s="5">
        <v>72142000</v>
      </c>
      <c r="U254" s="5">
        <v>75123000</v>
      </c>
      <c r="V254" s="5">
        <v>68508000</v>
      </c>
      <c r="W254" s="5">
        <v>52101000</v>
      </c>
      <c r="X254" s="5">
        <f t="shared" si="13"/>
        <v>72336666.666666672</v>
      </c>
      <c r="Y254" s="5">
        <f t="shared" si="14"/>
        <v>0.94949771899912438</v>
      </c>
      <c r="Z254" s="5">
        <f t="shared" si="15"/>
        <v>0.67596658696915868</v>
      </c>
    </row>
    <row r="255" spans="1:26" x14ac:dyDescent="0.25">
      <c r="A255" s="5" t="s">
        <v>462</v>
      </c>
      <c r="B255" s="5" t="s">
        <v>463</v>
      </c>
      <c r="C255" s="5">
        <v>3</v>
      </c>
      <c r="D255" s="5">
        <v>20</v>
      </c>
      <c r="E255" s="5">
        <v>20</v>
      </c>
      <c r="F255" s="5">
        <v>20</v>
      </c>
      <c r="G255" s="5">
        <v>42.3</v>
      </c>
      <c r="H255" s="5">
        <v>74.506</v>
      </c>
      <c r="I255" s="7">
        <v>2.8973999999999998E-133</v>
      </c>
      <c r="J255" s="5"/>
      <c r="K255" s="5">
        <v>70775000</v>
      </c>
      <c r="L255" s="5">
        <v>212080000</v>
      </c>
      <c r="M255" s="5">
        <v>159900000</v>
      </c>
      <c r="N255" s="5">
        <v>178330000</v>
      </c>
      <c r="O255" s="5">
        <v>212460000</v>
      </c>
      <c r="P255" s="5">
        <v>239370000</v>
      </c>
      <c r="Q255" s="5">
        <f t="shared" si="12"/>
        <v>178819166.66666666</v>
      </c>
      <c r="R255" s="5">
        <v>296710000</v>
      </c>
      <c r="S255" s="5">
        <v>106180000</v>
      </c>
      <c r="T255" s="5">
        <v>125600000</v>
      </c>
      <c r="U255" s="5">
        <v>244710000</v>
      </c>
      <c r="V255" s="5">
        <v>319880000</v>
      </c>
      <c r="W255" s="5">
        <v>101380000</v>
      </c>
      <c r="X255" s="5">
        <f t="shared" si="13"/>
        <v>199076666.66666666</v>
      </c>
      <c r="Y255" s="5">
        <f t="shared" si="14"/>
        <v>0.89824272055991827</v>
      </c>
      <c r="Z255" s="5">
        <f t="shared" si="15"/>
        <v>0.67886414509234161</v>
      </c>
    </row>
    <row r="256" spans="1:26" x14ac:dyDescent="0.25">
      <c r="A256" s="5" t="s">
        <v>657</v>
      </c>
      <c r="B256" s="5" t="s">
        <v>658</v>
      </c>
      <c r="C256" s="5">
        <v>2</v>
      </c>
      <c r="D256" s="5">
        <v>1</v>
      </c>
      <c r="E256" s="5">
        <v>1</v>
      </c>
      <c r="F256" s="5">
        <v>1</v>
      </c>
      <c r="G256" s="5">
        <v>1.7</v>
      </c>
      <c r="H256" s="5">
        <v>70.954999999999998</v>
      </c>
      <c r="I256" s="7">
        <v>5.3579000000000003E-5</v>
      </c>
      <c r="J256" s="5"/>
      <c r="K256" s="5"/>
      <c r="L256" s="5">
        <v>26681000</v>
      </c>
      <c r="M256" s="5">
        <v>65309000</v>
      </c>
      <c r="N256" s="5">
        <v>21016000</v>
      </c>
      <c r="O256" s="5"/>
      <c r="P256" s="5">
        <v>58359000</v>
      </c>
      <c r="Q256" s="5">
        <f t="shared" si="12"/>
        <v>42841250</v>
      </c>
      <c r="R256" s="5">
        <v>19109000</v>
      </c>
      <c r="S256" s="5"/>
      <c r="T256" s="5"/>
      <c r="U256" s="5">
        <v>64584000</v>
      </c>
      <c r="V256" s="5">
        <v>14944000</v>
      </c>
      <c r="W256" s="5">
        <v>44988000</v>
      </c>
      <c r="X256" s="5">
        <f t="shared" si="13"/>
        <v>35906250</v>
      </c>
      <c r="Y256" s="5">
        <f t="shared" si="14"/>
        <v>1.193141862489121</v>
      </c>
      <c r="Z256" s="5">
        <f t="shared" si="15"/>
        <v>0.68165134951733264</v>
      </c>
    </row>
    <row r="257" spans="1:26" x14ac:dyDescent="0.25">
      <c r="A257" s="5" t="s">
        <v>164</v>
      </c>
      <c r="B257" s="5" t="s">
        <v>165</v>
      </c>
      <c r="C257" s="5">
        <v>2</v>
      </c>
      <c r="D257" s="5">
        <v>20</v>
      </c>
      <c r="E257" s="5">
        <v>20</v>
      </c>
      <c r="F257" s="5">
        <v>20</v>
      </c>
      <c r="G257" s="5">
        <v>48.7</v>
      </c>
      <c r="H257" s="5">
        <v>62.44</v>
      </c>
      <c r="I257" s="5">
        <v>0</v>
      </c>
      <c r="J257" s="5"/>
      <c r="K257" s="5">
        <v>770530000</v>
      </c>
      <c r="L257" s="5">
        <v>778200000</v>
      </c>
      <c r="M257" s="5">
        <v>1004300000</v>
      </c>
      <c r="N257" s="5">
        <v>536220000</v>
      </c>
      <c r="O257" s="5">
        <v>1054200000</v>
      </c>
      <c r="P257" s="5">
        <v>500620000</v>
      </c>
      <c r="Q257" s="5">
        <f t="shared" si="12"/>
        <v>774011666.66666663</v>
      </c>
      <c r="R257" s="5">
        <v>791120000</v>
      </c>
      <c r="S257" s="5">
        <v>872540000</v>
      </c>
      <c r="T257" s="5">
        <v>1214400000</v>
      </c>
      <c r="U257" s="5">
        <v>732800000</v>
      </c>
      <c r="V257" s="5">
        <v>470860000</v>
      </c>
      <c r="W257" s="5">
        <v>129370000</v>
      </c>
      <c r="X257" s="5">
        <f t="shared" si="13"/>
        <v>701848333.33333337</v>
      </c>
      <c r="Y257" s="5">
        <f t="shared" si="14"/>
        <v>1.1028189851083685</v>
      </c>
      <c r="Z257" s="5">
        <f t="shared" si="15"/>
        <v>0.69282777504370729</v>
      </c>
    </row>
    <row r="258" spans="1:26" x14ac:dyDescent="0.25">
      <c r="A258" s="5" t="s">
        <v>313</v>
      </c>
      <c r="B258" s="5" t="s">
        <v>314</v>
      </c>
      <c r="C258" s="5">
        <v>3</v>
      </c>
      <c r="D258" s="5">
        <v>24</v>
      </c>
      <c r="E258" s="5">
        <v>3</v>
      </c>
      <c r="F258" s="5">
        <v>3</v>
      </c>
      <c r="G258" s="5">
        <v>38.5</v>
      </c>
      <c r="H258" s="5">
        <v>85.364999999999995</v>
      </c>
      <c r="I258" s="5">
        <v>0</v>
      </c>
      <c r="J258" s="5" t="s">
        <v>12</v>
      </c>
      <c r="K258" s="5"/>
      <c r="L258" s="5">
        <v>31492000</v>
      </c>
      <c r="M258" s="5">
        <v>15542000</v>
      </c>
      <c r="N258" s="5">
        <v>40651000</v>
      </c>
      <c r="O258" s="5">
        <v>55093000</v>
      </c>
      <c r="P258" s="5">
        <v>109040000</v>
      </c>
      <c r="Q258" s="5">
        <f t="shared" ref="Q258:Q321" si="16">AVERAGE(K258:P258)</f>
        <v>50363600</v>
      </c>
      <c r="R258" s="5">
        <v>10764000</v>
      </c>
      <c r="S258" s="5">
        <v>47112000</v>
      </c>
      <c r="T258" s="5">
        <v>23702000</v>
      </c>
      <c r="U258" s="5">
        <v>66553000</v>
      </c>
      <c r="V258" s="5">
        <v>65395000</v>
      </c>
      <c r="W258" s="5"/>
      <c r="X258" s="5">
        <f t="shared" ref="X258:X321" si="17">AVERAGE(R258:W258)</f>
        <v>42705200</v>
      </c>
      <c r="Y258" s="5">
        <f t="shared" ref="Y258:Y321" si="18">Q258/X258</f>
        <v>1.1793317909762746</v>
      </c>
      <c r="Z258" s="5">
        <f t="shared" ref="Z258:Z321" si="19">_xlfn.T.TEST(K258:P258,R258:W258,2,2)</f>
        <v>0.70490965691295648</v>
      </c>
    </row>
    <row r="259" spans="1:26" x14ac:dyDescent="0.25">
      <c r="A259" s="5" t="s">
        <v>659</v>
      </c>
      <c r="B259" s="5" t="s">
        <v>660</v>
      </c>
      <c r="C259" s="5">
        <v>1</v>
      </c>
      <c r="D259" s="5">
        <v>41</v>
      </c>
      <c r="E259" s="5">
        <v>2</v>
      </c>
      <c r="F259" s="5">
        <v>2</v>
      </c>
      <c r="G259" s="5">
        <v>64.7</v>
      </c>
      <c r="H259" s="5">
        <v>89.826999999999998</v>
      </c>
      <c r="I259" s="5">
        <v>0</v>
      </c>
      <c r="J259" s="5"/>
      <c r="K259" s="5">
        <v>561720000</v>
      </c>
      <c r="L259" s="5">
        <v>213070000</v>
      </c>
      <c r="M259" s="5">
        <v>253450000</v>
      </c>
      <c r="N259" s="5">
        <v>438580000</v>
      </c>
      <c r="O259" s="5">
        <v>386840000</v>
      </c>
      <c r="P259" s="5">
        <v>191080000</v>
      </c>
      <c r="Q259" s="5">
        <f t="shared" si="16"/>
        <v>340790000</v>
      </c>
      <c r="R259" s="5">
        <v>686440000</v>
      </c>
      <c r="S259" s="5">
        <v>4434300</v>
      </c>
      <c r="T259" s="5">
        <v>706180000</v>
      </c>
      <c r="U259" s="5">
        <v>5525500</v>
      </c>
      <c r="V259" s="5">
        <v>181260000</v>
      </c>
      <c r="W259" s="5">
        <v>120390000</v>
      </c>
      <c r="X259" s="5">
        <f t="shared" si="17"/>
        <v>284038300</v>
      </c>
      <c r="Y259" s="5">
        <f t="shared" si="18"/>
        <v>1.1998029843158475</v>
      </c>
      <c r="Z259" s="5">
        <f t="shared" si="19"/>
        <v>0.70576670174160927</v>
      </c>
    </row>
    <row r="260" spans="1:26" x14ac:dyDescent="0.25">
      <c r="A260" s="5" t="s">
        <v>661</v>
      </c>
      <c r="B260" s="5" t="s">
        <v>662</v>
      </c>
      <c r="C260" s="5">
        <v>3</v>
      </c>
      <c r="D260" s="5">
        <v>10</v>
      </c>
      <c r="E260" s="5">
        <v>10</v>
      </c>
      <c r="F260" s="5">
        <v>10</v>
      </c>
      <c r="G260" s="5">
        <v>24.5</v>
      </c>
      <c r="H260" s="5">
        <v>47.637</v>
      </c>
      <c r="I260" s="7">
        <v>3.2465E-55</v>
      </c>
      <c r="J260" s="5"/>
      <c r="K260" s="5"/>
      <c r="L260" s="5">
        <v>47075000</v>
      </c>
      <c r="M260" s="5">
        <v>39562000</v>
      </c>
      <c r="N260" s="5">
        <v>58799000</v>
      </c>
      <c r="O260" s="5">
        <v>36523000</v>
      </c>
      <c r="P260" s="5">
        <v>106080000</v>
      </c>
      <c r="Q260" s="5">
        <f t="shared" si="16"/>
        <v>57607800</v>
      </c>
      <c r="R260" s="5">
        <v>61346000</v>
      </c>
      <c r="S260" s="5">
        <v>50590000</v>
      </c>
      <c r="T260" s="5">
        <v>48345000</v>
      </c>
      <c r="U260" s="5">
        <v>133630000</v>
      </c>
      <c r="V260" s="5">
        <v>68102000</v>
      </c>
      <c r="W260" s="5">
        <v>30025000</v>
      </c>
      <c r="X260" s="5">
        <f t="shared" si="17"/>
        <v>65339666.666666664</v>
      </c>
      <c r="Y260" s="5">
        <f t="shared" si="18"/>
        <v>0.88166657313831831</v>
      </c>
      <c r="Z260" s="5">
        <f t="shared" si="19"/>
        <v>0.70597101713896326</v>
      </c>
    </row>
    <row r="261" spans="1:26" x14ac:dyDescent="0.25">
      <c r="A261" s="5" t="s">
        <v>327</v>
      </c>
      <c r="B261" s="5" t="s">
        <v>328</v>
      </c>
      <c r="C261" s="5">
        <v>2</v>
      </c>
      <c r="D261" s="5">
        <v>20</v>
      </c>
      <c r="E261" s="5">
        <v>20</v>
      </c>
      <c r="F261" s="5">
        <v>20</v>
      </c>
      <c r="G261" s="5">
        <v>11.3</v>
      </c>
      <c r="H261" s="5">
        <v>263.45999999999998</v>
      </c>
      <c r="I261" s="7">
        <v>3.3769999999999999E-226</v>
      </c>
      <c r="J261" s="5"/>
      <c r="K261" s="5">
        <v>341300000</v>
      </c>
      <c r="L261" s="5">
        <v>240490000</v>
      </c>
      <c r="M261" s="5">
        <v>241450000</v>
      </c>
      <c r="N261" s="5">
        <v>420250000</v>
      </c>
      <c r="O261" s="5">
        <v>531830000</v>
      </c>
      <c r="P261" s="5">
        <v>353590000</v>
      </c>
      <c r="Q261" s="5">
        <f t="shared" si="16"/>
        <v>354818333.33333331</v>
      </c>
      <c r="R261" s="5"/>
      <c r="S261" s="5">
        <v>462580000</v>
      </c>
      <c r="T261" s="5">
        <v>89199000</v>
      </c>
      <c r="U261" s="5">
        <v>492500000</v>
      </c>
      <c r="V261" s="5">
        <v>354010000</v>
      </c>
      <c r="W261" s="5">
        <v>541970000</v>
      </c>
      <c r="X261" s="5">
        <f t="shared" si="17"/>
        <v>388051800</v>
      </c>
      <c r="Y261" s="5">
        <f t="shared" si="18"/>
        <v>0.91435816902107736</v>
      </c>
      <c r="Z261" s="5">
        <f t="shared" si="19"/>
        <v>0.71604371219961538</v>
      </c>
    </row>
    <row r="262" spans="1:26" x14ac:dyDescent="0.25">
      <c r="A262" s="5" t="s">
        <v>516</v>
      </c>
      <c r="B262" s="5" t="s">
        <v>517</v>
      </c>
      <c r="C262" s="5">
        <v>2</v>
      </c>
      <c r="D262" s="5">
        <v>3</v>
      </c>
      <c r="E262" s="5">
        <v>3</v>
      </c>
      <c r="F262" s="5">
        <v>3</v>
      </c>
      <c r="G262" s="5">
        <v>26.5</v>
      </c>
      <c r="H262" s="5">
        <v>16.32</v>
      </c>
      <c r="I262" s="7">
        <v>5.0036000000000003E-53</v>
      </c>
      <c r="J262" s="5"/>
      <c r="K262" s="5">
        <v>4672400000</v>
      </c>
      <c r="L262" s="5">
        <v>3078300000</v>
      </c>
      <c r="M262" s="5">
        <v>3477200000</v>
      </c>
      <c r="N262" s="5">
        <v>101950000</v>
      </c>
      <c r="O262" s="5">
        <v>231050000</v>
      </c>
      <c r="P262" s="5">
        <v>2184400000</v>
      </c>
      <c r="Q262" s="5">
        <f t="shared" si="16"/>
        <v>2290883333.3333335</v>
      </c>
      <c r="R262" s="5">
        <v>292050000</v>
      </c>
      <c r="S262" s="5">
        <v>163570000</v>
      </c>
      <c r="T262" s="5">
        <v>83928000</v>
      </c>
      <c r="U262" s="5">
        <v>82440000</v>
      </c>
      <c r="V262" s="5">
        <v>3768300000</v>
      </c>
      <c r="W262" s="5">
        <v>6406000000</v>
      </c>
      <c r="X262" s="5">
        <f t="shared" si="17"/>
        <v>1799381333.3333333</v>
      </c>
      <c r="Y262" s="5">
        <f t="shared" si="18"/>
        <v>1.2731505495222062</v>
      </c>
      <c r="Z262" s="5">
        <f t="shared" si="19"/>
        <v>0.71844681969628699</v>
      </c>
    </row>
    <row r="263" spans="1:26" x14ac:dyDescent="0.25">
      <c r="A263" s="5" t="s">
        <v>305</v>
      </c>
      <c r="B263" s="5" t="s">
        <v>306</v>
      </c>
      <c r="C263" s="5">
        <v>2</v>
      </c>
      <c r="D263" s="5">
        <v>13</v>
      </c>
      <c r="E263" s="5">
        <v>13</v>
      </c>
      <c r="F263" s="5">
        <v>13</v>
      </c>
      <c r="G263" s="5">
        <v>5.5</v>
      </c>
      <c r="H263" s="5">
        <v>340.07</v>
      </c>
      <c r="I263" s="7">
        <v>1.4045E-56</v>
      </c>
      <c r="J263" s="5"/>
      <c r="K263" s="5">
        <v>23598000</v>
      </c>
      <c r="L263" s="5">
        <v>23995000</v>
      </c>
      <c r="M263" s="5">
        <v>33770000</v>
      </c>
      <c r="N263" s="5">
        <v>18769000</v>
      </c>
      <c r="O263" s="5">
        <v>36557000</v>
      </c>
      <c r="P263" s="5">
        <v>56891000</v>
      </c>
      <c r="Q263" s="5">
        <f t="shared" si="16"/>
        <v>32263333.333333332</v>
      </c>
      <c r="R263" s="5">
        <v>34106000</v>
      </c>
      <c r="S263" s="5">
        <v>30513000</v>
      </c>
      <c r="T263" s="5"/>
      <c r="U263" s="5">
        <v>38230000</v>
      </c>
      <c r="V263" s="5">
        <v>36811000</v>
      </c>
      <c r="W263" s="5"/>
      <c r="X263" s="5">
        <f t="shared" si="17"/>
        <v>34915000</v>
      </c>
      <c r="Y263" s="5">
        <f t="shared" si="18"/>
        <v>0.92405365411236806</v>
      </c>
      <c r="Z263" s="5">
        <f t="shared" si="19"/>
        <v>0.72115530483748413</v>
      </c>
    </row>
    <row r="264" spans="1:26" x14ac:dyDescent="0.25">
      <c r="A264" s="5" t="s">
        <v>146</v>
      </c>
      <c r="B264" s="5" t="s">
        <v>147</v>
      </c>
      <c r="C264" s="5">
        <v>2</v>
      </c>
      <c r="D264" s="5">
        <v>6</v>
      </c>
      <c r="E264" s="5">
        <v>6</v>
      </c>
      <c r="F264" s="5">
        <v>6</v>
      </c>
      <c r="G264" s="5">
        <v>45.5</v>
      </c>
      <c r="H264" s="5">
        <v>25.292000000000002</v>
      </c>
      <c r="I264" s="7">
        <v>6.2927999999999998E-240</v>
      </c>
      <c r="J264" s="5"/>
      <c r="K264" s="5">
        <v>512430000</v>
      </c>
      <c r="L264" s="5">
        <v>1064900000</v>
      </c>
      <c r="M264" s="5">
        <v>1937000000</v>
      </c>
      <c r="N264" s="5">
        <v>1801800000</v>
      </c>
      <c r="O264" s="5">
        <v>752430000</v>
      </c>
      <c r="P264" s="5">
        <v>475030000</v>
      </c>
      <c r="Q264" s="5">
        <f t="shared" si="16"/>
        <v>1090598333.3333333</v>
      </c>
      <c r="R264" s="5">
        <v>240340000</v>
      </c>
      <c r="S264" s="5">
        <v>1458700000</v>
      </c>
      <c r="T264" s="5">
        <v>942440000</v>
      </c>
      <c r="U264" s="5">
        <v>684870000</v>
      </c>
      <c r="V264" s="5">
        <v>781940000</v>
      </c>
      <c r="W264" s="5">
        <v>1713600000</v>
      </c>
      <c r="X264" s="5">
        <f t="shared" si="17"/>
        <v>970315000</v>
      </c>
      <c r="Y264" s="5">
        <f t="shared" si="18"/>
        <v>1.1239631803417789</v>
      </c>
      <c r="Z264" s="5">
        <f t="shared" si="19"/>
        <v>0.73173917094220253</v>
      </c>
    </row>
    <row r="265" spans="1:26" x14ac:dyDescent="0.25">
      <c r="A265" s="5" t="s">
        <v>500</v>
      </c>
      <c r="B265" s="5" t="s">
        <v>501</v>
      </c>
      <c r="C265" s="5">
        <v>5</v>
      </c>
      <c r="D265" s="5">
        <v>6</v>
      </c>
      <c r="E265" s="5">
        <v>6</v>
      </c>
      <c r="F265" s="5">
        <v>6</v>
      </c>
      <c r="G265" s="5">
        <v>31.7</v>
      </c>
      <c r="H265" s="5">
        <v>26.132999999999999</v>
      </c>
      <c r="I265" s="5">
        <v>0</v>
      </c>
      <c r="J265" s="5" t="s">
        <v>12</v>
      </c>
      <c r="K265" s="5">
        <v>552910000</v>
      </c>
      <c r="L265" s="5">
        <v>1349200000</v>
      </c>
      <c r="M265" s="5">
        <v>453700000</v>
      </c>
      <c r="N265" s="5">
        <v>721150000</v>
      </c>
      <c r="O265" s="5">
        <v>711730000</v>
      </c>
      <c r="P265" s="5">
        <v>866650000</v>
      </c>
      <c r="Q265" s="5">
        <f t="shared" si="16"/>
        <v>775890000</v>
      </c>
      <c r="R265" s="5">
        <v>1015900000</v>
      </c>
      <c r="S265" s="5">
        <v>544600000</v>
      </c>
      <c r="T265" s="5">
        <v>265710000</v>
      </c>
      <c r="U265" s="5">
        <v>920220000</v>
      </c>
      <c r="V265" s="5">
        <v>947540000</v>
      </c>
      <c r="W265" s="5">
        <v>589570000</v>
      </c>
      <c r="X265" s="5">
        <f t="shared" si="17"/>
        <v>713923333.33333337</v>
      </c>
      <c r="Y265" s="5">
        <f t="shared" si="18"/>
        <v>1.086797368531635</v>
      </c>
      <c r="Z265" s="5">
        <f t="shared" si="19"/>
        <v>0.73230761215594176</v>
      </c>
    </row>
    <row r="266" spans="1:26" x14ac:dyDescent="0.25">
      <c r="A266" s="5" t="s">
        <v>171</v>
      </c>
      <c r="B266" s="5" t="s">
        <v>172</v>
      </c>
      <c r="C266" s="5">
        <v>1</v>
      </c>
      <c r="D266" s="5">
        <v>11</v>
      </c>
      <c r="E266" s="5">
        <v>4</v>
      </c>
      <c r="F266" s="5">
        <v>0</v>
      </c>
      <c r="G266" s="5">
        <v>41.1</v>
      </c>
      <c r="H266" s="5">
        <v>34.893000000000001</v>
      </c>
      <c r="I266" s="5">
        <v>0</v>
      </c>
      <c r="J266" s="5"/>
      <c r="K266" s="5">
        <v>172960000</v>
      </c>
      <c r="L266" s="5">
        <v>142750000</v>
      </c>
      <c r="M266" s="5">
        <v>216520000</v>
      </c>
      <c r="N266" s="5">
        <v>423700000</v>
      </c>
      <c r="O266" s="5">
        <v>157640000</v>
      </c>
      <c r="P266" s="5">
        <v>102240000</v>
      </c>
      <c r="Q266" s="5">
        <f t="shared" si="16"/>
        <v>202635000</v>
      </c>
      <c r="R266" s="5">
        <v>304370000</v>
      </c>
      <c r="S266" s="5">
        <v>112360000</v>
      </c>
      <c r="T266" s="5">
        <v>96988000</v>
      </c>
      <c r="U266" s="5">
        <v>436900000</v>
      </c>
      <c r="V266" s="5">
        <v>208420000</v>
      </c>
      <c r="W266" s="5">
        <v>201390000</v>
      </c>
      <c r="X266" s="5">
        <f t="shared" si="17"/>
        <v>226738000</v>
      </c>
      <c r="Y266" s="5">
        <f t="shared" si="18"/>
        <v>0.89369668957122317</v>
      </c>
      <c r="Z266" s="5">
        <f t="shared" si="19"/>
        <v>0.73749372199159779</v>
      </c>
    </row>
    <row r="267" spans="1:26" x14ac:dyDescent="0.25">
      <c r="A267" s="5" t="s">
        <v>241</v>
      </c>
      <c r="B267" s="5" t="s">
        <v>242</v>
      </c>
      <c r="C267" s="5">
        <v>7</v>
      </c>
      <c r="D267" s="5">
        <v>14</v>
      </c>
      <c r="E267" s="5">
        <v>14</v>
      </c>
      <c r="F267" s="5">
        <v>14</v>
      </c>
      <c r="G267" s="5">
        <v>40.5</v>
      </c>
      <c r="H267" s="5">
        <v>57.406999999999996</v>
      </c>
      <c r="I267" s="7">
        <v>2.3986000000000002E-164</v>
      </c>
      <c r="J267" s="5" t="s">
        <v>12</v>
      </c>
      <c r="K267" s="5">
        <v>15450000</v>
      </c>
      <c r="L267" s="5">
        <v>19124000</v>
      </c>
      <c r="M267" s="5"/>
      <c r="N267" s="5"/>
      <c r="O267" s="5">
        <v>16451000</v>
      </c>
      <c r="P267" s="5"/>
      <c r="Q267" s="5">
        <f t="shared" si="16"/>
        <v>17008333.333333332</v>
      </c>
      <c r="R267" s="5">
        <v>28882000</v>
      </c>
      <c r="S267" s="5">
        <v>18835000</v>
      </c>
      <c r="T267" s="5">
        <v>17279000</v>
      </c>
      <c r="U267" s="5">
        <v>12761000</v>
      </c>
      <c r="V267" s="5">
        <v>13827000</v>
      </c>
      <c r="W267" s="5"/>
      <c r="X267" s="5">
        <f t="shared" si="17"/>
        <v>18316800</v>
      </c>
      <c r="Y267" s="5">
        <f t="shared" si="18"/>
        <v>0.92856466922897729</v>
      </c>
      <c r="Z267" s="5">
        <f t="shared" si="19"/>
        <v>0.74873315322875422</v>
      </c>
    </row>
    <row r="268" spans="1:26" x14ac:dyDescent="0.25">
      <c r="A268" s="5" t="s">
        <v>287</v>
      </c>
      <c r="B268" s="5" t="s">
        <v>288</v>
      </c>
      <c r="C268" s="5">
        <v>1</v>
      </c>
      <c r="D268" s="5">
        <v>30</v>
      </c>
      <c r="E268" s="5">
        <v>2</v>
      </c>
      <c r="F268" s="5">
        <v>0</v>
      </c>
      <c r="G268" s="5">
        <v>42.4</v>
      </c>
      <c r="H268" s="5">
        <v>101.24</v>
      </c>
      <c r="I268" s="5">
        <v>0</v>
      </c>
      <c r="J268" s="5"/>
      <c r="K268" s="5">
        <v>80770000</v>
      </c>
      <c r="L268" s="5">
        <v>73197000</v>
      </c>
      <c r="M268" s="5">
        <v>109000000</v>
      </c>
      <c r="N268" s="5">
        <v>116920000</v>
      </c>
      <c r="O268" s="5">
        <v>94554000</v>
      </c>
      <c r="P268" s="5">
        <v>91097000</v>
      </c>
      <c r="Q268" s="5">
        <f t="shared" si="16"/>
        <v>94256333.333333328</v>
      </c>
      <c r="R268" s="5">
        <v>180030000</v>
      </c>
      <c r="S268" s="5">
        <v>11203000</v>
      </c>
      <c r="T268" s="5">
        <v>55776000</v>
      </c>
      <c r="U268" s="5">
        <v>154840000</v>
      </c>
      <c r="V268" s="5">
        <v>154160000</v>
      </c>
      <c r="W268" s="5">
        <v>65492000</v>
      </c>
      <c r="X268" s="5">
        <f t="shared" si="17"/>
        <v>103583500</v>
      </c>
      <c r="Y268" s="5">
        <f t="shared" si="18"/>
        <v>0.90995509259035778</v>
      </c>
      <c r="Z268" s="5">
        <f t="shared" si="19"/>
        <v>0.75167261358954618</v>
      </c>
    </row>
    <row r="269" spans="1:26" x14ac:dyDescent="0.25">
      <c r="A269" s="5" t="s">
        <v>68</v>
      </c>
      <c r="B269" s="5" t="s">
        <v>69</v>
      </c>
      <c r="C269" s="5">
        <v>3</v>
      </c>
      <c r="D269" s="5">
        <v>15</v>
      </c>
      <c r="E269" s="5">
        <v>15</v>
      </c>
      <c r="F269" s="5">
        <v>15</v>
      </c>
      <c r="G269" s="5">
        <v>29.3</v>
      </c>
      <c r="H269" s="5">
        <v>69.64</v>
      </c>
      <c r="I269" s="7">
        <v>2.6974E-208</v>
      </c>
      <c r="J269" s="5" t="s">
        <v>12</v>
      </c>
      <c r="K269" s="5">
        <v>114530000</v>
      </c>
      <c r="L269" s="5">
        <v>167820000</v>
      </c>
      <c r="M269" s="5">
        <v>197190000</v>
      </c>
      <c r="N269" s="5">
        <v>119790000</v>
      </c>
      <c r="O269" s="5">
        <v>127090000</v>
      </c>
      <c r="P269" s="5">
        <v>166070000</v>
      </c>
      <c r="Q269" s="5">
        <f t="shared" si="16"/>
        <v>148748333.33333334</v>
      </c>
      <c r="R269" s="5">
        <v>162550000</v>
      </c>
      <c r="S269" s="5">
        <v>321290000</v>
      </c>
      <c r="T269" s="5">
        <v>110870000</v>
      </c>
      <c r="U269" s="5">
        <v>107360000</v>
      </c>
      <c r="V269" s="5">
        <v>135220000</v>
      </c>
      <c r="W269" s="5">
        <v>124760000</v>
      </c>
      <c r="X269" s="5">
        <f t="shared" si="17"/>
        <v>160341666.66666666</v>
      </c>
      <c r="Y269" s="5">
        <f t="shared" si="18"/>
        <v>0.92769606569305141</v>
      </c>
      <c r="Z269" s="5">
        <f t="shared" si="19"/>
        <v>0.7530441025654605</v>
      </c>
    </row>
    <row r="270" spans="1:26" x14ac:dyDescent="0.25">
      <c r="A270" s="5" t="s">
        <v>118</v>
      </c>
      <c r="B270" s="5" t="s">
        <v>119</v>
      </c>
      <c r="C270" s="5">
        <v>2</v>
      </c>
      <c r="D270" s="5">
        <v>31</v>
      </c>
      <c r="E270" s="5">
        <v>31</v>
      </c>
      <c r="F270" s="5">
        <v>1</v>
      </c>
      <c r="G270" s="5">
        <v>51.9</v>
      </c>
      <c r="H270" s="5">
        <v>68.963999999999999</v>
      </c>
      <c r="I270" s="5">
        <v>0</v>
      </c>
      <c r="J270" s="5" t="s">
        <v>12</v>
      </c>
      <c r="K270" s="5">
        <v>3657700000</v>
      </c>
      <c r="L270" s="5">
        <v>5467200000</v>
      </c>
      <c r="M270" s="5">
        <v>5673300000</v>
      </c>
      <c r="N270" s="5">
        <v>5647400000</v>
      </c>
      <c r="O270" s="5">
        <v>3317700000</v>
      </c>
      <c r="P270" s="5">
        <v>5479900000</v>
      </c>
      <c r="Q270" s="5">
        <f t="shared" si="16"/>
        <v>4873866666.666667</v>
      </c>
      <c r="R270" s="5">
        <v>5308100000</v>
      </c>
      <c r="S270" s="5">
        <v>3018500000</v>
      </c>
      <c r="T270" s="5">
        <v>3974400000</v>
      </c>
      <c r="U270" s="5">
        <v>5956700000</v>
      </c>
      <c r="V270" s="5">
        <v>7032300000</v>
      </c>
      <c r="W270" s="5">
        <v>5336200000</v>
      </c>
      <c r="X270" s="5">
        <f t="shared" si="17"/>
        <v>5104366666.666667</v>
      </c>
      <c r="Y270" s="5">
        <f t="shared" si="18"/>
        <v>0.95484258575990488</v>
      </c>
      <c r="Z270" s="5">
        <f t="shared" si="19"/>
        <v>0.75894840918030271</v>
      </c>
    </row>
    <row r="271" spans="1:26" x14ac:dyDescent="0.25">
      <c r="A271" s="5" t="s">
        <v>663</v>
      </c>
      <c r="B271" s="5" t="s">
        <v>664</v>
      </c>
      <c r="C271" s="5">
        <v>1</v>
      </c>
      <c r="D271" s="5">
        <v>9</v>
      </c>
      <c r="E271" s="5">
        <v>1</v>
      </c>
      <c r="F271" s="5">
        <v>1</v>
      </c>
      <c r="G271" s="5">
        <v>24</v>
      </c>
      <c r="H271" s="5">
        <v>56.475000000000001</v>
      </c>
      <c r="I271" s="7">
        <v>1.3135000000000001E-138</v>
      </c>
      <c r="J271" s="5"/>
      <c r="K271" s="5">
        <v>15796000</v>
      </c>
      <c r="L271" s="5">
        <v>67534000</v>
      </c>
      <c r="M271" s="5">
        <v>42358000</v>
      </c>
      <c r="N271" s="5">
        <v>22662000</v>
      </c>
      <c r="O271" s="5">
        <v>31149000</v>
      </c>
      <c r="P271" s="5">
        <v>17921000</v>
      </c>
      <c r="Q271" s="5">
        <f t="shared" si="16"/>
        <v>32903333.333333332</v>
      </c>
      <c r="R271" s="5">
        <v>31156000</v>
      </c>
      <c r="S271" s="5">
        <v>38206000</v>
      </c>
      <c r="T271" s="5">
        <v>47997000</v>
      </c>
      <c r="U271" s="5">
        <v>13879000</v>
      </c>
      <c r="V271" s="5">
        <v>16947000</v>
      </c>
      <c r="W271" s="5"/>
      <c r="X271" s="5">
        <f t="shared" si="17"/>
        <v>29637000</v>
      </c>
      <c r="Y271" s="5">
        <f t="shared" si="18"/>
        <v>1.1102113349304361</v>
      </c>
      <c r="Z271" s="5">
        <f t="shared" si="19"/>
        <v>0.76407514327084591</v>
      </c>
    </row>
    <row r="272" spans="1:26" x14ac:dyDescent="0.25">
      <c r="A272" s="5" t="s">
        <v>323</v>
      </c>
      <c r="B272" s="5" t="s">
        <v>324</v>
      </c>
      <c r="C272" s="5">
        <v>4</v>
      </c>
      <c r="D272" s="5">
        <v>14</v>
      </c>
      <c r="E272" s="5">
        <v>14</v>
      </c>
      <c r="F272" s="5">
        <v>14</v>
      </c>
      <c r="G272" s="5">
        <v>44.4</v>
      </c>
      <c r="H272" s="5">
        <v>50.024000000000001</v>
      </c>
      <c r="I272" s="5">
        <v>0</v>
      </c>
      <c r="J272" s="5"/>
      <c r="K272" s="5"/>
      <c r="L272" s="5">
        <v>66865000</v>
      </c>
      <c r="M272" s="5"/>
      <c r="N272" s="5">
        <v>23242000</v>
      </c>
      <c r="O272" s="5"/>
      <c r="P272" s="5">
        <v>173760000</v>
      </c>
      <c r="Q272" s="5">
        <f t="shared" si="16"/>
        <v>87955666.666666672</v>
      </c>
      <c r="R272" s="5">
        <v>46315000</v>
      </c>
      <c r="S272" s="5">
        <v>116760000</v>
      </c>
      <c r="T272" s="5"/>
      <c r="U272" s="5">
        <v>82241000</v>
      </c>
      <c r="V272" s="5">
        <v>54639000</v>
      </c>
      <c r="W272" s="5"/>
      <c r="X272" s="5">
        <f t="shared" si="17"/>
        <v>74988750</v>
      </c>
      <c r="Y272" s="5">
        <f t="shared" si="18"/>
        <v>1.1729181599462142</v>
      </c>
      <c r="Z272" s="5">
        <f t="shared" si="19"/>
        <v>0.76930091093443465</v>
      </c>
    </row>
    <row r="273" spans="1:26" x14ac:dyDescent="0.25">
      <c r="A273" s="5" t="s">
        <v>544</v>
      </c>
      <c r="B273" s="5" t="s">
        <v>545</v>
      </c>
      <c r="C273" s="5">
        <v>1</v>
      </c>
      <c r="D273" s="5">
        <v>30</v>
      </c>
      <c r="E273" s="5">
        <v>30</v>
      </c>
      <c r="F273" s="5">
        <v>3</v>
      </c>
      <c r="G273" s="5">
        <v>56.3</v>
      </c>
      <c r="H273" s="5">
        <v>92.519000000000005</v>
      </c>
      <c r="I273" s="5">
        <v>0</v>
      </c>
      <c r="J273" s="5"/>
      <c r="K273" s="5">
        <v>8012100000</v>
      </c>
      <c r="L273" s="5">
        <v>7642600000</v>
      </c>
      <c r="M273" s="5">
        <v>4366500000</v>
      </c>
      <c r="N273" s="5">
        <v>7526300000</v>
      </c>
      <c r="O273" s="5">
        <v>9612300000</v>
      </c>
      <c r="P273" s="5">
        <v>5318300000</v>
      </c>
      <c r="Q273" s="5">
        <f t="shared" si="16"/>
        <v>7079683333.333333</v>
      </c>
      <c r="R273" s="5">
        <v>7509600000</v>
      </c>
      <c r="S273" s="5">
        <v>6623500000</v>
      </c>
      <c r="T273" s="5">
        <v>6756100000</v>
      </c>
      <c r="U273" s="5">
        <v>8964300000</v>
      </c>
      <c r="V273" s="5">
        <v>7829000000</v>
      </c>
      <c r="W273" s="5">
        <v>6372700000</v>
      </c>
      <c r="X273" s="5">
        <f t="shared" si="17"/>
        <v>7342533333.333333</v>
      </c>
      <c r="Y273" s="5">
        <f t="shared" si="18"/>
        <v>0.96420172874030763</v>
      </c>
      <c r="Z273" s="5">
        <f t="shared" si="19"/>
        <v>0.76998144220019116</v>
      </c>
    </row>
    <row r="274" spans="1:26" x14ac:dyDescent="0.25">
      <c r="A274" s="5" t="s">
        <v>478</v>
      </c>
      <c r="B274" s="5" t="s">
        <v>479</v>
      </c>
      <c r="C274" s="5">
        <v>1</v>
      </c>
      <c r="D274" s="5">
        <v>4</v>
      </c>
      <c r="E274" s="5">
        <v>2</v>
      </c>
      <c r="F274" s="5">
        <v>1</v>
      </c>
      <c r="G274" s="5">
        <v>49.2</v>
      </c>
      <c r="H274" s="5">
        <v>12.85</v>
      </c>
      <c r="I274" s="7">
        <v>2.1730000000000001E-143</v>
      </c>
      <c r="J274" s="5"/>
      <c r="K274" s="5">
        <v>175410000</v>
      </c>
      <c r="L274" s="5">
        <v>96975000</v>
      </c>
      <c r="M274" s="5">
        <v>145510000</v>
      </c>
      <c r="N274" s="5">
        <v>104680000</v>
      </c>
      <c r="O274" s="5">
        <v>103550000</v>
      </c>
      <c r="P274" s="5">
        <v>129430000</v>
      </c>
      <c r="Q274" s="5">
        <f t="shared" si="16"/>
        <v>125925833.33333333</v>
      </c>
      <c r="R274" s="5">
        <v>303220000</v>
      </c>
      <c r="S274" s="5">
        <v>30321000</v>
      </c>
      <c r="T274" s="5">
        <v>271450000</v>
      </c>
      <c r="U274" s="5">
        <v>100120000</v>
      </c>
      <c r="V274" s="5">
        <v>33355000</v>
      </c>
      <c r="W274" s="5">
        <v>106880000</v>
      </c>
      <c r="X274" s="5">
        <f t="shared" si="17"/>
        <v>140891000</v>
      </c>
      <c r="Y274" s="5">
        <f t="shared" si="18"/>
        <v>0.89378195437134611</v>
      </c>
      <c r="Z274" s="5">
        <f t="shared" si="19"/>
        <v>0.77030235636358024</v>
      </c>
    </row>
    <row r="275" spans="1:26" x14ac:dyDescent="0.25">
      <c r="A275" s="5" t="s">
        <v>460</v>
      </c>
      <c r="B275" s="5" t="s">
        <v>461</v>
      </c>
      <c r="C275" s="5">
        <v>1</v>
      </c>
      <c r="D275" s="5">
        <v>23</v>
      </c>
      <c r="E275" s="5">
        <v>4</v>
      </c>
      <c r="F275" s="5">
        <v>1</v>
      </c>
      <c r="G275" s="5">
        <v>40.6</v>
      </c>
      <c r="H275" s="5">
        <v>78.384</v>
      </c>
      <c r="I275" s="5">
        <v>0</v>
      </c>
      <c r="J275" s="5"/>
      <c r="K275" s="5">
        <v>282110000</v>
      </c>
      <c r="L275" s="5">
        <v>1404600000</v>
      </c>
      <c r="M275" s="5">
        <v>933730000</v>
      </c>
      <c r="N275" s="5">
        <v>1300700000</v>
      </c>
      <c r="O275" s="5">
        <v>1110000000</v>
      </c>
      <c r="P275" s="5">
        <v>1684000000</v>
      </c>
      <c r="Q275" s="5">
        <f t="shared" si="16"/>
        <v>1119190000</v>
      </c>
      <c r="R275" s="5">
        <v>1273600000</v>
      </c>
      <c r="S275" s="5">
        <v>971660000</v>
      </c>
      <c r="T275" s="5">
        <v>1752600000</v>
      </c>
      <c r="U275" s="5">
        <v>1157800000</v>
      </c>
      <c r="V275" s="5">
        <v>520510000</v>
      </c>
      <c r="W275" s="5">
        <v>559840000</v>
      </c>
      <c r="X275" s="5">
        <f t="shared" si="17"/>
        <v>1039335000</v>
      </c>
      <c r="Y275" s="5">
        <f t="shared" si="18"/>
        <v>1.0768327825003488</v>
      </c>
      <c r="Z275" s="5">
        <f t="shared" si="19"/>
        <v>0.77655658235993263</v>
      </c>
    </row>
    <row r="276" spans="1:26" x14ac:dyDescent="0.25">
      <c r="A276" s="5" t="s">
        <v>148</v>
      </c>
      <c r="B276" s="5" t="s">
        <v>149</v>
      </c>
      <c r="C276" s="5">
        <v>4</v>
      </c>
      <c r="D276" s="5">
        <v>14</v>
      </c>
      <c r="E276" s="5">
        <v>14</v>
      </c>
      <c r="F276" s="5">
        <v>14</v>
      </c>
      <c r="G276" s="5">
        <v>11.5</v>
      </c>
      <c r="H276" s="5">
        <v>185.54</v>
      </c>
      <c r="I276" s="5">
        <v>0</v>
      </c>
      <c r="J276" s="5"/>
      <c r="K276" s="5"/>
      <c r="L276" s="5"/>
      <c r="M276" s="5">
        <v>11432000</v>
      </c>
      <c r="N276" s="5">
        <v>24014000</v>
      </c>
      <c r="O276" s="5">
        <v>9457100</v>
      </c>
      <c r="P276" s="5">
        <v>49494000</v>
      </c>
      <c r="Q276" s="5">
        <f t="shared" si="16"/>
        <v>23599275</v>
      </c>
      <c r="R276" s="5">
        <v>41498000</v>
      </c>
      <c r="S276" s="5"/>
      <c r="T276" s="5">
        <v>32201000</v>
      </c>
      <c r="U276" s="5">
        <v>9408900</v>
      </c>
      <c r="V276" s="5">
        <v>24816000</v>
      </c>
      <c r="W276" s="5"/>
      <c r="X276" s="5">
        <f t="shared" si="17"/>
        <v>26980975</v>
      </c>
      <c r="Y276" s="5">
        <f t="shared" si="18"/>
        <v>0.87466353606569069</v>
      </c>
      <c r="Z276" s="5">
        <f t="shared" si="19"/>
        <v>0.77747767296739545</v>
      </c>
    </row>
    <row r="277" spans="1:26" x14ac:dyDescent="0.25">
      <c r="A277" s="5" t="s">
        <v>474</v>
      </c>
      <c r="B277" s="5" t="s">
        <v>475</v>
      </c>
      <c r="C277" s="5">
        <v>4</v>
      </c>
      <c r="D277" s="5">
        <v>17</v>
      </c>
      <c r="E277" s="5">
        <v>17</v>
      </c>
      <c r="F277" s="5">
        <v>17</v>
      </c>
      <c r="G277" s="5">
        <v>7.1</v>
      </c>
      <c r="H277" s="5">
        <v>312.25</v>
      </c>
      <c r="I277" s="7">
        <v>1.5207999999999999E-78</v>
      </c>
      <c r="J277" s="5"/>
      <c r="K277" s="5">
        <v>23402000</v>
      </c>
      <c r="L277" s="5">
        <v>35995000</v>
      </c>
      <c r="M277" s="5">
        <v>31920000</v>
      </c>
      <c r="N277" s="5">
        <v>16557000</v>
      </c>
      <c r="O277" s="5">
        <v>31349000</v>
      </c>
      <c r="P277" s="5">
        <v>53338000</v>
      </c>
      <c r="Q277" s="5">
        <f t="shared" si="16"/>
        <v>32093500</v>
      </c>
      <c r="R277" s="5">
        <v>33864000</v>
      </c>
      <c r="S277" s="5">
        <v>25326000</v>
      </c>
      <c r="T277" s="5">
        <v>49111000</v>
      </c>
      <c r="U277" s="5">
        <v>35181000</v>
      </c>
      <c r="V277" s="5">
        <v>19936000</v>
      </c>
      <c r="W277" s="5">
        <v>16941000</v>
      </c>
      <c r="X277" s="5">
        <f t="shared" si="17"/>
        <v>30059833.333333332</v>
      </c>
      <c r="Y277" s="5">
        <f t="shared" si="18"/>
        <v>1.0676539568305436</v>
      </c>
      <c r="Z277" s="5">
        <f t="shared" si="19"/>
        <v>0.77842362769421158</v>
      </c>
    </row>
    <row r="278" spans="1:26" x14ac:dyDescent="0.25">
      <c r="A278" s="5" t="s">
        <v>249</v>
      </c>
      <c r="B278" s="5" t="s">
        <v>250</v>
      </c>
      <c r="C278" s="5">
        <v>1</v>
      </c>
      <c r="D278" s="5">
        <v>13</v>
      </c>
      <c r="E278" s="5">
        <v>13</v>
      </c>
      <c r="F278" s="5">
        <v>0</v>
      </c>
      <c r="G278" s="5">
        <v>34.5</v>
      </c>
      <c r="H278" s="5">
        <v>46.896999999999998</v>
      </c>
      <c r="I278" s="5">
        <v>0</v>
      </c>
      <c r="J278" s="5" t="s">
        <v>12</v>
      </c>
      <c r="K278" s="5">
        <v>267260000</v>
      </c>
      <c r="L278" s="5">
        <v>1839100000</v>
      </c>
      <c r="M278" s="5">
        <v>955310000</v>
      </c>
      <c r="N278" s="5">
        <v>1310100000</v>
      </c>
      <c r="O278" s="5">
        <v>948610000</v>
      </c>
      <c r="P278" s="5">
        <v>1365100000</v>
      </c>
      <c r="Q278" s="5">
        <f t="shared" si="16"/>
        <v>1114246666.6666667</v>
      </c>
      <c r="R278" s="5">
        <v>329580000</v>
      </c>
      <c r="S278" s="5">
        <v>828940000</v>
      </c>
      <c r="T278" s="5">
        <v>2159500000</v>
      </c>
      <c r="U278" s="5">
        <v>1100900000</v>
      </c>
      <c r="V278" s="5">
        <v>1769700000</v>
      </c>
      <c r="W278" s="5">
        <v>1079300000</v>
      </c>
      <c r="X278" s="5">
        <f t="shared" si="17"/>
        <v>1211320000</v>
      </c>
      <c r="Y278" s="5">
        <f t="shared" si="18"/>
        <v>0.91986152847031899</v>
      </c>
      <c r="Z278" s="5">
        <f t="shared" si="19"/>
        <v>0.78387215343332972</v>
      </c>
    </row>
    <row r="279" spans="1:26" x14ac:dyDescent="0.25">
      <c r="A279" s="5" t="s">
        <v>136</v>
      </c>
      <c r="B279" s="5" t="s">
        <v>137</v>
      </c>
      <c r="C279" s="5">
        <v>15</v>
      </c>
      <c r="D279" s="5">
        <v>3</v>
      </c>
      <c r="E279" s="5">
        <v>3</v>
      </c>
      <c r="F279" s="5">
        <v>3</v>
      </c>
      <c r="G279" s="5">
        <v>19.600000000000001</v>
      </c>
      <c r="H279" s="5">
        <v>25.725999999999999</v>
      </c>
      <c r="I279" s="7">
        <v>4.0420999999999999E-139</v>
      </c>
      <c r="J279" s="5"/>
      <c r="K279" s="5">
        <v>52390000</v>
      </c>
      <c r="L279" s="5">
        <v>121730000</v>
      </c>
      <c r="M279" s="5">
        <v>73477000</v>
      </c>
      <c r="N279" s="5">
        <v>56023000</v>
      </c>
      <c r="O279" s="5">
        <v>86192000</v>
      </c>
      <c r="P279" s="5">
        <v>126500000</v>
      </c>
      <c r="Q279" s="5">
        <f t="shared" si="16"/>
        <v>86052000</v>
      </c>
      <c r="R279" s="5">
        <v>67521000</v>
      </c>
      <c r="S279" s="5">
        <v>91280000</v>
      </c>
      <c r="T279" s="5">
        <v>115730000</v>
      </c>
      <c r="U279" s="5">
        <v>105000000</v>
      </c>
      <c r="V279" s="5">
        <v>76018000</v>
      </c>
      <c r="W279" s="5">
        <v>85919000</v>
      </c>
      <c r="X279" s="5">
        <f t="shared" si="17"/>
        <v>90244666.666666672</v>
      </c>
      <c r="Y279" s="5">
        <f t="shared" si="18"/>
        <v>0.95354111415633047</v>
      </c>
      <c r="Z279" s="5">
        <f t="shared" si="19"/>
        <v>0.7848933158741469</v>
      </c>
    </row>
    <row r="280" spans="1:26" x14ac:dyDescent="0.25">
      <c r="A280" s="5" t="s">
        <v>506</v>
      </c>
      <c r="B280" s="5" t="s">
        <v>507</v>
      </c>
      <c r="C280" s="5">
        <v>2</v>
      </c>
      <c r="D280" s="5">
        <v>5</v>
      </c>
      <c r="E280" s="5">
        <v>5</v>
      </c>
      <c r="F280" s="5">
        <v>5</v>
      </c>
      <c r="G280" s="5">
        <v>16.100000000000001</v>
      </c>
      <c r="H280" s="5">
        <v>43.029000000000003</v>
      </c>
      <c r="I280" s="7">
        <v>3.6043999999999999E-18</v>
      </c>
      <c r="J280" s="5"/>
      <c r="K280" s="5"/>
      <c r="L280" s="5"/>
      <c r="M280" s="5">
        <v>11469000</v>
      </c>
      <c r="N280" s="5"/>
      <c r="O280" s="5">
        <v>11553000</v>
      </c>
      <c r="P280" s="5">
        <v>10952000</v>
      </c>
      <c r="Q280" s="5">
        <f t="shared" si="16"/>
        <v>11324666.666666666</v>
      </c>
      <c r="R280" s="5">
        <v>8589300</v>
      </c>
      <c r="S280" s="5"/>
      <c r="T280" s="5">
        <v>6415400</v>
      </c>
      <c r="U280" s="5">
        <v>16646000</v>
      </c>
      <c r="V280" s="5">
        <v>18506000</v>
      </c>
      <c r="W280" s="5">
        <v>10794000</v>
      </c>
      <c r="X280" s="5">
        <f t="shared" si="17"/>
        <v>12190140</v>
      </c>
      <c r="Y280" s="5">
        <f t="shared" si="18"/>
        <v>0.92900218263831802</v>
      </c>
      <c r="Z280" s="5">
        <f t="shared" si="19"/>
        <v>0.7895776010173281</v>
      </c>
    </row>
    <row r="281" spans="1:26" x14ac:dyDescent="0.25">
      <c r="A281" s="5" t="s">
        <v>665</v>
      </c>
      <c r="B281" s="5" t="s">
        <v>666</v>
      </c>
      <c r="C281" s="5">
        <v>16</v>
      </c>
      <c r="D281" s="5">
        <v>72</v>
      </c>
      <c r="E281" s="5">
        <v>1</v>
      </c>
      <c r="F281" s="5">
        <v>1</v>
      </c>
      <c r="G281" s="5">
        <v>63.3</v>
      </c>
      <c r="H281" s="5">
        <v>164.34</v>
      </c>
      <c r="I281" s="5">
        <v>0</v>
      </c>
      <c r="J281" s="5" t="s">
        <v>12</v>
      </c>
      <c r="K281" s="5">
        <v>119870000</v>
      </c>
      <c r="L281" s="5">
        <v>181840000</v>
      </c>
      <c r="M281" s="5">
        <v>132860000</v>
      </c>
      <c r="N281" s="5">
        <v>126590000</v>
      </c>
      <c r="O281" s="5">
        <v>250250000</v>
      </c>
      <c r="P281" s="5">
        <v>222140000</v>
      </c>
      <c r="Q281" s="5">
        <f t="shared" si="16"/>
        <v>172258333.33333334</v>
      </c>
      <c r="R281" s="5">
        <v>197740000</v>
      </c>
      <c r="S281" s="5">
        <v>215310000</v>
      </c>
      <c r="T281" s="5">
        <v>144140000</v>
      </c>
      <c r="U281" s="5">
        <v>121690000</v>
      </c>
      <c r="V281" s="5">
        <v>142020000</v>
      </c>
      <c r="W281" s="5"/>
      <c r="X281" s="5">
        <f t="shared" si="17"/>
        <v>164180000</v>
      </c>
      <c r="Y281" s="5">
        <f t="shared" si="18"/>
        <v>1.0492041255532547</v>
      </c>
      <c r="Z281" s="5">
        <f t="shared" si="19"/>
        <v>0.79097172902723711</v>
      </c>
    </row>
    <row r="282" spans="1:26" x14ac:dyDescent="0.25">
      <c r="A282" s="5" t="s">
        <v>364</v>
      </c>
      <c r="B282" s="5" t="s">
        <v>365</v>
      </c>
      <c r="C282" s="5">
        <v>1</v>
      </c>
      <c r="D282" s="5">
        <v>3</v>
      </c>
      <c r="E282" s="5">
        <v>3</v>
      </c>
      <c r="F282" s="5">
        <v>3</v>
      </c>
      <c r="G282" s="5">
        <v>0.1</v>
      </c>
      <c r="H282" s="5">
        <v>3813.9</v>
      </c>
      <c r="I282" s="7">
        <v>1.8223000000000002E-5</v>
      </c>
      <c r="J282" s="5"/>
      <c r="K282" s="5"/>
      <c r="L282" s="5">
        <v>11692000</v>
      </c>
      <c r="M282" s="5">
        <v>17104000</v>
      </c>
      <c r="N282" s="5">
        <v>11444000</v>
      </c>
      <c r="O282" s="5">
        <v>14665000</v>
      </c>
      <c r="P282" s="5">
        <v>60171000</v>
      </c>
      <c r="Q282" s="5">
        <f t="shared" si="16"/>
        <v>23015200</v>
      </c>
      <c r="R282" s="5">
        <v>15495000</v>
      </c>
      <c r="S282" s="5">
        <v>32171000</v>
      </c>
      <c r="T282" s="5">
        <v>20085000</v>
      </c>
      <c r="U282" s="5">
        <v>26099000</v>
      </c>
      <c r="V282" s="5">
        <v>20238000</v>
      </c>
      <c r="W282" s="5">
        <v>39297000</v>
      </c>
      <c r="X282" s="5">
        <f t="shared" si="17"/>
        <v>25564166.666666668</v>
      </c>
      <c r="Y282" s="5">
        <f t="shared" si="18"/>
        <v>0.90029142354206726</v>
      </c>
      <c r="Z282" s="5">
        <f t="shared" si="19"/>
        <v>0.79100594487070686</v>
      </c>
    </row>
    <row r="283" spans="1:26" x14ac:dyDescent="0.25">
      <c r="A283" s="5" t="s">
        <v>23</v>
      </c>
      <c r="B283" s="5" t="s">
        <v>24</v>
      </c>
      <c r="C283" s="5">
        <v>6</v>
      </c>
      <c r="D283" s="5">
        <v>5</v>
      </c>
      <c r="E283" s="5">
        <v>5</v>
      </c>
      <c r="F283" s="5">
        <v>2</v>
      </c>
      <c r="G283" s="5">
        <v>27.5</v>
      </c>
      <c r="H283" s="5">
        <v>18.706</v>
      </c>
      <c r="I283" s="7">
        <v>7.1661000000000002E-25</v>
      </c>
      <c r="J283" s="5"/>
      <c r="K283" s="5">
        <v>31382000</v>
      </c>
      <c r="L283" s="5">
        <v>102280000</v>
      </c>
      <c r="M283" s="5">
        <v>100330000</v>
      </c>
      <c r="N283" s="5">
        <v>67960000</v>
      </c>
      <c r="O283" s="5">
        <v>66508000</v>
      </c>
      <c r="P283" s="5">
        <v>32807000</v>
      </c>
      <c r="Q283" s="5">
        <f t="shared" si="16"/>
        <v>66877833.333333336</v>
      </c>
      <c r="R283" s="5">
        <v>74089000</v>
      </c>
      <c r="S283" s="5">
        <v>94866000</v>
      </c>
      <c r="T283" s="5">
        <v>117770000</v>
      </c>
      <c r="U283" s="5">
        <v>72301000</v>
      </c>
      <c r="V283" s="5">
        <v>40137000</v>
      </c>
      <c r="W283" s="5">
        <v>31814000</v>
      </c>
      <c r="X283" s="5">
        <f t="shared" si="17"/>
        <v>71829500</v>
      </c>
      <c r="Y283" s="5">
        <f t="shared" si="18"/>
        <v>0.93106360664258192</v>
      </c>
      <c r="Z283" s="5">
        <f t="shared" si="19"/>
        <v>0.79221386086527446</v>
      </c>
    </row>
    <row r="284" spans="1:26" x14ac:dyDescent="0.25">
      <c r="A284" s="5" t="s">
        <v>667</v>
      </c>
      <c r="B284" s="5" t="s">
        <v>668</v>
      </c>
      <c r="C284" s="5">
        <v>1</v>
      </c>
      <c r="D284" s="5">
        <v>103</v>
      </c>
      <c r="E284" s="5">
        <v>1</v>
      </c>
      <c r="F284" s="5">
        <v>1</v>
      </c>
      <c r="G284" s="5">
        <v>57.9</v>
      </c>
      <c r="H284" s="5">
        <v>271.63</v>
      </c>
      <c r="I284" s="5">
        <v>0</v>
      </c>
      <c r="J284" s="5"/>
      <c r="K284" s="5"/>
      <c r="L284" s="5">
        <v>24323000</v>
      </c>
      <c r="M284" s="5"/>
      <c r="N284" s="5">
        <v>4431200</v>
      </c>
      <c r="O284" s="5">
        <v>22441000</v>
      </c>
      <c r="P284" s="5">
        <v>7930900</v>
      </c>
      <c r="Q284" s="5">
        <f t="shared" si="16"/>
        <v>14781525</v>
      </c>
      <c r="R284" s="5">
        <v>39944000</v>
      </c>
      <c r="S284" s="5">
        <v>2243700</v>
      </c>
      <c r="T284" s="5"/>
      <c r="U284" s="5">
        <v>1903100</v>
      </c>
      <c r="V284" s="5">
        <v>10706000</v>
      </c>
      <c r="W284" s="5">
        <v>6538300</v>
      </c>
      <c r="X284" s="5">
        <f t="shared" si="17"/>
        <v>12267020</v>
      </c>
      <c r="Y284" s="5">
        <f t="shared" si="18"/>
        <v>1.2049809163105627</v>
      </c>
      <c r="Z284" s="5">
        <f t="shared" si="19"/>
        <v>0.79221426484078228</v>
      </c>
    </row>
    <row r="285" spans="1:26" x14ac:dyDescent="0.25">
      <c r="A285" s="5" t="s">
        <v>669</v>
      </c>
      <c r="B285" s="5" t="s">
        <v>670</v>
      </c>
      <c r="C285" s="5">
        <v>2</v>
      </c>
      <c r="D285" s="5">
        <v>4</v>
      </c>
      <c r="E285" s="5">
        <v>4</v>
      </c>
      <c r="F285" s="5">
        <v>4</v>
      </c>
      <c r="G285" s="5">
        <v>20.100000000000001</v>
      </c>
      <c r="H285" s="5">
        <v>38.365000000000002</v>
      </c>
      <c r="I285" s="7">
        <v>1.9404E-58</v>
      </c>
      <c r="J285" s="5"/>
      <c r="K285" s="5">
        <v>14336000</v>
      </c>
      <c r="L285" s="5">
        <v>24948000</v>
      </c>
      <c r="M285" s="5">
        <v>12093000</v>
      </c>
      <c r="N285" s="5">
        <v>16006000</v>
      </c>
      <c r="O285" s="5"/>
      <c r="P285" s="5">
        <v>14769000</v>
      </c>
      <c r="Q285" s="5">
        <f t="shared" si="16"/>
        <v>16430400</v>
      </c>
      <c r="R285" s="5"/>
      <c r="S285" s="5">
        <v>16140000</v>
      </c>
      <c r="T285" s="5">
        <v>11608000</v>
      </c>
      <c r="U285" s="5">
        <v>17275000</v>
      </c>
      <c r="V285" s="5">
        <v>20889000</v>
      </c>
      <c r="W285" s="5">
        <v>12493000</v>
      </c>
      <c r="X285" s="5">
        <f t="shared" si="17"/>
        <v>15681000</v>
      </c>
      <c r="Y285" s="5">
        <f t="shared" si="18"/>
        <v>1.0477903194949301</v>
      </c>
      <c r="Z285" s="5">
        <f t="shared" si="19"/>
        <v>0.79479819615783986</v>
      </c>
    </row>
    <row r="286" spans="1:26" x14ac:dyDescent="0.25">
      <c r="A286" s="5" t="s">
        <v>360</v>
      </c>
      <c r="B286" s="5" t="s">
        <v>361</v>
      </c>
      <c r="C286" s="5">
        <v>2</v>
      </c>
      <c r="D286" s="5">
        <v>7</v>
      </c>
      <c r="E286" s="5">
        <v>7</v>
      </c>
      <c r="F286" s="5">
        <v>7</v>
      </c>
      <c r="G286" s="5">
        <v>32.700000000000003</v>
      </c>
      <c r="H286" s="5">
        <v>26.527999999999999</v>
      </c>
      <c r="I286" s="7">
        <v>4.0346999999999998E-298</v>
      </c>
      <c r="J286" s="5"/>
      <c r="K286" s="5">
        <v>5658400000</v>
      </c>
      <c r="L286" s="5">
        <v>3874000000</v>
      </c>
      <c r="M286" s="5">
        <v>3815100000</v>
      </c>
      <c r="N286" s="5">
        <v>5751200000</v>
      </c>
      <c r="O286" s="5">
        <v>6150500000</v>
      </c>
      <c r="P286" s="5">
        <v>3659600000</v>
      </c>
      <c r="Q286" s="5">
        <f t="shared" si="16"/>
        <v>4818133333.333333</v>
      </c>
      <c r="R286" s="5">
        <v>5561500000</v>
      </c>
      <c r="S286" s="5">
        <v>6294200000</v>
      </c>
      <c r="T286" s="5">
        <v>5700600000</v>
      </c>
      <c r="U286" s="5">
        <v>4427700000</v>
      </c>
      <c r="V286" s="5">
        <v>3612900000</v>
      </c>
      <c r="W286" s="5">
        <v>4297700000</v>
      </c>
      <c r="X286" s="5">
        <f t="shared" si="17"/>
        <v>4982433333.333333</v>
      </c>
      <c r="Y286" s="5">
        <f t="shared" si="18"/>
        <v>0.96702414482883192</v>
      </c>
      <c r="Z286" s="5">
        <f t="shared" si="19"/>
        <v>0.79878839416691771</v>
      </c>
    </row>
    <row r="287" spans="1:26" x14ac:dyDescent="0.25">
      <c r="A287" s="5" t="s">
        <v>468</v>
      </c>
      <c r="B287" s="5" t="s">
        <v>469</v>
      </c>
      <c r="C287" s="5">
        <v>7</v>
      </c>
      <c r="D287" s="5">
        <v>30</v>
      </c>
      <c r="E287" s="5">
        <v>30</v>
      </c>
      <c r="F287" s="5">
        <v>9</v>
      </c>
      <c r="G287" s="5">
        <v>60.5</v>
      </c>
      <c r="H287" s="5">
        <v>66.997</v>
      </c>
      <c r="I287" s="5">
        <v>0</v>
      </c>
      <c r="J287" s="5" t="s">
        <v>12</v>
      </c>
      <c r="K287" s="5">
        <v>2231900000</v>
      </c>
      <c r="L287" s="5">
        <v>3472900000</v>
      </c>
      <c r="M287" s="5">
        <v>1039800000</v>
      </c>
      <c r="N287" s="5">
        <v>2156400000</v>
      </c>
      <c r="O287" s="5">
        <v>2962600000</v>
      </c>
      <c r="P287" s="5">
        <v>3820800000</v>
      </c>
      <c r="Q287" s="5">
        <f t="shared" si="16"/>
        <v>2614066666.6666665</v>
      </c>
      <c r="R287" s="5">
        <v>4809100000</v>
      </c>
      <c r="S287" s="5">
        <v>2386200000</v>
      </c>
      <c r="T287" s="5">
        <v>1839800000</v>
      </c>
      <c r="U287" s="5">
        <v>2006900000</v>
      </c>
      <c r="V287" s="5">
        <v>1888900000</v>
      </c>
      <c r="W287" s="5">
        <v>1770300000</v>
      </c>
      <c r="X287" s="5">
        <f t="shared" si="17"/>
        <v>2450200000</v>
      </c>
      <c r="Y287" s="5">
        <f t="shared" si="18"/>
        <v>1.0668788942399259</v>
      </c>
      <c r="Z287" s="5">
        <f t="shared" si="19"/>
        <v>0.80133314050051263</v>
      </c>
    </row>
    <row r="288" spans="1:26" x14ac:dyDescent="0.25">
      <c r="A288" s="5" t="s">
        <v>283</v>
      </c>
      <c r="B288" s="5" t="s">
        <v>284</v>
      </c>
      <c r="C288" s="5">
        <v>4</v>
      </c>
      <c r="D288" s="5">
        <v>22</v>
      </c>
      <c r="E288" s="5">
        <v>22</v>
      </c>
      <c r="F288" s="5">
        <v>22</v>
      </c>
      <c r="G288" s="5">
        <v>61.4</v>
      </c>
      <c r="H288" s="5">
        <v>50.231000000000002</v>
      </c>
      <c r="I288" s="5">
        <v>0</v>
      </c>
      <c r="J288" s="5"/>
      <c r="K288" s="5">
        <v>496510000</v>
      </c>
      <c r="L288" s="5">
        <v>1153300000</v>
      </c>
      <c r="M288" s="5">
        <v>288790000</v>
      </c>
      <c r="N288" s="5">
        <v>786550000</v>
      </c>
      <c r="O288" s="5">
        <v>1314000000</v>
      </c>
      <c r="P288" s="5">
        <v>1291400000</v>
      </c>
      <c r="Q288" s="5">
        <f t="shared" si="16"/>
        <v>888425000</v>
      </c>
      <c r="R288" s="5">
        <v>1657400000</v>
      </c>
      <c r="S288" s="5">
        <v>528560000</v>
      </c>
      <c r="T288" s="5">
        <v>407580000</v>
      </c>
      <c r="U288" s="5">
        <v>869930000</v>
      </c>
      <c r="V288" s="5">
        <v>823030000</v>
      </c>
      <c r="W288" s="5">
        <v>657560000</v>
      </c>
      <c r="X288" s="5">
        <f t="shared" si="17"/>
        <v>824010000</v>
      </c>
      <c r="Y288" s="5">
        <f t="shared" si="18"/>
        <v>1.0781725949927792</v>
      </c>
      <c r="Z288" s="5">
        <f t="shared" si="19"/>
        <v>0.8042865576432755</v>
      </c>
    </row>
    <row r="289" spans="1:26" x14ac:dyDescent="0.25">
      <c r="A289" s="5" t="s">
        <v>671</v>
      </c>
      <c r="B289" s="5" t="s">
        <v>672</v>
      </c>
      <c r="C289" s="5">
        <v>1</v>
      </c>
      <c r="D289" s="5">
        <v>31</v>
      </c>
      <c r="E289" s="5">
        <v>3</v>
      </c>
      <c r="F289" s="5">
        <v>2</v>
      </c>
      <c r="G289" s="5">
        <v>59.6</v>
      </c>
      <c r="H289" s="5">
        <v>67.649000000000001</v>
      </c>
      <c r="I289" s="5">
        <v>0</v>
      </c>
      <c r="J289" s="5"/>
      <c r="K289" s="5">
        <v>641910000</v>
      </c>
      <c r="L289" s="5">
        <v>441130000</v>
      </c>
      <c r="M289" s="5">
        <v>381600000</v>
      </c>
      <c r="N289" s="5">
        <v>455980000</v>
      </c>
      <c r="O289" s="5">
        <v>2410300</v>
      </c>
      <c r="P289" s="5">
        <v>430890000</v>
      </c>
      <c r="Q289" s="5">
        <f t="shared" si="16"/>
        <v>392320050</v>
      </c>
      <c r="R289" s="5">
        <v>322930000</v>
      </c>
      <c r="S289" s="5">
        <v>851040000</v>
      </c>
      <c r="T289" s="5">
        <v>262100000</v>
      </c>
      <c r="U289" s="5">
        <v>505290000</v>
      </c>
      <c r="V289" s="5">
        <v>160320000</v>
      </c>
      <c r="W289" s="5">
        <v>451740000</v>
      </c>
      <c r="X289" s="5">
        <f t="shared" si="17"/>
        <v>425570000</v>
      </c>
      <c r="Y289" s="5">
        <f t="shared" si="18"/>
        <v>0.92186961016988977</v>
      </c>
      <c r="Z289" s="5">
        <f t="shared" si="19"/>
        <v>0.8053718795604432</v>
      </c>
    </row>
    <row r="290" spans="1:26" x14ac:dyDescent="0.25">
      <c r="A290" s="5" t="s">
        <v>74</v>
      </c>
      <c r="B290" s="5" t="s">
        <v>75</v>
      </c>
      <c r="C290" s="5">
        <v>1</v>
      </c>
      <c r="D290" s="5">
        <v>2</v>
      </c>
      <c r="E290" s="5">
        <v>2</v>
      </c>
      <c r="F290" s="5">
        <v>2</v>
      </c>
      <c r="G290" s="5">
        <v>23.3</v>
      </c>
      <c r="H290" s="5">
        <v>12.217000000000001</v>
      </c>
      <c r="I290" s="7">
        <v>9.6936999999999994E-12</v>
      </c>
      <c r="J290" s="5"/>
      <c r="K290" s="5">
        <v>33169000</v>
      </c>
      <c r="L290" s="5">
        <v>50061000</v>
      </c>
      <c r="M290" s="5"/>
      <c r="N290" s="5">
        <v>60384000</v>
      </c>
      <c r="O290" s="5"/>
      <c r="P290" s="5">
        <v>48178000</v>
      </c>
      <c r="Q290" s="5">
        <f t="shared" si="16"/>
        <v>47948000</v>
      </c>
      <c r="R290" s="5">
        <v>44219000</v>
      </c>
      <c r="S290" s="5"/>
      <c r="T290" s="5">
        <v>28023000</v>
      </c>
      <c r="U290" s="5">
        <v>72692000</v>
      </c>
      <c r="V290" s="5">
        <v>66627000</v>
      </c>
      <c r="W290" s="5">
        <v>41459000</v>
      </c>
      <c r="X290" s="5">
        <f t="shared" si="17"/>
        <v>50604000</v>
      </c>
      <c r="Y290" s="5">
        <f t="shared" si="18"/>
        <v>0.94751403051142202</v>
      </c>
      <c r="Z290" s="5">
        <f t="shared" si="19"/>
        <v>0.80980587741809473</v>
      </c>
    </row>
    <row r="291" spans="1:26" x14ac:dyDescent="0.25">
      <c r="A291" s="5" t="s">
        <v>321</v>
      </c>
      <c r="B291" s="5" t="s">
        <v>322</v>
      </c>
      <c r="C291" s="5">
        <v>1</v>
      </c>
      <c r="D291" s="5">
        <v>21</v>
      </c>
      <c r="E291" s="5">
        <v>1</v>
      </c>
      <c r="F291" s="5">
        <v>1</v>
      </c>
      <c r="G291" s="5">
        <v>34.1</v>
      </c>
      <c r="H291" s="5">
        <v>101.02</v>
      </c>
      <c r="I291" s="5">
        <v>0</v>
      </c>
      <c r="J291" s="5"/>
      <c r="K291" s="5">
        <v>17254000</v>
      </c>
      <c r="L291" s="5">
        <v>21401000</v>
      </c>
      <c r="M291" s="5">
        <v>27729000</v>
      </c>
      <c r="N291" s="5">
        <v>37744000</v>
      </c>
      <c r="O291" s="5">
        <v>25882000</v>
      </c>
      <c r="P291" s="5">
        <v>37271000</v>
      </c>
      <c r="Q291" s="5">
        <f t="shared" si="16"/>
        <v>27880166.666666668</v>
      </c>
      <c r="R291" s="5">
        <v>51483000</v>
      </c>
      <c r="S291" s="5">
        <v>17831000</v>
      </c>
      <c r="T291" s="5">
        <v>11491000</v>
      </c>
      <c r="U291" s="5">
        <v>47891000</v>
      </c>
      <c r="V291" s="5">
        <v>43178000</v>
      </c>
      <c r="W291" s="5">
        <v>8259000</v>
      </c>
      <c r="X291" s="5">
        <f t="shared" si="17"/>
        <v>30022166.666666668</v>
      </c>
      <c r="Y291" s="5">
        <f t="shared" si="18"/>
        <v>0.92865271771413349</v>
      </c>
      <c r="Z291" s="5">
        <f t="shared" si="19"/>
        <v>0.81018690731047371</v>
      </c>
    </row>
    <row r="292" spans="1:26" x14ac:dyDescent="0.25">
      <c r="A292" s="5" t="s">
        <v>311</v>
      </c>
      <c r="B292" s="5" t="s">
        <v>312</v>
      </c>
      <c r="C292" s="5">
        <v>4</v>
      </c>
      <c r="D292" s="5">
        <v>15</v>
      </c>
      <c r="E292" s="5">
        <v>15</v>
      </c>
      <c r="F292" s="5">
        <v>15</v>
      </c>
      <c r="G292" s="5">
        <v>26.6</v>
      </c>
      <c r="H292" s="5">
        <v>82.506</v>
      </c>
      <c r="I292" s="7">
        <v>3.5632000000000001E-245</v>
      </c>
      <c r="J292" s="5"/>
      <c r="K292" s="5">
        <v>88129000</v>
      </c>
      <c r="L292" s="5">
        <v>436390000</v>
      </c>
      <c r="M292" s="5">
        <v>215220000</v>
      </c>
      <c r="N292" s="5">
        <v>249140000</v>
      </c>
      <c r="O292" s="5">
        <v>237710000</v>
      </c>
      <c r="P292" s="5">
        <v>446380000</v>
      </c>
      <c r="Q292" s="5">
        <f t="shared" si="16"/>
        <v>278828166.66666669</v>
      </c>
      <c r="R292" s="5">
        <v>288810000</v>
      </c>
      <c r="S292" s="5">
        <v>334660000</v>
      </c>
      <c r="T292" s="5">
        <v>296360000</v>
      </c>
      <c r="U292" s="5">
        <v>181320000</v>
      </c>
      <c r="V292" s="5">
        <v>237750000</v>
      </c>
      <c r="W292" s="5">
        <v>429010000</v>
      </c>
      <c r="X292" s="5">
        <f t="shared" si="17"/>
        <v>294651666.66666669</v>
      </c>
      <c r="Y292" s="5">
        <f t="shared" si="18"/>
        <v>0.94629760564734633</v>
      </c>
      <c r="Z292" s="5">
        <f t="shared" si="19"/>
        <v>0.81603786332420913</v>
      </c>
    </row>
    <row r="293" spans="1:26" x14ac:dyDescent="0.25">
      <c r="A293" s="5" t="s">
        <v>673</v>
      </c>
      <c r="B293" s="5" t="s">
        <v>674</v>
      </c>
      <c r="C293" s="5">
        <v>1</v>
      </c>
      <c r="D293" s="5">
        <v>12</v>
      </c>
      <c r="E293" s="5">
        <v>3</v>
      </c>
      <c r="F293" s="5">
        <v>3</v>
      </c>
      <c r="G293" s="5">
        <v>26</v>
      </c>
      <c r="H293" s="5">
        <v>47.548000000000002</v>
      </c>
      <c r="I293" s="7">
        <v>1.9003999999999999E-141</v>
      </c>
      <c r="J293" s="5"/>
      <c r="K293" s="5">
        <v>710550000</v>
      </c>
      <c r="L293" s="5">
        <v>1174800000</v>
      </c>
      <c r="M293" s="5">
        <v>620460000</v>
      </c>
      <c r="N293" s="5">
        <v>1059800000</v>
      </c>
      <c r="O293" s="5">
        <v>407270000</v>
      </c>
      <c r="P293" s="5">
        <v>761780000</v>
      </c>
      <c r="Q293" s="5">
        <f t="shared" si="16"/>
        <v>789110000</v>
      </c>
      <c r="R293" s="5">
        <v>590410000</v>
      </c>
      <c r="S293" s="5">
        <v>615020000</v>
      </c>
      <c r="T293" s="5">
        <v>982700000</v>
      </c>
      <c r="U293" s="5">
        <v>1074400000</v>
      </c>
      <c r="V293" s="5">
        <v>846790000</v>
      </c>
      <c r="W293" s="5">
        <v>824840000</v>
      </c>
      <c r="X293" s="5">
        <f t="shared" si="17"/>
        <v>822360000</v>
      </c>
      <c r="Y293" s="5">
        <f t="shared" si="18"/>
        <v>0.95956758597208036</v>
      </c>
      <c r="Z293" s="5">
        <f t="shared" si="19"/>
        <v>0.81734068913783531</v>
      </c>
    </row>
    <row r="294" spans="1:26" x14ac:dyDescent="0.25">
      <c r="A294" s="5" t="s">
        <v>483</v>
      </c>
      <c r="B294" s="5" t="s">
        <v>484</v>
      </c>
      <c r="C294" s="5">
        <v>4</v>
      </c>
      <c r="D294" s="5">
        <v>11</v>
      </c>
      <c r="E294" s="5">
        <v>9</v>
      </c>
      <c r="F294" s="5">
        <v>9</v>
      </c>
      <c r="G294" s="5">
        <v>19.2</v>
      </c>
      <c r="H294" s="5">
        <v>82.230999999999995</v>
      </c>
      <c r="I294" s="7">
        <v>1.5908E-103</v>
      </c>
      <c r="J294" s="5" t="s">
        <v>12</v>
      </c>
      <c r="K294" s="5">
        <v>41524000</v>
      </c>
      <c r="L294" s="5">
        <v>44387000</v>
      </c>
      <c r="M294" s="5">
        <v>46267000</v>
      </c>
      <c r="N294" s="5">
        <v>47302000</v>
      </c>
      <c r="O294" s="5">
        <v>44279000</v>
      </c>
      <c r="P294" s="5">
        <v>44469000</v>
      </c>
      <c r="Q294" s="5">
        <f t="shared" si="16"/>
        <v>44704666.666666664</v>
      </c>
      <c r="R294" s="5">
        <v>73804000</v>
      </c>
      <c r="S294" s="5">
        <v>42092000</v>
      </c>
      <c r="T294" s="5">
        <v>47451000</v>
      </c>
      <c r="U294" s="5">
        <v>22799000</v>
      </c>
      <c r="V294" s="5">
        <v>46022000</v>
      </c>
      <c r="W294" s="5"/>
      <c r="X294" s="5">
        <f t="shared" si="17"/>
        <v>46433600</v>
      </c>
      <c r="Y294" s="5">
        <f t="shared" si="18"/>
        <v>0.96276546868359691</v>
      </c>
      <c r="Z294" s="5">
        <f t="shared" si="19"/>
        <v>0.820709278409264</v>
      </c>
    </row>
    <row r="295" spans="1:26" x14ac:dyDescent="0.25">
      <c r="A295" s="5" t="s">
        <v>40</v>
      </c>
      <c r="B295" s="5" t="s">
        <v>41</v>
      </c>
      <c r="C295" s="5">
        <v>3</v>
      </c>
      <c r="D295" s="5">
        <v>17</v>
      </c>
      <c r="E295" s="5">
        <v>17</v>
      </c>
      <c r="F295" s="5">
        <v>17</v>
      </c>
      <c r="G295" s="5">
        <v>30.2</v>
      </c>
      <c r="H295" s="5">
        <v>80.805000000000007</v>
      </c>
      <c r="I295" s="7">
        <v>2.0339999999999999E-193</v>
      </c>
      <c r="J295" s="5"/>
      <c r="K295" s="5">
        <v>313020000</v>
      </c>
      <c r="L295" s="5">
        <v>240230000</v>
      </c>
      <c r="M295" s="5">
        <v>286440000</v>
      </c>
      <c r="N295" s="5">
        <v>186270000</v>
      </c>
      <c r="O295" s="5">
        <v>205110000</v>
      </c>
      <c r="P295" s="5">
        <v>137170000</v>
      </c>
      <c r="Q295" s="5">
        <f t="shared" si="16"/>
        <v>228040000</v>
      </c>
      <c r="R295" s="5">
        <v>438080000</v>
      </c>
      <c r="S295" s="5">
        <v>265240000</v>
      </c>
      <c r="T295" s="5">
        <v>241890000</v>
      </c>
      <c r="U295" s="5">
        <v>206040000</v>
      </c>
      <c r="V295" s="5">
        <v>126520000</v>
      </c>
      <c r="W295" s="5">
        <v>161300000</v>
      </c>
      <c r="X295" s="5">
        <f t="shared" si="17"/>
        <v>239845000</v>
      </c>
      <c r="Y295" s="5">
        <f t="shared" si="18"/>
        <v>0.9507807125435177</v>
      </c>
      <c r="Z295" s="5">
        <f t="shared" si="19"/>
        <v>0.8252881307269273</v>
      </c>
    </row>
    <row r="296" spans="1:26" x14ac:dyDescent="0.25">
      <c r="A296" s="5" t="s">
        <v>228</v>
      </c>
      <c r="B296" s="5" t="s">
        <v>229</v>
      </c>
      <c r="C296" s="5">
        <v>1</v>
      </c>
      <c r="D296" s="5">
        <v>65</v>
      </c>
      <c r="E296" s="5">
        <v>4</v>
      </c>
      <c r="F296" s="5">
        <v>2</v>
      </c>
      <c r="G296" s="5">
        <v>56.7</v>
      </c>
      <c r="H296" s="5">
        <v>167.08</v>
      </c>
      <c r="I296" s="5">
        <v>0</v>
      </c>
      <c r="J296" s="5"/>
      <c r="K296" s="5">
        <v>214350000</v>
      </c>
      <c r="L296" s="5">
        <v>301960000</v>
      </c>
      <c r="M296" s="5">
        <v>325790000</v>
      </c>
      <c r="N296" s="5">
        <v>98481000</v>
      </c>
      <c r="O296" s="5">
        <v>235330000</v>
      </c>
      <c r="P296" s="5">
        <v>281470000</v>
      </c>
      <c r="Q296" s="5">
        <f t="shared" si="16"/>
        <v>242896833.33333334</v>
      </c>
      <c r="R296" s="5">
        <v>259580000</v>
      </c>
      <c r="S296" s="5">
        <v>442080000</v>
      </c>
      <c r="T296" s="5">
        <v>220340000</v>
      </c>
      <c r="U296" s="5">
        <v>236050000</v>
      </c>
      <c r="V296" s="5">
        <v>217440000</v>
      </c>
      <c r="W296" s="5">
        <v>149830000</v>
      </c>
      <c r="X296" s="5">
        <f t="shared" si="17"/>
        <v>254220000</v>
      </c>
      <c r="Y296" s="5">
        <f t="shared" si="18"/>
        <v>0.95545918233550997</v>
      </c>
      <c r="Z296" s="5">
        <f t="shared" si="19"/>
        <v>0.83351027638479813</v>
      </c>
    </row>
    <row r="297" spans="1:26" x14ac:dyDescent="0.25">
      <c r="A297" s="5" t="s">
        <v>60</v>
      </c>
      <c r="B297" s="5" t="s">
        <v>61</v>
      </c>
      <c r="C297" s="5">
        <v>2</v>
      </c>
      <c r="D297" s="5">
        <v>75</v>
      </c>
      <c r="E297" s="5">
        <v>75</v>
      </c>
      <c r="F297" s="5">
        <v>29</v>
      </c>
      <c r="G297" s="5">
        <v>76.400000000000006</v>
      </c>
      <c r="H297" s="5">
        <v>140.37</v>
      </c>
      <c r="I297" s="5">
        <v>0</v>
      </c>
      <c r="J297" s="5" t="s">
        <v>12</v>
      </c>
      <c r="K297" s="5">
        <v>41547000000</v>
      </c>
      <c r="L297" s="5">
        <v>46742000000</v>
      </c>
      <c r="M297" s="5">
        <v>37203000000</v>
      </c>
      <c r="N297" s="5">
        <v>45148000000</v>
      </c>
      <c r="O297" s="5">
        <v>41479000000</v>
      </c>
      <c r="P297" s="5">
        <v>47322000000</v>
      </c>
      <c r="Q297" s="5">
        <f t="shared" si="16"/>
        <v>43240166666.666664</v>
      </c>
      <c r="R297" s="5">
        <v>64188000000</v>
      </c>
      <c r="S297" s="5">
        <v>47965000000</v>
      </c>
      <c r="T297" s="5">
        <v>53340000000</v>
      </c>
      <c r="U297" s="5">
        <v>43267000000</v>
      </c>
      <c r="V297" s="5">
        <v>36891000000</v>
      </c>
      <c r="W297" s="5">
        <v>21682000000</v>
      </c>
      <c r="X297" s="5">
        <f t="shared" si="17"/>
        <v>44555500000</v>
      </c>
      <c r="Y297" s="5">
        <f t="shared" si="18"/>
        <v>0.97047876618300022</v>
      </c>
      <c r="Z297" s="5">
        <f t="shared" si="19"/>
        <v>0.83480844460263393</v>
      </c>
    </row>
    <row r="298" spans="1:26" x14ac:dyDescent="0.25">
      <c r="A298" s="5" t="s">
        <v>76</v>
      </c>
      <c r="B298" s="5" t="s">
        <v>77</v>
      </c>
      <c r="C298" s="5">
        <v>2</v>
      </c>
      <c r="D298" s="5">
        <v>11</v>
      </c>
      <c r="E298" s="5">
        <v>3</v>
      </c>
      <c r="F298" s="5">
        <v>2</v>
      </c>
      <c r="G298" s="5">
        <v>56.6</v>
      </c>
      <c r="H298" s="5">
        <v>24.64</v>
      </c>
      <c r="I298" s="5">
        <v>0</v>
      </c>
      <c r="J298" s="5"/>
      <c r="K298" s="5"/>
      <c r="L298" s="5">
        <v>29476000</v>
      </c>
      <c r="M298" s="5">
        <v>228770000</v>
      </c>
      <c r="N298" s="5">
        <v>368710000</v>
      </c>
      <c r="O298" s="5">
        <v>102130000</v>
      </c>
      <c r="P298" s="5">
        <v>55763000</v>
      </c>
      <c r="Q298" s="5">
        <f t="shared" si="16"/>
        <v>156969800</v>
      </c>
      <c r="R298" s="5">
        <v>70478000</v>
      </c>
      <c r="S298" s="5">
        <v>324930000</v>
      </c>
      <c r="T298" s="5">
        <v>260810000</v>
      </c>
      <c r="U298" s="5">
        <v>84746000</v>
      </c>
      <c r="V298" s="5">
        <v>20871000</v>
      </c>
      <c r="W298" s="5">
        <v>84990000</v>
      </c>
      <c r="X298" s="5">
        <f t="shared" si="17"/>
        <v>141137500</v>
      </c>
      <c r="Y298" s="5">
        <f t="shared" si="18"/>
        <v>1.1121764237002922</v>
      </c>
      <c r="Z298" s="5">
        <f t="shared" si="19"/>
        <v>0.84571373028301355</v>
      </c>
    </row>
    <row r="299" spans="1:26" x14ac:dyDescent="0.25">
      <c r="A299" s="5" t="s">
        <v>259</v>
      </c>
      <c r="B299" s="5" t="s">
        <v>260</v>
      </c>
      <c r="C299" s="5">
        <v>4</v>
      </c>
      <c r="D299" s="5">
        <v>20</v>
      </c>
      <c r="E299" s="5">
        <v>20</v>
      </c>
      <c r="F299" s="5">
        <v>19</v>
      </c>
      <c r="G299" s="5">
        <v>37.6</v>
      </c>
      <c r="H299" s="5">
        <v>72.426000000000002</v>
      </c>
      <c r="I299" s="7">
        <v>1.5363E-289</v>
      </c>
      <c r="J299" s="5"/>
      <c r="K299" s="5">
        <v>316270000</v>
      </c>
      <c r="L299" s="5">
        <v>268840000</v>
      </c>
      <c r="M299" s="5">
        <v>369660000</v>
      </c>
      <c r="N299" s="5">
        <v>332580000</v>
      </c>
      <c r="O299" s="5">
        <v>347980000</v>
      </c>
      <c r="P299" s="5">
        <v>315230000</v>
      </c>
      <c r="Q299" s="5">
        <f t="shared" si="16"/>
        <v>325093333.33333331</v>
      </c>
      <c r="R299" s="5">
        <v>472560000</v>
      </c>
      <c r="S299" s="5">
        <v>233160000</v>
      </c>
      <c r="T299" s="5">
        <v>258470000</v>
      </c>
      <c r="U299" s="5">
        <v>345580000</v>
      </c>
      <c r="V299" s="5">
        <v>287630000</v>
      </c>
      <c r="W299" s="5">
        <v>400510000</v>
      </c>
      <c r="X299" s="5">
        <f t="shared" si="17"/>
        <v>332985000</v>
      </c>
      <c r="Y299" s="5">
        <f t="shared" si="18"/>
        <v>0.97630023374426267</v>
      </c>
      <c r="Z299" s="5">
        <f t="shared" si="19"/>
        <v>0.84704768641160499</v>
      </c>
    </row>
    <row r="300" spans="1:26" x14ac:dyDescent="0.25">
      <c r="A300" s="5" t="s">
        <v>243</v>
      </c>
      <c r="B300" s="5" t="s">
        <v>244</v>
      </c>
      <c r="C300" s="5">
        <v>8</v>
      </c>
      <c r="D300" s="5">
        <v>6</v>
      </c>
      <c r="E300" s="5">
        <v>5</v>
      </c>
      <c r="F300" s="5">
        <v>4</v>
      </c>
      <c r="G300" s="5">
        <v>42.3</v>
      </c>
      <c r="H300" s="5">
        <v>19.225000000000001</v>
      </c>
      <c r="I300" s="7">
        <v>8.8954000000000003E-51</v>
      </c>
      <c r="J300" s="5"/>
      <c r="K300" s="5"/>
      <c r="L300" s="5">
        <v>88943000</v>
      </c>
      <c r="M300" s="5">
        <v>117170000</v>
      </c>
      <c r="N300" s="5"/>
      <c r="O300" s="5"/>
      <c r="P300" s="5">
        <v>117180000</v>
      </c>
      <c r="Q300" s="5">
        <f t="shared" si="16"/>
        <v>107764333.33333333</v>
      </c>
      <c r="R300" s="5">
        <v>63996000</v>
      </c>
      <c r="S300" s="5">
        <v>129250000</v>
      </c>
      <c r="T300" s="5"/>
      <c r="U300" s="5"/>
      <c r="V300" s="5"/>
      <c r="W300" s="5">
        <v>146550000</v>
      </c>
      <c r="X300" s="5">
        <f t="shared" si="17"/>
        <v>113265333.33333333</v>
      </c>
      <c r="Y300" s="5">
        <f t="shared" si="18"/>
        <v>0.95143262428045061</v>
      </c>
      <c r="Z300" s="5">
        <f t="shared" si="19"/>
        <v>0.84761229710266983</v>
      </c>
    </row>
    <row r="301" spans="1:26" x14ac:dyDescent="0.25">
      <c r="A301" s="5" t="s">
        <v>414</v>
      </c>
      <c r="B301" s="5" t="s">
        <v>415</v>
      </c>
      <c r="C301" s="5">
        <v>5</v>
      </c>
      <c r="D301" s="5">
        <v>26</v>
      </c>
      <c r="E301" s="5">
        <v>26</v>
      </c>
      <c r="F301" s="5">
        <v>26</v>
      </c>
      <c r="G301" s="5">
        <v>59.8</v>
      </c>
      <c r="H301" s="5">
        <v>56.44</v>
      </c>
      <c r="I301" s="5">
        <v>0</v>
      </c>
      <c r="J301" s="5" t="s">
        <v>12</v>
      </c>
      <c r="K301" s="5">
        <v>808530000</v>
      </c>
      <c r="L301" s="5">
        <v>1672400000</v>
      </c>
      <c r="M301" s="5">
        <v>430820000</v>
      </c>
      <c r="N301" s="5">
        <v>1237100000</v>
      </c>
      <c r="O301" s="5">
        <v>2132400000</v>
      </c>
      <c r="P301" s="5">
        <v>1934700000</v>
      </c>
      <c r="Q301" s="5">
        <f t="shared" si="16"/>
        <v>1369325000</v>
      </c>
      <c r="R301" s="5">
        <v>2614100000</v>
      </c>
      <c r="S301" s="5">
        <v>895040000</v>
      </c>
      <c r="T301" s="5">
        <v>651620000</v>
      </c>
      <c r="U301" s="5">
        <v>1100000000</v>
      </c>
      <c r="V301" s="5">
        <v>1635900000</v>
      </c>
      <c r="W301" s="5">
        <v>870610000</v>
      </c>
      <c r="X301" s="5">
        <f t="shared" si="17"/>
        <v>1294545000</v>
      </c>
      <c r="Y301" s="5">
        <f t="shared" si="18"/>
        <v>1.0577654697210217</v>
      </c>
      <c r="Z301" s="5">
        <f t="shared" si="19"/>
        <v>0.85624656052040893</v>
      </c>
    </row>
    <row r="302" spans="1:26" x14ac:dyDescent="0.25">
      <c r="A302" s="5" t="s">
        <v>216</v>
      </c>
      <c r="B302" s="5" t="s">
        <v>217</v>
      </c>
      <c r="C302" s="5">
        <v>4</v>
      </c>
      <c r="D302" s="5">
        <v>22</v>
      </c>
      <c r="E302" s="5">
        <v>22</v>
      </c>
      <c r="F302" s="5">
        <v>20</v>
      </c>
      <c r="G302" s="5">
        <v>32.1</v>
      </c>
      <c r="H302" s="5">
        <v>97.454999999999998</v>
      </c>
      <c r="I302" s="7">
        <v>7.7022000000000001E-100</v>
      </c>
      <c r="J302" s="5"/>
      <c r="K302" s="5">
        <v>48002000</v>
      </c>
      <c r="L302" s="5">
        <v>19990000</v>
      </c>
      <c r="M302" s="5">
        <v>56493000</v>
      </c>
      <c r="N302" s="5">
        <v>39611000</v>
      </c>
      <c r="O302" s="5">
        <v>51485000</v>
      </c>
      <c r="P302" s="5">
        <v>37161000</v>
      </c>
      <c r="Q302" s="5">
        <f t="shared" si="16"/>
        <v>42123666.666666664</v>
      </c>
      <c r="R302" s="5">
        <v>67773000</v>
      </c>
      <c r="S302" s="5">
        <v>9124600</v>
      </c>
      <c r="T302" s="5">
        <v>22945000</v>
      </c>
      <c r="U302" s="5">
        <v>77313000</v>
      </c>
      <c r="V302" s="5">
        <v>36344000</v>
      </c>
      <c r="W302" s="5">
        <v>52239000</v>
      </c>
      <c r="X302" s="5">
        <f t="shared" si="17"/>
        <v>44289766.666666664</v>
      </c>
      <c r="Y302" s="5">
        <f t="shared" si="18"/>
        <v>0.95109253981167963</v>
      </c>
      <c r="Z302" s="5">
        <f t="shared" si="19"/>
        <v>0.86019953010357797</v>
      </c>
    </row>
    <row r="303" spans="1:26" x14ac:dyDescent="0.25">
      <c r="A303" s="5" t="s">
        <v>514</v>
      </c>
      <c r="B303" s="5" t="s">
        <v>515</v>
      </c>
      <c r="C303" s="5">
        <v>1</v>
      </c>
      <c r="D303" s="5">
        <v>27</v>
      </c>
      <c r="E303" s="5">
        <v>3</v>
      </c>
      <c r="F303" s="5">
        <v>1</v>
      </c>
      <c r="G303" s="5">
        <v>48.5</v>
      </c>
      <c r="H303" s="5">
        <v>92.600999999999999</v>
      </c>
      <c r="I303" s="5">
        <v>0</v>
      </c>
      <c r="J303" s="5"/>
      <c r="K303" s="5">
        <v>1135700000</v>
      </c>
      <c r="L303" s="5">
        <v>535200000</v>
      </c>
      <c r="M303" s="5">
        <v>207890000</v>
      </c>
      <c r="N303" s="5">
        <v>298240000</v>
      </c>
      <c r="O303" s="5">
        <v>1274200000</v>
      </c>
      <c r="P303" s="5">
        <v>755230000</v>
      </c>
      <c r="Q303" s="5">
        <f t="shared" si="16"/>
        <v>701076666.66666663</v>
      </c>
      <c r="R303" s="5">
        <v>698780000</v>
      </c>
      <c r="S303" s="5">
        <v>11207000</v>
      </c>
      <c r="T303" s="5">
        <v>660700000</v>
      </c>
      <c r="U303" s="5">
        <v>1239300000</v>
      </c>
      <c r="V303" s="5">
        <v>986910000</v>
      </c>
      <c r="W303" s="5">
        <v>336810000</v>
      </c>
      <c r="X303" s="5">
        <f t="shared" si="17"/>
        <v>655617833.33333337</v>
      </c>
      <c r="Y303" s="5">
        <f t="shared" si="18"/>
        <v>1.0693373959982275</v>
      </c>
      <c r="Z303" s="5">
        <f t="shared" si="19"/>
        <v>0.86107485645481641</v>
      </c>
    </row>
    <row r="304" spans="1:26" x14ac:dyDescent="0.25">
      <c r="A304" s="5" t="s">
        <v>50</v>
      </c>
      <c r="B304" s="5" t="s">
        <v>51</v>
      </c>
      <c r="C304" s="5">
        <v>2</v>
      </c>
      <c r="D304" s="5">
        <v>66</v>
      </c>
      <c r="E304" s="5">
        <v>65</v>
      </c>
      <c r="F304" s="5">
        <v>44</v>
      </c>
      <c r="G304" s="5">
        <v>51.9</v>
      </c>
      <c r="H304" s="5">
        <v>165.61</v>
      </c>
      <c r="I304" s="5">
        <v>0</v>
      </c>
      <c r="J304" s="5"/>
      <c r="K304" s="5">
        <v>12367000000</v>
      </c>
      <c r="L304" s="5">
        <v>16005000000</v>
      </c>
      <c r="M304" s="5">
        <v>16259000000</v>
      </c>
      <c r="N304" s="5">
        <v>14185000000</v>
      </c>
      <c r="O304" s="5">
        <v>12363000000</v>
      </c>
      <c r="P304" s="5">
        <v>14930000000</v>
      </c>
      <c r="Q304" s="5">
        <f t="shared" si="16"/>
        <v>14351500000</v>
      </c>
      <c r="R304" s="5">
        <v>16806000000</v>
      </c>
      <c r="S304" s="5">
        <v>12989000000</v>
      </c>
      <c r="T304" s="5">
        <v>9621000000</v>
      </c>
      <c r="U304" s="5">
        <v>13848000000</v>
      </c>
      <c r="V304" s="5">
        <v>17905000000</v>
      </c>
      <c r="W304" s="5">
        <v>13446000000</v>
      </c>
      <c r="X304" s="5">
        <f t="shared" si="17"/>
        <v>14102500000</v>
      </c>
      <c r="Y304" s="5">
        <f t="shared" si="18"/>
        <v>1.0176564438929268</v>
      </c>
      <c r="Z304" s="5">
        <f t="shared" si="19"/>
        <v>0.86170441217400429</v>
      </c>
    </row>
    <row r="305" spans="1:26" x14ac:dyDescent="0.25">
      <c r="A305" s="5" t="s">
        <v>675</v>
      </c>
      <c r="B305" s="5" t="s">
        <v>676</v>
      </c>
      <c r="C305" s="5">
        <v>4</v>
      </c>
      <c r="D305" s="5">
        <v>8</v>
      </c>
      <c r="E305" s="5">
        <v>8</v>
      </c>
      <c r="F305" s="5">
        <v>8</v>
      </c>
      <c r="G305" s="5">
        <v>22</v>
      </c>
      <c r="H305" s="5">
        <v>52.128999999999998</v>
      </c>
      <c r="I305" s="7">
        <v>5.1727999999999998E-53</v>
      </c>
      <c r="J305" s="5" t="s">
        <v>12</v>
      </c>
      <c r="K305" s="5">
        <v>42972000</v>
      </c>
      <c r="L305" s="5">
        <v>79073000</v>
      </c>
      <c r="M305" s="5">
        <v>48444000</v>
      </c>
      <c r="N305" s="5">
        <v>15522000</v>
      </c>
      <c r="O305" s="5">
        <v>83666000</v>
      </c>
      <c r="P305" s="5">
        <v>60247000</v>
      </c>
      <c r="Q305" s="5">
        <f t="shared" si="16"/>
        <v>54987333.333333336</v>
      </c>
      <c r="R305" s="5">
        <v>36614000</v>
      </c>
      <c r="S305" s="5">
        <v>57662000</v>
      </c>
      <c r="T305" s="5">
        <v>50920000</v>
      </c>
      <c r="U305" s="5">
        <v>47291000</v>
      </c>
      <c r="V305" s="5">
        <v>95225000</v>
      </c>
      <c r="W305" s="5">
        <v>56271000</v>
      </c>
      <c r="X305" s="5">
        <f t="shared" si="17"/>
        <v>57330500</v>
      </c>
      <c r="Y305" s="5">
        <f t="shared" si="18"/>
        <v>0.95912879415552521</v>
      </c>
      <c r="Z305" s="5">
        <f t="shared" si="19"/>
        <v>0.86207524175668704</v>
      </c>
    </row>
    <row r="306" spans="1:26" x14ac:dyDescent="0.25">
      <c r="A306" s="5" t="s">
        <v>20</v>
      </c>
      <c r="B306" s="5" t="s">
        <v>21</v>
      </c>
      <c r="C306" s="5">
        <v>2</v>
      </c>
      <c r="D306" s="5">
        <v>10</v>
      </c>
      <c r="E306" s="5">
        <v>10</v>
      </c>
      <c r="F306" s="5">
        <v>10</v>
      </c>
      <c r="G306" s="5">
        <v>58.5</v>
      </c>
      <c r="H306" s="5">
        <v>22.983000000000001</v>
      </c>
      <c r="I306" s="7">
        <v>4.1142000000000001E-168</v>
      </c>
      <c r="J306" s="5"/>
      <c r="K306" s="5">
        <v>89315000</v>
      </c>
      <c r="L306" s="5">
        <v>134190000</v>
      </c>
      <c r="M306" s="5">
        <v>40124000</v>
      </c>
      <c r="N306" s="5">
        <v>186520000</v>
      </c>
      <c r="O306" s="5">
        <v>201360000</v>
      </c>
      <c r="P306" s="5">
        <v>136500000</v>
      </c>
      <c r="Q306" s="5">
        <f t="shared" si="16"/>
        <v>131334833.33333333</v>
      </c>
      <c r="R306" s="5">
        <v>197850000</v>
      </c>
      <c r="S306" s="5">
        <v>149130000</v>
      </c>
      <c r="T306" s="5">
        <v>152640000</v>
      </c>
      <c r="U306" s="5">
        <v>66739000</v>
      </c>
      <c r="V306" s="5">
        <v>95972000</v>
      </c>
      <c r="W306" s="5">
        <v>91902000</v>
      </c>
      <c r="X306" s="5">
        <f t="shared" si="17"/>
        <v>125705500</v>
      </c>
      <c r="Y306" s="5">
        <f t="shared" si="18"/>
        <v>1.0447819175241602</v>
      </c>
      <c r="Z306" s="5">
        <f t="shared" si="19"/>
        <v>0.86238257217408354</v>
      </c>
    </row>
    <row r="307" spans="1:26" x14ac:dyDescent="0.25">
      <c r="A307" s="5" t="s">
        <v>218</v>
      </c>
      <c r="B307" s="5" t="s">
        <v>219</v>
      </c>
      <c r="C307" s="5">
        <v>1</v>
      </c>
      <c r="D307" s="5">
        <v>23</v>
      </c>
      <c r="E307" s="5">
        <v>22</v>
      </c>
      <c r="F307" s="5">
        <v>22</v>
      </c>
      <c r="G307" s="5">
        <v>54.3</v>
      </c>
      <c r="H307" s="5">
        <v>62.128999999999998</v>
      </c>
      <c r="I307" s="5">
        <v>0</v>
      </c>
      <c r="J307" s="5" t="s">
        <v>12</v>
      </c>
      <c r="K307" s="5">
        <v>242240000</v>
      </c>
      <c r="L307" s="5">
        <v>183450000</v>
      </c>
      <c r="M307" s="5">
        <v>146250000</v>
      </c>
      <c r="N307" s="5">
        <v>110800000</v>
      </c>
      <c r="O307" s="5">
        <v>939780000</v>
      </c>
      <c r="P307" s="5">
        <v>210420000</v>
      </c>
      <c r="Q307" s="5">
        <f t="shared" si="16"/>
        <v>305490000</v>
      </c>
      <c r="R307" s="5">
        <v>474630000</v>
      </c>
      <c r="S307" s="5">
        <v>255250000</v>
      </c>
      <c r="T307" s="5">
        <v>445260000</v>
      </c>
      <c r="U307" s="5">
        <v>152170000</v>
      </c>
      <c r="V307" s="5">
        <v>134230000</v>
      </c>
      <c r="W307" s="5">
        <v>225200000</v>
      </c>
      <c r="X307" s="5">
        <f t="shared" si="17"/>
        <v>281123333.33333331</v>
      </c>
      <c r="Y307" s="5">
        <f t="shared" si="18"/>
        <v>1.086676073372304</v>
      </c>
      <c r="Z307" s="5">
        <f t="shared" si="19"/>
        <v>0.8666298909189164</v>
      </c>
    </row>
    <row r="308" spans="1:26" x14ac:dyDescent="0.25">
      <c r="A308" s="5" t="s">
        <v>677</v>
      </c>
      <c r="B308" s="5" t="s">
        <v>678</v>
      </c>
      <c r="C308" s="5">
        <v>3</v>
      </c>
      <c r="D308" s="5">
        <v>3</v>
      </c>
      <c r="E308" s="5">
        <v>3</v>
      </c>
      <c r="F308" s="5">
        <v>3</v>
      </c>
      <c r="G308" s="5">
        <v>45.2</v>
      </c>
      <c r="H308" s="5">
        <v>10.173999999999999</v>
      </c>
      <c r="I308" s="7">
        <v>2.6086999999999999E-34</v>
      </c>
      <c r="J308" s="5"/>
      <c r="K308" s="5">
        <v>83914000</v>
      </c>
      <c r="L308" s="5">
        <v>89704000</v>
      </c>
      <c r="M308" s="5">
        <v>79717000</v>
      </c>
      <c r="N308" s="5">
        <v>67525000</v>
      </c>
      <c r="O308" s="5">
        <v>138210000</v>
      </c>
      <c r="P308" s="5">
        <v>79222000</v>
      </c>
      <c r="Q308" s="5">
        <f t="shared" si="16"/>
        <v>89715333.333333328</v>
      </c>
      <c r="R308" s="5">
        <v>141430000</v>
      </c>
      <c r="S308" s="5">
        <v>76841000</v>
      </c>
      <c r="T308" s="5">
        <v>106730000</v>
      </c>
      <c r="U308" s="5">
        <v>91589000</v>
      </c>
      <c r="V308" s="5">
        <v>58940000</v>
      </c>
      <c r="W308" s="5">
        <v>77663000</v>
      </c>
      <c r="X308" s="5">
        <f t="shared" si="17"/>
        <v>92198833.333333328</v>
      </c>
      <c r="Y308" s="5">
        <f t="shared" si="18"/>
        <v>0.97306365048003141</v>
      </c>
      <c r="Z308" s="5">
        <f t="shared" si="19"/>
        <v>0.87647715121379566</v>
      </c>
    </row>
    <row r="309" spans="1:26" x14ac:dyDescent="0.25">
      <c r="A309" s="5" t="s">
        <v>150</v>
      </c>
      <c r="B309" s="5" t="s">
        <v>151</v>
      </c>
      <c r="C309" s="5">
        <v>2</v>
      </c>
      <c r="D309" s="5">
        <v>3</v>
      </c>
      <c r="E309" s="5">
        <v>3</v>
      </c>
      <c r="F309" s="5">
        <v>3</v>
      </c>
      <c r="G309" s="5">
        <v>17.5</v>
      </c>
      <c r="H309" s="5">
        <v>33.027000000000001</v>
      </c>
      <c r="I309" s="7">
        <v>7.2062999999999996E-142</v>
      </c>
      <c r="J309" s="5"/>
      <c r="K309" s="5">
        <v>117990000</v>
      </c>
      <c r="L309" s="5">
        <v>276780000</v>
      </c>
      <c r="M309" s="5">
        <v>281130000</v>
      </c>
      <c r="N309" s="5">
        <v>201220000</v>
      </c>
      <c r="O309" s="5">
        <v>231880000</v>
      </c>
      <c r="P309" s="5">
        <v>233210000</v>
      </c>
      <c r="Q309" s="5">
        <f t="shared" si="16"/>
        <v>223701666.66666666</v>
      </c>
      <c r="R309" s="5">
        <v>558580000</v>
      </c>
      <c r="S309" s="5">
        <v>132470000</v>
      </c>
      <c r="T309" s="5">
        <v>256890000</v>
      </c>
      <c r="U309" s="5">
        <v>120450000</v>
      </c>
      <c r="V309" s="5">
        <v>135450000</v>
      </c>
      <c r="W309" s="5">
        <v>206130000</v>
      </c>
      <c r="X309" s="5">
        <f t="shared" si="17"/>
        <v>234995000</v>
      </c>
      <c r="Y309" s="5">
        <f t="shared" si="18"/>
        <v>0.9519422399058135</v>
      </c>
      <c r="Z309" s="5">
        <f t="shared" si="19"/>
        <v>0.87924792754828229</v>
      </c>
    </row>
    <row r="310" spans="1:26" x14ac:dyDescent="0.25">
      <c r="A310" s="5" t="s">
        <v>206</v>
      </c>
      <c r="B310" s="5" t="s">
        <v>207</v>
      </c>
      <c r="C310" s="5">
        <v>1</v>
      </c>
      <c r="D310" s="5">
        <v>17</v>
      </c>
      <c r="E310" s="5">
        <v>17</v>
      </c>
      <c r="F310" s="5">
        <v>3</v>
      </c>
      <c r="G310" s="5">
        <v>36.6</v>
      </c>
      <c r="H310" s="5">
        <v>70.992999999999995</v>
      </c>
      <c r="I310" s="7">
        <v>1.5109000000000001E-173</v>
      </c>
      <c r="J310" s="5"/>
      <c r="K310" s="5">
        <v>235710000</v>
      </c>
      <c r="L310" s="5">
        <v>170230000</v>
      </c>
      <c r="M310" s="5">
        <v>598510000</v>
      </c>
      <c r="N310" s="5">
        <v>412150000</v>
      </c>
      <c r="O310" s="5">
        <v>296810000</v>
      </c>
      <c r="P310" s="5">
        <v>365490000</v>
      </c>
      <c r="Q310" s="5">
        <f t="shared" si="16"/>
        <v>346483333.33333331</v>
      </c>
      <c r="R310" s="5">
        <v>457330000</v>
      </c>
      <c r="S310" s="5">
        <v>159480000</v>
      </c>
      <c r="T310" s="5">
        <v>339850000</v>
      </c>
      <c r="U310" s="5">
        <v>313960000</v>
      </c>
      <c r="V310" s="5">
        <v>428910000</v>
      </c>
      <c r="W310" s="5">
        <v>309740000</v>
      </c>
      <c r="X310" s="5">
        <f t="shared" si="17"/>
        <v>334878333.33333331</v>
      </c>
      <c r="Y310" s="5">
        <f t="shared" si="18"/>
        <v>1.0346543769627776</v>
      </c>
      <c r="Z310" s="5">
        <f t="shared" si="19"/>
        <v>0.88043944685126196</v>
      </c>
    </row>
    <row r="311" spans="1:26" x14ac:dyDescent="0.25">
      <c r="A311" s="5" t="s">
        <v>470</v>
      </c>
      <c r="B311" s="5" t="s">
        <v>471</v>
      </c>
      <c r="C311" s="5">
        <v>2</v>
      </c>
      <c r="D311" s="5">
        <v>2</v>
      </c>
      <c r="E311" s="5">
        <v>2</v>
      </c>
      <c r="F311" s="5">
        <v>2</v>
      </c>
      <c r="G311" s="5">
        <v>30.7</v>
      </c>
      <c r="H311" s="5">
        <v>14.927</v>
      </c>
      <c r="I311" s="7">
        <v>2.8723999999999999E-67</v>
      </c>
      <c r="J311" s="5"/>
      <c r="K311" s="5"/>
      <c r="L311" s="5">
        <v>42409000</v>
      </c>
      <c r="M311" s="5">
        <v>97745000</v>
      </c>
      <c r="N311" s="5">
        <v>84294000</v>
      </c>
      <c r="O311" s="5">
        <v>8925900</v>
      </c>
      <c r="P311" s="5">
        <v>38143000</v>
      </c>
      <c r="Q311" s="5">
        <f t="shared" si="16"/>
        <v>54303380</v>
      </c>
      <c r="R311" s="5">
        <v>71109000</v>
      </c>
      <c r="S311" s="5">
        <v>25890000</v>
      </c>
      <c r="T311" s="5">
        <v>135980000</v>
      </c>
      <c r="U311" s="5">
        <v>29672000</v>
      </c>
      <c r="V311" s="5">
        <v>29416000</v>
      </c>
      <c r="W311" s="5"/>
      <c r="X311" s="5">
        <f t="shared" si="17"/>
        <v>58413400</v>
      </c>
      <c r="Y311" s="5">
        <f t="shared" si="18"/>
        <v>0.929639089660934</v>
      </c>
      <c r="Z311" s="5">
        <f t="shared" si="19"/>
        <v>0.88103135818841283</v>
      </c>
    </row>
    <row r="312" spans="1:26" x14ac:dyDescent="0.25">
      <c r="A312" s="5" t="s">
        <v>162</v>
      </c>
      <c r="B312" s="5" t="s">
        <v>163</v>
      </c>
      <c r="C312" s="5">
        <v>2</v>
      </c>
      <c r="D312" s="5">
        <v>28</v>
      </c>
      <c r="E312" s="5">
        <v>28</v>
      </c>
      <c r="F312" s="5">
        <v>19</v>
      </c>
      <c r="G312" s="5">
        <v>54.8</v>
      </c>
      <c r="H312" s="5">
        <v>66.016999999999996</v>
      </c>
      <c r="I312" s="5">
        <v>0</v>
      </c>
      <c r="J312" s="5" t="s">
        <v>12</v>
      </c>
      <c r="K312" s="5">
        <v>746750000</v>
      </c>
      <c r="L312" s="5">
        <v>716210000</v>
      </c>
      <c r="M312" s="5">
        <v>677360000</v>
      </c>
      <c r="N312" s="5">
        <v>538210000</v>
      </c>
      <c r="O312" s="5">
        <v>2339800000</v>
      </c>
      <c r="P312" s="5">
        <v>746400000</v>
      </c>
      <c r="Q312" s="5">
        <f t="shared" si="16"/>
        <v>960788333.33333337</v>
      </c>
      <c r="R312" s="5">
        <v>1178500000</v>
      </c>
      <c r="S312" s="5">
        <v>805430000</v>
      </c>
      <c r="T312" s="5">
        <v>1360000000</v>
      </c>
      <c r="U312" s="5">
        <v>541390000</v>
      </c>
      <c r="V312" s="5">
        <v>647820000</v>
      </c>
      <c r="W312" s="5">
        <v>956530000</v>
      </c>
      <c r="X312" s="5">
        <f t="shared" si="17"/>
        <v>914945000</v>
      </c>
      <c r="Y312" s="5">
        <f t="shared" si="18"/>
        <v>1.0501050154198706</v>
      </c>
      <c r="Z312" s="5">
        <f t="shared" si="19"/>
        <v>0.8837917142410695</v>
      </c>
    </row>
    <row r="313" spans="1:26" x14ac:dyDescent="0.25">
      <c r="A313" s="5" t="s">
        <v>679</v>
      </c>
      <c r="B313" s="5" t="s">
        <v>680</v>
      </c>
      <c r="C313" s="5">
        <v>1</v>
      </c>
      <c r="D313" s="5">
        <v>3</v>
      </c>
      <c r="E313" s="5">
        <v>1</v>
      </c>
      <c r="F313" s="5">
        <v>1</v>
      </c>
      <c r="G313" s="5">
        <v>12.3</v>
      </c>
      <c r="H313" s="5">
        <v>42.933999999999997</v>
      </c>
      <c r="I313" s="7">
        <v>1.2327999999999999E-9</v>
      </c>
      <c r="J313" s="5"/>
      <c r="K313" s="5"/>
      <c r="L313" s="5">
        <v>10801000</v>
      </c>
      <c r="M313" s="5"/>
      <c r="N313" s="5"/>
      <c r="O313" s="5">
        <v>14184000</v>
      </c>
      <c r="P313" s="5">
        <v>12670000</v>
      </c>
      <c r="Q313" s="5">
        <f t="shared" si="16"/>
        <v>12551666.666666666</v>
      </c>
      <c r="R313" s="5">
        <v>24994000</v>
      </c>
      <c r="S313" s="5">
        <v>10799000</v>
      </c>
      <c r="T313" s="5">
        <v>14650000</v>
      </c>
      <c r="U313" s="5">
        <v>7534900</v>
      </c>
      <c r="V313" s="5">
        <v>14090000</v>
      </c>
      <c r="W313" s="5">
        <v>6866700</v>
      </c>
      <c r="X313" s="5">
        <f t="shared" si="17"/>
        <v>13155766.666666666</v>
      </c>
      <c r="Y313" s="5">
        <f t="shared" si="18"/>
        <v>0.95408097336275854</v>
      </c>
      <c r="Z313" s="5">
        <f t="shared" si="19"/>
        <v>0.88464755099056469</v>
      </c>
    </row>
    <row r="314" spans="1:26" x14ac:dyDescent="0.25">
      <c r="A314" s="5" t="s">
        <v>212</v>
      </c>
      <c r="B314" s="5" t="s">
        <v>213</v>
      </c>
      <c r="C314" s="5">
        <v>3</v>
      </c>
      <c r="D314" s="5">
        <v>7</v>
      </c>
      <c r="E314" s="5">
        <v>7</v>
      </c>
      <c r="F314" s="5">
        <v>7</v>
      </c>
      <c r="G314" s="5">
        <v>47</v>
      </c>
      <c r="H314" s="5">
        <v>22.143999999999998</v>
      </c>
      <c r="I314" s="7">
        <v>4.6585999999999998E-135</v>
      </c>
      <c r="J314" s="5" t="s">
        <v>12</v>
      </c>
      <c r="K314" s="5">
        <v>208740000</v>
      </c>
      <c r="L314" s="5">
        <v>282550000</v>
      </c>
      <c r="M314" s="5">
        <v>342700000</v>
      </c>
      <c r="N314" s="5">
        <v>245240000</v>
      </c>
      <c r="O314" s="5">
        <v>426570000</v>
      </c>
      <c r="P314" s="5">
        <v>400900000</v>
      </c>
      <c r="Q314" s="5">
        <f t="shared" si="16"/>
        <v>317783333.33333331</v>
      </c>
      <c r="R314" s="5">
        <v>476540000</v>
      </c>
      <c r="S314" s="5">
        <v>292980000</v>
      </c>
      <c r="T314" s="5">
        <v>357260000</v>
      </c>
      <c r="U314" s="5">
        <v>235150000</v>
      </c>
      <c r="V314" s="5">
        <v>274690000</v>
      </c>
      <c r="W314" s="5">
        <v>223680000</v>
      </c>
      <c r="X314" s="5">
        <f t="shared" si="17"/>
        <v>310050000</v>
      </c>
      <c r="Y314" s="5">
        <f t="shared" si="18"/>
        <v>1.0249422136214588</v>
      </c>
      <c r="Z314" s="5">
        <f t="shared" si="19"/>
        <v>0.88556711997133397</v>
      </c>
    </row>
    <row r="315" spans="1:26" x14ac:dyDescent="0.25">
      <c r="A315" s="5" t="s">
        <v>681</v>
      </c>
      <c r="B315" s="5" t="s">
        <v>682</v>
      </c>
      <c r="C315" s="5">
        <v>7</v>
      </c>
      <c r="D315" s="5">
        <v>4</v>
      </c>
      <c r="E315" s="5">
        <v>1</v>
      </c>
      <c r="F315" s="5">
        <v>1</v>
      </c>
      <c r="G315" s="5">
        <v>31.2</v>
      </c>
      <c r="H315" s="5">
        <v>16.234999999999999</v>
      </c>
      <c r="I315" s="7">
        <v>2.3229000000000001E-50</v>
      </c>
      <c r="J315" s="5"/>
      <c r="K315" s="5"/>
      <c r="L315" s="5">
        <v>14907000</v>
      </c>
      <c r="M315" s="5">
        <v>82904000</v>
      </c>
      <c r="N315" s="5"/>
      <c r="O315" s="5"/>
      <c r="P315" s="5">
        <v>80621000</v>
      </c>
      <c r="Q315" s="5">
        <f t="shared" si="16"/>
        <v>59477333.333333336</v>
      </c>
      <c r="R315" s="5">
        <v>49697000</v>
      </c>
      <c r="S315" s="5">
        <v>72321000</v>
      </c>
      <c r="T315" s="5">
        <v>67706000</v>
      </c>
      <c r="U315" s="5"/>
      <c r="V315" s="5"/>
      <c r="W315" s="5">
        <v>35657000</v>
      </c>
      <c r="X315" s="5">
        <f t="shared" si="17"/>
        <v>56345250</v>
      </c>
      <c r="Y315" s="5">
        <f t="shared" si="18"/>
        <v>1.0555873535627818</v>
      </c>
      <c r="Z315" s="5">
        <f t="shared" si="19"/>
        <v>0.8881270132366561</v>
      </c>
    </row>
    <row r="316" spans="1:26" x14ac:dyDescent="0.25">
      <c r="A316" s="5" t="s">
        <v>38</v>
      </c>
      <c r="B316" s="5" t="s">
        <v>39</v>
      </c>
      <c r="C316" s="5">
        <v>4</v>
      </c>
      <c r="D316" s="5">
        <v>11</v>
      </c>
      <c r="E316" s="5">
        <v>11</v>
      </c>
      <c r="F316" s="5">
        <v>11</v>
      </c>
      <c r="G316" s="5">
        <v>33.299999999999997</v>
      </c>
      <c r="H316" s="5">
        <v>52.014000000000003</v>
      </c>
      <c r="I316" s="5">
        <v>0</v>
      </c>
      <c r="J316" s="5"/>
      <c r="K316" s="5">
        <v>872810000</v>
      </c>
      <c r="L316" s="5">
        <v>441050000</v>
      </c>
      <c r="M316" s="5">
        <v>572780000</v>
      </c>
      <c r="N316" s="5">
        <v>441500000</v>
      </c>
      <c r="O316" s="5">
        <v>376460000</v>
      </c>
      <c r="P316" s="5">
        <v>142730000</v>
      </c>
      <c r="Q316" s="5">
        <f t="shared" si="16"/>
        <v>474555000</v>
      </c>
      <c r="R316" s="5">
        <v>490180000</v>
      </c>
      <c r="S316" s="5">
        <v>411940000</v>
      </c>
      <c r="T316" s="5">
        <v>496140000</v>
      </c>
      <c r="U316" s="5">
        <v>825310000</v>
      </c>
      <c r="V316" s="5">
        <v>246870000</v>
      </c>
      <c r="W316" s="5">
        <v>475870000</v>
      </c>
      <c r="X316" s="5">
        <f t="shared" si="17"/>
        <v>491051666.66666669</v>
      </c>
      <c r="Y316" s="5">
        <f t="shared" si="18"/>
        <v>0.96640543595208916</v>
      </c>
      <c r="Z316" s="5">
        <f t="shared" si="19"/>
        <v>0.89754910672668675</v>
      </c>
    </row>
    <row r="317" spans="1:26" x14ac:dyDescent="0.25">
      <c r="A317" s="5" t="s">
        <v>384</v>
      </c>
      <c r="B317" s="5" t="s">
        <v>385</v>
      </c>
      <c r="C317" s="5">
        <v>2</v>
      </c>
      <c r="D317" s="5">
        <v>28</v>
      </c>
      <c r="E317" s="5">
        <v>28</v>
      </c>
      <c r="F317" s="5">
        <v>28</v>
      </c>
      <c r="G317" s="5">
        <v>53</v>
      </c>
      <c r="H317" s="5">
        <v>69.561000000000007</v>
      </c>
      <c r="I317" s="5">
        <v>0</v>
      </c>
      <c r="J317" s="5" t="s">
        <v>12</v>
      </c>
      <c r="K317" s="5">
        <v>416450000</v>
      </c>
      <c r="L317" s="5">
        <v>325140000</v>
      </c>
      <c r="M317" s="5">
        <v>951660000</v>
      </c>
      <c r="N317" s="5">
        <v>745510000</v>
      </c>
      <c r="O317" s="5">
        <v>450670000</v>
      </c>
      <c r="P317" s="5">
        <v>697540000</v>
      </c>
      <c r="Q317" s="5">
        <f t="shared" si="16"/>
        <v>597828333.33333337</v>
      </c>
      <c r="R317" s="5">
        <v>875120000</v>
      </c>
      <c r="S317" s="5">
        <v>391810000</v>
      </c>
      <c r="T317" s="5">
        <v>580560000</v>
      </c>
      <c r="U317" s="5">
        <v>278980000</v>
      </c>
      <c r="V317" s="5">
        <v>1016600000</v>
      </c>
      <c r="W317" s="5">
        <v>557020000</v>
      </c>
      <c r="X317" s="5">
        <f t="shared" si="17"/>
        <v>616681666.66666663</v>
      </c>
      <c r="Y317" s="5">
        <f t="shared" si="18"/>
        <v>0.96942777067584851</v>
      </c>
      <c r="Z317" s="5">
        <f t="shared" si="19"/>
        <v>0.90297245749131871</v>
      </c>
    </row>
    <row r="318" spans="1:26" x14ac:dyDescent="0.25">
      <c r="A318" s="5" t="s">
        <v>301</v>
      </c>
      <c r="B318" s="5" t="s">
        <v>302</v>
      </c>
      <c r="C318" s="5">
        <v>2</v>
      </c>
      <c r="D318" s="5">
        <v>19</v>
      </c>
      <c r="E318" s="5">
        <v>19</v>
      </c>
      <c r="F318" s="5">
        <v>19</v>
      </c>
      <c r="G318" s="5">
        <v>49.2</v>
      </c>
      <c r="H318" s="5">
        <v>54.835000000000001</v>
      </c>
      <c r="I318" s="5">
        <v>0</v>
      </c>
      <c r="J318" s="5"/>
      <c r="K318" s="5">
        <v>1770800000</v>
      </c>
      <c r="L318" s="5">
        <v>2545100000</v>
      </c>
      <c r="M318" s="5">
        <v>2685600000</v>
      </c>
      <c r="N318" s="5">
        <v>1830600000</v>
      </c>
      <c r="O318" s="5">
        <v>2256000000</v>
      </c>
      <c r="P318" s="5">
        <v>2266500000</v>
      </c>
      <c r="Q318" s="5">
        <f t="shared" si="16"/>
        <v>2225766666.6666665</v>
      </c>
      <c r="R318" s="5">
        <v>2811200000</v>
      </c>
      <c r="S318" s="5">
        <v>2351400000</v>
      </c>
      <c r="T318" s="5">
        <v>2786700000</v>
      </c>
      <c r="U318" s="5">
        <v>1978200000</v>
      </c>
      <c r="V318" s="5">
        <v>2149000000</v>
      </c>
      <c r="W318" s="5">
        <v>1463900000</v>
      </c>
      <c r="X318" s="5">
        <f t="shared" si="17"/>
        <v>2256733333.3333335</v>
      </c>
      <c r="Y318" s="5">
        <f t="shared" si="18"/>
        <v>0.98627810109007108</v>
      </c>
      <c r="Z318" s="5">
        <f t="shared" si="19"/>
        <v>0.90677617010567579</v>
      </c>
    </row>
    <row r="319" spans="1:26" x14ac:dyDescent="0.25">
      <c r="A319" s="5" t="s">
        <v>192</v>
      </c>
      <c r="B319" s="5" t="s">
        <v>193</v>
      </c>
      <c r="C319" s="5">
        <v>3</v>
      </c>
      <c r="D319" s="5">
        <v>18</v>
      </c>
      <c r="E319" s="5">
        <v>18</v>
      </c>
      <c r="F319" s="5">
        <v>18</v>
      </c>
      <c r="G319" s="5">
        <v>7.6</v>
      </c>
      <c r="H319" s="5">
        <v>342.4</v>
      </c>
      <c r="I319" s="7">
        <v>1.2372E-76</v>
      </c>
      <c r="J319" s="5"/>
      <c r="K319" s="5"/>
      <c r="L319" s="5">
        <v>36633000</v>
      </c>
      <c r="M319" s="5">
        <v>38061000</v>
      </c>
      <c r="N319" s="5">
        <v>11981000</v>
      </c>
      <c r="O319" s="5">
        <v>27299000</v>
      </c>
      <c r="P319" s="5">
        <v>23371000</v>
      </c>
      <c r="Q319" s="5">
        <f t="shared" si="16"/>
        <v>27469000</v>
      </c>
      <c r="R319" s="5">
        <v>17922000</v>
      </c>
      <c r="S319" s="5">
        <v>17046000</v>
      </c>
      <c r="T319" s="5">
        <v>10679000</v>
      </c>
      <c r="U319" s="5">
        <v>27902000</v>
      </c>
      <c r="V319" s="5">
        <v>79687000</v>
      </c>
      <c r="W319" s="5">
        <v>19990000</v>
      </c>
      <c r="X319" s="5">
        <f t="shared" si="17"/>
        <v>28871000</v>
      </c>
      <c r="Y319" s="5">
        <f t="shared" si="18"/>
        <v>0.95143916040317278</v>
      </c>
      <c r="Z319" s="5">
        <f t="shared" si="19"/>
        <v>0.91165967329582975</v>
      </c>
    </row>
    <row r="320" spans="1:26" x14ac:dyDescent="0.25">
      <c r="A320" s="5" t="s">
        <v>683</v>
      </c>
      <c r="B320" s="5" t="s">
        <v>684</v>
      </c>
      <c r="C320" s="5">
        <v>1</v>
      </c>
      <c r="D320" s="5">
        <v>19</v>
      </c>
      <c r="E320" s="5">
        <v>3</v>
      </c>
      <c r="F320" s="5">
        <v>1</v>
      </c>
      <c r="G320" s="5">
        <v>53.4</v>
      </c>
      <c r="H320" s="5">
        <v>69.004000000000005</v>
      </c>
      <c r="I320" s="5">
        <v>0</v>
      </c>
      <c r="J320" s="5"/>
      <c r="K320" s="5">
        <v>185470000</v>
      </c>
      <c r="L320" s="5">
        <v>441960000</v>
      </c>
      <c r="M320" s="5">
        <v>310420000</v>
      </c>
      <c r="N320" s="5">
        <v>529050000</v>
      </c>
      <c r="O320" s="5">
        <v>371800000</v>
      </c>
      <c r="P320" s="5">
        <v>454560000</v>
      </c>
      <c r="Q320" s="5">
        <f t="shared" si="16"/>
        <v>382210000</v>
      </c>
      <c r="R320" s="5">
        <v>210230000</v>
      </c>
      <c r="S320" s="5">
        <v>334760000</v>
      </c>
      <c r="T320" s="5">
        <v>92158000</v>
      </c>
      <c r="U320" s="5">
        <v>161800000</v>
      </c>
      <c r="V320" s="5">
        <v>857550000</v>
      </c>
      <c r="W320" s="5">
        <v>551390000</v>
      </c>
      <c r="X320" s="5">
        <f t="shared" si="17"/>
        <v>367981333.33333331</v>
      </c>
      <c r="Y320" s="5">
        <f t="shared" si="18"/>
        <v>1.0386668164327177</v>
      </c>
      <c r="Z320" s="5">
        <f t="shared" si="19"/>
        <v>0.91374978364352233</v>
      </c>
    </row>
    <row r="321" spans="1:26" x14ac:dyDescent="0.25">
      <c r="A321" s="5" t="s">
        <v>685</v>
      </c>
      <c r="B321" s="5" t="s">
        <v>22</v>
      </c>
      <c r="C321" s="5">
        <v>5</v>
      </c>
      <c r="D321" s="5">
        <v>4</v>
      </c>
      <c r="E321" s="5">
        <v>2</v>
      </c>
      <c r="F321" s="5">
        <v>1</v>
      </c>
      <c r="G321" s="5">
        <v>25.6</v>
      </c>
      <c r="H321" s="5">
        <v>20.03</v>
      </c>
      <c r="I321" s="7">
        <v>1.1800000000000001E-25</v>
      </c>
      <c r="J321" s="5"/>
      <c r="K321" s="5">
        <v>325490000</v>
      </c>
      <c r="L321" s="5">
        <v>10354000</v>
      </c>
      <c r="M321" s="5"/>
      <c r="N321" s="5">
        <v>11737000</v>
      </c>
      <c r="O321" s="5">
        <v>52181000</v>
      </c>
      <c r="P321" s="5">
        <v>150130000</v>
      </c>
      <c r="Q321" s="5">
        <f t="shared" si="16"/>
        <v>109978400</v>
      </c>
      <c r="R321" s="5">
        <v>35676000</v>
      </c>
      <c r="S321" s="5">
        <v>27881000</v>
      </c>
      <c r="T321" s="5">
        <v>19186000</v>
      </c>
      <c r="U321" s="5">
        <v>162690000</v>
      </c>
      <c r="V321" s="5">
        <v>262570000</v>
      </c>
      <c r="W321" s="5"/>
      <c r="X321" s="5">
        <f t="shared" si="17"/>
        <v>101600600</v>
      </c>
      <c r="Y321" s="5">
        <f t="shared" si="18"/>
        <v>1.0824581744595996</v>
      </c>
      <c r="Z321" s="5">
        <f t="shared" si="19"/>
        <v>0.91554442461113195</v>
      </c>
    </row>
    <row r="322" spans="1:26" x14ac:dyDescent="0.25">
      <c r="A322" s="5" t="s">
        <v>534</v>
      </c>
      <c r="B322" s="5" t="s">
        <v>535</v>
      </c>
      <c r="C322" s="5">
        <v>2</v>
      </c>
      <c r="D322" s="5">
        <v>30</v>
      </c>
      <c r="E322" s="5">
        <v>30</v>
      </c>
      <c r="F322" s="5">
        <v>2</v>
      </c>
      <c r="G322" s="5">
        <v>42.3</v>
      </c>
      <c r="H322" s="5">
        <v>101.24</v>
      </c>
      <c r="I322" s="5">
        <v>0</v>
      </c>
      <c r="J322" s="5" t="s">
        <v>12</v>
      </c>
      <c r="K322" s="5">
        <v>2284100000</v>
      </c>
      <c r="L322" s="5">
        <v>2944800000</v>
      </c>
      <c r="M322" s="5">
        <v>4046600000</v>
      </c>
      <c r="N322" s="5">
        <v>3653700000</v>
      </c>
      <c r="O322" s="5">
        <v>2672200000</v>
      </c>
      <c r="P322" s="5">
        <v>1863600000</v>
      </c>
      <c r="Q322" s="5">
        <f t="shared" ref="Q322:Q342" si="20">AVERAGE(K322:P322)</f>
        <v>2910833333.3333335</v>
      </c>
      <c r="R322" s="5">
        <v>3429600000</v>
      </c>
      <c r="S322" s="5">
        <v>1375700000</v>
      </c>
      <c r="T322" s="5">
        <v>1451200000</v>
      </c>
      <c r="U322" s="5">
        <v>4594200000</v>
      </c>
      <c r="V322" s="5">
        <v>3135000000</v>
      </c>
      <c r="W322" s="5">
        <v>3097300000</v>
      </c>
      <c r="X322" s="5">
        <f t="shared" ref="X322:X342" si="21">AVERAGE(R322:W322)</f>
        <v>2847166666.6666665</v>
      </c>
      <c r="Y322" s="5">
        <f t="shared" ref="Y322:Y342" si="22">Q322/X322</f>
        <v>1.0223614119299891</v>
      </c>
      <c r="Z322" s="5">
        <f t="shared" ref="Z322:Z342" si="23">_xlfn.T.TEST(K322:P322,R322:W322,2,2)</f>
        <v>0.91849006730113836</v>
      </c>
    </row>
    <row r="323" spans="1:26" x14ac:dyDescent="0.25">
      <c r="A323" s="5" t="s">
        <v>130</v>
      </c>
      <c r="B323" s="5" t="s">
        <v>131</v>
      </c>
      <c r="C323" s="5">
        <v>3</v>
      </c>
      <c r="D323" s="5">
        <v>13</v>
      </c>
      <c r="E323" s="5">
        <v>13</v>
      </c>
      <c r="F323" s="5">
        <v>13</v>
      </c>
      <c r="G323" s="5">
        <v>50.6</v>
      </c>
      <c r="H323" s="5">
        <v>38.756</v>
      </c>
      <c r="I323" s="5">
        <v>0</v>
      </c>
      <c r="J323" s="5" t="s">
        <v>12</v>
      </c>
      <c r="K323" s="5">
        <v>1386300000</v>
      </c>
      <c r="L323" s="5">
        <v>1485700000</v>
      </c>
      <c r="M323" s="5">
        <v>1375100000</v>
      </c>
      <c r="N323" s="5">
        <v>1050200000</v>
      </c>
      <c r="O323" s="5">
        <v>1449700000</v>
      </c>
      <c r="P323" s="5">
        <v>1891600000</v>
      </c>
      <c r="Q323" s="5">
        <f t="shared" si="20"/>
        <v>1439766666.6666667</v>
      </c>
      <c r="R323" s="5">
        <v>2200200000</v>
      </c>
      <c r="S323" s="5">
        <v>1073700000</v>
      </c>
      <c r="T323" s="5">
        <v>1138900000</v>
      </c>
      <c r="U323" s="5">
        <v>1445500000</v>
      </c>
      <c r="V323" s="5">
        <v>1697700000</v>
      </c>
      <c r="W323" s="5">
        <v>948460000</v>
      </c>
      <c r="X323" s="5">
        <f t="shared" si="21"/>
        <v>1417410000</v>
      </c>
      <c r="Y323" s="5">
        <f t="shared" si="22"/>
        <v>1.0157729003369997</v>
      </c>
      <c r="Z323" s="5">
        <f t="shared" si="23"/>
        <v>0.92162587791787631</v>
      </c>
    </row>
    <row r="324" spans="1:26" x14ac:dyDescent="0.25">
      <c r="A324" s="5" t="s">
        <v>524</v>
      </c>
      <c r="B324" s="5" t="s">
        <v>525</v>
      </c>
      <c r="C324" s="5">
        <v>5</v>
      </c>
      <c r="D324" s="5">
        <v>12</v>
      </c>
      <c r="E324" s="5">
        <v>11</v>
      </c>
      <c r="F324" s="5">
        <v>3</v>
      </c>
      <c r="G324" s="5">
        <v>33.1</v>
      </c>
      <c r="H324" s="5">
        <v>46.235999999999997</v>
      </c>
      <c r="I324" s="7">
        <v>1.1143999999999999E-266</v>
      </c>
      <c r="J324" s="5" t="s">
        <v>12</v>
      </c>
      <c r="K324" s="5">
        <v>360970000</v>
      </c>
      <c r="L324" s="5">
        <v>648250000</v>
      </c>
      <c r="M324" s="5">
        <v>537460000</v>
      </c>
      <c r="N324" s="5">
        <v>935620000</v>
      </c>
      <c r="O324" s="5">
        <v>1146300000</v>
      </c>
      <c r="P324" s="5">
        <v>463160000</v>
      </c>
      <c r="Q324" s="5">
        <f t="shared" si="20"/>
        <v>681960000</v>
      </c>
      <c r="R324" s="5">
        <v>643450000</v>
      </c>
      <c r="S324" s="5">
        <v>656920000</v>
      </c>
      <c r="T324" s="5">
        <v>928790000</v>
      </c>
      <c r="U324" s="5">
        <v>387300000</v>
      </c>
      <c r="V324" s="5">
        <v>918550000</v>
      </c>
      <c r="W324" s="5">
        <v>640910000</v>
      </c>
      <c r="X324" s="5">
        <f t="shared" si="21"/>
        <v>695986666.66666663</v>
      </c>
      <c r="Y324" s="5">
        <f t="shared" si="22"/>
        <v>0.97984635720990831</v>
      </c>
      <c r="Z324" s="5">
        <f t="shared" si="23"/>
        <v>0.92648284503917311</v>
      </c>
    </row>
    <row r="325" spans="1:26" x14ac:dyDescent="0.25">
      <c r="A325" s="5" t="s">
        <v>44</v>
      </c>
      <c r="B325" s="5" t="s">
        <v>45</v>
      </c>
      <c r="C325" s="5">
        <v>1</v>
      </c>
      <c r="D325" s="5">
        <v>36</v>
      </c>
      <c r="E325" s="5">
        <v>36</v>
      </c>
      <c r="F325" s="5">
        <v>0</v>
      </c>
      <c r="G325" s="5">
        <v>18.7</v>
      </c>
      <c r="H325" s="5">
        <v>307.95</v>
      </c>
      <c r="I325" s="5">
        <v>0</v>
      </c>
      <c r="J325" s="5"/>
      <c r="K325" s="5">
        <v>3239700000</v>
      </c>
      <c r="L325" s="5">
        <v>4227900000</v>
      </c>
      <c r="M325" s="5">
        <v>4857100000</v>
      </c>
      <c r="N325" s="5">
        <v>4902300000</v>
      </c>
      <c r="O325" s="5">
        <v>3834200000</v>
      </c>
      <c r="P325" s="5">
        <v>3470900000</v>
      </c>
      <c r="Q325" s="5">
        <f t="shared" si="20"/>
        <v>4088683333.3333335</v>
      </c>
      <c r="R325" s="5">
        <v>6383800000</v>
      </c>
      <c r="S325" s="5">
        <v>4515200000</v>
      </c>
      <c r="T325" s="5">
        <v>6451200000</v>
      </c>
      <c r="U325" s="5">
        <v>1945000000</v>
      </c>
      <c r="V325" s="5">
        <v>2504500000</v>
      </c>
      <c r="W325" s="5">
        <v>3196700000</v>
      </c>
      <c r="X325" s="5">
        <f t="shared" si="21"/>
        <v>4166066666.6666665</v>
      </c>
      <c r="Y325" s="5">
        <f t="shared" si="22"/>
        <v>0.98142532524683557</v>
      </c>
      <c r="Z325" s="5">
        <f t="shared" si="23"/>
        <v>0.92869899996224947</v>
      </c>
    </row>
    <row r="326" spans="1:26" x14ac:dyDescent="0.25">
      <c r="A326" s="5" t="s">
        <v>204</v>
      </c>
      <c r="B326" s="5" t="s">
        <v>205</v>
      </c>
      <c r="C326" s="5">
        <v>4</v>
      </c>
      <c r="D326" s="5">
        <v>4</v>
      </c>
      <c r="E326" s="5">
        <v>4</v>
      </c>
      <c r="F326" s="5">
        <v>4</v>
      </c>
      <c r="G326" s="5">
        <v>15.1</v>
      </c>
      <c r="H326" s="5">
        <v>30.324999999999999</v>
      </c>
      <c r="I326" s="7">
        <v>3.6809E-23</v>
      </c>
      <c r="J326" s="5"/>
      <c r="K326" s="5"/>
      <c r="L326" s="5">
        <v>21115000</v>
      </c>
      <c r="M326" s="5">
        <v>18129000</v>
      </c>
      <c r="N326" s="5">
        <v>37957000</v>
      </c>
      <c r="O326" s="5"/>
      <c r="P326" s="5">
        <v>25181000</v>
      </c>
      <c r="Q326" s="5">
        <f t="shared" si="20"/>
        <v>25595500</v>
      </c>
      <c r="R326" s="5"/>
      <c r="S326" s="5">
        <v>22094000</v>
      </c>
      <c r="T326" s="5">
        <v>25958000</v>
      </c>
      <c r="U326" s="5">
        <v>26427000</v>
      </c>
      <c r="V326" s="5">
        <v>26248000</v>
      </c>
      <c r="W326" s="5"/>
      <c r="X326" s="5">
        <f t="shared" si="21"/>
        <v>25181750</v>
      </c>
      <c r="Y326" s="5">
        <f t="shared" si="22"/>
        <v>1.0164305499022108</v>
      </c>
      <c r="Z326" s="5">
        <f t="shared" si="23"/>
        <v>0.92953637043717852</v>
      </c>
    </row>
    <row r="327" spans="1:26" x14ac:dyDescent="0.25">
      <c r="A327" s="5" t="s">
        <v>386</v>
      </c>
      <c r="B327" s="5" t="s">
        <v>387</v>
      </c>
      <c r="C327" s="5">
        <v>2</v>
      </c>
      <c r="D327" s="5">
        <v>4</v>
      </c>
      <c r="E327" s="5">
        <v>4</v>
      </c>
      <c r="F327" s="5">
        <v>4</v>
      </c>
      <c r="G327" s="5">
        <v>21.1</v>
      </c>
      <c r="H327" s="5">
        <v>28.634</v>
      </c>
      <c r="I327" s="7">
        <v>1.377E-54</v>
      </c>
      <c r="J327" s="5"/>
      <c r="K327" s="5"/>
      <c r="L327" s="5">
        <v>28713000</v>
      </c>
      <c r="M327" s="5">
        <v>30606000</v>
      </c>
      <c r="N327" s="5">
        <v>22859000</v>
      </c>
      <c r="O327" s="5">
        <v>31548000</v>
      </c>
      <c r="P327" s="5">
        <v>52083000</v>
      </c>
      <c r="Q327" s="5">
        <f t="shared" si="20"/>
        <v>33161800</v>
      </c>
      <c r="R327" s="5">
        <v>33037000</v>
      </c>
      <c r="S327" s="5">
        <v>18137000</v>
      </c>
      <c r="T327" s="5">
        <v>42865000</v>
      </c>
      <c r="U327" s="5">
        <v>42154000</v>
      </c>
      <c r="V327" s="5">
        <v>41154000</v>
      </c>
      <c r="W327" s="5">
        <v>17856000</v>
      </c>
      <c r="X327" s="5">
        <f t="shared" si="21"/>
        <v>32533833.333333332</v>
      </c>
      <c r="Y327" s="5">
        <f t="shared" si="22"/>
        <v>1.0193019574494244</v>
      </c>
      <c r="Z327" s="5">
        <f t="shared" si="23"/>
        <v>0.9301024425524429</v>
      </c>
    </row>
    <row r="328" spans="1:26" x14ac:dyDescent="0.25">
      <c r="A328" s="5" t="s">
        <v>333</v>
      </c>
      <c r="B328" s="5" t="s">
        <v>334</v>
      </c>
      <c r="C328" s="5">
        <v>1</v>
      </c>
      <c r="D328" s="5">
        <v>22</v>
      </c>
      <c r="E328" s="5">
        <v>22</v>
      </c>
      <c r="F328" s="5">
        <v>22</v>
      </c>
      <c r="G328" s="5">
        <v>7.5</v>
      </c>
      <c r="H328" s="5">
        <v>466.02</v>
      </c>
      <c r="I328" s="7">
        <v>1.7776000000000001E-189</v>
      </c>
      <c r="J328" s="5"/>
      <c r="K328" s="5">
        <v>108820000</v>
      </c>
      <c r="L328" s="5">
        <v>138980000</v>
      </c>
      <c r="M328" s="5">
        <v>110380000</v>
      </c>
      <c r="N328" s="5">
        <v>65160000</v>
      </c>
      <c r="O328" s="5">
        <v>92243000</v>
      </c>
      <c r="P328" s="5">
        <v>129010000</v>
      </c>
      <c r="Q328" s="5">
        <f t="shared" si="20"/>
        <v>107432166.66666667</v>
      </c>
      <c r="R328" s="5">
        <v>167540000</v>
      </c>
      <c r="S328" s="5">
        <v>84638000</v>
      </c>
      <c r="T328" s="5">
        <v>137070000</v>
      </c>
      <c r="U328" s="5">
        <v>89405000</v>
      </c>
      <c r="V328" s="5">
        <v>106370000</v>
      </c>
      <c r="W328" s="5">
        <v>48911000</v>
      </c>
      <c r="X328" s="5">
        <f t="shared" si="21"/>
        <v>105655666.66666667</v>
      </c>
      <c r="Y328" s="5">
        <f t="shared" si="22"/>
        <v>1.016814053197967</v>
      </c>
      <c r="Z328" s="5">
        <f t="shared" si="23"/>
        <v>0.93163045811235523</v>
      </c>
    </row>
    <row r="329" spans="1:26" x14ac:dyDescent="0.25">
      <c r="A329" s="5" t="s">
        <v>410</v>
      </c>
      <c r="B329" s="5" t="s">
        <v>411</v>
      </c>
      <c r="C329" s="5">
        <v>3</v>
      </c>
      <c r="D329" s="5">
        <v>2</v>
      </c>
      <c r="E329" s="5">
        <v>2</v>
      </c>
      <c r="F329" s="5">
        <v>2</v>
      </c>
      <c r="G329" s="5">
        <v>14.9</v>
      </c>
      <c r="H329" s="5">
        <v>22.911000000000001</v>
      </c>
      <c r="I329" s="7">
        <v>1.4284999999999999E-29</v>
      </c>
      <c r="J329" s="5" t="s">
        <v>12</v>
      </c>
      <c r="K329" s="5">
        <v>24327000</v>
      </c>
      <c r="L329" s="5">
        <v>49617000</v>
      </c>
      <c r="M329" s="5">
        <v>23307000</v>
      </c>
      <c r="N329" s="5">
        <v>47115000</v>
      </c>
      <c r="O329" s="5">
        <v>65950000</v>
      </c>
      <c r="P329" s="5">
        <v>41247000</v>
      </c>
      <c r="Q329" s="5">
        <f t="shared" si="20"/>
        <v>41927166.666666664</v>
      </c>
      <c r="R329" s="5">
        <v>32974000</v>
      </c>
      <c r="S329" s="5">
        <v>75099000</v>
      </c>
      <c r="T329" s="5">
        <v>67696000</v>
      </c>
      <c r="U329" s="5">
        <v>13554000</v>
      </c>
      <c r="V329" s="5">
        <v>24439000</v>
      </c>
      <c r="W329" s="5">
        <v>43750000</v>
      </c>
      <c r="X329" s="5">
        <f t="shared" si="21"/>
        <v>42918666.666666664</v>
      </c>
      <c r="Y329" s="5">
        <f t="shared" si="22"/>
        <v>0.97689816396905771</v>
      </c>
      <c r="Z329" s="5">
        <f t="shared" si="23"/>
        <v>0.93542844139772507</v>
      </c>
    </row>
    <row r="330" spans="1:26" x14ac:dyDescent="0.25">
      <c r="A330" s="5" t="s">
        <v>116</v>
      </c>
      <c r="B330" s="5" t="s">
        <v>117</v>
      </c>
      <c r="C330" s="5">
        <v>3</v>
      </c>
      <c r="D330" s="5">
        <v>87</v>
      </c>
      <c r="E330" s="5">
        <v>87</v>
      </c>
      <c r="F330" s="5">
        <v>0</v>
      </c>
      <c r="G330" s="5">
        <v>64.099999999999994</v>
      </c>
      <c r="H330" s="5">
        <v>188.81</v>
      </c>
      <c r="I330" s="5">
        <v>0</v>
      </c>
      <c r="J330" s="5"/>
      <c r="K330" s="5">
        <v>39677000000</v>
      </c>
      <c r="L330" s="5">
        <v>41432000000</v>
      </c>
      <c r="M330" s="5">
        <v>39326000000</v>
      </c>
      <c r="N330" s="5">
        <v>45788000000</v>
      </c>
      <c r="O330" s="5">
        <v>36668000000</v>
      </c>
      <c r="P330" s="5">
        <v>34425000000</v>
      </c>
      <c r="Q330" s="5">
        <f t="shared" si="20"/>
        <v>39552666666.666664</v>
      </c>
      <c r="R330" s="5">
        <v>43349000000</v>
      </c>
      <c r="S330" s="5">
        <v>34758000000</v>
      </c>
      <c r="T330" s="5">
        <v>31868000000</v>
      </c>
      <c r="U330" s="5">
        <v>44588000000</v>
      </c>
      <c r="V330" s="5">
        <v>41381000000</v>
      </c>
      <c r="W330" s="5">
        <v>42610000000</v>
      </c>
      <c r="X330" s="5">
        <f t="shared" si="21"/>
        <v>39759000000</v>
      </c>
      <c r="Y330" s="5">
        <f t="shared" si="22"/>
        <v>0.99481039932258519</v>
      </c>
      <c r="Z330" s="5">
        <f t="shared" si="23"/>
        <v>0.9395686530094326</v>
      </c>
    </row>
    <row r="331" spans="1:26" x14ac:dyDescent="0.25">
      <c r="A331" s="5" t="s">
        <v>693</v>
      </c>
      <c r="B331" s="5" t="s">
        <v>686</v>
      </c>
      <c r="C331" s="5">
        <v>1</v>
      </c>
      <c r="D331" s="5">
        <v>10</v>
      </c>
      <c r="E331" s="5">
        <v>2</v>
      </c>
      <c r="F331" s="5">
        <v>2</v>
      </c>
      <c r="G331" s="5">
        <v>27.7</v>
      </c>
      <c r="H331" s="5">
        <v>49.878</v>
      </c>
      <c r="I331" s="7">
        <v>2.2047999999999998E-109</v>
      </c>
      <c r="J331" s="5"/>
      <c r="K331" s="5">
        <v>25017000</v>
      </c>
      <c r="L331" s="5">
        <v>44688000</v>
      </c>
      <c r="M331" s="5">
        <v>42125000</v>
      </c>
      <c r="N331" s="5">
        <v>135070000</v>
      </c>
      <c r="O331" s="5">
        <v>36677000</v>
      </c>
      <c r="P331" s="5">
        <v>29623000</v>
      </c>
      <c r="Q331" s="5">
        <f t="shared" si="20"/>
        <v>52200000</v>
      </c>
      <c r="R331" s="5">
        <v>38282000</v>
      </c>
      <c r="S331" s="5">
        <v>74267000</v>
      </c>
      <c r="T331" s="5">
        <v>78233000</v>
      </c>
      <c r="U331" s="5">
        <v>63439000</v>
      </c>
      <c r="V331" s="5">
        <v>34984000</v>
      </c>
      <c r="W331" s="5">
        <v>32002000</v>
      </c>
      <c r="X331" s="5">
        <f t="shared" si="21"/>
        <v>53534500</v>
      </c>
      <c r="Y331" s="5">
        <f t="shared" si="22"/>
        <v>0.9750721497352175</v>
      </c>
      <c r="Z331" s="5">
        <f t="shared" si="23"/>
        <v>0.94504266654989122</v>
      </c>
    </row>
    <row r="332" spans="1:26" x14ac:dyDescent="0.25">
      <c r="A332" s="5" t="s">
        <v>418</v>
      </c>
      <c r="B332" s="5" t="s">
        <v>419</v>
      </c>
      <c r="C332" s="5">
        <v>1</v>
      </c>
      <c r="D332" s="5">
        <v>17</v>
      </c>
      <c r="E332" s="5">
        <v>17</v>
      </c>
      <c r="F332" s="5">
        <v>1</v>
      </c>
      <c r="G332" s="5">
        <v>34.299999999999997</v>
      </c>
      <c r="H332" s="5">
        <v>68.915999999999997</v>
      </c>
      <c r="I332" s="7">
        <v>6.5908000000000002E-141</v>
      </c>
      <c r="J332" s="5"/>
      <c r="K332" s="5">
        <v>347010000</v>
      </c>
      <c r="L332" s="5">
        <v>250600000</v>
      </c>
      <c r="M332" s="5">
        <v>405820000</v>
      </c>
      <c r="N332" s="5">
        <v>430870000</v>
      </c>
      <c r="O332" s="5">
        <v>358110000</v>
      </c>
      <c r="P332" s="5">
        <v>471330000</v>
      </c>
      <c r="Q332" s="5">
        <f t="shared" si="20"/>
        <v>377290000</v>
      </c>
      <c r="R332" s="5">
        <v>408300000</v>
      </c>
      <c r="S332" s="5">
        <v>313480000</v>
      </c>
      <c r="T332" s="5">
        <v>439270000</v>
      </c>
      <c r="U332" s="5">
        <v>372400000</v>
      </c>
      <c r="V332" s="5">
        <v>519530000</v>
      </c>
      <c r="W332" s="5">
        <v>232090000</v>
      </c>
      <c r="X332" s="5">
        <f t="shared" si="21"/>
        <v>380845000</v>
      </c>
      <c r="Y332" s="5">
        <f t="shared" si="22"/>
        <v>0.99066549383607505</v>
      </c>
      <c r="Z332" s="5">
        <f t="shared" si="23"/>
        <v>0.94647282555229406</v>
      </c>
    </row>
    <row r="333" spans="1:26" x14ac:dyDescent="0.25">
      <c r="A333" s="5" t="s">
        <v>512</v>
      </c>
      <c r="B333" s="5" t="s">
        <v>513</v>
      </c>
      <c r="C333" s="5">
        <v>1</v>
      </c>
      <c r="D333" s="5">
        <v>12</v>
      </c>
      <c r="E333" s="5">
        <v>12</v>
      </c>
      <c r="F333" s="5">
        <v>4</v>
      </c>
      <c r="G333" s="5">
        <v>39.299999999999997</v>
      </c>
      <c r="H333" s="5">
        <v>50.927</v>
      </c>
      <c r="I333" s="7">
        <v>1.066E-154</v>
      </c>
      <c r="J333" s="5"/>
      <c r="K333" s="5">
        <v>30585000</v>
      </c>
      <c r="L333" s="5">
        <v>76405000</v>
      </c>
      <c r="M333" s="5">
        <v>18509000</v>
      </c>
      <c r="N333" s="5">
        <v>28100000</v>
      </c>
      <c r="O333" s="5">
        <v>72918000</v>
      </c>
      <c r="P333" s="5">
        <v>69312000</v>
      </c>
      <c r="Q333" s="5">
        <f t="shared" si="20"/>
        <v>49304833.333333336</v>
      </c>
      <c r="R333" s="5">
        <v>60285000</v>
      </c>
      <c r="S333" s="5">
        <v>58899000</v>
      </c>
      <c r="T333" s="5">
        <v>74788000</v>
      </c>
      <c r="U333" s="5">
        <v>54118000</v>
      </c>
      <c r="V333" s="5">
        <v>21399000</v>
      </c>
      <c r="W333" s="5">
        <v>21128000</v>
      </c>
      <c r="X333" s="5">
        <f t="shared" si="21"/>
        <v>48436166.666666664</v>
      </c>
      <c r="Y333" s="5">
        <f t="shared" si="22"/>
        <v>1.0179342571150347</v>
      </c>
      <c r="Z333" s="5">
        <f t="shared" si="23"/>
        <v>0.95180506469277548</v>
      </c>
    </row>
    <row r="334" spans="1:26" x14ac:dyDescent="0.25">
      <c r="A334" s="5" t="s">
        <v>687</v>
      </c>
      <c r="B334" s="5" t="s">
        <v>688</v>
      </c>
      <c r="C334" s="5">
        <v>1</v>
      </c>
      <c r="D334" s="5">
        <v>8</v>
      </c>
      <c r="E334" s="5">
        <v>1</v>
      </c>
      <c r="F334" s="5">
        <v>1</v>
      </c>
      <c r="G334" s="5">
        <v>42.4</v>
      </c>
      <c r="H334" s="5">
        <v>30.88</v>
      </c>
      <c r="I334" s="7">
        <v>1.8094999999999999E-210</v>
      </c>
      <c r="J334" s="5"/>
      <c r="K334" s="5">
        <v>189310000</v>
      </c>
      <c r="L334" s="5">
        <v>315830000</v>
      </c>
      <c r="M334" s="5">
        <v>368170000</v>
      </c>
      <c r="N334" s="5">
        <v>437770000</v>
      </c>
      <c r="O334" s="5">
        <v>258420000</v>
      </c>
      <c r="P334" s="5">
        <v>383560000</v>
      </c>
      <c r="Q334" s="5">
        <f t="shared" si="20"/>
        <v>325510000</v>
      </c>
      <c r="R334" s="5">
        <v>525850000</v>
      </c>
      <c r="S334" s="5"/>
      <c r="T334" s="5">
        <v>576210000</v>
      </c>
      <c r="U334" s="5">
        <v>244470000</v>
      </c>
      <c r="V334" s="5">
        <v>158300000</v>
      </c>
      <c r="W334" s="5">
        <v>150780000</v>
      </c>
      <c r="X334" s="5">
        <f t="shared" si="21"/>
        <v>331122000</v>
      </c>
      <c r="Y334" s="5">
        <f t="shared" si="22"/>
        <v>0.98305156407608074</v>
      </c>
      <c r="Z334" s="5">
        <f t="shared" si="23"/>
        <v>0.9528136231714468</v>
      </c>
    </row>
    <row r="335" spans="1:26" x14ac:dyDescent="0.25">
      <c r="A335" s="5" t="s">
        <v>426</v>
      </c>
      <c r="B335" s="5" t="s">
        <v>427</v>
      </c>
      <c r="C335" s="5">
        <v>8</v>
      </c>
      <c r="D335" s="5">
        <v>5</v>
      </c>
      <c r="E335" s="5">
        <v>5</v>
      </c>
      <c r="F335" s="5">
        <v>3</v>
      </c>
      <c r="G335" s="5">
        <v>15.5</v>
      </c>
      <c r="H335" s="5">
        <v>37.604999999999997</v>
      </c>
      <c r="I335" s="7">
        <v>5.2582000000000001E-15</v>
      </c>
      <c r="J335" s="5" t="s">
        <v>12</v>
      </c>
      <c r="K335" s="5"/>
      <c r="L335" s="5">
        <v>11123000</v>
      </c>
      <c r="M335" s="5">
        <v>13482000</v>
      </c>
      <c r="N335" s="5"/>
      <c r="O335" s="5">
        <v>27962000</v>
      </c>
      <c r="P335" s="5"/>
      <c r="Q335" s="5">
        <f t="shared" si="20"/>
        <v>17522333.333333332</v>
      </c>
      <c r="R335" s="5"/>
      <c r="S335" s="5">
        <v>14682000</v>
      </c>
      <c r="T335" s="5">
        <v>35806000</v>
      </c>
      <c r="U335" s="5">
        <v>10447000</v>
      </c>
      <c r="V335" s="5">
        <v>7122500</v>
      </c>
      <c r="W335" s="5"/>
      <c r="X335" s="5">
        <f t="shared" si="21"/>
        <v>17014375</v>
      </c>
      <c r="Y335" s="5">
        <f t="shared" si="22"/>
        <v>1.0298546572138754</v>
      </c>
      <c r="Z335" s="5">
        <f t="shared" si="23"/>
        <v>0.95627237043783375</v>
      </c>
    </row>
    <row r="336" spans="1:26" x14ac:dyDescent="0.25">
      <c r="A336" s="5" t="s">
        <v>542</v>
      </c>
      <c r="B336" s="5" t="s">
        <v>543</v>
      </c>
      <c r="C336" s="5">
        <v>3</v>
      </c>
      <c r="D336" s="5">
        <v>9</v>
      </c>
      <c r="E336" s="5">
        <v>9</v>
      </c>
      <c r="F336" s="5">
        <v>9</v>
      </c>
      <c r="G336" s="5">
        <v>27.7</v>
      </c>
      <c r="H336" s="5">
        <v>46.017000000000003</v>
      </c>
      <c r="I336" s="7">
        <v>7.3264000000000004E-126</v>
      </c>
      <c r="J336" s="5" t="s">
        <v>12</v>
      </c>
      <c r="K336" s="5">
        <v>50205000</v>
      </c>
      <c r="L336" s="5">
        <v>52741000</v>
      </c>
      <c r="M336" s="5">
        <v>138230000</v>
      </c>
      <c r="N336" s="5">
        <v>72341000</v>
      </c>
      <c r="O336" s="5">
        <v>68668000</v>
      </c>
      <c r="P336" s="5">
        <v>44628000</v>
      </c>
      <c r="Q336" s="5">
        <f t="shared" si="20"/>
        <v>71135500</v>
      </c>
      <c r="R336" s="5">
        <v>94173000</v>
      </c>
      <c r="S336" s="5">
        <v>33575000</v>
      </c>
      <c r="T336" s="5">
        <v>103660000</v>
      </c>
      <c r="U336" s="5">
        <v>61181000</v>
      </c>
      <c r="V336" s="5">
        <v>36671000</v>
      </c>
      <c r="W336" s="5">
        <v>91685000</v>
      </c>
      <c r="X336" s="5">
        <f t="shared" si="21"/>
        <v>70157500</v>
      </c>
      <c r="Y336" s="5">
        <f t="shared" si="22"/>
        <v>1.0139400634287139</v>
      </c>
      <c r="Z336" s="5">
        <f t="shared" si="23"/>
        <v>0.95970277088776945</v>
      </c>
    </row>
    <row r="337" spans="1:26" x14ac:dyDescent="0.25">
      <c r="A337" s="5" t="s">
        <v>126</v>
      </c>
      <c r="B337" s="5" t="s">
        <v>127</v>
      </c>
      <c r="C337" s="5">
        <v>3</v>
      </c>
      <c r="D337" s="5">
        <v>9</v>
      </c>
      <c r="E337" s="5">
        <v>9</v>
      </c>
      <c r="F337" s="5">
        <v>9</v>
      </c>
      <c r="G337" s="5">
        <v>35.299999999999997</v>
      </c>
      <c r="H337" s="5">
        <v>34.613</v>
      </c>
      <c r="I337" s="7">
        <v>3.2601E-60</v>
      </c>
      <c r="J337" s="5"/>
      <c r="K337" s="5">
        <v>242690000</v>
      </c>
      <c r="L337" s="5">
        <v>47652000</v>
      </c>
      <c r="M337" s="5">
        <v>248210000</v>
      </c>
      <c r="N337" s="5">
        <v>53731000</v>
      </c>
      <c r="O337" s="5">
        <v>169740000</v>
      </c>
      <c r="P337" s="5">
        <v>47007000</v>
      </c>
      <c r="Q337" s="5">
        <f t="shared" si="20"/>
        <v>134838333.33333334</v>
      </c>
      <c r="R337" s="5">
        <v>272740000</v>
      </c>
      <c r="S337" s="5">
        <v>59755000</v>
      </c>
      <c r="T337" s="5">
        <v>110520000</v>
      </c>
      <c r="U337" s="5">
        <v>97040000</v>
      </c>
      <c r="V337" s="5">
        <v>99597000</v>
      </c>
      <c r="W337" s="5">
        <v>184990000</v>
      </c>
      <c r="X337" s="5">
        <f t="shared" si="21"/>
        <v>137440333.33333334</v>
      </c>
      <c r="Y337" s="5">
        <f t="shared" si="22"/>
        <v>0.98106814836013689</v>
      </c>
      <c r="Z337" s="5">
        <f t="shared" si="23"/>
        <v>0.96030405926198781</v>
      </c>
    </row>
    <row r="338" spans="1:26" x14ac:dyDescent="0.25">
      <c r="A338" s="5" t="s">
        <v>689</v>
      </c>
      <c r="B338" s="5" t="s">
        <v>690</v>
      </c>
      <c r="C338" s="5">
        <v>3</v>
      </c>
      <c r="D338" s="5">
        <v>7</v>
      </c>
      <c r="E338" s="5">
        <v>7</v>
      </c>
      <c r="F338" s="5">
        <v>7</v>
      </c>
      <c r="G338" s="5">
        <v>30.1</v>
      </c>
      <c r="H338" s="5">
        <v>29.077999999999999</v>
      </c>
      <c r="I338" s="7">
        <v>4.0291999999999997E-86</v>
      </c>
      <c r="J338" s="5"/>
      <c r="K338" s="5"/>
      <c r="L338" s="5">
        <v>63848000</v>
      </c>
      <c r="M338" s="5">
        <v>164460000</v>
      </c>
      <c r="N338" s="5"/>
      <c r="O338" s="5">
        <v>178070000</v>
      </c>
      <c r="P338" s="5"/>
      <c r="Q338" s="5">
        <f t="shared" si="20"/>
        <v>135459333.33333334</v>
      </c>
      <c r="R338" s="5"/>
      <c r="S338" s="5">
        <v>29329000</v>
      </c>
      <c r="T338" s="5">
        <v>246690000</v>
      </c>
      <c r="U338" s="5"/>
      <c r="V338" s="5"/>
      <c r="W338" s="5">
        <v>140850000</v>
      </c>
      <c r="X338" s="5">
        <f t="shared" si="21"/>
        <v>138956333.33333334</v>
      </c>
      <c r="Y338" s="5">
        <f t="shared" si="22"/>
        <v>0.97483382069666968</v>
      </c>
      <c r="Z338" s="5">
        <f t="shared" si="23"/>
        <v>0.96377024740280803</v>
      </c>
    </row>
    <row r="339" spans="1:26" x14ac:dyDescent="0.25">
      <c r="A339" s="5" t="s">
        <v>281</v>
      </c>
      <c r="B339" s="5" t="s">
        <v>282</v>
      </c>
      <c r="C339" s="5">
        <v>2</v>
      </c>
      <c r="D339" s="5">
        <v>14</v>
      </c>
      <c r="E339" s="5">
        <v>14</v>
      </c>
      <c r="F339" s="5">
        <v>14</v>
      </c>
      <c r="G339" s="5">
        <v>31.5</v>
      </c>
      <c r="H339" s="5">
        <v>54.51</v>
      </c>
      <c r="I339" s="5">
        <v>0</v>
      </c>
      <c r="J339" s="5"/>
      <c r="K339" s="5">
        <v>1292300000</v>
      </c>
      <c r="L339" s="5">
        <v>2045200000</v>
      </c>
      <c r="M339" s="5">
        <v>1871100000</v>
      </c>
      <c r="N339" s="5">
        <v>900610000</v>
      </c>
      <c r="O339" s="5">
        <v>1537000000</v>
      </c>
      <c r="P339" s="5">
        <v>988390000</v>
      </c>
      <c r="Q339" s="5">
        <f t="shared" si="20"/>
        <v>1439100000</v>
      </c>
      <c r="R339" s="5">
        <v>1662100000</v>
      </c>
      <c r="S339" s="5">
        <v>1532300000</v>
      </c>
      <c r="T339" s="5">
        <v>2853200000</v>
      </c>
      <c r="U339" s="5">
        <v>1170100000</v>
      </c>
      <c r="V339" s="5">
        <v>682680000</v>
      </c>
      <c r="W339" s="5">
        <v>835290000</v>
      </c>
      <c r="X339" s="5">
        <f t="shared" si="21"/>
        <v>1455945000</v>
      </c>
      <c r="Y339" s="5">
        <f t="shared" si="22"/>
        <v>0.98843019482191974</v>
      </c>
      <c r="Z339" s="5">
        <f t="shared" si="23"/>
        <v>0.96474078840792998</v>
      </c>
    </row>
    <row r="340" spans="1:26" x14ac:dyDescent="0.25">
      <c r="A340" s="5" t="s">
        <v>691</v>
      </c>
      <c r="B340" s="5" t="s">
        <v>692</v>
      </c>
      <c r="C340" s="5">
        <v>14</v>
      </c>
      <c r="D340" s="5">
        <v>1</v>
      </c>
      <c r="E340" s="5">
        <v>1</v>
      </c>
      <c r="F340" s="5">
        <v>1</v>
      </c>
      <c r="G340" s="5">
        <v>6.9</v>
      </c>
      <c r="H340" s="5">
        <v>20.99</v>
      </c>
      <c r="I340" s="7">
        <v>3.4614000000000001E-9</v>
      </c>
      <c r="J340" s="5"/>
      <c r="K340" s="5"/>
      <c r="L340" s="5"/>
      <c r="M340" s="5"/>
      <c r="N340" s="5">
        <v>8980200</v>
      </c>
      <c r="O340" s="5">
        <v>8751000</v>
      </c>
      <c r="P340" s="5">
        <v>27407000</v>
      </c>
      <c r="Q340" s="5">
        <f t="shared" si="20"/>
        <v>15046066.666666666</v>
      </c>
      <c r="R340" s="5">
        <v>18942000</v>
      </c>
      <c r="S340" s="5">
        <v>13664000</v>
      </c>
      <c r="T340" s="5">
        <v>25675000</v>
      </c>
      <c r="U340" s="5">
        <v>8773500</v>
      </c>
      <c r="V340" s="5">
        <v>9027800</v>
      </c>
      <c r="W340" s="5"/>
      <c r="X340" s="5">
        <f t="shared" si="21"/>
        <v>15216460</v>
      </c>
      <c r="Y340" s="5">
        <f t="shared" si="22"/>
        <v>0.98880203849427961</v>
      </c>
      <c r="Z340" s="5">
        <f t="shared" si="23"/>
        <v>0.97902038285704562</v>
      </c>
    </row>
    <row r="341" spans="1:26" x14ac:dyDescent="0.25">
      <c r="A341" s="5" t="s">
        <v>31</v>
      </c>
      <c r="B341" s="5" t="s">
        <v>32</v>
      </c>
      <c r="C341" s="5">
        <v>3</v>
      </c>
      <c r="D341" s="5">
        <v>18</v>
      </c>
      <c r="E341" s="5">
        <v>18</v>
      </c>
      <c r="F341" s="5">
        <v>18</v>
      </c>
      <c r="G341" s="5">
        <v>70.7</v>
      </c>
      <c r="H341" s="5">
        <v>39.829000000000001</v>
      </c>
      <c r="I341" s="5">
        <v>0</v>
      </c>
      <c r="J341" s="5"/>
      <c r="K341" s="5">
        <v>9623900000</v>
      </c>
      <c r="L341" s="5">
        <v>5105800000</v>
      </c>
      <c r="M341" s="5">
        <v>5763700000</v>
      </c>
      <c r="N341" s="5">
        <v>6878900000</v>
      </c>
      <c r="O341" s="5">
        <v>5201900000</v>
      </c>
      <c r="P341" s="5">
        <v>3464900000</v>
      </c>
      <c r="Q341" s="5">
        <f t="shared" si="20"/>
        <v>6006516666.666667</v>
      </c>
      <c r="R341" s="5">
        <v>8274600000</v>
      </c>
      <c r="S341" s="5">
        <v>3593100000</v>
      </c>
      <c r="T341" s="5">
        <v>8081300000</v>
      </c>
      <c r="U341" s="5">
        <v>3247100000</v>
      </c>
      <c r="V341" s="5">
        <v>1823100000</v>
      </c>
      <c r="W341" s="5">
        <v>10762000000</v>
      </c>
      <c r="X341" s="5">
        <f t="shared" si="21"/>
        <v>5963533333.333333</v>
      </c>
      <c r="Y341" s="5">
        <f t="shared" si="22"/>
        <v>1.0072076956614089</v>
      </c>
      <c r="Z341" s="5">
        <f t="shared" si="23"/>
        <v>0.98010841508938928</v>
      </c>
    </row>
    <row r="342" spans="1:26" x14ac:dyDescent="0.25">
      <c r="A342" s="5" t="s">
        <v>416</v>
      </c>
      <c r="B342" s="5" t="s">
        <v>417</v>
      </c>
      <c r="C342" s="5">
        <v>2</v>
      </c>
      <c r="D342" s="5">
        <v>30</v>
      </c>
      <c r="E342" s="5">
        <v>30</v>
      </c>
      <c r="F342" s="5">
        <v>1</v>
      </c>
      <c r="G342" s="5">
        <v>43.9</v>
      </c>
      <c r="H342" s="5">
        <v>82.73</v>
      </c>
      <c r="I342" s="5">
        <v>0</v>
      </c>
      <c r="J342" s="5"/>
      <c r="K342" s="5">
        <v>1036400000</v>
      </c>
      <c r="L342" s="5">
        <v>819150000</v>
      </c>
      <c r="M342" s="5">
        <v>166830000</v>
      </c>
      <c r="N342" s="5">
        <v>3588400000</v>
      </c>
      <c r="O342" s="5">
        <v>2468800000</v>
      </c>
      <c r="P342" s="5">
        <v>2239700000</v>
      </c>
      <c r="Q342" s="5">
        <f t="shared" si="20"/>
        <v>1719880000</v>
      </c>
      <c r="R342" s="5">
        <v>285230000</v>
      </c>
      <c r="S342" s="5">
        <v>1253800000</v>
      </c>
      <c r="T342" s="5">
        <v>423910000</v>
      </c>
      <c r="U342" s="5">
        <v>6531100000</v>
      </c>
      <c r="V342" s="5">
        <v>1683400000</v>
      </c>
      <c r="W342" s="5">
        <v>142120000</v>
      </c>
      <c r="X342" s="5">
        <f t="shared" si="21"/>
        <v>1719926666.6666667</v>
      </c>
      <c r="Y342" s="5">
        <f t="shared" si="22"/>
        <v>0.99997286706022348</v>
      </c>
      <c r="Z342" s="5">
        <f t="shared" si="23"/>
        <v>0.99996756324967206</v>
      </c>
    </row>
  </sheetData>
  <sortState ref="A2:Z657">
    <sortCondition sortBy="cellColor" ref="Y2:Y657" dxfId="1"/>
    <sortCondition sortBy="cellColor" ref="Y2:Y657" dxfId="0"/>
  </sortState>
  <phoneticPr fontId="1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ynau</cp:lastModifiedBy>
  <dcterms:created xsi:type="dcterms:W3CDTF">2017-05-11T01:47:00Z</dcterms:created>
  <dcterms:modified xsi:type="dcterms:W3CDTF">2019-01-09T02:23:40Z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