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jt457\Downloads\"/>
    </mc:Choice>
  </mc:AlternateContent>
  <xr:revisionPtr revIDLastSave="1" documentId="13_ncr:1_{27B570F1-AAC3-487D-A0DD-5F1DB80EA01B}" xr6:coauthVersionLast="47" xr6:coauthVersionMax="47" xr10:uidLastSave="{46EDC153-F517-49CF-82F5-AAC46E1D1910}"/>
  <bookViews>
    <workbookView xWindow="-108" yWindow="-108" windowWidth="23256" windowHeight="12576" xr2:uid="{00000000-000D-0000-FFFF-FFFF00000000}"/>
  </bookViews>
  <sheets>
    <sheet name="results_underpositiveselection_" sheetId="1" r:id="rId1"/>
  </sheets>
  <definedNames>
    <definedName name="_xlnm._FilterDatabase" localSheetId="0" hidden="1">results_underpositiveselection_!$A$1:$I$1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" l="1"/>
  <c r="G35" i="1"/>
  <c r="G107" i="1"/>
  <c r="G106" i="1"/>
  <c r="G103" i="1"/>
  <c r="G93" i="1"/>
  <c r="G92" i="1"/>
  <c r="G91" i="1"/>
  <c r="G90" i="1"/>
  <c r="G89" i="1"/>
  <c r="G88" i="1"/>
  <c r="G87" i="1"/>
  <c r="G86" i="1"/>
  <c r="G67" i="1"/>
  <c r="G66" i="1"/>
  <c r="G65" i="1"/>
  <c r="G64" i="1"/>
  <c r="G60" i="1"/>
  <c r="G49" i="1"/>
  <c r="G48" i="1"/>
  <c r="G47" i="1"/>
  <c r="G46" i="1"/>
  <c r="G43" i="1"/>
  <c r="G42" i="1"/>
  <c r="G38" i="1"/>
  <c r="G31" i="1"/>
  <c r="G32" i="1"/>
  <c r="G33" i="1"/>
  <c r="G34" i="1"/>
  <c r="G30" i="1"/>
  <c r="G14" i="1"/>
  <c r="G15" i="1"/>
  <c r="G16" i="1"/>
  <c r="G13" i="1"/>
  <c r="G50" i="1"/>
  <c r="G68" i="1"/>
  <c r="G94" i="1"/>
  <c r="G108" i="1"/>
  <c r="G104" i="1"/>
  <c r="G101" i="1"/>
  <c r="G84" i="1"/>
  <c r="G82" i="1"/>
  <c r="G74" i="1"/>
  <c r="G44" i="1"/>
  <c r="G79" i="1"/>
  <c r="G76" i="1"/>
  <c r="G61" i="1"/>
  <c r="G39" i="1"/>
  <c r="G27" i="1"/>
  <c r="G24" i="1"/>
  <c r="G21" i="1"/>
  <c r="G17" i="1"/>
  <c r="G11" i="1"/>
  <c r="G9" i="1"/>
  <c r="G8" i="1"/>
  <c r="G7" i="1"/>
  <c r="G5" i="1"/>
  <c r="G3" i="1"/>
  <c r="G4" i="1"/>
  <c r="G2" i="1"/>
</calcChain>
</file>

<file path=xl/sharedStrings.xml><?xml version="1.0" encoding="utf-8"?>
<sst xmlns="http://schemas.openxmlformats.org/spreadsheetml/2006/main" count="398" uniqueCount="210">
  <si>
    <t>GCF</t>
  </si>
  <si>
    <t>Orthogroup file</t>
  </si>
  <si>
    <t>Omega (ω)</t>
  </si>
  <si>
    <t>Branch under selection</t>
  </si>
  <si>
    <t>p-value</t>
  </si>
  <si>
    <t>FDR - corrected p-value</t>
  </si>
  <si>
    <t>Highest p-value</t>
  </si>
  <si>
    <t>Significant level</t>
  </si>
  <si>
    <t>External branches</t>
  </si>
  <si>
    <t>GCF_v7_cluster1_indole_HOG0000000_absrel_significant_fdr0.05.tsv</t>
  </si>
  <si>
    <t>Node36</t>
  </si>
  <si>
    <t>*</t>
  </si>
  <si>
    <t>GCA3313055_sorted_GCA3313055_sorted_2658_region001_domain5_XXX_LOCUS7731, IC0019_sorted_IC0019_sorted_111_region001_domain8_XXX_LOCUS1359, D59_sorted_D59_sorted_1111_region001_domain9_XXX_LOCUS1478</t>
  </si>
  <si>
    <t>GCF_v7_cluster1_indole_HOG0000004_absrel_significant_fdr0.05.tsv</t>
  </si>
  <si>
    <t>IC0019_sorted_IC0019_sorted_111_region001_domain6_XXX_LOCUS1357</t>
  </si>
  <si>
    <t>GCF_v7_cluster1_indole_HOG0000005_absrel_significant_fdr0.05.tsv</t>
  </si>
  <si>
    <t>Node29</t>
  </si>
  <si>
    <t>IC0024_sorted_IC0024_sorted_111_region001_domain10_XXX_LOCUS1816, ANC_D_sorted_ANC_D_sorted_0_region001_domain12_XXX_LOCUS560, ANC_H_sorted_ANC_H_sorted_753_region001_domain11_XXX_LOCUS1505, D42_sorted_D42_sorted_1111_region001_domain18_XXX_LOCUS1932, IC0035_1_sorted_IC0035_1_sorted_111_region001_domain11_XXX_LOCUS1913</t>
  </si>
  <si>
    <t>GCF_v7_cluster1_indole_HOG0000009_absrel_significant_fdr0.05.tsv</t>
  </si>
  <si>
    <t>Node21</t>
  </si>
  <si>
    <t>***</t>
  </si>
  <si>
    <t>ANC_I_sorted_ANC_I_sorted_411_region001_domain4_XXX_LOCUS2314, ANC_H_sorted_ANC_H_sorted_753_region001_domain1_XXX_LOCUS1495</t>
  </si>
  <si>
    <t>ANC_H_sorted_ANC_H_sorted_753_region001_domain1_XXX_LOCUS1495</t>
  </si>
  <si>
    <t>GCF_v7_cluster2_Gene2_absrel_significant_fdr0.05.tsv</t>
  </si>
  <si>
    <t>Node6</t>
  </si>
  <si>
    <t>**</t>
  </si>
  <si>
    <t>IC0034_sorted_IC0034_sorted_332_region002_domain2_XXX_LOCUS5266, IC0001_sorted_IC0001_sorted_1347_region002_domain2_XXX_LOCUS6419, GCA1263195_sorted_GCA1263195_sorted_776_region001_domain2_XXX_LOCUS8401, D11_T132_sorted_D11_T132_sorted_3332_region002_domain3_XXX_LOCUS6315</t>
  </si>
  <si>
    <t>GCF_v7_cluster2_Gene3_absrel_significant_fdr0.05.tsv</t>
  </si>
  <si>
    <t>IC0038_sorted_IC0038_sorted_1331_region001_domain4_XXX_LOCUS5977</t>
  </si>
  <si>
    <t>GCF_v7_cluster2_Gene4_absrel_significant_fdr0.05.tsv</t>
  </si>
  <si>
    <t>Node51</t>
  </si>
  <si>
    <t>D52_sorted_D52_sorted_10770_region002_domain3_XXX_LOCUS15831, D52_sorted_D52_sorted_10770_region002_domain4_XXX_LOCUS15832, ANC_D_sorted_ANC_D_sorted_6658_region002_domain2_XXX_LOCUS13332</t>
  </si>
  <si>
    <t>GCA3313785_sorted_GCA3313785_sorted_4753_region001_domain1_XXX_LOCUS6904</t>
  </si>
  <si>
    <t>GCF_v7_cluster2_Gene5_absrel_significant_fdr0.05.tsv</t>
  </si>
  <si>
    <t>GCA3313075_sorted_GCA3313075_sorted_6468_add_region001_domain1_XXX_LOCUS5110</t>
  </si>
  <si>
    <t>Node23</t>
  </si>
  <si>
    <t>GCA3313675_sorted_GCA3313675_sorted_1286_add_region001_domain2_XXX_LOCUS2864, GCA3313675_sorted_GCA3313675_sorted_1286_add_region001_domain2_XXX_LOCUS2864_1, D8_T73_sorted_D8_T73_sorted_2231_region002_domain5_XXX_LOCUS7117, IC0020_sorted_IC0020_sorted_3378_region002_domain7_XXX_LOCUS7651</t>
  </si>
  <si>
    <t>GCF_v7_cluster2_siderophore_HOG0000003_absrel_significant_fdr0.05.tsv</t>
  </si>
  <si>
    <t>Node5</t>
  </si>
  <si>
    <t>Micro_sorted_Micro_sorted_6299_region001_domain1_XXX_LOCUS15893, D45_sorted_D45_sorted_4443_region002_domain1_XXX_LOCUS12599, IC0020_sorted_IC0020_sorted_3378_region002_domain1_XXX_LOCUS7645, D8_T73_sorted_D8_T73_sorted_2231_region002_domain1_XXX_LOCUS7113</t>
  </si>
  <si>
    <t>GCF_v7_cluster4_HOG0000001_absrel_significant_fdr0.05.tsv</t>
  </si>
  <si>
    <t>Node3</t>
  </si>
  <si>
    <t>ANC_H_sorted_ANC_H_sorted_1719_region001_domain2_XXX_LOCUS6312, GCA1263195_sorted_GCA1263195_sorted_36_region001_domain4_XXX_LOCUS1664, IC0032_sorted_IC0032_sorted_1745_region001_domain1_XXX_LOCUS8410, GCA1263195_sorted_GCA1263195_sorted_242_region001_domain1_XXX_LOCUS5329, IC0034_sorted_IC0034_sorted_11_region003_domain6_XXX_LOCUS1969, IC0033_sorted_IC0033_sorted_1885_region003_domain6_XXX_LOCUS10360, GCA1263195_sorted_GCA1263195_sorted_146_region001_domain1_XXX_LOCUS4161, T112_sorted_T112_sorted_3777_region001_domain2_XXX_LOCUS13045, GCA1972325_sorted_GCA1972325_sorted_867_region001_domain1_XXX_LOCUS2825, D59_sorted_D59_sorted_1111_region003_domain10_XXX_LOCUS1634, D46_sorted_D46_sorted_1112_region001_domain1_XXX_LOCUS4804, D52_sorted_D52_sorted_14103_region002_domain5_XXX_LOCUS19641, GCA3313675_sorted_GCA3313675_sorted_3969_region001_domain5_XXX_LOCUS6746, GCA3313675_sorted_GCA3313675_sorted_4095_region001_domain7_XXX_LOCUS7357, D42_sorted_D42_sorted_3086_region001_domain5_XXX_LOCUS6999, D42_sorted_D42_sorted_3086_region001_domain4_XXX_LOCUS6998, D59_sorted_D59_sorted_1111_region003_domain4_XXX_LOCUS1628, D59_sorted_D59_sorted_1111_region003_domain5_XXX_LOCUS1629</t>
  </si>
  <si>
    <t>GCF_v7_cluster4_HOG0000002_absrel_significant_fdr0.05.tsv</t>
  </si>
  <si>
    <t>D9_T69_sorted_D9_T69_sorted_4579_region001_domain6_XXX_LOCUS10008</t>
  </si>
  <si>
    <t>GCF_v7_cluster4_HOG0000003_absrel_significant_fdr0.05.tsv</t>
  </si>
  <si>
    <t>D11_T132_sorted_D11_T132_sorted_region001_domain4_XXX_LOCUS127</t>
  </si>
  <si>
    <t>GCF_v7_cluster5_RIPP_HOG0000000_absrel_significant_fdr0.05.tsv</t>
  </si>
  <si>
    <t>D25_T32_sorted_D25_T32_sorted_0_region002_domain7_XXX_LOCUS936, IC0020_sorted_IC0020_sorted_0_region001_domain7_XXX_LOCUS989</t>
  </si>
  <si>
    <t>D25_T32_sorted_D25_T32_sorted_0_region002_domain7_XXX_LOCUS936</t>
  </si>
  <si>
    <t>D45_sorted_D45_sorted_0_region001_domain1_XXX_LOCUS1082</t>
  </si>
  <si>
    <t>GCF_v7_cluster5_RIPP_HOG0000001_absrel_significant_fdr0.05.tsv</t>
  </si>
  <si>
    <t>IC0035_1_sorted_IC0035_1_sorted_0_region001_domain12_XXX_LOCUS1444</t>
  </si>
  <si>
    <t>GCF_v7_cluster5_RIPP_HOG0000003_absrel_significant_fdr0.05.tsv</t>
  </si>
  <si>
    <t>Node30</t>
  </si>
  <si>
    <t>PseudaA_sorted_PseudaA_sorted_9861_region001_domain12_XXX_LOCUS15844, GCA3313675_sorted_GCA3313675_sorted_4428_region001_domain2_XXX_LOCUS8564, GCA3313675_sorted_GCA3313675_sorted_4428_region001_domain1_XXX_LOCUS8563</t>
  </si>
  <si>
    <t>Node35</t>
  </si>
  <si>
    <t>IC0024_sorted_IC0024_sorted_0_region003_domain2_XXX_LOCUS1349, IC0024_sorted_IC0024_sorted_0_region003_domain11_XXX_LOCUS1358</t>
  </si>
  <si>
    <t>PseudaA_sorted_PseudaA_sorted_9861_region001_domain12_XXX_LOCUS15844</t>
  </si>
  <si>
    <t>GCF_v7_cluster5_RIPP_HOG0000007_absrel_significant_fdr0.05.tsv</t>
  </si>
  <si>
    <t>Node7</t>
  </si>
  <si>
    <t>IC0024_sorted_IC0024_sorted_0_region003_domain5_XXX_LOCUS1352, ANC_D_sorted_ANC_D_sorted_1111_region001_domain5_XXX_LOCUS1405, ANC_I_sorted_ANC_I_sorted_0_region001_domain7_XXX_LOCUS631, Micro_sorted_Micro_sorted_0_region001_domain3_XXX_LOCUS1795, ANC_H_sorted_ANC_H_sorted_0_region001_domain23_XXX_LOCUS682</t>
  </si>
  <si>
    <t>Node2</t>
  </si>
  <si>
    <t>IC0019_sorted_IC0019_sorted_2348_region003_domain2_XXX_LOCUS7669, IC0001_sorted_IC0001_sorted_1791_region001_domain1_XXX_LOCUS9773, IC0024_sorted_IC0024_sorted_0_region003_domain5_XXX_LOCUS1352, ANC_D_sorted_ANC_D_sorted_1111_region001_domain5_XXX_LOCUS1405, ANC_I_sorted_ANC_I_sorted_0_region001_domain7_XXX_LOCUS631, Micro_sorted_Micro_sorted_0_region001_domain3_XXX_LOCUS1795, ANC_H_sorted_ANC_H_sorted_0_region001_domain23_XXX_LOCUS682, D42_sorted_D42_sorted_0_region001_domain7_XXX_LOCUS1328, IC0035_1_sorted_IC0035_1_sorted_0_region001_domain9_XXX_LOCUS1441</t>
  </si>
  <si>
    <t>Node16</t>
  </si>
  <si>
    <t>D42_sorted_D42_sorted_0_region001_domain7_XXX_LOCUS1328, IC0035_1_sorted_IC0035_1_sorted_0_region001_domain9_XXX_LOCUS1441</t>
  </si>
  <si>
    <t>GCF_v7_cluster5_RIPP_HOG0000008_absrel_significant_fdr0.05.tsv</t>
  </si>
  <si>
    <t>IC0019_sorted_IC0019_sorted_2348_region003_domain1_XXX_LOCUS7668</t>
  </si>
  <si>
    <t>PseudaA_sorted_PseudaA_sorted_9861_region001_domain14_XXX_LOCUS15846, D28_Mi166_sorted_D28_Mi166_sorted_0_region002_domain6_XXX_LOCUS1216, IC0019_sorted_IC0019_sorted_2348_region003_domain1_XXX_LOCUS7668, IC0035_1_sorted_IC0035_1_sorted_0_region001_domain8_XXX_LOCUS1440, IC0035_1_sorted_IC0035_1_sorted_0_region001_domain7_XXX_LOCUS1439, D42_sorted_D42_sorted_0_region001_domain6_XXX_LOCUS1327</t>
  </si>
  <si>
    <t>PseudaA_sorted_PseudaA_sorted_9861_region001_domain14_XXX_LOCUS15846</t>
  </si>
  <si>
    <t>GCF_v7_cluster5_RIPP_HOG0000012_absrel_significant_fdr0.05.tsv</t>
  </si>
  <si>
    <t>D52_sorted_D52_sorted_0_region001_domain13_XXX_LOCUS1090</t>
  </si>
  <si>
    <t>GCF_v7_cluster5_RIPP_HOG0000016_absrel_significant_fdr0.05.tsv</t>
  </si>
  <si>
    <t>Node10</t>
  </si>
  <si>
    <t>IC0024_sorted_IC0024_sorted_0_region003_domain14_XXX_LOCUS1361, Micro_sorted_Micro_sorted_0_region001_domain13_XXX_LOCUS1805</t>
  </si>
  <si>
    <t>GCF_v7_cluster5_RIPP_HOG0000018_absrel_significant_fdr0.05.tsv</t>
  </si>
  <si>
    <t>D52_sorted_D52_sorted_0_region001_domain14_XXX_LOCUS1091, Micro_sorted_Micro_sorted_0_region001_domain18_XXX_LOCUS1810, IC0035_1_sorted_IC0035_1_sorted_0_region001_domain25_XXX_LOCUS1457, D42_sorted_D42_sorted_0_region001_domain23_XXX_LOCUS1344, D42_sorted_D42_sorted_0_region001_domain24_XXX_LOCUS1345, IC0035_1_sorted_IC0035_1_sorted_0_region001_domain26_XXX_LOCUS1458</t>
  </si>
  <si>
    <t>GCF_v7_cluster5_RIPP_HOG0000019_absrel_significant_fdr0.05.tsv</t>
  </si>
  <si>
    <t>D52_sorted_D52_sorted_0_region001_domain6_XXX_LOCUS1083</t>
  </si>
  <si>
    <t>GCF_v7_cluster5_RIPP_HOG0000020_absrel_significant_fdr0.05.tsv</t>
  </si>
  <si>
    <t>D25_T32_sorted_D25_T32_sorted_0_region002_domain9_XXX_LOCUS938</t>
  </si>
  <si>
    <t>GCF_v7_cluster6_NRPS_HOG0000001_absrel_significant_fdr0.05.tsv</t>
  </si>
  <si>
    <t>Node50</t>
  </si>
  <si>
    <t>Micro_sorted_Micro_sorted_3332_region003_domain4_XXX_LOCUS11178, Micro_sorted_Micro_sorted_3332_region003_domain5_XXX_LOCUS11177</t>
  </si>
  <si>
    <t>IC0027_sorted_IC0027_sorted_1415_region003_domain10_XXX_LOCUS6404</t>
  </si>
  <si>
    <t>IC0033_sorted_IC0033_sorted_1441_region003_domain8_XXX_LOCUS6547</t>
  </si>
  <si>
    <t>GCF_v7_cluster6_NRPS_HOG0000002_absrel_significant_fdr0.05.tsv</t>
  </si>
  <si>
    <t>D42_sorted_D42_sorted_5308_region002_domain14_XXX_LOCUS14508, IC0035_1_sorted_IC0035_1_sorted_1891_region002_domain14_XXX_LOCUS7155, IC0024_sorted_IC0024_sorted_2787_region003_domain16_XXX_LOCUS7906, ANC_D_sorted_ANC_D_sorted_3325_region001_domain15_XXX_LOCUS9442, IC0001_sorted_IC0001_sorted_1458_region001_domain7_XXX_LOCUS7281, IC0034_sorted_IC0034_sorted_554_region002_domain13_XXX_LOCUS6487, IC0010_sorted_IC0010_sorted_1518_region002_domain12_XXX_LOCUS6349, IC0032_sorted_IC0032_sorted_1546_region003_domain10_XXX_LOCUS6634, IC0033_sorted_IC0033_sorted_1441_region003_domain11_XXX_LOCUS6550, IC0038_sorted_IC0038_sorted_1442_region002_domain12_XXX_LOCUS6934, D11_T132_sorted_D11_T132_sorted_3758_region003_domain14_XXX_LOCUS9638, T153_sorted_T153_sorted_7903_region001_domain14_XXX_LOCUS17403, GCA1263195_sorted_GCA1263195_sorted_793_region001_domain15_XXX_LOCUS9010, T112_sorted_T112_sorted_8887_region001_domain15_XXX_LOCUS18053, GCA1972325_sorted_GCA1972325_sorted_1322_region001_domain11_XXX_LOCUS6351, GCA3313055_sorted_GCA3313055_sorted_2214_region001_domain15_XXX_LOCUS4470, IC0019_sorted_IC0019_sorted_1793_region002_domain8_XXX_LOCUS4714, D46_sorted_D46_sorted_2223_region002_domain9_XXX_LOCUS6508, D28_Mi166_sorted_D28_Mi166_sorted_3077_region003_domain14_XXX_LOCUS7149, D52_sorted_D52_sorted_8548_region002_domain14_XXX_LOCUS11206, D58_sorted_D58_sorted_3569_region002_domain13_XXX_LOCUS11944, GCA3313075_sorted_GCA3313075_sorted_10987_region001_domain3_XXX_LOCUS11622, GCA3316525_sorted_GCA3316525_sorted_5973_add_region001_domain3_XXX_LOCUS3199, D44_sorted_D44_sorted_3332_region002_domain9_XXX_LOCUS6577, GCA3313675_sorted_GCA3313675_sorted_4229_region001_domain2_XXX_LOCUS7918, D45_sorted_D45_sorted_2221_region002_domain10_XXX_LOCUS7873, Micro_sorted_Micro_sorted_3332_region003_domain11_XXX_LOCUS11184, GCA3313785_sorted_GCA3313785_sorted_11774_region001_domain5_XXX_LOCUS13258, D25_T32_sorted_D25_T32_sorted_2221.region002_domain10_XXX_LOCUS6972, IC0020_sorted_IC0020_sorted_3267.region002_domain11_XXX_LOCUS6441</t>
  </si>
  <si>
    <t>GCF_v7_cluster6_NRPS_HOG0000004_absrel_significant_fdr0.05.tsv</t>
  </si>
  <si>
    <t>Node20</t>
  </si>
  <si>
    <t>IC0027_sorted_IC0027_sorted_1415_region003_domain3_XXX_LOCUS6397, IC0033_sorted_IC0033_sorted_1441_region003_domain1_XXX_LOCUS6540, IC0032_sorted_IC0032_sorted_1546_region003_domain1_XXX_LOCUS6625, ANC_D_sorted_ANC_D_sorted_3325_region001_domain2_XXX_LOCUS9429</t>
  </si>
  <si>
    <t>IC0032_sorted_IC0032_sorted_1546_region003_domain1_XXX_LOCUS6625</t>
  </si>
  <si>
    <t>IC0027_sorted_IC0027_sorted_1415_region003_domain3_XXX_LOCUS6397, IC0033_sorted_IC0033_sorted_1441_region003_domain1_XXX_LOCUS6540, IC0032_sorted_IC0032_sorted_1546_region003_domain1_XXX_LOCUS6625</t>
  </si>
  <si>
    <t>GCF_v7_cluster6_NRPS_HOG0000015_absrel_significant_fdr0.05.tsv</t>
  </si>
  <si>
    <t>Node9</t>
  </si>
  <si>
    <t>T112_sorted_T112_sorted_8887_region001_domain6_XXX_LOCUS18044, GCA1263195_sorted_GCA1263195_sorted_793_region001_domain6_XXX_LOCUS9001, IC0010_sorted_IC0010_sorted_1518_region002_domain22_XXX_LOCUS6359, IC0034_sorted_IC0034_sorted_554_region002_domain23_XXX_LOCUS6497, IC0035_1_sorted_IC0035_1_sorted_1891_region002_domain25_XXX_LOCUS7166, D42_sorted_D42_sorted_5308_region002_domain23_XXX_LOCUS14517</t>
  </si>
  <si>
    <t>GCF_v7_cluster6_NRPS_HOG0000017_absrel_significant_fdr0.05.tsv</t>
  </si>
  <si>
    <t>Node4</t>
  </si>
  <si>
    <t>IC0001_sorted_IC0001_sorted_1458_region001_domain12_XXX_LOCUS7286, D11_T132_sorted_D11_T132_sorted_3758_region003_domain19_XXX_LOCUS9643, T153_sorted_T153_sorted_7903_region001_domain19_XXX_LOCUS17408, T112_sorted_T112_sorted_8887_region001_domain10_XXX_LOCUS18048, GCA1263195_sorted_GCA1263195_sorted_793_region001_domain10_XXX_LOCUS9005, IC0010_sorted_IC0010_sorted_1518_region002_domain17_XXX_LOCUS6354, IC0034_sorted_IC0034_sorted_554_region002_domain18_XXX_LOCUS6492, D46_sorted_D46_sorted_2223_region002_domain15_XXX_LOCUS6514, GCA3313055_sorted_GCA3313055_sorted_2214_region001_domain20_XXX_LOCUS4475, D52_sorted_D52_sorted_8548_region002_domain19_XXX_LOCUS11211, Micro_sorted_Micro_sorted_3332_region003_domain16_XXX_LOCUS11189</t>
  </si>
  <si>
    <t>GCF_v7_cluster6_NRPS_HOG0000023_absrel_significant_fdr0.05.tsv</t>
  </si>
  <si>
    <t>GCA1972325_sorted_GCA1972325_sorted_1322_region001_domain6_XXX_LOCUS6346, GCA3313055_sorted_GCA3313055_sorted_2214_region001_domain10_XXX_LOCUS4465, T112_sorted_T112_sorted_8887_region001_domain20_XXX_LOCUS18058, GCA1263195_sorted_GCA1263195_sorted_793_region001_domain20_XXX_LOCUS9015, D11_T132_sorted_D11_T132_sorted_3758_region003_domain9_XXX_LOCUS9633, T153_sorted_T153_sorted_7903_region001_domain9_XXX_LOCUS17398, D52_sorted_D52_sorted_8548_region002_domain9_XXX_LOCUS11201, D42_sorted_D42_sorted_5308_region002_domain8_XXX_LOCUS14502, IC0035_1_sorted_IC0035_1_sorted_1891_region002_domain8_XXX_LOCUS7149</t>
  </si>
  <si>
    <t>Micro_sorted_Micro_sorted_3332_region003_domain2_XXX_LOCUS11175</t>
  </si>
  <si>
    <t>GCF_v7_cluster6_NRPS_HOG0000024_absrel_significant_fdr0.05.tsv</t>
  </si>
  <si>
    <t>Node8</t>
  </si>
  <si>
    <t>IC0010_sorted_IC0010_sorted_1518_region002_domain18_XXX_LOCUS6355, IC0001_sorted_IC0001_sorted_1458_region001_domain13_XXX_LOCUS7287, IC0034_sorted_IC0034_sorted_554_region002_domain19_XXX_LOCUS6493</t>
  </si>
  <si>
    <t>GCF_v7_cluster6_NRPS_HOG0000025_absrel_significant_fdr0.05.tsv</t>
  </si>
  <si>
    <t>IC0024_sorted_IC0024_sorted_2787_region003_domain15_XXX_LOCUS7905</t>
  </si>
  <si>
    <t>GCF_v7_cluster7_Gene13_absrel_significant_fdr0.05.tsv</t>
  </si>
  <si>
    <t>D45_sorted_D45_sorted_333_region001_domain8_XXX_LOCUS3143, D45_sorted_D45_sorted_333_region001_domain9_XXX_LOCUS3144, IC0026_sorted_IC0026_sorted_33_region001_domain10_XXX_LOCUS1414, Micro_sorted_Micro_sorted_333_region001_domain27_XXX_LOCUS3654, Micro_sorted_Micro_sorted_333_region001_domain28_XXX_LOCUS3655, IC0026_sorted_IC0026_sorted_33_region001_domain11_XXX_LOCUS1415, D25_T32_sorted_D25_T32_sorted_333_region001_domain12_XXX_LOCUS3084, D8_T73_sorted_D8_T73_sorted_333_region002_domain15_XXX_LOCUS2280, D8_T73_sorted_D8_T73_sorted_333_region002_domain16_XXX_LOCUS2281, D27_159_sorted_D27_159_sorted_3310_region001_domain10_XXX_LOCUS2307, D27_159_sorted_D27_159_sorted_3310_region001_domain9_XXX_LOCUS2306, D9_T69_sorted_D9_T69_sorted_333_region002_domain9_XXX_LOCUS2138, D9_T69_sorted_D9_T69_sorted_333_region002_domain8_XXX_LOCUS2137</t>
  </si>
  <si>
    <t>GCF_v7_cluster7_HOG0000004_absrel_significant_fdr0.05.tsv</t>
  </si>
  <si>
    <t>Node12</t>
  </si>
  <si>
    <t>D8_T73_sorted_D8_T73_sorted_333_region002_domain23_XXX_LOCUS2287, D8_T73_sorted_D8_T73_sorted_333_region002_domain22_XXX_LOCUS2288, D9_T69_sorted_D9_T69_sorted_333_region002_domain2_XXX_LOCUS2131, Micro_sorted_Micro_sorted_333_region001_domain22_XXX_LOCUS3649, IC0026_sorted_IC0026_sorted_33_region001_domain5_XXX_LOCUS1409</t>
  </si>
  <si>
    <t>GCF_v7_cluster7_HOG0000006_absrel_significant_fdr0.05.tsv</t>
  </si>
  <si>
    <t>Node17</t>
  </si>
  <si>
    <t>Micro_sorted_Micro_sorted_333_region001_domain34_XXX_LOCUS3661, D42_sorted_D42_sorted_2309_region002_domain17_XXX_LOCUS3440</t>
  </si>
  <si>
    <t>D9_T69_sorted_D9_T69_sorted_333_region002_domain5_XXX_LOCUS2134, D27_159_sorted_D27_159_sorted_3310_region001_domain6_XXX_LOCUS2303</t>
  </si>
  <si>
    <t>D9_T69_sorted_D9_T69_sorted_333_region002_domain5_XXX_LOCUS2134, D27_159_sorted_D27_159_sorted_3310_region001_domain6_XXX_LOCUS2303, D8_T73_sorted_D8_T73_sorted_333_region002_domain19_XXX_LOCUS2284, IC0026_sorted_IC0026_sorted_33_region001_domain7_XXX_LOCUS1411, Micro_sorted_Micro_sorted_333_region001_domain24_XXX_LOCUS3651, GCA3313675_sorted_GCA3313675_sorted_4020_region001_domain1_XXX_LOCUS7055, GCA3313075_sorted_GCA3313075_sorted_9265_region001_domain7_XXX_LOCUS10033, Micro_sorted_Micro_sorted_333_region001_domain34_XXX_LOCUS3661, D42_sorted_D42_sorted_2309_region002_domain17_XXX_LOCUS3440, D44_sorted_D44_sorted_333_region001_domain4_XXX_LOCUS2352, D44_sorted_D44_sorted_333_region001_domain3_XXX_LOCUS2351</t>
  </si>
  <si>
    <t>D44_sorted_D44_sorted_333_region001_domain4_XXX_LOCUS2352</t>
  </si>
  <si>
    <t>GCA3313675_sorted_GCA3313675_sorted_4020_region001_domain1_XXX_LOCUS7055</t>
  </si>
  <si>
    <t>Micro_sorted_Micro_sorted_333_region001_domain34_XXX_LOCUS3661</t>
  </si>
  <si>
    <t>D9_T69_sorted_D9_T69_sorted_333_region002_domain5_XXX_LOCUS2134, D27_159_sorted_D27_159_sorted_3310_region001_domain6_XXX_LOCUS2303, D8_T73_sorted_D8_T73_sorted_333_region002_domain19_XXX_LOCUS2284</t>
  </si>
  <si>
    <t>D42_sorted_D42_sorted_2309_region002_domain7_XXX_LOCUS3430</t>
  </si>
  <si>
    <t>D44_sorted_D44_sorted_333_region001_domain3_XXX_LOCUS2351</t>
  </si>
  <si>
    <t>D9_T69_sorted_D9_T69_sorted_333_region002_domain5_XXX_LOCUS2134, D27_159_sorted_D27_159_sorted_3310_region001_domain6_XXX_LOCUS2303, D8_T73_sorted_D8_T73_sorted_333_region002_domain19_XXX_LOCUS2284, IC0026_sorted_IC0026_sorted_33_region001_domain7_XXX_LOCUS1411, Micro_sorted_Micro_sorted_333_region001_domain24_XXX_LOCUS3651, GCA3313675_sorted_GCA3313675_sorted_4020_region001_domain1_XXX_LOCUS7055</t>
  </si>
  <si>
    <t>GCF_v7_cluster7_HOG0000013_absrel_significant_fdr0.05.tsv</t>
  </si>
  <si>
    <t>ANC_D_sorted_ANC_D_sorted_1437_region001_domain1_XXX_LOCUS3039</t>
  </si>
  <si>
    <t>GCF_v7_cluster7_HOG0000016_absrel_significant_fdr0.05.tsv</t>
  </si>
  <si>
    <t>D9_T69_sorted_D9_T69_sorted_333_region002_domain17_XXX_LOCUS2146</t>
  </si>
  <si>
    <t>D44_sorted_D44_sorted_333_region001_domain14_XXX_LOCUS2362</t>
  </si>
  <si>
    <t>ANC_I_sorted_ANC_I_sorted_522_region001_domain12_XXX_LOCUS3151</t>
  </si>
  <si>
    <t>GCF_v7_cluster8_HOG0000003_absrel_significant_fdr0.05.tsv</t>
  </si>
  <si>
    <t>Micro_sorted_Micro_sorted_region001_domain15_XXX_LOCUS1316</t>
  </si>
  <si>
    <t>GCF_v7_cluster8_HOG0000004_absrel_significant_fdr0.05.tsv</t>
  </si>
  <si>
    <t>Micro_sorted_Micro_sorted_region001_domain19_XXX_LOCUS1320</t>
  </si>
  <si>
    <t>GCF_v7_cluster9_HOG0000001_absrel_significant_fdr0.05.tsv</t>
  </si>
  <si>
    <t>IC0019_sorted_IC0019_sorted_1682_region001_domain13_XXX_LOCUS3777</t>
  </si>
  <si>
    <t>GCF_v7_cluster9_HOG0000002_absrel_significant_fdr0.05.tsv</t>
  </si>
  <si>
    <t>IC0019_sorted_IC0019_sorted_1682_region001_domain2_XXX_LOCUS3766</t>
  </si>
  <si>
    <t>GCF_v7_cluster9_HOG0000005_absrel_significant_fdr0.05.tsv</t>
  </si>
  <si>
    <t>Node22</t>
  </si>
  <si>
    <t>D9_T69_sorted_D9_T69_sorted_1110_region001_domain10_XXX_LOCUS3365, D27_159_sorted_D27_159_sorted_4087_region001_domain11_XXX_LOCUS5277</t>
  </si>
  <si>
    <t>D8_T73_sorted_D8_T73_sorted_1110_region001_domain10_XXX_LOCUS3147</t>
  </si>
  <si>
    <t>D59_sorted_D59_sorted_6976_region001_domain11_XXX_LOCUS9929, GCA1972325_sorted_GCA1972325_sorted_region001_domain11_XXX_LOCUS243, GCA3313055_sorted_GCA3313055_sorted_444_region001_domain4_XXX_LOCUS1345, IC0019_sorted_IC0019_sorted_1682_region001_domain11_XXX_LOCUS3774</t>
  </si>
  <si>
    <t>GCA3313675_sorted_GCA3313675_sorted_411_region001_domain4_XXX_LOCUS1275</t>
  </si>
  <si>
    <t>D9_T69_sorted_D9_T69_sorted_1110_region001_domain10_XXX_LOCUS3365, D27_159_sorted_D27_159_sorted_4087_region001_domain11_XXX_LOCUS5277, D8_T73_sorted_D8_T73_sorted_1110_region001_domain10_XXX_LOCUS3147</t>
  </si>
  <si>
    <t>GCA1263195_sorted_GCA1263195_sorted_444_region001_domain11_XXX_LOCUS6816, D11_T132_sorted_D11_T132_sorted_region002_domain12_XXX_LOCUS304, IC0034_sorted_IC0034_sorted_110_region001_domain11_XXX_LOCUS2998, D59_sorted_D59_sorted_6976_region001_domain11_XXX_LOCUS9929, GCA1972325_sorted_GCA1972325_sorted_region001_domain11_XXX_LOCUS243, GCA3313055_sorted_GCA3313055_sorted_444_region001_domain4_XXX_LOCUS1345, IC0019_sorted_IC0019_sorted_1682_region001_domain11_XXX_LOCUS3774</t>
  </si>
  <si>
    <t>GCF_v7_cluster9_HOG0000006_absrel_significant_fdr0.05.tsv</t>
  </si>
  <si>
    <t>D25_T32_sorted_D25_T32_sorted_1110_region001_domain13_XXX_LOCUS5066</t>
  </si>
  <si>
    <t>ANC_H_sorted_ANC_H_sorted_2863_region001_domain13_XXX_LOCUS8327</t>
  </si>
  <si>
    <t>GCF_v7_cluster9_HOG0000011_absrel_significant_fdr0.05.tsv</t>
  </si>
  <si>
    <t>GCA3313055_sorted_GCA3313055_sorted_444_region001_domain6_XXX_LOCUS1347</t>
  </si>
  <si>
    <t>Node15</t>
  </si>
  <si>
    <t>D9_T69_sorted_D9_T69_sorted_1110_region001_domain8_XXX_LOCUS3363, D27_159_sorted_D27_159_sorted_4087_region001_domain9_XXX_LOCUS5275, D8_T73_sorted_D8_T73_sorted_1110_region001_domain8_XXX_LOCUS3145</t>
  </si>
  <si>
    <t>D59_sorted_D59_sorted_6976_region001_domain10_XXX_LOCUS9928</t>
  </si>
  <si>
    <t>GCF_v7_cluster9_HOG0000013_absrel_significant_fdr0.05.tsv</t>
  </si>
  <si>
    <t>D8_T73_sorted_D8_T73_sorted_1110_region001_domain17_XXX_LOCUS3154</t>
  </si>
  <si>
    <t>D11_T132_sorted_D11_T132_sorted_region002_domain18_XXX_LOCUS310</t>
  </si>
  <si>
    <t>D44_sorted_D44_sorted_1110_region001_domain17_XXX_LOCUS3657, D25_T32_sorted_D25_T32_sorted_1110_region001_domain14_XXX_LOCUS5067, D27_159_sorted_D27_159_sorted_4087_region001_domain20_XXX_LOCUS5286, D9_T69_sorted_D9_T69_sorted_1110_region001_domain17_XXX_LOCUS3372, D8_T73_sorted_D8_T73_sorted_1110_region001_domain17_XXX_LOCUS3154, ANC_H_sorted_ANC_H_sorted_2863_region001_domain14_XXX_LOCUS8328, IC0024_sorted_IC0024_sorted_1110_region001_domain15_XXX_LOCUS4360</t>
  </si>
  <si>
    <t>GCF_v7_cluster9_HOG0000014_absrel_significant_fdr0.05.tsv</t>
  </si>
  <si>
    <t>IC0024_sorted_IC0024_sorted_1110_region001_domain19_XXX_LOCUS4364, D8_T73_sorted_D8_T73_sorted_1110_region001_domain19_XXX_LOCUS3156, D27_159_sorted_D27_159_sorted_4087_region001_domain23_XXX_LOCUS5289, D9_T69_sorted_D9_T69_sorted_1110_region001_domain21_XXX_LOCUS3376</t>
  </si>
  <si>
    <t>D8_T73_sorted_D8_T73_sorted_1110_region001_domain19_XXX_LOCUS3156</t>
  </si>
  <si>
    <t>GCF_v7_cluster11_HOG0000000_absrel_significant_fdr0.05.tsv</t>
  </si>
  <si>
    <t>IC0034_sorted_IC0034_sorted_22_region002_domain10_XXX_LOCUS2108</t>
  </si>
  <si>
    <t>GCA1263195_sorted_GCA1263195_sorted_443_region001_domain8_XXX_LOCUS6691</t>
  </si>
  <si>
    <t>GCF_v7_cluster11_HOG0000001_absrel_significant_fdr0.05.tsv</t>
  </si>
  <si>
    <t>GCA1972325_sorted_GCA1972325_sorted_933_region001_domain1_XXX_LOCUS3502</t>
  </si>
  <si>
    <t>GCF_v7_cluster11_HOG0000006_absrel_significant_fdr0.05.tsv</t>
  </si>
  <si>
    <t>D42_sorted_D42_sorted_2198_region002_domain3_XXX_LOCUS2644, IC0035_1_sorted_IC0035_1_sorted_222_region002_domain4_XXX_LOCUS2432, IC0024_sorted_IC0024_sorted_222_region001_domain3_XXX_LOCUS2394</t>
  </si>
  <si>
    <t>GCF_v7_cluster11_HOG0000009_absrel_significant_fdr0.05.tsv</t>
  </si>
  <si>
    <t>GCA1263195_sorted_GCA1263195_sorted_443_region001_domain5_XXX_LOCUS6688</t>
  </si>
  <si>
    <t>GCF_v7_cluster12_HOG0000003_absrel_significant_fdr0.05.tsv</t>
  </si>
  <si>
    <t>IC0034_sorted_IC0034_sorted_443_region004_domain14_XXX_LOCUS6076</t>
  </si>
  <si>
    <t>GCF_v7_cluster12_HOG0000008_absrel_significant_fdr0.05.tsv</t>
  </si>
  <si>
    <t>D11_T132_sorted_D11_T132_sorted_3536_region003_domain3_XXX_LOCUS7573</t>
  </si>
  <si>
    <t>GCF_v7_cluster27_HOG0000000_absrel_significant_fdr0.05.tsv</t>
  </si>
  <si>
    <t>IC0032_sorted_IC0032_sorted_1546_region002_domain3_XXX_LOCUS6500</t>
  </si>
  <si>
    <t>GCF_v7_cluster27_HOG0000004_absrel_significant_fdr0.05.tsv</t>
  </si>
  <si>
    <t>IC0024_sorted_IC0024_sorted_2787_region002_domain4_XXX_LOCUS7723, Micro_sorted_Micro_sorted_3332_region002_domain4_XXX_LOCUS10988, ANC_H_sorted_ANC_H_sorted_1752_region001_domain5_XXX_LOCUS6435, IC0035_1_sorted_IC0035_1_sorted_1891_region001_domain8_XXX_LOCUS6981, D42_sorted_D42_sorted_5308_region001_domain7_XXX_LOCUS14346, GCA3313055_sorted_GCA3313055_sorted_400_region001_domain5_XXX_LOCUS1279, GCA1263195_sorted_GCA1263195_sorted_632_region001_domain6_XXX_LOCUS7780, D11_T132_sorted_D11_T132_sorted_3758_region002_domain4_XXX_LOCUS9479</t>
  </si>
  <si>
    <t>GCF_v7_cluster28_HOG0000001_absrel_significant_fdr0.05.tsv</t>
  </si>
  <si>
    <t>Node11</t>
  </si>
  <si>
    <t>IC0027_sorted_IC0027_sorted_1304_region002_domain5_XXX_LOCUS5621, IC0027_sorted_IC0027_sorted_1304_region002_domain6_XXX_LOCUS5622, IC0010_sorted_IC0010_sorted_1407_region003_domain9_XXX_LOCUS5550</t>
  </si>
  <si>
    <t>GCF_v7_cluster29_HOG0000001_absrel_significant_fdr0.05.tsv</t>
  </si>
  <si>
    <t>Node48</t>
  </si>
  <si>
    <t>GCA3313675_sorted_GCA3313675_sorted_3965_region001_domain7_XXX_LOCUS6722, GCA3313675_sorted_GCA3313675_sorted_3965_region001_domain6_XXX_LOCUS6721</t>
  </si>
  <si>
    <t>Node24</t>
  </si>
  <si>
    <t>D59_sorted_D59_sorted_13642_region001_domain4_XXX_LOCUS16515, D59_sorted_D59_sorted_13642_region001_domain3_XXX_LOCUS16514, GCA1972325_sorted_GCA1972325_sorted_1055_region001_domain2_XXX_LOCUS4426</t>
  </si>
  <si>
    <t>IC0001_sorted_IC0001_sorted_1680_region002_domain3_XXX_LOCUS9363, IC0010_sorted_IC0010_sorted_1851_region002_domain2_XXX_LOCUS9459, IC0034_sorted_IC0034_sorted_887_region002_domain2_XXX_LOCUS8737, D11_T132_sorted_D11_T132_sorted_3980_region002_domain4_XXX_LOCUS11984, T112_sorted_T112_sorted_1777_region002_domain6_XXX_LOCUS10630, T153_sorted_T153_sorted_2237_region001_domain6_XXX_LOCUS7143, GCA3313055_sorted_GCA3313055_sorted_333_region001_domain2_XXX_LOCUS1146, GCA3313055_sorted_GCA3313055_sorted_333_region001_domain1_XXX_LOCUS1147, IC0019_sorted_IC0019_sorted_0_region002_domain2_XXX_LOCUS1227, D59_sorted_D59_sorted_13642_region001_domain4_XXX_LOCUS16515, D59_sorted_D59_sorted_13642_region001_domain3_XXX_LOCUS16514, GCA1972325_sorted_GCA1972325_sorted_1055_region001_domain2_XXX_LOCUS4426, D46_sorted_D46_sorted_7778_region001_domain3_XXX_LOCUS10710, D46_sorted_D46_sorted_7778_region001_domain2_XXX_LOCUS10709, D52_sorted_D52_sorted_14103_region003_domain2_XXX_LOCUS19676, D58_sorted_D58_sorted_9124_region001_domain2_XXX_LOCUS17542, D28_Mi166_sorted_D28_Mi166_sorted_9743_region001_domain4_XXX_LOCUS12861, IC0035_1_sorted_IC0035_1_sorted_2335_region001_domain2_XXX_LOCUS11038, D42_sorted_D42_sorted_9752_region003_domain5_XXX_LOCUS22196, ANC_I_sorted_ANC_I_sorted_9076_region001_domain6_XXX_LOCUS15331, IC0024_sorted_IC0024_sorted_3231_region001_domain2_XXX_LOCUS11801, Micro_sorted_Micro_sorted_2389_region001_domain5_XXX_LOCUS9732</t>
  </si>
  <si>
    <t>D9_T69_sorted_D9_T69_sorted_4579_region002_domain2_XXX_LOCUS10153</t>
  </si>
  <si>
    <t>D52_sorted_D52_sorted_14103_region003_domain2_XXX_LOCUS19676</t>
  </si>
  <si>
    <t>D58_sorted_D58_sorted_9124_region001_domain2_XXX_LOCUS17542</t>
  </si>
  <si>
    <t>D44_sorted_D44_sorted_3849_region002_domain2_XXX_LOCUS10342</t>
  </si>
  <si>
    <t>GCF_v7_cluster29_HOG0000003_absrel_significant_fdr0.05.tsv</t>
  </si>
  <si>
    <t>IC0027_sorted_IC0027_sorted_1859_region003_domain5_XXX_LOCUS10218</t>
  </si>
  <si>
    <t>Node19</t>
  </si>
  <si>
    <t>IC0010_sorted_IC0010_sorted_1851_region002_domain4_XXX_LOCUS9461, IC0001_sorted_IC0001_sorted_1680_region002_domain6_XXX_LOCUS9366, IC0027_sorted_IC0027_sorted_1859_region003_domain3_XXX_LOCUS10216, D11_T132_sorted_D11_T132_sorted_3980_region002_domain7_XXX_LOCUS11987, T153_sorted_T153_sorted_2237_region001_domain3_XXX_LOCUS7140, T112_sorted_T112_sorted_1777_region002_domain3_XXX_LOCUS10627, IC0027_sorted_IC0027_sorted_1859_region003_domain5_XXX_LOCUS10218, IC0001_sorted_IC0001_sorted_1680_region002_domain7_XXX_LOCUS9367</t>
  </si>
  <si>
    <t>GCF_v7_cluster29_HOG0000004_absrel_significant_fdr0.05.tsv</t>
  </si>
  <si>
    <t>D8_T73_sorted_D8_T73_sorted_2675_region002_domain7_XXX_LOCUS9728</t>
  </si>
  <si>
    <t>GCF_v7_cluster30_HOG0000005_absrel_significant_fdr0.05.tsv</t>
  </si>
  <si>
    <t>Node42</t>
  </si>
  <si>
    <t>D9_T69_sorted_D9_T69_sorted_4246_region001_domain5_XXX_LOCUS6931, D27_159_sorted_D27_159_sorted_7420_region001_domain6_XXX_LOCUS10991</t>
  </si>
  <si>
    <t>D28_Mi166_sorted_D28_Mi166_sorted_5299_region001_domain7_XXX_LOCUS9683</t>
  </si>
  <si>
    <t>GCF_v7_cluster30_HOG0000007_absrel_significant_fdr0.05.tsv</t>
  </si>
  <si>
    <t>D45_sorted_D45_sorted_4443_region001_domain5_XXX_LOCUS12374</t>
  </si>
  <si>
    <t>GCF_v7_cluster30_HOG0000008_absrel_significant_fdr0.05.tsv</t>
  </si>
  <si>
    <t>D9_T69_sorted_D9_T69_sorted_4246_region001_domain3_XXX_LOCUS6929, D27_159_sorted_D27_159_sorted_7420_region001_domain4_XXX_LOCUS10989, D8_T73_sorted_D8_T73_sorted_2231_region001_domain4_XXX_LOCUS6897, D45_sorted_D45_sorted_4443_region001_domain4_XXX_LOCUS12373, IC0026_sorted_IC0026_sorted_443_region001_domain3_XXX_LOCUS4533, Micro_sorted_Micro_sorted_4443_region001_domain3_XXX_LOCUS13177, D25_T32_sorted_D25_T32_sorted_4443_region001_domain3_XXX_LOCUS9495</t>
  </si>
  <si>
    <t>GCF_v7_cluster36_HOG0000003_absrel_significant_fdr0.05.tsv</t>
  </si>
  <si>
    <t>GCA1263195_sorted_GCA1263195_sorted_27_region001_domain5_XXX_LOCUS1298, T112_sorted_T112_sorted_4644_region001_domain3_XXX_LOCUS13983, D11_T132_sorted_D11_T132_sorted_222_region001_domain4_XXX_LOCUS2113</t>
  </si>
  <si>
    <t>IC0032_sorted_IC0032_sorted_222_region001_domain2_XXX_LOCUS1735, IC0027_sorted_IC0027_sorted_222_region001_domain2_XXX_LOCUS1620</t>
  </si>
  <si>
    <t>GCF_v7_cluster44_HOG0000004_absrel_significant_pval0.05.tsv</t>
  </si>
  <si>
    <t>IC0001_sorted_IC0001_sorted_1569_region001_domain4_XXX_LOCUS8268, IC0034_sorted_IC0034_sorted_443_region002_domain2_XXX_LOCUS5687, IC0010_sorted_IC0010_sorted_1629_region001_domain3_XXX_LOCUS7420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</si>
</sst>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Times New Roman"/>
      <family val="1"/>
    </font>
    <font>
      <sz val="11"/>
      <name val="Calibri"/>
      <family val="2"/>
      <scheme val="minor"/>
    </font>
    <font>
      <sz val="11"/>
      <color rgb="FF000000"/>
      <name val="Calibri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6">
    <xf numFmtId="0" fontId="0" fillId="0" borderId="0" xfId="0"/>
    <xf numFmtId="11" fontId="0" fillId="0" borderId="0" xfId="0" applyNumberFormat="1"/>
    <xf numFmtId="0" fontId="18" fillId="0" borderId="0" xfId="0" applyFont="1"/>
    <xf numFmtId="0" fontId="0" fillId="33" borderId="0" xfId="0" applyFill="1"/>
    <xf numFmtId="0" fontId="0" fillId="34" borderId="0" xfId="0" applyFill="1"/>
    <xf numFmtId="0" fontId="0" fillId="35" borderId="0" xfId="0" applyFill="1"/>
    <xf numFmtId="0" fontId="19" fillId="0" borderId="0" xfId="0" applyFont="1"/>
    <xf numFmtId="1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/>
    </xf>
    <xf numFmtId="2" fontId="0" fillId="0" borderId="0" xfId="0" applyNumberFormat="1"/>
    <xf numFmtId="0" fontId="20" fillId="0" borderId="0" xfId="0" applyFont="1"/>
    <xf numFmtId="1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1" fontId="0" fillId="0" borderId="0" xfId="0" applyNumberFormat="1" applyAlignment="1"/>
    <xf numFmtId="0" fontId="0" fillId="0" borderId="0" xfId="0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12"/>
  <sheetViews>
    <sheetView tabSelected="1" workbookViewId="0">
      <pane ySplit="1" topLeftCell="A98" activePane="bottomLeft" state="frozen"/>
      <selection pane="bottomLeft" activeCell="B105" sqref="B105"/>
    </sheetView>
  </sheetViews>
  <sheetFormatPr defaultRowHeight="14.45"/>
  <cols>
    <col min="1" max="1" width="6.28515625" customWidth="1"/>
    <col min="2" max="2" width="61" customWidth="1"/>
    <col min="3" max="3" width="10.28515625" customWidth="1"/>
    <col min="4" max="4" width="21.5703125" customWidth="1"/>
    <col min="6" max="6" width="16.140625" customWidth="1"/>
    <col min="7" max="7" width="17.28515625" bestFit="1" customWidth="1"/>
    <col min="8" max="8" width="17.5703125" style="8" bestFit="1" customWidth="1"/>
    <col min="9" max="9" width="35.140625" customWidth="1"/>
  </cols>
  <sheetData>
    <row r="1" spans="1:9">
      <c r="A1" t="s">
        <v>0</v>
      </c>
      <c r="B1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s="8" t="s">
        <v>7</v>
      </c>
      <c r="I1" t="s">
        <v>8</v>
      </c>
    </row>
    <row r="2" spans="1:9">
      <c r="A2">
        <v>1</v>
      </c>
      <c r="B2" t="s">
        <v>9</v>
      </c>
      <c r="C2" s="10">
        <v>2.6174516319562802</v>
      </c>
      <c r="D2" t="s">
        <v>10</v>
      </c>
      <c r="E2">
        <v>6.0835497330280399E-4</v>
      </c>
      <c r="F2">
        <v>3.8326363318076699E-2</v>
      </c>
      <c r="G2">
        <f>F2</f>
        <v>3.8326363318076699E-2</v>
      </c>
      <c r="H2" s="8" t="s">
        <v>11</v>
      </c>
      <c r="I2" t="s">
        <v>12</v>
      </c>
    </row>
    <row r="3" spans="1:9">
      <c r="A3">
        <v>1</v>
      </c>
      <c r="B3" t="s">
        <v>13</v>
      </c>
      <c r="C3" s="10">
        <v>1.2363369442152801</v>
      </c>
      <c r="D3" t="s">
        <v>14</v>
      </c>
      <c r="E3">
        <v>7.4052583171763098E-4</v>
      </c>
      <c r="F3">
        <v>3.8507343249316803E-2</v>
      </c>
      <c r="G3">
        <f>F3</f>
        <v>3.8507343249316803E-2</v>
      </c>
      <c r="H3" s="8" t="s">
        <v>11</v>
      </c>
      <c r="I3" t="s">
        <v>14</v>
      </c>
    </row>
    <row r="4" spans="1:9">
      <c r="A4">
        <v>1</v>
      </c>
      <c r="B4" t="s">
        <v>15</v>
      </c>
      <c r="C4" s="10">
        <v>2.0521376396606699</v>
      </c>
      <c r="D4" t="s">
        <v>16</v>
      </c>
      <c r="E4">
        <v>8.0033086734160297E-4</v>
      </c>
      <c r="F4">
        <v>3.4414227295688903E-2</v>
      </c>
      <c r="G4">
        <f>F4</f>
        <v>3.4414227295688903E-2</v>
      </c>
      <c r="H4" s="8" t="s">
        <v>11</v>
      </c>
      <c r="I4" t="s">
        <v>17</v>
      </c>
    </row>
    <row r="5" spans="1:9">
      <c r="A5">
        <v>1</v>
      </c>
      <c r="B5" t="s">
        <v>18</v>
      </c>
      <c r="C5" s="10">
        <v>40.691313393169899</v>
      </c>
      <c r="D5" t="s">
        <v>19</v>
      </c>
      <c r="E5" s="1">
        <v>1.11022302462515E-16</v>
      </c>
      <c r="F5" s="1">
        <v>3.88578058618804E-15</v>
      </c>
      <c r="G5" s="12">
        <f>MAX(F5:F6)</f>
        <v>3.7504110927955E-11</v>
      </c>
      <c r="H5" s="13" t="s">
        <v>20</v>
      </c>
      <c r="I5" t="s">
        <v>21</v>
      </c>
    </row>
    <row r="6" spans="1:9">
      <c r="A6">
        <v>1</v>
      </c>
      <c r="B6" t="s">
        <v>18</v>
      </c>
      <c r="C6" s="10">
        <v>89.481914850998606</v>
      </c>
      <c r="D6" t="s">
        <v>22</v>
      </c>
      <c r="E6" s="1">
        <v>1.10306208611632E-12</v>
      </c>
      <c r="F6" s="1">
        <v>3.7504110927955E-11</v>
      </c>
      <c r="G6" s="12"/>
      <c r="H6" s="13"/>
      <c r="I6" t="s">
        <v>22</v>
      </c>
    </row>
    <row r="7" spans="1:9">
      <c r="A7">
        <v>2</v>
      </c>
      <c r="B7" t="s">
        <v>23</v>
      </c>
      <c r="C7" s="10">
        <v>55.880841228923202</v>
      </c>
      <c r="D7" t="s">
        <v>24</v>
      </c>
      <c r="E7">
        <v>2.51397380026496E-4</v>
      </c>
      <c r="F7">
        <v>1.38268559014573E-2</v>
      </c>
      <c r="G7">
        <f>F7</f>
        <v>1.38268559014573E-2</v>
      </c>
      <c r="H7" s="8" t="s">
        <v>25</v>
      </c>
      <c r="I7" t="s">
        <v>26</v>
      </c>
    </row>
    <row r="8" spans="1:9">
      <c r="A8">
        <v>2</v>
      </c>
      <c r="B8" t="s">
        <v>27</v>
      </c>
      <c r="C8" s="10">
        <v>1006.22123053255</v>
      </c>
      <c r="D8" t="s">
        <v>28</v>
      </c>
      <c r="E8" s="1">
        <v>2.9302171800082897E-11</v>
      </c>
      <c r="F8" s="1">
        <v>1.9632455106055602E-9</v>
      </c>
      <c r="G8">
        <f>F8</f>
        <v>1.9632455106055602E-9</v>
      </c>
      <c r="H8" s="7" t="s">
        <v>20</v>
      </c>
      <c r="I8" t="s">
        <v>28</v>
      </c>
    </row>
    <row r="9" spans="1:9">
      <c r="A9">
        <v>2</v>
      </c>
      <c r="B9" t="s">
        <v>29</v>
      </c>
      <c r="C9" s="10">
        <v>286.461113739133</v>
      </c>
      <c r="D9" t="s">
        <v>30</v>
      </c>
      <c r="E9">
        <v>0</v>
      </c>
      <c r="F9">
        <v>0</v>
      </c>
      <c r="G9" s="12">
        <f>MAX(F9:F10)</f>
        <v>6.8150987398909397E-3</v>
      </c>
      <c r="H9" s="13" t="s">
        <v>25</v>
      </c>
      <c r="I9" t="s">
        <v>31</v>
      </c>
    </row>
    <row r="10" spans="1:9">
      <c r="A10">
        <v>2</v>
      </c>
      <c r="B10" t="s">
        <v>29</v>
      </c>
      <c r="C10" s="10">
        <v>13.7359226722911</v>
      </c>
      <c r="D10" t="s">
        <v>32</v>
      </c>
      <c r="E10" s="1">
        <v>9.4654149165151997E-5</v>
      </c>
      <c r="F10">
        <v>6.8150987398909397E-3</v>
      </c>
      <c r="G10" s="12"/>
      <c r="H10" s="13"/>
      <c r="I10" t="s">
        <v>32</v>
      </c>
    </row>
    <row r="11" spans="1:9">
      <c r="A11">
        <v>2</v>
      </c>
      <c r="B11" t="s">
        <v>33</v>
      </c>
      <c r="C11" s="10">
        <v>1.3217578965688199</v>
      </c>
      <c r="D11" t="s">
        <v>34</v>
      </c>
      <c r="E11">
        <v>1.2749272393946999E-4</v>
      </c>
      <c r="F11">
        <v>5.8646653012156503E-3</v>
      </c>
      <c r="G11" s="12">
        <f>MAX(F11:F12)</f>
        <v>5.9893867971105297E-3</v>
      </c>
      <c r="H11" s="13" t="s">
        <v>25</v>
      </c>
      <c r="I11" t="s">
        <v>34</v>
      </c>
    </row>
    <row r="12" spans="1:9">
      <c r="A12">
        <v>2</v>
      </c>
      <c r="B12" t="s">
        <v>33</v>
      </c>
      <c r="C12" s="10">
        <v>2.1842967959649902</v>
      </c>
      <c r="D12" t="s">
        <v>35</v>
      </c>
      <c r="E12">
        <v>1.27433761640649E-4</v>
      </c>
      <c r="F12">
        <v>5.9893867971105297E-3</v>
      </c>
      <c r="G12" s="12"/>
      <c r="H12" s="13"/>
      <c r="I12" t="s">
        <v>36</v>
      </c>
    </row>
    <row r="13" spans="1:9">
      <c r="A13">
        <v>2</v>
      </c>
      <c r="B13" t="s">
        <v>37</v>
      </c>
      <c r="C13" s="10">
        <v>448.98741462199899</v>
      </c>
      <c r="D13" t="s">
        <v>38</v>
      </c>
      <c r="E13" s="1">
        <v>9.2581933049617996E-5</v>
      </c>
      <c r="F13">
        <v>3.9810231211335704E-3</v>
      </c>
      <c r="G13">
        <f>F13</f>
        <v>3.9810231211335704E-3</v>
      </c>
      <c r="H13" s="8" t="s">
        <v>25</v>
      </c>
      <c r="I13" t="s">
        <v>39</v>
      </c>
    </row>
    <row r="14" spans="1:9">
      <c r="A14">
        <v>4</v>
      </c>
      <c r="B14" t="s">
        <v>40</v>
      </c>
      <c r="C14">
        <v>22.001831812797199</v>
      </c>
      <c r="D14" t="s">
        <v>41</v>
      </c>
      <c r="E14">
        <v>2.2621697617486401E-4</v>
      </c>
      <c r="F14">
        <v>8.8224620708197091E-3</v>
      </c>
      <c r="G14">
        <f t="shared" ref="G14:G16" si="0">F14</f>
        <v>8.8224620708197091E-3</v>
      </c>
      <c r="H14" s="8" t="s">
        <v>25</v>
      </c>
      <c r="I14" t="s">
        <v>42</v>
      </c>
    </row>
    <row r="15" spans="1:9">
      <c r="A15">
        <v>4</v>
      </c>
      <c r="B15" t="s">
        <v>43</v>
      </c>
      <c r="C15">
        <v>163.335100718653</v>
      </c>
      <c r="D15" t="s">
        <v>44</v>
      </c>
      <c r="E15" s="1">
        <v>3.6524480662158898E-9</v>
      </c>
      <c r="F15" s="1">
        <v>6.20916171256702E-8</v>
      </c>
      <c r="G15">
        <f t="shared" si="0"/>
        <v>6.20916171256702E-8</v>
      </c>
      <c r="H15" s="7" t="s">
        <v>20</v>
      </c>
      <c r="I15" t="s">
        <v>44</v>
      </c>
    </row>
    <row r="16" spans="1:9">
      <c r="A16">
        <v>4</v>
      </c>
      <c r="B16" t="s">
        <v>45</v>
      </c>
      <c r="C16">
        <v>91.777344684205701</v>
      </c>
      <c r="D16" t="s">
        <v>46</v>
      </c>
      <c r="E16">
        <v>2.4994977929931302E-3</v>
      </c>
      <c r="F16">
        <v>3.2493471308910699E-2</v>
      </c>
      <c r="G16">
        <f t="shared" si="0"/>
        <v>3.2493471308910699E-2</v>
      </c>
      <c r="H16" s="8" t="s">
        <v>11</v>
      </c>
      <c r="I16" t="s">
        <v>46</v>
      </c>
    </row>
    <row r="17" spans="1:9">
      <c r="A17">
        <v>5</v>
      </c>
      <c r="B17" t="s">
        <v>47</v>
      </c>
      <c r="C17">
        <v>0.67638256898609095</v>
      </c>
      <c r="D17" t="s">
        <v>24</v>
      </c>
      <c r="E17" s="1">
        <v>1.99517402599269E-10</v>
      </c>
      <c r="F17" s="1">
        <v>1.21705615585554E-8</v>
      </c>
      <c r="G17" s="14">
        <f>MAX(F17:F19)</f>
        <v>2.86063134670216E-2</v>
      </c>
      <c r="H17" s="13" t="s">
        <v>11</v>
      </c>
      <c r="I17" t="s">
        <v>48</v>
      </c>
    </row>
    <row r="18" spans="1:9">
      <c r="A18">
        <v>5</v>
      </c>
      <c r="B18" t="s">
        <v>47</v>
      </c>
      <c r="C18">
        <v>0.50622681741947895</v>
      </c>
      <c r="D18" t="s">
        <v>49</v>
      </c>
      <c r="E18" s="1">
        <v>1.2720515189634801E-5</v>
      </c>
      <c r="F18">
        <v>7.6323091137808698E-4</v>
      </c>
      <c r="G18" s="15"/>
      <c r="H18" s="13"/>
      <c r="I18" t="s">
        <v>49</v>
      </c>
    </row>
    <row r="19" spans="1:9">
      <c r="A19">
        <v>5</v>
      </c>
      <c r="B19" t="s">
        <v>47</v>
      </c>
      <c r="C19">
        <v>0.72266083008137505</v>
      </c>
      <c r="D19" t="s">
        <v>50</v>
      </c>
      <c r="E19">
        <v>4.84852770627486E-4</v>
      </c>
      <c r="F19">
        <v>2.86063134670216E-2</v>
      </c>
      <c r="G19" s="15"/>
      <c r="H19" s="13"/>
      <c r="I19" t="s">
        <v>50</v>
      </c>
    </row>
    <row r="20" spans="1:9">
      <c r="A20">
        <v>5</v>
      </c>
      <c r="B20" t="s">
        <v>51</v>
      </c>
      <c r="C20">
        <v>10.338100298243599</v>
      </c>
      <c r="D20" t="s">
        <v>52</v>
      </c>
      <c r="E20">
        <v>3.2802443037521702E-4</v>
      </c>
      <c r="F20">
        <v>1.7385294809886501E-2</v>
      </c>
      <c r="G20">
        <f>F20</f>
        <v>1.7385294809886501E-2</v>
      </c>
      <c r="H20" s="8" t="s">
        <v>25</v>
      </c>
      <c r="I20" t="s">
        <v>52</v>
      </c>
    </row>
    <row r="21" spans="1:9">
      <c r="A21">
        <v>5</v>
      </c>
      <c r="B21" t="s">
        <v>53</v>
      </c>
      <c r="C21">
        <v>54.779678505662602</v>
      </c>
      <c r="D21" t="s">
        <v>54</v>
      </c>
      <c r="E21" s="1">
        <v>1.20090693145336E-6</v>
      </c>
      <c r="F21" s="1">
        <v>4.4433556463774297E-5</v>
      </c>
      <c r="G21" s="12">
        <f>MAX(F21:F23)</f>
        <v>4.8140040480387697E-2</v>
      </c>
      <c r="H21" s="12" t="s">
        <v>11</v>
      </c>
      <c r="I21" t="s">
        <v>55</v>
      </c>
    </row>
    <row r="22" spans="1:9">
      <c r="A22">
        <v>5</v>
      </c>
      <c r="B22" t="s">
        <v>53</v>
      </c>
      <c r="C22">
        <v>245.32791538988499</v>
      </c>
      <c r="D22" t="s">
        <v>56</v>
      </c>
      <c r="E22">
        <v>1.4647336539014199E-4</v>
      </c>
      <c r="F22">
        <v>5.2730411540451404E-3</v>
      </c>
      <c r="G22" s="12"/>
      <c r="H22" s="12"/>
      <c r="I22" t="s">
        <v>57</v>
      </c>
    </row>
    <row r="23" spans="1:9">
      <c r="A23">
        <v>5</v>
      </c>
      <c r="B23" t="s">
        <v>53</v>
      </c>
      <c r="C23">
        <v>7.7869913458799598</v>
      </c>
      <c r="D23" t="s">
        <v>58</v>
      </c>
      <c r="E23">
        <v>1.3754297280110699E-3</v>
      </c>
      <c r="F23">
        <v>4.8140040480387697E-2</v>
      </c>
      <c r="G23" s="12"/>
      <c r="H23" s="12"/>
      <c r="I23" t="s">
        <v>58</v>
      </c>
    </row>
    <row r="24" spans="1:9">
      <c r="A24">
        <v>5</v>
      </c>
      <c r="B24" t="s">
        <v>59</v>
      </c>
      <c r="C24">
        <v>147.39309917687399</v>
      </c>
      <c r="D24" t="s">
        <v>60</v>
      </c>
      <c r="E24">
        <v>2.7278628158639002E-4</v>
      </c>
      <c r="F24">
        <v>4.3645805053822402E-3</v>
      </c>
      <c r="G24" s="12">
        <f>MAX(F24:F26)</f>
        <v>4.5765225301557598E-2</v>
      </c>
      <c r="H24" s="13" t="s">
        <v>11</v>
      </c>
      <c r="I24" t="s">
        <v>61</v>
      </c>
    </row>
    <row r="25" spans="1:9">
      <c r="A25">
        <v>5</v>
      </c>
      <c r="B25" t="s">
        <v>59</v>
      </c>
      <c r="C25">
        <v>0.95501894414007604</v>
      </c>
      <c r="D25" t="s">
        <v>62</v>
      </c>
      <c r="E25">
        <v>2.7174155798802501E-3</v>
      </c>
      <c r="F25">
        <v>4.0761233698203801E-2</v>
      </c>
      <c r="G25" s="12"/>
      <c r="H25" s="13"/>
      <c r="I25" t="s">
        <v>63</v>
      </c>
    </row>
    <row r="26" spans="1:9">
      <c r="A26">
        <v>5</v>
      </c>
      <c r="B26" t="s">
        <v>59</v>
      </c>
      <c r="C26">
        <v>0.63127471090465703</v>
      </c>
      <c r="D26" t="s">
        <v>64</v>
      </c>
      <c r="E26">
        <v>3.2689446643969699E-3</v>
      </c>
      <c r="F26">
        <v>4.5765225301557598E-2</v>
      </c>
      <c r="G26" s="12"/>
      <c r="H26" s="13"/>
      <c r="I26" t="s">
        <v>65</v>
      </c>
    </row>
    <row r="27" spans="1:9">
      <c r="A27">
        <v>5</v>
      </c>
      <c r="B27" t="s">
        <v>66</v>
      </c>
      <c r="C27">
        <v>74.079942820035299</v>
      </c>
      <c r="D27" t="s">
        <v>67</v>
      </c>
      <c r="E27" s="1">
        <v>7.8123461288825901E-5</v>
      </c>
      <c r="F27">
        <v>1.0937284580435601E-3</v>
      </c>
      <c r="G27" s="12">
        <f>MAX(F27:F29)</f>
        <v>2.1824123221322799E-3</v>
      </c>
      <c r="H27" s="13" t="s">
        <v>25</v>
      </c>
      <c r="I27" t="s">
        <v>67</v>
      </c>
    </row>
    <row r="28" spans="1:9">
      <c r="A28">
        <v>5</v>
      </c>
      <c r="B28" t="s">
        <v>66</v>
      </c>
      <c r="C28">
        <v>1.4184156504880301</v>
      </c>
      <c r="D28" t="s">
        <v>62</v>
      </c>
      <c r="E28">
        <v>1.8112801226677301E-4</v>
      </c>
      <c r="F28">
        <v>2.17353614720128E-3</v>
      </c>
      <c r="G28" s="12"/>
      <c r="H28" s="13"/>
      <c r="I28" t="s">
        <v>68</v>
      </c>
    </row>
    <row r="29" spans="1:9">
      <c r="A29">
        <v>5</v>
      </c>
      <c r="B29" t="s">
        <v>66</v>
      </c>
      <c r="C29">
        <v>101.782613208124</v>
      </c>
      <c r="D29" t="s">
        <v>69</v>
      </c>
      <c r="E29">
        <v>1.6787787093325201E-4</v>
      </c>
      <c r="F29">
        <v>2.1824123221322799E-3</v>
      </c>
      <c r="G29" s="12"/>
      <c r="H29" s="13"/>
      <c r="I29" t="s">
        <v>69</v>
      </c>
    </row>
    <row r="30" spans="1:9">
      <c r="A30">
        <v>5</v>
      </c>
      <c r="B30" t="s">
        <v>70</v>
      </c>
      <c r="C30">
        <v>3.8497335499074099</v>
      </c>
      <c r="D30" t="s">
        <v>71</v>
      </c>
      <c r="E30" s="1">
        <v>3.6809561315465001E-5</v>
      </c>
      <c r="F30">
        <v>6.2576254236290597E-4</v>
      </c>
      <c r="G30">
        <f t="shared" ref="G30:G34" si="1">F30</f>
        <v>6.2576254236290597E-4</v>
      </c>
      <c r="H30" s="8" t="s">
        <v>20</v>
      </c>
      <c r="I30" t="s">
        <v>71</v>
      </c>
    </row>
    <row r="31" spans="1:9">
      <c r="A31">
        <v>5</v>
      </c>
      <c r="B31" t="s">
        <v>72</v>
      </c>
      <c r="C31">
        <v>0.66441412579734704</v>
      </c>
      <c r="D31" t="s">
        <v>73</v>
      </c>
      <c r="E31">
        <v>2.2852440206375599E-3</v>
      </c>
      <c r="F31">
        <v>3.4278660309563502E-2</v>
      </c>
      <c r="G31">
        <f t="shared" si="1"/>
        <v>3.4278660309563502E-2</v>
      </c>
      <c r="H31" s="8" t="s">
        <v>11</v>
      </c>
      <c r="I31" t="s">
        <v>74</v>
      </c>
    </row>
    <row r="32" spans="1:9">
      <c r="A32">
        <v>5</v>
      </c>
      <c r="B32" t="s">
        <v>75</v>
      </c>
      <c r="C32">
        <v>2787.47430806689</v>
      </c>
      <c r="D32" t="s">
        <v>41</v>
      </c>
      <c r="E32">
        <v>2.7346441480178801E-3</v>
      </c>
      <c r="F32">
        <v>3.5550373924232402E-2</v>
      </c>
      <c r="G32">
        <f t="shared" si="1"/>
        <v>3.5550373924232402E-2</v>
      </c>
      <c r="H32" s="8" t="s">
        <v>11</v>
      </c>
      <c r="I32" t="s">
        <v>76</v>
      </c>
    </row>
    <row r="33" spans="1:9">
      <c r="A33">
        <v>5</v>
      </c>
      <c r="B33" t="s">
        <v>77</v>
      </c>
      <c r="C33">
        <v>1.7609812326465999</v>
      </c>
      <c r="D33" t="s">
        <v>78</v>
      </c>
      <c r="E33">
        <v>1.0583066028796899E-3</v>
      </c>
      <c r="F33">
        <v>9.52475942591729E-3</v>
      </c>
      <c r="G33">
        <f t="shared" si="1"/>
        <v>9.52475942591729E-3</v>
      </c>
      <c r="H33" s="8" t="s">
        <v>25</v>
      </c>
      <c r="I33" t="s">
        <v>78</v>
      </c>
    </row>
    <row r="34" spans="1:9">
      <c r="A34">
        <v>5</v>
      </c>
      <c r="B34" t="s">
        <v>79</v>
      </c>
      <c r="C34">
        <v>0.68330669550588796</v>
      </c>
      <c r="D34" t="s">
        <v>80</v>
      </c>
      <c r="E34">
        <v>1.09378260658282E-3</v>
      </c>
      <c r="F34">
        <v>9.8440434592454405E-3</v>
      </c>
      <c r="G34">
        <f t="shared" si="1"/>
        <v>9.8440434592454405E-3</v>
      </c>
      <c r="H34" s="8" t="s">
        <v>25</v>
      </c>
      <c r="I34" t="s">
        <v>80</v>
      </c>
    </row>
    <row r="35" spans="1:9">
      <c r="A35">
        <v>6</v>
      </c>
      <c r="B35" t="s">
        <v>81</v>
      </c>
      <c r="C35">
        <v>313.56037494311101</v>
      </c>
      <c r="D35" t="s">
        <v>82</v>
      </c>
      <c r="E35" s="1">
        <v>2.69440025846279E-12</v>
      </c>
      <c r="F35" s="1">
        <v>1.6974721628315499E-10</v>
      </c>
      <c r="G35" s="12">
        <f>MAX(F35:F37)</f>
        <v>4.2777323121911898E-5</v>
      </c>
      <c r="H35" s="7" t="s">
        <v>20</v>
      </c>
      <c r="I35" t="s">
        <v>83</v>
      </c>
    </row>
    <row r="36" spans="1:9">
      <c r="A36">
        <v>6</v>
      </c>
      <c r="B36" t="s">
        <v>81</v>
      </c>
      <c r="C36">
        <v>51.048807589379102</v>
      </c>
      <c r="D36" t="s">
        <v>84</v>
      </c>
      <c r="E36" s="1">
        <v>3.1944957790130897E-8</v>
      </c>
      <c r="F36" s="1">
        <v>1.98058738298811E-6</v>
      </c>
      <c r="G36" s="12"/>
      <c r="H36" s="12" t="s">
        <v>20</v>
      </c>
      <c r="I36" t="s">
        <v>84</v>
      </c>
    </row>
    <row r="37" spans="1:9">
      <c r="A37">
        <v>6</v>
      </c>
      <c r="B37" t="s">
        <v>81</v>
      </c>
      <c r="C37">
        <v>219.78740001477101</v>
      </c>
      <c r="D37" t="s">
        <v>85</v>
      </c>
      <c r="E37" s="1">
        <v>7.0126759216249102E-7</v>
      </c>
      <c r="F37" s="1">
        <v>4.2777323121911898E-5</v>
      </c>
      <c r="G37" s="12"/>
      <c r="H37" s="12"/>
      <c r="I37" t="s">
        <v>85</v>
      </c>
    </row>
    <row r="38" spans="1:9">
      <c r="A38">
        <v>6</v>
      </c>
      <c r="B38" t="s">
        <v>86</v>
      </c>
      <c r="C38">
        <v>1.4614627709730501</v>
      </c>
      <c r="D38" t="s">
        <v>62</v>
      </c>
      <c r="E38">
        <v>3.24889857915733E-4</v>
      </c>
      <c r="F38">
        <v>1.85187219011968E-2</v>
      </c>
      <c r="G38">
        <f t="shared" ref="G38" si="2">F38</f>
        <v>1.85187219011968E-2</v>
      </c>
      <c r="H38" s="8" t="s">
        <v>11</v>
      </c>
      <c r="I38" t="s">
        <v>87</v>
      </c>
    </row>
    <row r="39" spans="1:9">
      <c r="A39">
        <v>6</v>
      </c>
      <c r="B39" t="s">
        <v>88</v>
      </c>
      <c r="C39">
        <v>111.439958563288</v>
      </c>
      <c r="D39" t="s">
        <v>89</v>
      </c>
      <c r="E39">
        <v>0</v>
      </c>
      <c r="F39">
        <v>0</v>
      </c>
      <c r="G39" s="12">
        <f>MAX(F39:F41)</f>
        <v>7.1994205544521003E-3</v>
      </c>
      <c r="H39" s="12" t="s">
        <v>11</v>
      </c>
      <c r="I39" t="s">
        <v>90</v>
      </c>
    </row>
    <row r="40" spans="1:9">
      <c r="A40">
        <v>6</v>
      </c>
      <c r="B40" t="s">
        <v>88</v>
      </c>
      <c r="C40">
        <v>21.835984599529901</v>
      </c>
      <c r="D40" t="s">
        <v>91</v>
      </c>
      <c r="E40" s="1">
        <v>6.9569839405980705E-7</v>
      </c>
      <c r="F40" s="1">
        <v>3.7567713279229498E-5</v>
      </c>
      <c r="G40" s="12"/>
      <c r="H40" s="12"/>
      <c r="I40" t="s">
        <v>91</v>
      </c>
    </row>
    <row r="41" spans="1:9">
      <c r="A41">
        <v>6</v>
      </c>
      <c r="B41" t="s">
        <v>88</v>
      </c>
      <c r="C41">
        <v>1.4269712885632899</v>
      </c>
      <c r="D41" t="s">
        <v>19</v>
      </c>
      <c r="E41">
        <v>1.3583812366890701E-4</v>
      </c>
      <c r="F41">
        <v>7.1994205544521003E-3</v>
      </c>
      <c r="G41" s="12"/>
      <c r="H41" s="12"/>
      <c r="I41" t="s">
        <v>92</v>
      </c>
    </row>
    <row r="42" spans="1:9">
      <c r="A42">
        <v>6</v>
      </c>
      <c r="B42" t="s">
        <v>93</v>
      </c>
      <c r="C42">
        <v>17346.6968363214</v>
      </c>
      <c r="D42" t="s">
        <v>94</v>
      </c>
      <c r="E42">
        <v>0</v>
      </c>
      <c r="F42">
        <v>0</v>
      </c>
      <c r="G42">
        <f t="shared" ref="G42:G43" si="3">F42</f>
        <v>0</v>
      </c>
      <c r="H42" s="8" t="s">
        <v>20</v>
      </c>
      <c r="I42" t="s">
        <v>95</v>
      </c>
    </row>
    <row r="43" spans="1:9">
      <c r="A43">
        <v>6</v>
      </c>
      <c r="B43" t="s">
        <v>96</v>
      </c>
      <c r="C43">
        <v>4.4638604084295599</v>
      </c>
      <c r="D43" t="s">
        <v>97</v>
      </c>
      <c r="E43" s="1">
        <v>6.1015640858475002E-5</v>
      </c>
      <c r="F43">
        <v>1.2813284580279699E-3</v>
      </c>
      <c r="G43">
        <f t="shared" si="3"/>
        <v>1.2813284580279699E-3</v>
      </c>
      <c r="H43" s="8" t="s">
        <v>25</v>
      </c>
      <c r="I43" t="s">
        <v>98</v>
      </c>
    </row>
    <row r="44" spans="1:9">
      <c r="A44">
        <v>6</v>
      </c>
      <c r="B44" t="s">
        <v>99</v>
      </c>
      <c r="C44">
        <v>0.98993847332455698</v>
      </c>
      <c r="D44" t="s">
        <v>62</v>
      </c>
      <c r="E44">
        <v>5.7390856971267703E-4</v>
      </c>
      <c r="F44">
        <v>9.7564456851155206E-3</v>
      </c>
      <c r="G44" s="12">
        <f>MAX(F44:F45)</f>
        <v>1.00230659586696E-2</v>
      </c>
      <c r="H44" s="13" t="s">
        <v>11</v>
      </c>
      <c r="I44" t="s">
        <v>100</v>
      </c>
    </row>
    <row r="45" spans="1:9">
      <c r="A45">
        <v>6</v>
      </c>
      <c r="B45" t="s">
        <v>99</v>
      </c>
      <c r="C45">
        <v>1.95429207136288</v>
      </c>
      <c r="D45" t="s">
        <v>101</v>
      </c>
      <c r="E45">
        <v>5.5683699770386896E-4</v>
      </c>
      <c r="F45">
        <v>1.00230659586696E-2</v>
      </c>
      <c r="G45" s="12"/>
      <c r="H45" s="13"/>
      <c r="I45" t="s">
        <v>101</v>
      </c>
    </row>
    <row r="46" spans="1:9">
      <c r="A46">
        <v>6</v>
      </c>
      <c r="B46" t="s">
        <v>102</v>
      </c>
      <c r="C46">
        <v>18600.486962334999</v>
      </c>
      <c r="D46" t="s">
        <v>103</v>
      </c>
      <c r="E46" s="1">
        <v>1.1827332835334601E-8</v>
      </c>
      <c r="F46" s="1">
        <v>1.6558265969468501E-7</v>
      </c>
      <c r="G46">
        <f t="shared" ref="G46:G49" si="4">F46</f>
        <v>1.6558265969468501E-7</v>
      </c>
      <c r="H46" s="7" t="s">
        <v>20</v>
      </c>
      <c r="I46" t="s">
        <v>104</v>
      </c>
    </row>
    <row r="47" spans="1:9">
      <c r="A47">
        <v>6</v>
      </c>
      <c r="B47" t="s">
        <v>105</v>
      </c>
      <c r="C47">
        <v>3.2916237910908102</v>
      </c>
      <c r="D47" t="s">
        <v>106</v>
      </c>
      <c r="E47">
        <v>6.0296457864111798E-4</v>
      </c>
      <c r="F47">
        <v>6.6326103650522997E-3</v>
      </c>
      <c r="G47">
        <f t="shared" si="4"/>
        <v>6.6326103650522997E-3</v>
      </c>
      <c r="H47" s="8" t="s">
        <v>25</v>
      </c>
      <c r="I47" t="s">
        <v>106</v>
      </c>
    </row>
    <row r="48" spans="1:9">
      <c r="A48">
        <v>7</v>
      </c>
      <c r="B48" t="s">
        <v>107</v>
      </c>
      <c r="C48">
        <v>2.6209709348160999</v>
      </c>
      <c r="D48" t="s">
        <v>64</v>
      </c>
      <c r="E48">
        <v>7.9369966312176001E-4</v>
      </c>
      <c r="F48">
        <v>4.5240880797940301E-2</v>
      </c>
      <c r="G48">
        <f t="shared" si="4"/>
        <v>4.5240880797940301E-2</v>
      </c>
      <c r="H48" s="8" t="s">
        <v>11</v>
      </c>
      <c r="I48" t="s">
        <v>108</v>
      </c>
    </row>
    <row r="49" spans="1:9">
      <c r="A49">
        <v>7</v>
      </c>
      <c r="B49" t="s">
        <v>109</v>
      </c>
      <c r="C49">
        <v>131.38587945133901</v>
      </c>
      <c r="D49" t="s">
        <v>110</v>
      </c>
      <c r="E49">
        <v>2.1227346236252201E-4</v>
      </c>
      <c r="F49">
        <v>4.6700161719754798E-3</v>
      </c>
      <c r="G49">
        <f t="shared" si="4"/>
        <v>4.6700161719754798E-3</v>
      </c>
      <c r="H49" s="8" t="s">
        <v>25</v>
      </c>
      <c r="I49" t="s">
        <v>111</v>
      </c>
    </row>
    <row r="50" spans="1:9">
      <c r="A50">
        <v>7</v>
      </c>
      <c r="B50" t="s">
        <v>112</v>
      </c>
      <c r="C50">
        <v>375.34231018737</v>
      </c>
      <c r="D50" t="s">
        <v>113</v>
      </c>
      <c r="E50" s="1">
        <v>1.27595258908597E-6</v>
      </c>
      <c r="F50" s="1">
        <v>2.93469095489773E-5</v>
      </c>
      <c r="G50" s="12">
        <f>MAX(F50:F59)</f>
        <v>2.24420591066243E-2</v>
      </c>
      <c r="H50" s="12" t="s">
        <v>11</v>
      </c>
      <c r="I50" t="s">
        <v>114</v>
      </c>
    </row>
    <row r="51" spans="1:9">
      <c r="A51">
        <v>7</v>
      </c>
      <c r="B51" t="s">
        <v>112</v>
      </c>
      <c r="C51">
        <v>7.12480745113539</v>
      </c>
      <c r="D51" t="s">
        <v>60</v>
      </c>
      <c r="E51" s="1">
        <v>3.7172821588104998E-6</v>
      </c>
      <c r="F51" s="1">
        <v>8.1780207493831097E-5</v>
      </c>
      <c r="G51" s="12"/>
      <c r="H51" s="12"/>
      <c r="I51" t="s">
        <v>115</v>
      </c>
    </row>
    <row r="52" spans="1:9">
      <c r="A52">
        <v>7</v>
      </c>
      <c r="B52" t="s">
        <v>112</v>
      </c>
      <c r="C52">
        <v>377.68698757214997</v>
      </c>
      <c r="D52" t="s">
        <v>62</v>
      </c>
      <c r="E52" s="1">
        <v>4.1945893463068899E-6</v>
      </c>
      <c r="F52" s="1">
        <v>8.8086376272444798E-5</v>
      </c>
      <c r="G52" s="12"/>
      <c r="H52" s="12"/>
      <c r="I52" t="s">
        <v>116</v>
      </c>
    </row>
    <row r="53" spans="1:9">
      <c r="A53">
        <v>7</v>
      </c>
      <c r="B53" t="s">
        <v>112</v>
      </c>
      <c r="C53">
        <v>2.0339325042059002</v>
      </c>
      <c r="D53" t="s">
        <v>117</v>
      </c>
      <c r="E53" s="1">
        <v>8.2320785793565902E-5</v>
      </c>
      <c r="F53">
        <v>1.64641571587131E-3</v>
      </c>
      <c r="G53" s="12"/>
      <c r="H53" s="12"/>
      <c r="I53" t="s">
        <v>117</v>
      </c>
    </row>
    <row r="54" spans="1:9">
      <c r="A54">
        <v>7</v>
      </c>
      <c r="B54" t="s">
        <v>112</v>
      </c>
      <c r="C54">
        <v>1.71828111612971</v>
      </c>
      <c r="D54" t="s">
        <v>118</v>
      </c>
      <c r="E54">
        <v>1.4670929178173199E-4</v>
      </c>
      <c r="F54">
        <v>2.7874765438529099E-3</v>
      </c>
      <c r="G54" s="12"/>
      <c r="H54" s="12"/>
      <c r="I54" t="s">
        <v>118</v>
      </c>
    </row>
    <row r="55" spans="1:9">
      <c r="A55">
        <v>7</v>
      </c>
      <c r="B55" t="s">
        <v>112</v>
      </c>
      <c r="C55">
        <v>1.41409475234864</v>
      </c>
      <c r="D55" t="s">
        <v>119</v>
      </c>
      <c r="E55">
        <v>1.70985566314396E-4</v>
      </c>
      <c r="F55">
        <v>3.0777401936591402E-3</v>
      </c>
      <c r="G55" s="12"/>
      <c r="H55" s="12"/>
      <c r="I55" t="s">
        <v>119</v>
      </c>
    </row>
    <row r="56" spans="1:9">
      <c r="A56">
        <v>7</v>
      </c>
      <c r="B56" t="s">
        <v>112</v>
      </c>
      <c r="C56">
        <v>7.1833215072191399</v>
      </c>
      <c r="D56" t="s">
        <v>24</v>
      </c>
      <c r="E56">
        <v>5.2813995038586403E-4</v>
      </c>
      <c r="F56">
        <v>8.9783791565596904E-3</v>
      </c>
      <c r="G56" s="12"/>
      <c r="H56" s="12"/>
      <c r="I56" t="s">
        <v>120</v>
      </c>
    </row>
    <row r="57" spans="1:9">
      <c r="A57">
        <v>7</v>
      </c>
      <c r="B57" t="s">
        <v>112</v>
      </c>
      <c r="C57">
        <v>2.9801906472567401</v>
      </c>
      <c r="D57" t="s">
        <v>121</v>
      </c>
      <c r="E57">
        <v>6.8947621641080004E-4</v>
      </c>
      <c r="F57">
        <v>1.1031619462572801E-2</v>
      </c>
      <c r="G57" s="12"/>
      <c r="H57" s="12"/>
      <c r="I57" t="s">
        <v>121</v>
      </c>
    </row>
    <row r="58" spans="1:9">
      <c r="A58">
        <v>7</v>
      </c>
      <c r="B58" t="s">
        <v>112</v>
      </c>
      <c r="C58">
        <v>1.55526331804489</v>
      </c>
      <c r="D58" t="s">
        <v>122</v>
      </c>
      <c r="E58">
        <v>1.45869813333149E-3</v>
      </c>
      <c r="F58">
        <v>2.1880471999972399E-2</v>
      </c>
      <c r="G58" s="12"/>
      <c r="H58" s="12"/>
      <c r="I58" t="s">
        <v>122</v>
      </c>
    </row>
    <row r="59" spans="1:9">
      <c r="A59">
        <v>7</v>
      </c>
      <c r="B59" t="s">
        <v>112</v>
      </c>
      <c r="C59">
        <v>6.9170223200412702</v>
      </c>
      <c r="D59" t="s">
        <v>38</v>
      </c>
      <c r="E59">
        <v>1.60300422190173E-3</v>
      </c>
      <c r="F59">
        <v>2.24420591066243E-2</v>
      </c>
      <c r="G59" s="12"/>
      <c r="H59" s="12"/>
      <c r="I59" t="s">
        <v>123</v>
      </c>
    </row>
    <row r="60" spans="1:9">
      <c r="A60">
        <v>7</v>
      </c>
      <c r="B60" t="s">
        <v>124</v>
      </c>
      <c r="C60">
        <v>7.2885303982143901</v>
      </c>
      <c r="D60" t="s">
        <v>125</v>
      </c>
      <c r="E60">
        <v>4.4856008922289897E-3</v>
      </c>
      <c r="F60">
        <v>4.9341609814518898E-2</v>
      </c>
      <c r="G60">
        <f t="shared" ref="G60" si="5">F60</f>
        <v>4.9341609814518898E-2</v>
      </c>
      <c r="H60" s="8" t="s">
        <v>11</v>
      </c>
      <c r="I60" t="s">
        <v>125</v>
      </c>
    </row>
    <row r="61" spans="1:9">
      <c r="A61">
        <v>7</v>
      </c>
      <c r="B61" t="s">
        <v>126</v>
      </c>
      <c r="C61">
        <v>45.1650201418148</v>
      </c>
      <c r="D61" t="s">
        <v>127</v>
      </c>
      <c r="E61">
        <v>4.1699364170299998E-4</v>
      </c>
      <c r="F61">
        <v>3.7529427753270001E-3</v>
      </c>
      <c r="G61" s="12">
        <f>MAX(F61:F63)</f>
        <v>3.9151764555350799E-2</v>
      </c>
      <c r="H61" s="13" t="s">
        <v>11</v>
      </c>
      <c r="I61" t="s">
        <v>127</v>
      </c>
    </row>
    <row r="62" spans="1:9">
      <c r="A62">
        <v>7</v>
      </c>
      <c r="B62" t="s">
        <v>126</v>
      </c>
      <c r="C62">
        <v>40.272605708101203</v>
      </c>
      <c r="D62" t="s">
        <v>128</v>
      </c>
      <c r="E62">
        <v>6.86012801698776E-4</v>
      </c>
      <c r="F62">
        <v>5.4881024135902097E-3</v>
      </c>
      <c r="G62" s="12"/>
      <c r="H62" s="13"/>
      <c r="I62" t="s">
        <v>128</v>
      </c>
    </row>
    <row r="63" spans="1:9">
      <c r="A63">
        <v>7</v>
      </c>
      <c r="B63" t="s">
        <v>126</v>
      </c>
      <c r="C63">
        <v>0.64985011069729803</v>
      </c>
      <c r="D63" t="s">
        <v>129</v>
      </c>
      <c r="E63">
        <v>5.5931092221929704E-3</v>
      </c>
      <c r="F63">
        <v>3.9151764555350799E-2</v>
      </c>
      <c r="G63" s="12"/>
      <c r="H63" s="13"/>
      <c r="I63" t="s">
        <v>129</v>
      </c>
    </row>
    <row r="64" spans="1:9">
      <c r="A64">
        <v>8</v>
      </c>
      <c r="B64" t="s">
        <v>130</v>
      </c>
      <c r="C64">
        <v>8.4407445197860103</v>
      </c>
      <c r="D64" t="s">
        <v>131</v>
      </c>
      <c r="E64">
        <v>5.8395985030201803E-4</v>
      </c>
      <c r="F64">
        <v>5.8395985030201799E-3</v>
      </c>
      <c r="G64">
        <f t="shared" ref="G64:G67" si="6">F64</f>
        <v>5.8395985030201799E-3</v>
      </c>
      <c r="H64" s="8" t="s">
        <v>25</v>
      </c>
      <c r="I64" t="s">
        <v>131</v>
      </c>
    </row>
    <row r="65" spans="1:9">
      <c r="A65">
        <v>8</v>
      </c>
      <c r="B65" t="s">
        <v>132</v>
      </c>
      <c r="C65">
        <v>191.19177375519999</v>
      </c>
      <c r="D65" t="s">
        <v>133</v>
      </c>
      <c r="E65" s="1">
        <v>7.45608199781422E-6</v>
      </c>
      <c r="F65" s="1">
        <v>8.2016901975956403E-5</v>
      </c>
      <c r="G65">
        <f t="shared" si="6"/>
        <v>8.2016901975956403E-5</v>
      </c>
      <c r="H65" s="7" t="s">
        <v>20</v>
      </c>
      <c r="I65" t="s">
        <v>133</v>
      </c>
    </row>
    <row r="66" spans="1:9">
      <c r="A66">
        <v>9</v>
      </c>
      <c r="B66" t="s">
        <v>134</v>
      </c>
      <c r="C66">
        <v>1320.97233577968</v>
      </c>
      <c r="D66" t="s">
        <v>135</v>
      </c>
      <c r="E66" s="1">
        <v>2.0312085347029499E-12</v>
      </c>
      <c r="F66" s="1">
        <v>8.3279549922821096E-11</v>
      </c>
      <c r="G66">
        <f t="shared" si="6"/>
        <v>8.3279549922821096E-11</v>
      </c>
      <c r="H66" s="7" t="s">
        <v>20</v>
      </c>
      <c r="I66" t="s">
        <v>135</v>
      </c>
    </row>
    <row r="67" spans="1:9">
      <c r="A67">
        <v>9</v>
      </c>
      <c r="B67" t="s">
        <v>136</v>
      </c>
      <c r="C67">
        <v>209.45063663391201</v>
      </c>
      <c r="D67" t="s">
        <v>137</v>
      </c>
      <c r="E67" s="1">
        <v>6.1811776358000601E-5</v>
      </c>
      <c r="F67">
        <v>2.0397886198140198E-3</v>
      </c>
      <c r="G67">
        <f t="shared" si="6"/>
        <v>2.0397886198140198E-3</v>
      </c>
      <c r="H67" s="8" t="s">
        <v>25</v>
      </c>
      <c r="I67" t="s">
        <v>137</v>
      </c>
    </row>
    <row r="68" spans="1:9">
      <c r="A68">
        <v>9</v>
      </c>
      <c r="B68" t="s">
        <v>138</v>
      </c>
      <c r="C68">
        <v>178.18859336852</v>
      </c>
      <c r="D68" t="s">
        <v>139</v>
      </c>
      <c r="E68" s="1">
        <v>4.9714564687164398E-9</v>
      </c>
      <c r="F68" s="1">
        <v>1.34229324655343E-7</v>
      </c>
      <c r="G68" s="12">
        <f>MAX(F68:F73)</f>
        <v>3.4111704500258501E-2</v>
      </c>
      <c r="H68" s="12" t="s">
        <v>11</v>
      </c>
      <c r="I68" t="s">
        <v>140</v>
      </c>
    </row>
    <row r="69" spans="1:9">
      <c r="A69">
        <v>9</v>
      </c>
      <c r="B69" t="s">
        <v>138</v>
      </c>
      <c r="C69">
        <v>1.9326275052914901</v>
      </c>
      <c r="D69" t="s">
        <v>141</v>
      </c>
      <c r="E69" s="1">
        <v>3.7195450283522503E-5</v>
      </c>
      <c r="F69">
        <v>9.6708170737158595E-4</v>
      </c>
      <c r="G69" s="12"/>
      <c r="H69" s="12"/>
      <c r="I69" t="s">
        <v>141</v>
      </c>
    </row>
    <row r="70" spans="1:9">
      <c r="A70">
        <v>9</v>
      </c>
      <c r="B70" t="s">
        <v>138</v>
      </c>
      <c r="C70">
        <v>1.0014008771632601</v>
      </c>
      <c r="D70" t="s">
        <v>94</v>
      </c>
      <c r="E70">
        <v>1.3334735095421599E-4</v>
      </c>
      <c r="F70">
        <v>3.3336837738553999E-3</v>
      </c>
      <c r="G70" s="12"/>
      <c r="H70" s="12"/>
      <c r="I70" t="s">
        <v>142</v>
      </c>
    </row>
    <row r="71" spans="1:9" s="6" customFormat="1">
      <c r="A71">
        <v>9</v>
      </c>
      <c r="B71" t="s">
        <v>138</v>
      </c>
      <c r="C71">
        <v>1.3586943028978999</v>
      </c>
      <c r="D71" t="s">
        <v>143</v>
      </c>
      <c r="E71">
        <v>2.7083585377551901E-4</v>
      </c>
      <c r="F71">
        <v>6.5000604906124597E-3</v>
      </c>
      <c r="G71" s="12"/>
      <c r="H71" s="12"/>
      <c r="I71" t="s">
        <v>143</v>
      </c>
    </row>
    <row r="72" spans="1:9">
      <c r="A72">
        <v>9</v>
      </c>
      <c r="B72" t="s">
        <v>138</v>
      </c>
      <c r="C72">
        <v>1653.0319795292</v>
      </c>
      <c r="D72" t="s">
        <v>19</v>
      </c>
      <c r="E72">
        <v>4.1029251625079801E-4</v>
      </c>
      <c r="F72">
        <v>9.4367278737683604E-3</v>
      </c>
      <c r="G72" s="12"/>
      <c r="H72" s="12"/>
      <c r="I72" t="s">
        <v>144</v>
      </c>
    </row>
    <row r="73" spans="1:9">
      <c r="A73">
        <v>9</v>
      </c>
      <c r="B73" t="s">
        <v>138</v>
      </c>
      <c r="C73">
        <v>1.35744100339166</v>
      </c>
      <c r="D73" t="s">
        <v>41</v>
      </c>
      <c r="E73">
        <v>1.55053202273902E-3</v>
      </c>
      <c r="F73">
        <v>3.4111704500258501E-2</v>
      </c>
      <c r="G73" s="12"/>
      <c r="H73" s="12"/>
      <c r="I73" t="s">
        <v>145</v>
      </c>
    </row>
    <row r="74" spans="1:9">
      <c r="A74">
        <v>9</v>
      </c>
      <c r="B74" t="s">
        <v>146</v>
      </c>
      <c r="C74">
        <v>1.2008860240290999</v>
      </c>
      <c r="D74" t="s">
        <v>147</v>
      </c>
      <c r="E74" s="1">
        <v>4.7827515955445304E-6</v>
      </c>
      <c r="F74">
        <v>1.2913429307970199E-4</v>
      </c>
      <c r="G74" s="12">
        <f>MAX(F74:F75)</f>
        <v>4.43591793345043E-3</v>
      </c>
      <c r="H74" s="13" t="s">
        <v>25</v>
      </c>
      <c r="I74" t="s">
        <v>147</v>
      </c>
    </row>
    <row r="75" spans="1:9">
      <c r="A75">
        <v>9</v>
      </c>
      <c r="B75" t="s">
        <v>146</v>
      </c>
      <c r="C75">
        <v>2.0492150514302199</v>
      </c>
      <c r="D75" t="s">
        <v>148</v>
      </c>
      <c r="E75">
        <v>1.7061222820963199E-4</v>
      </c>
      <c r="F75">
        <v>4.43591793345043E-3</v>
      </c>
      <c r="G75" s="12"/>
      <c r="H75" s="13"/>
      <c r="I75" t="s">
        <v>148</v>
      </c>
    </row>
    <row r="76" spans="1:9">
      <c r="A76">
        <v>9</v>
      </c>
      <c r="B76" t="s">
        <v>149</v>
      </c>
      <c r="C76">
        <v>1.63968220400481</v>
      </c>
      <c r="D76" t="s">
        <v>150</v>
      </c>
      <c r="E76">
        <v>1.9471342713406299E-4</v>
      </c>
      <c r="F76">
        <v>4.8678356783515798E-3</v>
      </c>
      <c r="G76" s="12">
        <f>MAX(F76:F78)</f>
        <v>3.7451281808917103E-2</v>
      </c>
      <c r="H76" s="13" t="s">
        <v>11</v>
      </c>
      <c r="I76" t="s">
        <v>150</v>
      </c>
    </row>
    <row r="77" spans="1:9" s="6" customFormat="1">
      <c r="A77">
        <v>9</v>
      </c>
      <c r="B77" t="s">
        <v>149</v>
      </c>
      <c r="C77">
        <v>5.1467512386318397</v>
      </c>
      <c r="D77" t="s">
        <v>151</v>
      </c>
      <c r="E77">
        <v>1.2774120318834101E-3</v>
      </c>
      <c r="F77">
        <v>3.0657888765202E-2</v>
      </c>
      <c r="G77" s="12"/>
      <c r="H77" s="13"/>
      <c r="I77" t="s">
        <v>152</v>
      </c>
    </row>
    <row r="78" spans="1:9">
      <c r="A78">
        <v>9</v>
      </c>
      <c r="B78" t="s">
        <v>149</v>
      </c>
      <c r="C78">
        <v>483.963177382146</v>
      </c>
      <c r="D78" t="s">
        <v>153</v>
      </c>
      <c r="E78">
        <v>1.6283166003876999E-3</v>
      </c>
      <c r="F78">
        <v>3.7451281808917103E-2</v>
      </c>
      <c r="G78" s="12"/>
      <c r="H78" s="13"/>
      <c r="I78" t="s">
        <v>153</v>
      </c>
    </row>
    <row r="79" spans="1:9">
      <c r="A79">
        <v>9</v>
      </c>
      <c r="B79" t="s">
        <v>154</v>
      </c>
      <c r="C79">
        <v>0.61764551831238701</v>
      </c>
      <c r="D79" t="s">
        <v>155</v>
      </c>
      <c r="E79">
        <v>3.8006070764490198E-4</v>
      </c>
      <c r="F79">
        <v>8.7413962758327492E-3</v>
      </c>
      <c r="G79" s="12">
        <f>MAX(F79:F81)</f>
        <v>3.08746151576689E-2</v>
      </c>
      <c r="H79" s="13" t="s">
        <v>11</v>
      </c>
      <c r="I79" t="s">
        <v>155</v>
      </c>
    </row>
    <row r="80" spans="1:9">
      <c r="A80">
        <v>9</v>
      </c>
      <c r="B80" t="s">
        <v>154</v>
      </c>
      <c r="C80">
        <v>104.04181893234301</v>
      </c>
      <c r="D80" t="s">
        <v>156</v>
      </c>
      <c r="E80">
        <v>5.3376238134683596E-4</v>
      </c>
      <c r="F80">
        <v>1.1742772389630399E-2</v>
      </c>
      <c r="G80" s="12"/>
      <c r="H80" s="13"/>
      <c r="I80" t="s">
        <v>156</v>
      </c>
    </row>
    <row r="81" spans="1:34">
      <c r="A81">
        <v>9</v>
      </c>
      <c r="B81" t="s">
        <v>154</v>
      </c>
      <c r="C81">
        <v>0.487912255865255</v>
      </c>
      <c r="D81" t="s">
        <v>97</v>
      </c>
      <c r="E81">
        <v>1.4702197694128E-3</v>
      </c>
      <c r="F81">
        <v>3.08746151576689E-2</v>
      </c>
      <c r="G81" s="12"/>
      <c r="H81" s="13"/>
      <c r="I81" t="s">
        <v>157</v>
      </c>
    </row>
    <row r="82" spans="1:34">
      <c r="A82">
        <v>9</v>
      </c>
      <c r="B82" t="s">
        <v>158</v>
      </c>
      <c r="C82">
        <v>132.70622780399</v>
      </c>
      <c r="D82" t="s">
        <v>94</v>
      </c>
      <c r="E82" s="1">
        <v>2.1285184303332301E-5</v>
      </c>
      <c r="F82">
        <v>3.8313331745998199E-4</v>
      </c>
      <c r="G82" s="12">
        <f>MAX(F82:F83)</f>
        <v>3.9057548928762398E-2</v>
      </c>
      <c r="H82" s="13" t="s">
        <v>11</v>
      </c>
      <c r="I82" t="s">
        <v>159</v>
      </c>
    </row>
    <row r="83" spans="1:34">
      <c r="A83">
        <v>9</v>
      </c>
      <c r="B83" t="s">
        <v>158</v>
      </c>
      <c r="C83">
        <v>0.64030778463197102</v>
      </c>
      <c r="D83" t="s">
        <v>160</v>
      </c>
      <c r="E83">
        <v>2.2975028781624901E-3</v>
      </c>
      <c r="F83">
        <v>3.9057548928762398E-2</v>
      </c>
      <c r="G83" s="12"/>
      <c r="H83" s="13"/>
      <c r="I83" t="s">
        <v>160</v>
      </c>
    </row>
    <row r="84" spans="1:34">
      <c r="A84">
        <v>11</v>
      </c>
      <c r="B84" t="s">
        <v>161</v>
      </c>
      <c r="C84">
        <v>639.62170815949901</v>
      </c>
      <c r="D84" t="s">
        <v>162</v>
      </c>
      <c r="E84" s="1">
        <v>3.4542368965162499E-12</v>
      </c>
      <c r="F84" s="1">
        <v>7.9447448619873701E-11</v>
      </c>
      <c r="G84" s="12">
        <f>MAX(F84:F85)</f>
        <v>1.3605769591529201E-5</v>
      </c>
      <c r="H84" s="12" t="s">
        <v>20</v>
      </c>
      <c r="I84" t="s">
        <v>162</v>
      </c>
    </row>
    <row r="85" spans="1:34">
      <c r="A85">
        <v>11</v>
      </c>
      <c r="B85" t="s">
        <v>161</v>
      </c>
      <c r="C85">
        <v>119.397190776805</v>
      </c>
      <c r="D85" t="s">
        <v>163</v>
      </c>
      <c r="E85" s="1">
        <v>6.1844407234223898E-7</v>
      </c>
      <c r="F85" s="1">
        <v>1.3605769591529201E-5</v>
      </c>
      <c r="G85" s="12"/>
      <c r="H85" s="12"/>
      <c r="I85" t="s">
        <v>163</v>
      </c>
    </row>
    <row r="86" spans="1:34">
      <c r="A86" s="6">
        <v>11</v>
      </c>
      <c r="B86" s="6" t="s">
        <v>164</v>
      </c>
      <c r="C86">
        <v>1861.42050612451</v>
      </c>
      <c r="D86" s="6" t="s">
        <v>165</v>
      </c>
      <c r="E86" s="6">
        <v>2.1392457738006999E-3</v>
      </c>
      <c r="F86" s="6">
        <v>4.0645669702213297E-2</v>
      </c>
      <c r="G86">
        <f t="shared" ref="G86:G93" si="7">F86</f>
        <v>4.0645669702213297E-2</v>
      </c>
      <c r="H86" s="9" t="s">
        <v>11</v>
      </c>
      <c r="I86" s="6" t="s">
        <v>165</v>
      </c>
    </row>
    <row r="87" spans="1:34" s="5" customFormat="1">
      <c r="A87">
        <v>11</v>
      </c>
      <c r="B87" t="s">
        <v>166</v>
      </c>
      <c r="C87">
        <v>7429.1917287234701</v>
      </c>
      <c r="D87" t="s">
        <v>97</v>
      </c>
      <c r="E87">
        <v>6.2038842761630297E-4</v>
      </c>
      <c r="F87">
        <v>6.8242727037793301E-3</v>
      </c>
      <c r="G87">
        <f t="shared" si="7"/>
        <v>6.8242727037793301E-3</v>
      </c>
      <c r="H87" s="8" t="s">
        <v>25</v>
      </c>
      <c r="I87" t="s">
        <v>167</v>
      </c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</row>
    <row r="88" spans="1:34" s="5" customFormat="1">
      <c r="A88">
        <v>11</v>
      </c>
      <c r="B88" t="s">
        <v>168</v>
      </c>
      <c r="C88">
        <v>7943.5778647168599</v>
      </c>
      <c r="D88" t="s">
        <v>169</v>
      </c>
      <c r="E88" s="1">
        <v>4.0221634911574702E-9</v>
      </c>
      <c r="F88" s="1">
        <v>3.61994714204172E-8</v>
      </c>
      <c r="G88">
        <f t="shared" si="7"/>
        <v>3.61994714204172E-8</v>
      </c>
      <c r="H88" s="7" t="s">
        <v>20</v>
      </c>
      <c r="I88" t="s">
        <v>169</v>
      </c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</row>
    <row r="89" spans="1:34" s="5" customFormat="1">
      <c r="A89">
        <v>12</v>
      </c>
      <c r="B89" t="s">
        <v>170</v>
      </c>
      <c r="C89">
        <v>117.269077430319</v>
      </c>
      <c r="D89" t="s">
        <v>171</v>
      </c>
      <c r="E89" s="1">
        <v>4.3986277224961E-5</v>
      </c>
      <c r="F89">
        <v>5.7182160392449301E-4</v>
      </c>
      <c r="G89">
        <f t="shared" si="7"/>
        <v>5.7182160392449301E-4</v>
      </c>
      <c r="H89" s="8" t="s">
        <v>20</v>
      </c>
      <c r="I89" t="s">
        <v>171</v>
      </c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</row>
    <row r="90" spans="1:34" s="5" customFormat="1">
      <c r="A90">
        <v>12</v>
      </c>
      <c r="B90" t="s">
        <v>172</v>
      </c>
      <c r="C90">
        <v>27.0299551737643</v>
      </c>
      <c r="D90" t="s">
        <v>173</v>
      </c>
      <c r="E90">
        <v>1.1489497989808301E-3</v>
      </c>
      <c r="F90">
        <v>1.0340548190827499E-2</v>
      </c>
      <c r="G90">
        <f t="shared" si="7"/>
        <v>1.0340548190827499E-2</v>
      </c>
      <c r="H90" s="8" t="s">
        <v>11</v>
      </c>
      <c r="I90" t="s">
        <v>173</v>
      </c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</row>
    <row r="91" spans="1:34" s="5" customFormat="1">
      <c r="A91">
        <v>27</v>
      </c>
      <c r="B91" t="s">
        <v>174</v>
      </c>
      <c r="C91">
        <v>1403.4980983995199</v>
      </c>
      <c r="D91" t="s">
        <v>175</v>
      </c>
      <c r="E91" s="1">
        <v>5.37647844053301E-5</v>
      </c>
      <c r="F91">
        <v>5.0538897341010297E-3</v>
      </c>
      <c r="G91">
        <f t="shared" si="7"/>
        <v>5.0538897341010297E-3</v>
      </c>
      <c r="H91" s="8" t="s">
        <v>25</v>
      </c>
      <c r="I91" t="s">
        <v>175</v>
      </c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</row>
    <row r="92" spans="1:34">
      <c r="A92">
        <v>27</v>
      </c>
      <c r="B92" t="s">
        <v>176</v>
      </c>
      <c r="C92">
        <v>1.1058398828446701</v>
      </c>
      <c r="D92" t="s">
        <v>110</v>
      </c>
      <c r="E92">
        <v>8.4428762838534201E-4</v>
      </c>
      <c r="F92">
        <v>2.7017204108330899E-2</v>
      </c>
      <c r="G92">
        <f t="shared" si="7"/>
        <v>2.7017204108330899E-2</v>
      </c>
      <c r="H92" s="8" t="s">
        <v>11</v>
      </c>
      <c r="I92" t="s">
        <v>177</v>
      </c>
    </row>
    <row r="93" spans="1:34">
      <c r="A93">
        <v>28</v>
      </c>
      <c r="B93" t="s">
        <v>178</v>
      </c>
      <c r="C93">
        <v>3.9799195963622802</v>
      </c>
      <c r="D93" t="s">
        <v>179</v>
      </c>
      <c r="E93">
        <v>7.1345140528622497E-4</v>
      </c>
      <c r="F93">
        <v>1.7122833726869399E-2</v>
      </c>
      <c r="G93">
        <f t="shared" si="7"/>
        <v>1.7122833726869399E-2</v>
      </c>
      <c r="H93" s="8" t="s">
        <v>11</v>
      </c>
      <c r="I93" t="s">
        <v>180</v>
      </c>
    </row>
    <row r="94" spans="1:34">
      <c r="A94">
        <v>29</v>
      </c>
      <c r="B94" t="s">
        <v>181</v>
      </c>
      <c r="C94">
        <v>2.9059249704119301</v>
      </c>
      <c r="D94" t="s">
        <v>182</v>
      </c>
      <c r="E94" s="1">
        <v>1.5376990347704099E-8</v>
      </c>
      <c r="F94" s="1">
        <v>9.84127382253063E-7</v>
      </c>
      <c r="G94" s="12">
        <f>MAX(F94:F100)</f>
        <v>4.6311509181451403E-2</v>
      </c>
      <c r="H94" s="12" t="s">
        <v>11</v>
      </c>
      <c r="I94" t="s">
        <v>183</v>
      </c>
    </row>
    <row r="95" spans="1:34" s="3" customFormat="1">
      <c r="A95">
        <v>29</v>
      </c>
      <c r="B95" t="s">
        <v>181</v>
      </c>
      <c r="C95">
        <v>1.9551069969866699</v>
      </c>
      <c r="D95" t="s">
        <v>184</v>
      </c>
      <c r="E95" s="1">
        <v>6.2434077297002206E-8</v>
      </c>
      <c r="F95" s="1">
        <v>3.9333468697111398E-6</v>
      </c>
      <c r="G95" s="12"/>
      <c r="H95" s="12"/>
      <c r="I95" t="s">
        <v>185</v>
      </c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</row>
    <row r="96" spans="1:34" s="3" customFormat="1">
      <c r="A96">
        <v>29</v>
      </c>
      <c r="B96" t="s">
        <v>181</v>
      </c>
      <c r="C96">
        <v>2.1335762212204301</v>
      </c>
      <c r="D96" t="s">
        <v>41</v>
      </c>
      <c r="E96">
        <v>2.07926855732731E-4</v>
      </c>
      <c r="F96">
        <v>1.28914650554293E-2</v>
      </c>
      <c r="G96" s="12"/>
      <c r="H96" s="12"/>
      <c r="I96" t="s">
        <v>186</v>
      </c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</row>
    <row r="97" spans="1:34" s="3" customFormat="1">
      <c r="A97">
        <v>29</v>
      </c>
      <c r="B97" t="s">
        <v>181</v>
      </c>
      <c r="C97">
        <v>67.521948925486797</v>
      </c>
      <c r="D97" t="s">
        <v>187</v>
      </c>
      <c r="E97">
        <v>2.3787370258926399E-4</v>
      </c>
      <c r="F97">
        <v>1.45102958579451E-2</v>
      </c>
      <c r="G97" s="12"/>
      <c r="H97" s="12"/>
      <c r="I97" t="s">
        <v>187</v>
      </c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</row>
    <row r="98" spans="1:34" s="3" customFormat="1">
      <c r="A98">
        <v>29</v>
      </c>
      <c r="B98" t="s">
        <v>181</v>
      </c>
      <c r="C98">
        <v>1.3261685297777599</v>
      </c>
      <c r="D98" t="s">
        <v>188</v>
      </c>
      <c r="E98">
        <v>5.0472731021772299E-4</v>
      </c>
      <c r="F98">
        <v>3.02836386130633E-2</v>
      </c>
      <c r="G98" s="12"/>
      <c r="H98" s="12"/>
      <c r="I98" t="s">
        <v>188</v>
      </c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</row>
    <row r="99" spans="1:34" s="4" customFormat="1">
      <c r="A99">
        <v>29</v>
      </c>
      <c r="B99" t="s">
        <v>181</v>
      </c>
      <c r="C99">
        <v>0.95396992184259699</v>
      </c>
      <c r="D99" t="s">
        <v>189</v>
      </c>
      <c r="E99">
        <v>5.4742066295354597E-4</v>
      </c>
      <c r="F99">
        <v>3.2297819114259198E-2</v>
      </c>
      <c r="G99" s="12"/>
      <c r="H99" s="12"/>
      <c r="I99" t="s">
        <v>189</v>
      </c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</row>
    <row r="100" spans="1:34" s="4" customFormat="1">
      <c r="A100">
        <v>29</v>
      </c>
      <c r="B100" t="s">
        <v>181</v>
      </c>
      <c r="C100">
        <v>161.904649477898</v>
      </c>
      <c r="D100" t="s">
        <v>190</v>
      </c>
      <c r="E100">
        <v>7.9847429623192102E-4</v>
      </c>
      <c r="F100">
        <v>4.6311509181451403E-2</v>
      </c>
      <c r="G100" s="12"/>
      <c r="H100" s="12"/>
      <c r="I100" t="s">
        <v>190</v>
      </c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</row>
    <row r="101" spans="1:34" s="3" customFormat="1">
      <c r="A101">
        <v>29</v>
      </c>
      <c r="B101" t="s">
        <v>191</v>
      </c>
      <c r="C101">
        <v>2506.73721326342</v>
      </c>
      <c r="D101" t="s">
        <v>192</v>
      </c>
      <c r="E101">
        <v>3.9491680935804801E-4</v>
      </c>
      <c r="F101">
        <v>2.05356740866184E-2</v>
      </c>
      <c r="G101" s="12">
        <f>MAX(F101:F102)</f>
        <v>3.63693822391832E-2</v>
      </c>
      <c r="H101" s="13" t="s">
        <v>11</v>
      </c>
      <c r="I101" t="s">
        <v>192</v>
      </c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</row>
    <row r="102" spans="1:34" s="3" customFormat="1">
      <c r="A102">
        <v>29</v>
      </c>
      <c r="B102" t="s">
        <v>191</v>
      </c>
      <c r="C102">
        <v>1.3550287362098501</v>
      </c>
      <c r="D102" t="s">
        <v>193</v>
      </c>
      <c r="E102">
        <v>7.1312514194476996E-4</v>
      </c>
      <c r="F102">
        <v>3.63693822391832E-2</v>
      </c>
      <c r="G102" s="12"/>
      <c r="H102" s="13"/>
      <c r="I102" t="s">
        <v>194</v>
      </c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</row>
    <row r="103" spans="1:34" s="3" customFormat="1">
      <c r="A103">
        <v>29</v>
      </c>
      <c r="B103" t="s">
        <v>195</v>
      </c>
      <c r="C103">
        <v>0.76562326963081395</v>
      </c>
      <c r="D103" t="s">
        <v>196</v>
      </c>
      <c r="E103">
        <v>4.1253249876216299E-4</v>
      </c>
      <c r="F103">
        <v>2.0626624938108101E-2</v>
      </c>
      <c r="G103">
        <f t="shared" ref="G103" si="8">F103</f>
        <v>2.0626624938108101E-2</v>
      </c>
      <c r="H103" s="8" t="s">
        <v>11</v>
      </c>
      <c r="I103" t="s">
        <v>196</v>
      </c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</row>
    <row r="104" spans="1:34" s="3" customFormat="1">
      <c r="A104">
        <v>30</v>
      </c>
      <c r="B104" t="s">
        <v>197</v>
      </c>
      <c r="C104">
        <v>0.64071669761535299</v>
      </c>
      <c r="D104" t="s">
        <v>198</v>
      </c>
      <c r="E104">
        <v>1.7411580863546601E-4</v>
      </c>
      <c r="F104">
        <v>8.5316746231378603E-3</v>
      </c>
      <c r="G104" s="12">
        <f>MAX(F104:F105)</f>
        <v>1.3189365471149E-2</v>
      </c>
      <c r="H104" s="13" t="s">
        <v>11</v>
      </c>
      <c r="I104" t="s">
        <v>199</v>
      </c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</row>
    <row r="105" spans="1:34" s="3" customFormat="1">
      <c r="A105">
        <v>30</v>
      </c>
      <c r="B105" t="s">
        <v>197</v>
      </c>
      <c r="C105">
        <v>57.615565120325101</v>
      </c>
      <c r="D105" t="s">
        <v>200</v>
      </c>
      <c r="E105">
        <v>2.7477844731560398E-4</v>
      </c>
      <c r="F105">
        <v>1.3189365471149E-2</v>
      </c>
      <c r="G105" s="12"/>
      <c r="H105" s="13"/>
      <c r="I105" t="s">
        <v>200</v>
      </c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</row>
    <row r="106" spans="1:34" s="3" customFormat="1">
      <c r="A106">
        <v>30</v>
      </c>
      <c r="B106" t="s">
        <v>201</v>
      </c>
      <c r="C106">
        <v>905.47815634955998</v>
      </c>
      <c r="D106" t="s">
        <v>202</v>
      </c>
      <c r="E106" s="1">
        <v>2.5019076490551099E-6</v>
      </c>
      <c r="F106">
        <v>1.1258584420748E-4</v>
      </c>
      <c r="G106">
        <f t="shared" ref="G106:G107" si="9">F106</f>
        <v>1.1258584420748E-4</v>
      </c>
      <c r="H106" s="8" t="s">
        <v>20</v>
      </c>
      <c r="I106" t="s">
        <v>202</v>
      </c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</row>
    <row r="107" spans="1:34" s="3" customFormat="1">
      <c r="A107">
        <v>30</v>
      </c>
      <c r="B107" t="s">
        <v>203</v>
      </c>
      <c r="C107">
        <v>1315.0125516457099</v>
      </c>
      <c r="D107" t="s">
        <v>113</v>
      </c>
      <c r="E107">
        <v>3.1382782268740602E-4</v>
      </c>
      <c r="F107">
        <v>1.25531129074962E-2</v>
      </c>
      <c r="G107">
        <f t="shared" si="9"/>
        <v>1.25531129074962E-2</v>
      </c>
      <c r="H107" s="8" t="s">
        <v>11</v>
      </c>
      <c r="I107" t="s">
        <v>204</v>
      </c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</row>
    <row r="108" spans="1:34" s="3" customFormat="1">
      <c r="A108">
        <v>36</v>
      </c>
      <c r="B108" t="s">
        <v>205</v>
      </c>
      <c r="C108">
        <v>1792.8018792681401</v>
      </c>
      <c r="D108" t="s">
        <v>60</v>
      </c>
      <c r="E108">
        <v>0</v>
      </c>
      <c r="F108">
        <v>0</v>
      </c>
      <c r="G108" s="12">
        <f>MAX(F108:F109)</f>
        <v>2.87089446349142E-6</v>
      </c>
      <c r="H108" s="13" t="s">
        <v>20</v>
      </c>
      <c r="I108" t="s">
        <v>206</v>
      </c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</row>
    <row r="109" spans="1:34" s="3" customFormat="1">
      <c r="A109">
        <v>36</v>
      </c>
      <c r="B109" t="s">
        <v>205</v>
      </c>
      <c r="C109">
        <v>438.44712744305298</v>
      </c>
      <c r="D109" t="s">
        <v>193</v>
      </c>
      <c r="E109" s="1">
        <v>1.7943090396821401E-7</v>
      </c>
      <c r="F109" s="1">
        <v>2.87089446349142E-6</v>
      </c>
      <c r="G109" s="12"/>
      <c r="H109" s="13"/>
      <c r="I109" t="s">
        <v>207</v>
      </c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</row>
    <row r="110" spans="1:34" ht="15">
      <c r="A110">
        <v>44</v>
      </c>
      <c r="B110" s="11" t="s">
        <v>208</v>
      </c>
      <c r="C110">
        <v>10000000000</v>
      </c>
      <c r="D110" s="11" t="s">
        <v>73</v>
      </c>
      <c r="E110" s="11">
        <v>0.50419099999999994</v>
      </c>
      <c r="F110" s="11">
        <v>4.2015999999999998E-2</v>
      </c>
      <c r="G110" s="11">
        <v>4.2015999999999998E-2</v>
      </c>
      <c r="H110" s="8" t="s">
        <v>11</v>
      </c>
      <c r="I110" s="11" t="s">
        <v>209</v>
      </c>
    </row>
    <row r="111" spans="1:34" ht="15"/>
    <row r="112" spans="1:34" ht="15"/>
  </sheetData>
  <autoFilter ref="A1:I1" xr:uid="{00000000-0001-0000-0000-000000000000}">
    <sortState xmlns:xlrd2="http://schemas.microsoft.com/office/spreadsheetml/2017/richdata2" ref="A2:I125">
      <sortCondition ref="A1"/>
    </sortState>
  </autoFilter>
  <mergeCells count="44">
    <mergeCell ref="H108:H109"/>
    <mergeCell ref="H104:H105"/>
    <mergeCell ref="H101:H102"/>
    <mergeCell ref="H94:H100"/>
    <mergeCell ref="H82:H83"/>
    <mergeCell ref="H84:H85"/>
    <mergeCell ref="G82:G83"/>
    <mergeCell ref="G84:G85"/>
    <mergeCell ref="G44:G45"/>
    <mergeCell ref="G50:G59"/>
    <mergeCell ref="G21:G23"/>
    <mergeCell ref="G24:G26"/>
    <mergeCell ref="G27:G29"/>
    <mergeCell ref="G39:G41"/>
    <mergeCell ref="G35:G37"/>
    <mergeCell ref="G79:G81"/>
    <mergeCell ref="G74:G75"/>
    <mergeCell ref="G68:G73"/>
    <mergeCell ref="H21:H23"/>
    <mergeCell ref="H24:H26"/>
    <mergeCell ref="H27:H29"/>
    <mergeCell ref="H79:H81"/>
    <mergeCell ref="H76:H78"/>
    <mergeCell ref="H74:H75"/>
    <mergeCell ref="H68:H73"/>
    <mergeCell ref="H61:H63"/>
    <mergeCell ref="H50:H59"/>
    <mergeCell ref="H44:H45"/>
    <mergeCell ref="H39:H41"/>
    <mergeCell ref="H36:H37"/>
    <mergeCell ref="G17:G19"/>
    <mergeCell ref="G5:G6"/>
    <mergeCell ref="H5:H6"/>
    <mergeCell ref="G9:G10"/>
    <mergeCell ref="H9:H10"/>
    <mergeCell ref="G11:G12"/>
    <mergeCell ref="H11:H12"/>
    <mergeCell ref="H17:H19"/>
    <mergeCell ref="G101:G102"/>
    <mergeCell ref="G104:G105"/>
    <mergeCell ref="G108:G109"/>
    <mergeCell ref="G94:G100"/>
    <mergeCell ref="G61:G63"/>
    <mergeCell ref="G76:G78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3785584880DE49BDE1935A9BB2EC91" ma:contentTypeVersion="18" ma:contentTypeDescription="Create a new document." ma:contentTypeScope="" ma:versionID="fc5cc9d1890d6c11d427d696718c3a46">
  <xsd:schema xmlns:xsd="http://www.w3.org/2001/XMLSchema" xmlns:xs="http://www.w3.org/2001/XMLSchema" xmlns:p="http://schemas.microsoft.com/office/2006/metadata/properties" xmlns:ns2="27e0f016-fcb3-4d79-9e19-575fa6887ede" xmlns:ns3="e4f3014c-29fa-40cd-8628-58fa6b98f324" targetNamespace="http://schemas.microsoft.com/office/2006/metadata/properties" ma:root="true" ma:fieldsID="72196d16f97c476093ff71064c1b7f54" ns2:_="" ns3:_="">
    <xsd:import namespace="27e0f016-fcb3-4d79-9e19-575fa6887ede"/>
    <xsd:import namespace="e4f3014c-29fa-40cd-8628-58fa6b98f32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SaraKildgaard" minOccurs="0"/>
                <xsd:element ref="ns2:MediaServiceOCR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e0f016-fcb3-4d79-9e19-575fa6887e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SaraKildgaard" ma:index="14" nillable="true" ma:displayName="*" ma:format="Dropdown" ma:list="UserInfo" ma:SharePointGroup="0" ma:internalName="SaraKildgaard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dd5578fd-35c2-4d8f-a1bf-4043a6e4e7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f3014c-29fa-40cd-8628-58fa6b98f32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araKildgaard xmlns="27e0f016-fcb3-4d79-9e19-575fa6887ede">
      <UserInfo>
        <DisplayName/>
        <AccountId xsi:nil="true"/>
        <AccountType/>
      </UserInfo>
    </SaraKildgaard>
    <lcf76f155ced4ddcb4097134ff3c332f xmlns="27e0f016-fcb3-4d79-9e19-575fa6887ed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B991370-267A-4869-94CF-849F03703F95}"/>
</file>

<file path=customXml/itemProps2.xml><?xml version="1.0" encoding="utf-8"?>
<ds:datastoreItem xmlns:ds="http://schemas.openxmlformats.org/officeDocument/2006/customXml" ds:itemID="{E27A3AA4-A31C-48C6-B875-00A089AC08C8}"/>
</file>

<file path=customXml/itemProps3.xml><?xml version="1.0" encoding="utf-8"?>
<ds:datastoreItem xmlns:ds="http://schemas.openxmlformats.org/officeDocument/2006/customXml" ds:itemID="{89184B31-DD91-48D1-8A7C-CB3F1BF17F9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Robert Murphy</dc:creator>
  <cp:keywords/>
  <dc:description/>
  <cp:lastModifiedBy>Suzanne Schmidt</cp:lastModifiedBy>
  <cp:revision/>
  <dcterms:created xsi:type="dcterms:W3CDTF">2023-10-16T08:27:59Z</dcterms:created>
  <dcterms:modified xsi:type="dcterms:W3CDTF">2023-12-04T09:21:40Z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0x010100793785584880DE49BDE1935A9BB2EC91</vt:lpwstr>
  </property>
  <property fmtid="{D5CDD505-2E9C-101B-9397-08002B2CF9AE}" pid="3" name="MediaServiceImageTags">
    <vt:lpwstr/>
  </property>
</Properties>
</file>