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ng/Nextcloud2/bulbosum genome assembly/1Paper summary/231205/231220/"/>
    </mc:Choice>
  </mc:AlternateContent>
  <xr:revisionPtr revIDLastSave="0" documentId="13_ncr:1_{83AB7A3D-05D1-9744-B996-7DEFDA3D8400}" xr6:coauthVersionLast="47" xr6:coauthVersionMax="47" xr10:uidLastSave="{00000000-0000-0000-0000-000000000000}"/>
  <bookViews>
    <workbookView xWindow="40960" yWindow="-1480" windowWidth="21600" windowHeight="17440" xr2:uid="{F31D8886-7CAC-9945-8C91-7F6F32DD4B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<sst xmlns="http://schemas.openxmlformats.org/spreadsheetml/2006/main" count="49" uniqueCount="37">
  <si>
    <t>Unknown</t>
  </si>
  <si>
    <t>A42</t>
  </si>
  <si>
    <t>A40</t>
  </si>
  <si>
    <t>A17</t>
  </si>
  <si>
    <t>Tajikistan</t>
  </si>
  <si>
    <t>Greece</t>
  </si>
  <si>
    <t>Libya</t>
  </si>
  <si>
    <t>PI365428</t>
  </si>
  <si>
    <t>Italy</t>
  </si>
  <si>
    <t>Spain</t>
  </si>
  <si>
    <t>Ploidy</t>
  </si>
  <si>
    <t>Accession</t>
  </si>
  <si>
    <t>Number</t>
  </si>
  <si>
    <t>Heterozygosity Rate</t>
  </si>
  <si>
    <t>Est. ratio of repeats</t>
  </si>
  <si>
    <t xml:space="preserve">Collection </t>
  </si>
  <si>
    <t>N50</t>
  </si>
  <si>
    <t>Assembly Size</t>
  </si>
  <si>
    <t>unanchor size</t>
  </si>
  <si>
    <t>Genome size (haplotype + unanchor)</t>
  </si>
  <si>
    <t>Phasing and saccfolding proportion</t>
  </si>
  <si>
    <t>Chloroplast genome size</t>
  </si>
  <si>
    <t>Busco (Poaceae)</t>
  </si>
  <si>
    <t>Gene Number(HC)</t>
  </si>
  <si>
    <t>LAI</t>
  </si>
  <si>
    <t>Repeat content</t>
  </si>
  <si>
    <t>Base pair QV</t>
    <phoneticPr fontId="2" type="noConversion"/>
  </si>
  <si>
    <t>k-mer completeness(%)</t>
    <phoneticPr fontId="2" type="noConversion"/>
  </si>
  <si>
    <t xml:space="preserve">diploid </t>
  </si>
  <si>
    <t>diploid</t>
  </si>
  <si>
    <t>Autotetraploid</t>
  </si>
  <si>
    <t>FB19-011-3</t>
  </si>
  <si>
    <t>FB20-029-7</t>
  </si>
  <si>
    <t>FB20-005-1</t>
  </si>
  <si>
    <t>FB19-001-1</t>
  </si>
  <si>
    <t>FB19-028-3</t>
  </si>
  <si>
    <t>GRA2256-1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</si>
</sst>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20"/>
      <color theme="1"/>
      <name val="Calibri"/>
      <family val="2"/>
      <scheme val="minor"/>
    </font>
    <font>
      <sz val="2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10" fontId="1" fillId="0" borderId="0" xfId="2" applyNumberFormat="1" applyFont="1" applyAlignment="1">
      <alignment horizontal="center"/>
    </xf>
    <xf numFmtId="3" fontId="1" fillId="0" borderId="0" xfId="0" applyNumberFormat="1" applyFont="1"/>
    <xf numFmtId="10" fontId="1" fillId="0" borderId="0" xfId="2" applyNumberFormat="1" applyFont="1"/>
    <xf numFmtId="164" fontId="1" fillId="0" borderId="0" xfId="1" applyNumberFormat="1" applyFont="1"/>
    <xf numFmtId="10" fontId="1" fillId="0" borderId="0" xfId="0" applyNumberFormat="1" applyFont="1"/>
    <xf numFmtId="10" fontId="3" fillId="0" borderId="0" xfId="0" applyNumberFormat="1" applyFont="1"/>
    <xf numFmtId="2" fontId="1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AFEA5-F5EC-724F-95AA-D96DC7C20A88}">
  <dimension ref="A1:S11"/>
  <sheetViews>
    <sheetView tabSelected="1" topLeftCell="H1" zoomScale="90" zoomScaleNormal="90" workbookViewId="0">
      <selection activeCell="M14" sqref="M14"/>
    </sheetView>
  </sheetViews>
  <sheetFormatPr baseColWidth="10" defaultRowHeight="26" x14ac:dyDescent="0.3"/>
  <cols>
    <col min="1" max="1" width="18.19921875" customWidth="1"/>
    <col min="2" max="2" width="17.3984375" customWidth="1"/>
    <col min="3" max="3" width="15.8984375" customWidth="1"/>
    <col min="4" max="5" width="10.796875" bestFit="1" customWidth="1"/>
    <col min="7" max="7" width="10.8984375" bestFit="1" customWidth="1"/>
    <col min="8" max="8" width="14.796875" bestFit="1" customWidth="1"/>
    <col min="9" max="9" width="13.69921875" bestFit="1" customWidth="1"/>
    <col min="10" max="10" width="14.796875" bestFit="1" customWidth="1"/>
    <col min="11" max="11" width="11.296875" customWidth="1"/>
    <col min="12" max="12" width="13.09765625" customWidth="1"/>
    <col min="13" max="13" width="10.796875" bestFit="1" customWidth="1"/>
    <col min="14" max="14" width="12.3984375" customWidth="1"/>
    <col min="15" max="15" width="10.796875" bestFit="1" customWidth="1"/>
    <col min="16" max="16" width="10.8984375" customWidth="1"/>
    <col min="17" max="17" width="10.796875" bestFit="1" customWidth="1"/>
    <col min="18" max="18" width="13.19921875" customWidth="1"/>
    <col min="19" max="19" width="13.09765625" customWidth="1"/>
    <col min="20" max="20" width="15.09765625" customWidth="1"/>
  </cols>
  <sheetData>
    <row r="1" spans="1:19" ht="105" x14ac:dyDescent="0.3">
      <c r="A1" s="1" t="s">
        <v>12</v>
      </c>
      <c r="B1" s="1" t="s">
        <v>11</v>
      </c>
      <c r="C1" s="1" t="s">
        <v>10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17</v>
      </c>
      <c r="I1" s="1" t="s">
        <v>18</v>
      </c>
      <c r="J1" s="1" t="s">
        <v>19</v>
      </c>
      <c r="K1" s="1" t="s">
        <v>20</v>
      </c>
      <c r="L1" s="1" t="s">
        <v>21</v>
      </c>
      <c r="M1" s="1" t="s">
        <v>22</v>
      </c>
      <c r="N1" s="1" t="s">
        <v>23</v>
      </c>
      <c r="O1" s="1" t="s">
        <v>22</v>
      </c>
      <c r="P1" s="1" t="s">
        <v>24</v>
      </c>
      <c r="Q1" s="1" t="s">
        <v>25</v>
      </c>
      <c r="R1" s="1" t="s">
        <v>26</v>
      </c>
      <c r="S1" s="1" t="s">
        <v>27</v>
      </c>
    </row>
    <row r="2" spans="1:19" x14ac:dyDescent="0.3">
      <c r="A2" s="2">
        <v>1</v>
      </c>
      <c r="B2" s="3" t="s">
        <v>31</v>
      </c>
      <c r="C2" s="2" t="s">
        <v>28</v>
      </c>
      <c r="D2" s="4">
        <v>7.6732600000000003E-3</v>
      </c>
      <c r="E2" s="4">
        <v>0.37967749000000001</v>
      </c>
      <c r="F2" s="2" t="s">
        <v>5</v>
      </c>
      <c r="G2" s="5">
        <v>9815163</v>
      </c>
      <c r="H2" s="5">
        <v>6938833664</v>
      </c>
      <c r="I2" s="5">
        <v>161061028</v>
      </c>
      <c r="J2" s="5">
        <v>7372564534</v>
      </c>
      <c r="K2" s="6">
        <f t="shared" ref="K2:K11" si="0">(H2-I2)/H2</f>
        <v>0.97678845814742388</v>
      </c>
      <c r="L2" s="7">
        <v>136709</v>
      </c>
      <c r="M2" s="8">
        <v>0.98299999999999998</v>
      </c>
      <c r="N2" s="7">
        <v>70308</v>
      </c>
      <c r="O2" s="8">
        <v>0.98299999999999998</v>
      </c>
      <c r="P2" s="10">
        <v>20.522970887154319</v>
      </c>
      <c r="Q2" s="9">
        <v>0.85066832159654582</v>
      </c>
      <c r="R2" s="3">
        <v>66.172499999999999</v>
      </c>
      <c r="S2" s="3">
        <v>95.139799999999994</v>
      </c>
    </row>
    <row r="3" spans="1:19" x14ac:dyDescent="0.3">
      <c r="A3" s="2">
        <v>2</v>
      </c>
      <c r="B3" s="3" t="s">
        <v>32</v>
      </c>
      <c r="C3" s="2" t="s">
        <v>28</v>
      </c>
      <c r="D3" s="4">
        <v>3.8267700000000002E-3</v>
      </c>
      <c r="E3" s="4">
        <v>0.40735927999999999</v>
      </c>
      <c r="F3" s="2" t="s">
        <v>9</v>
      </c>
      <c r="G3" s="5">
        <v>17010316</v>
      </c>
      <c r="H3" s="5">
        <v>5447803537</v>
      </c>
      <c r="I3" s="5">
        <v>287052009</v>
      </c>
      <c r="J3" s="5">
        <v>7453294785</v>
      </c>
      <c r="K3" s="6">
        <f t="shared" si="0"/>
        <v>0.94730867090738113</v>
      </c>
      <c r="L3" s="7">
        <v>136650</v>
      </c>
      <c r="M3" s="8">
        <v>0.98</v>
      </c>
      <c r="N3" s="7">
        <v>79203</v>
      </c>
      <c r="O3" s="8">
        <v>0.98</v>
      </c>
      <c r="P3" s="10">
        <v>19.629748520491738</v>
      </c>
      <c r="Q3" s="9">
        <v>0.85558130047851044</v>
      </c>
      <c r="R3" s="3">
        <v>68.4101</v>
      </c>
      <c r="S3" s="3">
        <v>97.358800000000002</v>
      </c>
    </row>
    <row r="4" spans="1:19" x14ac:dyDescent="0.3">
      <c r="A4" s="2">
        <v>3</v>
      </c>
      <c r="B4" s="3" t="s">
        <v>33</v>
      </c>
      <c r="C4" s="2" t="s">
        <v>29</v>
      </c>
      <c r="D4" s="4">
        <v>8.5557099999999994E-3</v>
      </c>
      <c r="E4" s="4">
        <v>0.38297135999999998</v>
      </c>
      <c r="F4" s="2" t="s">
        <v>8</v>
      </c>
      <c r="G4" s="5">
        <v>10869556</v>
      </c>
      <c r="H4" s="5">
        <v>7328144610</v>
      </c>
      <c r="I4" s="5">
        <v>524373709</v>
      </c>
      <c r="J4" s="5">
        <v>7429476777</v>
      </c>
      <c r="K4" s="6">
        <f t="shared" si="0"/>
        <v>0.92844386445588989</v>
      </c>
      <c r="L4" s="7">
        <v>136703</v>
      </c>
      <c r="M4" s="8">
        <v>0.98199999999999998</v>
      </c>
      <c r="N4" s="7">
        <v>80663</v>
      </c>
      <c r="O4" s="8">
        <v>0.98199999999999998</v>
      </c>
      <c r="P4" s="10">
        <v>19.559035530185479</v>
      </c>
      <c r="Q4" s="9">
        <v>0.85429227245836781</v>
      </c>
      <c r="R4" s="3">
        <v>69.932400000000001</v>
      </c>
      <c r="S4" s="3">
        <v>97.703100000000006</v>
      </c>
    </row>
    <row r="5" spans="1:19" x14ac:dyDescent="0.3">
      <c r="A5" s="2">
        <v>4</v>
      </c>
      <c r="B5" s="3" t="s">
        <v>7</v>
      </c>
      <c r="C5" s="2" t="s">
        <v>29</v>
      </c>
      <c r="D5" s="4">
        <v>7.2446000000000003E-3</v>
      </c>
      <c r="E5" s="4">
        <v>0.38462731</v>
      </c>
      <c r="F5" s="2" t="s">
        <v>6</v>
      </c>
      <c r="G5" s="5">
        <v>7784270</v>
      </c>
      <c r="H5" s="5">
        <v>7263405625</v>
      </c>
      <c r="I5" s="5">
        <v>366384864</v>
      </c>
      <c r="J5" s="5">
        <v>7326846373</v>
      </c>
      <c r="K5" s="6">
        <f t="shared" si="0"/>
        <v>0.94955742761509343</v>
      </c>
      <c r="L5" s="7">
        <v>136692</v>
      </c>
      <c r="M5" s="8">
        <v>0.98199999999999998</v>
      </c>
      <c r="N5" s="7">
        <v>76537</v>
      </c>
      <c r="O5" s="8">
        <v>0.98199999999999998</v>
      </c>
      <c r="P5" s="10">
        <v>20.188114279865719</v>
      </c>
      <c r="Q5" s="9">
        <v>0.85566709015532405</v>
      </c>
      <c r="R5" s="3">
        <v>68.974000000000004</v>
      </c>
      <c r="S5" s="3">
        <v>97.1374</v>
      </c>
    </row>
    <row r="6" spans="1:19" x14ac:dyDescent="0.3">
      <c r="A6" s="2">
        <v>5</v>
      </c>
      <c r="B6" s="3" t="s">
        <v>34</v>
      </c>
      <c r="C6" s="2" t="s">
        <v>30</v>
      </c>
      <c r="D6" s="4">
        <v>5.9964700000000003E-3</v>
      </c>
      <c r="E6" s="4">
        <v>0.48613631000000002</v>
      </c>
      <c r="F6" s="2" t="s">
        <v>5</v>
      </c>
      <c r="G6" s="5">
        <v>7825737</v>
      </c>
      <c r="H6" s="5">
        <v>13324708682</v>
      </c>
      <c r="I6" s="5">
        <v>1582418697</v>
      </c>
      <c r="J6" s="5">
        <v>14217380662</v>
      </c>
      <c r="K6" s="6">
        <f t="shared" si="0"/>
        <v>0.8812417791063869</v>
      </c>
      <c r="L6" s="7">
        <v>136737</v>
      </c>
      <c r="M6" s="8">
        <v>0.98499999999999999</v>
      </c>
      <c r="N6" s="7">
        <v>158226</v>
      </c>
      <c r="O6" s="8">
        <v>0.98499999999999999</v>
      </c>
      <c r="P6" s="10">
        <v>18.786362549798309</v>
      </c>
      <c r="Q6" s="9">
        <v>0.85207505039088194</v>
      </c>
      <c r="R6" s="3">
        <v>69.110600000000005</v>
      </c>
      <c r="S6" s="3">
        <v>96.705600000000004</v>
      </c>
    </row>
    <row r="7" spans="1:19" x14ac:dyDescent="0.3">
      <c r="A7" s="2">
        <v>6</v>
      </c>
      <c r="B7" s="3" t="s">
        <v>35</v>
      </c>
      <c r="C7" s="2" t="s">
        <v>30</v>
      </c>
      <c r="D7" s="4">
        <v>6.8459999999999997E-3</v>
      </c>
      <c r="E7" s="4">
        <v>0.45566329</v>
      </c>
      <c r="F7" s="2" t="s">
        <v>5</v>
      </c>
      <c r="G7" s="5">
        <v>7701759</v>
      </c>
      <c r="H7" s="5">
        <v>14140378421</v>
      </c>
      <c r="I7" s="5">
        <v>1308300202</v>
      </c>
      <c r="J7" s="5">
        <v>14606871287</v>
      </c>
      <c r="K7" s="6">
        <f t="shared" si="0"/>
        <v>0.90747770936193395</v>
      </c>
      <c r="L7" s="7">
        <v>136702</v>
      </c>
      <c r="M7" s="8">
        <v>0.98599999999999999</v>
      </c>
      <c r="N7" s="7">
        <v>159089</v>
      </c>
      <c r="O7" s="8">
        <v>0.98599999999999999</v>
      </c>
      <c r="P7" s="10">
        <v>19.157880820527545</v>
      </c>
      <c r="Q7" s="9">
        <v>0.85008747746350977</v>
      </c>
      <c r="R7" s="3">
        <v>68.109499999999997</v>
      </c>
      <c r="S7" s="3">
        <v>96.608400000000003</v>
      </c>
    </row>
    <row r="8" spans="1:19" x14ac:dyDescent="0.3">
      <c r="A8" s="2">
        <v>7</v>
      </c>
      <c r="B8" s="3" t="s">
        <v>36</v>
      </c>
      <c r="C8" s="2" t="s">
        <v>30</v>
      </c>
      <c r="D8" s="4">
        <v>8.4870399999999995E-3</v>
      </c>
      <c r="E8" s="4">
        <v>0.45094746000000002</v>
      </c>
      <c r="F8" s="2" t="s">
        <v>4</v>
      </c>
      <c r="G8" s="5">
        <v>7171554</v>
      </c>
      <c r="H8" s="5">
        <v>12741442188</v>
      </c>
      <c r="I8" s="5">
        <v>1086622052</v>
      </c>
      <c r="J8" s="5">
        <v>14165343809</v>
      </c>
      <c r="K8" s="6">
        <f t="shared" si="0"/>
        <v>0.91471749932488877</v>
      </c>
      <c r="L8" s="7">
        <v>136623</v>
      </c>
      <c r="M8" s="8">
        <v>0.98699999999999999</v>
      </c>
      <c r="N8" s="7">
        <v>149449</v>
      </c>
      <c r="O8" s="8">
        <v>0.98699999999999999</v>
      </c>
      <c r="P8" s="10">
        <v>19.120126398241766</v>
      </c>
      <c r="Q8" s="9">
        <v>0.86089373469720909</v>
      </c>
      <c r="R8" s="3">
        <v>68.869200000000006</v>
      </c>
      <c r="S8" s="3">
        <v>97.175299999999993</v>
      </c>
    </row>
    <row r="9" spans="1:19" x14ac:dyDescent="0.3">
      <c r="A9" s="2">
        <v>8</v>
      </c>
      <c r="B9" s="3" t="s">
        <v>3</v>
      </c>
      <c r="C9" s="2" t="s">
        <v>30</v>
      </c>
      <c r="D9" s="4">
        <v>6.5959699999999996E-3</v>
      </c>
      <c r="E9" s="4">
        <v>0.45114136999999999</v>
      </c>
      <c r="F9" s="2" t="s">
        <v>0</v>
      </c>
      <c r="G9" s="5">
        <v>8715686</v>
      </c>
      <c r="H9" s="5">
        <v>11404614139</v>
      </c>
      <c r="I9" s="5">
        <v>911595033</v>
      </c>
      <c r="J9" s="5">
        <v>14090512412</v>
      </c>
      <c r="K9" s="6">
        <f t="shared" si="0"/>
        <v>0.92006787587116634</v>
      </c>
      <c r="L9" s="7">
        <v>136621</v>
      </c>
      <c r="M9" s="8">
        <v>0.98599999999999999</v>
      </c>
      <c r="N9" s="7">
        <v>150892</v>
      </c>
      <c r="O9" s="8">
        <v>0.98599999999999999</v>
      </c>
      <c r="P9" s="10">
        <v>18.683096901363548</v>
      </c>
      <c r="Q9" s="9">
        <v>0.85369996599666598</v>
      </c>
      <c r="R9" s="3">
        <v>68.452600000000004</v>
      </c>
      <c r="S9" s="3">
        <v>96.122100000000003</v>
      </c>
    </row>
    <row r="10" spans="1:19" x14ac:dyDescent="0.3">
      <c r="A10" s="2">
        <v>9</v>
      </c>
      <c r="B10" s="3" t="s">
        <v>2</v>
      </c>
      <c r="C10" s="2" t="s">
        <v>30</v>
      </c>
      <c r="D10" s="4">
        <v>8.0350899999999999E-3</v>
      </c>
      <c r="E10" s="4">
        <v>0.44256947000000002</v>
      </c>
      <c r="F10" s="2" t="s">
        <v>0</v>
      </c>
      <c r="G10" s="5">
        <v>5979957</v>
      </c>
      <c r="H10" s="5">
        <v>14236991145</v>
      </c>
      <c r="I10" s="5">
        <v>1208974604</v>
      </c>
      <c r="J10" s="5">
        <v>14411505439</v>
      </c>
      <c r="K10" s="6">
        <f t="shared" si="0"/>
        <v>0.9150821552330185</v>
      </c>
      <c r="L10" s="7">
        <v>136682</v>
      </c>
      <c r="M10" s="8">
        <v>0.98699999999999999</v>
      </c>
      <c r="N10" s="7">
        <v>153137</v>
      </c>
      <c r="O10" s="8">
        <v>0.98699999999999999</v>
      </c>
      <c r="P10" s="10">
        <v>19.714339279721212</v>
      </c>
      <c r="Q10" s="9">
        <v>0.85379787088043435</v>
      </c>
      <c r="R10" s="3">
        <v>69.159300000000002</v>
      </c>
      <c r="S10" s="3">
        <v>96.618600000000001</v>
      </c>
    </row>
    <row r="11" spans="1:19" x14ac:dyDescent="0.3">
      <c r="A11" s="2">
        <v>10</v>
      </c>
      <c r="B11" s="3" t="s">
        <v>1</v>
      </c>
      <c r="C11" s="2" t="s">
        <v>30</v>
      </c>
      <c r="D11" s="4">
        <v>8.0751899999999995E-3</v>
      </c>
      <c r="E11" s="4">
        <v>0.44001164999999998</v>
      </c>
      <c r="F11" s="2" t="s">
        <v>0</v>
      </c>
      <c r="G11" s="5">
        <v>6412427</v>
      </c>
      <c r="H11" s="5">
        <v>14147880937</v>
      </c>
      <c r="I11" s="5">
        <v>1472181425</v>
      </c>
      <c r="J11" s="5">
        <v>14402551853</v>
      </c>
      <c r="K11" s="6">
        <f t="shared" si="0"/>
        <v>0.89594332666810172</v>
      </c>
      <c r="L11" s="7">
        <v>136684</v>
      </c>
      <c r="M11" s="8">
        <v>0.98899999999999999</v>
      </c>
      <c r="N11" s="7">
        <v>152921</v>
      </c>
      <c r="O11" s="8">
        <v>0.98899999999999999</v>
      </c>
      <c r="P11" s="10">
        <v>19.202755344508262</v>
      </c>
      <c r="Q11" s="9">
        <v>0.8601329938916068</v>
      </c>
      <c r="R11" s="3">
        <v>69.208799999999997</v>
      </c>
      <c r="S11" s="3">
        <v>96.568100000000001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2023-09-01T13:38:36Z</dcterms:created>
  <dcterms:modified xsi:type="dcterms:W3CDTF">2023-12-22T10:43:58Z</dcterms:modified>
</cp:coreProperties>
</file>