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Overview" sheetId="1" r:id="rId4"/>
    <sheet state="visible" name="NPC" sheetId="2" r:id="rId5"/>
    <sheet state="visible" name="GAC" sheetId="3" r:id="rId6"/>
    <sheet state="visible" name="eBL" sheetId="4" r:id="rId7"/>
    <sheet state="visible" name="sBL" sheetId="5" r:id="rId8"/>
    <sheet state="visible" name="ECL" sheetId="6" r:id="rId9"/>
    <sheet state="visible" name="LCL" sheetId="7" r:id="rId10"/>
    <sheet state="visible" name="scNPC" sheetId="8" r:id="rId11"/>
  </sheets>
  <definedNames/>
  <calcPr/>
  <extLst>
    <ext uri="GoogleSheetsCustomDataVersion1">
      <go:sheetsCustomData xmlns:go="http://customooxmlschemas.google.com/" r:id="rId12" roundtripDataSignature="AMtx7mi48JgUz6QpmJg4WrMLsXYptXRV9w=="/>
    </ext>
  </extLst>
</workbook>
</file>

<file path=xl/sharedStrings.xml><?xml version="1.0" encoding="utf-8"?>
<sst xmlns="http://schemas.openxmlformats.org/spreadsheetml/2006/main" count="1097" uniqueCount="733">
  <si>
    <t>Type</t>
  </si>
  <si>
    <t>Name</t>
  </si>
  <si>
    <t>Abbreviation</t>
  </si>
  <si>
    <t>Samples</t>
  </si>
  <si>
    <t>EBV+</t>
  </si>
  <si>
    <t>Designation</t>
  </si>
  <si>
    <t>Reference</t>
  </si>
  <si>
    <t xml:space="preserve">Sequencing Library </t>
  </si>
  <si>
    <t>Source</t>
  </si>
  <si>
    <t>Cancer</t>
  </si>
  <si>
    <t>gastric adenocarcinoma</t>
  </si>
  <si>
    <t>GAC</t>
  </si>
  <si>
    <t>TCGA_Stomach</t>
  </si>
  <si>
    <t>phs000178</t>
  </si>
  <si>
    <t>polyA+</t>
  </si>
  <si>
    <t>Primary tumor</t>
  </si>
  <si>
    <t>nasopharyngeal carcinoma</t>
  </si>
  <si>
    <t>NPC</t>
  </si>
  <si>
    <t>GSE102349</t>
  </si>
  <si>
    <t>DOI: 10.1158/1541-7786.MCR-17-0134</t>
  </si>
  <si>
    <t>endemic Burkitt’s lymphoma</t>
  </si>
  <si>
    <t>eBL</t>
  </si>
  <si>
    <t>PRJNA369585</t>
  </si>
  <si>
    <t>DOI: 10.1158/1541-7786.MCR-16-0305</t>
  </si>
  <si>
    <t>stranded polyA+</t>
  </si>
  <si>
    <t>Fine needle aspiration</t>
  </si>
  <si>
    <t>sporadic Burkitt’s lymphoma</t>
  </si>
  <si>
    <t>sBL</t>
  </si>
  <si>
    <t>SRP009316</t>
  </si>
  <si>
    <t>https://doi.org/10.1038/nature11378</t>
  </si>
  <si>
    <t>Cell line</t>
  </si>
  <si>
    <t>EBV lymphoma cell lines</t>
  </si>
  <si>
    <t>ECL</t>
  </si>
  <si>
    <t>Tissue culture</t>
  </si>
  <si>
    <t>C666-1</t>
  </si>
  <si>
    <t>SRR8133536</t>
  </si>
  <si>
    <t>https://www.ncbi.nlm.nih.gov//bioproject/PRJNA501807</t>
  </si>
  <si>
    <t>lymphoblastoid cell line</t>
  </si>
  <si>
    <t>LCL</t>
  </si>
  <si>
    <t>PRJEB3366</t>
  </si>
  <si>
    <t>https://doi.org/10.1016/j.chom.2012.06.008</t>
  </si>
  <si>
    <t>Sample ID</t>
  </si>
  <si>
    <t>Reads</t>
  </si>
  <si>
    <t>EBV reads</t>
  </si>
  <si>
    <t>EBV ppm</t>
  </si>
  <si>
    <t>BamHI-A/I reads</t>
  </si>
  <si>
    <t>% BamHI-A/I</t>
  </si>
  <si>
    <t>% EBV mapped reads</t>
  </si>
  <si>
    <t>NPC1</t>
  </si>
  <si>
    <t>SRR5908786</t>
  </si>
  <si>
    <t>NPC2</t>
  </si>
  <si>
    <t>SRR5908766</t>
  </si>
  <si>
    <t>NPC3</t>
  </si>
  <si>
    <t>SRR5908804</t>
  </si>
  <si>
    <t>NPC4</t>
  </si>
  <si>
    <t>SRR5908757</t>
  </si>
  <si>
    <t>NPC5</t>
  </si>
  <si>
    <t>SRR5908775</t>
  </si>
  <si>
    <t>NPC6</t>
  </si>
  <si>
    <t>SRR5908803</t>
  </si>
  <si>
    <t>NPC7</t>
  </si>
  <si>
    <t>SRR5908853</t>
  </si>
  <si>
    <t>NPC8</t>
  </si>
  <si>
    <t>SRR5908771</t>
  </si>
  <si>
    <t>NPC9</t>
  </si>
  <si>
    <t>SRR5908841</t>
  </si>
  <si>
    <t>NPC10</t>
  </si>
  <si>
    <t>SRR5908837</t>
  </si>
  <si>
    <t>NPC11</t>
  </si>
  <si>
    <t>SRR5908763</t>
  </si>
  <si>
    <t>NPC12</t>
  </si>
  <si>
    <t>SRR5908794</t>
  </si>
  <si>
    <t>NPC13</t>
  </si>
  <si>
    <t>SRR5908813</t>
  </si>
  <si>
    <t>NPC14</t>
  </si>
  <si>
    <t>SRR5908758</t>
  </si>
  <si>
    <t>NPC15</t>
  </si>
  <si>
    <t>SRR5908747</t>
  </si>
  <si>
    <t>NPC16</t>
  </si>
  <si>
    <t>SRR5908762</t>
  </si>
  <si>
    <t>NPC17</t>
  </si>
  <si>
    <t>SRR5908754</t>
  </si>
  <si>
    <t>NPC18</t>
  </si>
  <si>
    <t>SRR5908795</t>
  </si>
  <si>
    <t>NPC19</t>
  </si>
  <si>
    <t>SRR5908811</t>
  </si>
  <si>
    <t>NPC20</t>
  </si>
  <si>
    <t>SRR5908834</t>
  </si>
  <si>
    <t>NPC21</t>
  </si>
  <si>
    <t>SRR5908836</t>
  </si>
  <si>
    <t>NPC22</t>
  </si>
  <si>
    <t>SRR5908833</t>
  </si>
  <si>
    <t>NPC23</t>
  </si>
  <si>
    <t>SRR5908846</t>
  </si>
  <si>
    <t>NPC24</t>
  </si>
  <si>
    <t>SRR5908781</t>
  </si>
  <si>
    <t>NPC25</t>
  </si>
  <si>
    <t>SRR5908800</t>
  </si>
  <si>
    <t>NPC26</t>
  </si>
  <si>
    <t>SRR5908819</t>
  </si>
  <si>
    <t>NPC27</t>
  </si>
  <si>
    <t>SRR5908815</t>
  </si>
  <si>
    <t>NPC28</t>
  </si>
  <si>
    <t>SRR5908840</t>
  </si>
  <si>
    <t>NPC29</t>
  </si>
  <si>
    <t>SRR5908796</t>
  </si>
  <si>
    <t>NPC30</t>
  </si>
  <si>
    <t>SRR5908848</t>
  </si>
  <si>
    <t>NPC31</t>
  </si>
  <si>
    <t>SRR5908806</t>
  </si>
  <si>
    <t>NPC32</t>
  </si>
  <si>
    <t>SRR5908825</t>
  </si>
  <si>
    <t>NPC33</t>
  </si>
  <si>
    <t>SRR5908850</t>
  </si>
  <si>
    <t>NPC34</t>
  </si>
  <si>
    <t>SRR5908760</t>
  </si>
  <si>
    <t>NPC35</t>
  </si>
  <si>
    <t>SRR5908807</t>
  </si>
  <si>
    <t>NPC36</t>
  </si>
  <si>
    <t>SRR5908764</t>
  </si>
  <si>
    <t>NPC37</t>
  </si>
  <si>
    <t>SRR5908856</t>
  </si>
  <si>
    <t>NPC38</t>
  </si>
  <si>
    <t>SRR5908808</t>
  </si>
  <si>
    <t>NPC39</t>
  </si>
  <si>
    <t>SRR5908789</t>
  </si>
  <si>
    <t>NPC40</t>
  </si>
  <si>
    <t>SRR5908798</t>
  </si>
  <si>
    <t>NPC41</t>
  </si>
  <si>
    <t>SRR5908810</t>
  </si>
  <si>
    <t>NPC42</t>
  </si>
  <si>
    <t>SRR5908767</t>
  </si>
  <si>
    <t>NPC43</t>
  </si>
  <si>
    <t>SRR5908809</t>
  </si>
  <si>
    <t>NPC44</t>
  </si>
  <si>
    <t>SRR5908799</t>
  </si>
  <si>
    <t>NPC45</t>
  </si>
  <si>
    <t>SRR5908791</t>
  </si>
  <si>
    <t>NPC46</t>
  </si>
  <si>
    <t>SRR5908788</t>
  </si>
  <si>
    <t>NPC47</t>
  </si>
  <si>
    <t>SRR5908784</t>
  </si>
  <si>
    <t>NPC48</t>
  </si>
  <si>
    <t>SRR5908845</t>
  </si>
  <si>
    <t>NPC49</t>
  </si>
  <si>
    <t>SRR5908797</t>
  </si>
  <si>
    <t>NPC50</t>
  </si>
  <si>
    <t>SRR5908814</t>
  </si>
  <si>
    <t>NPC51</t>
  </si>
  <si>
    <t>SRR5908854</t>
  </si>
  <si>
    <t>NPC52</t>
  </si>
  <si>
    <t>SRR5908802</t>
  </si>
  <si>
    <t>NPC53</t>
  </si>
  <si>
    <t>SRR5908756</t>
  </si>
  <si>
    <t>NPC54</t>
  </si>
  <si>
    <t>SRR5908790</t>
  </si>
  <si>
    <t>NPC55</t>
  </si>
  <si>
    <t>SRR5908769</t>
  </si>
  <si>
    <t>NPC56</t>
  </si>
  <si>
    <t>SRR5908776</t>
  </si>
  <si>
    <t>NPC57</t>
  </si>
  <si>
    <t>SRR5908849</t>
  </si>
  <si>
    <t>NPC58</t>
  </si>
  <si>
    <t>SRR5908818</t>
  </si>
  <si>
    <t>NPC59</t>
  </si>
  <si>
    <t>SRR5908820</t>
  </si>
  <si>
    <t>NPC60</t>
  </si>
  <si>
    <t>SRR5908821</t>
  </si>
  <si>
    <t>NPC61</t>
  </si>
  <si>
    <t>SRR5908829</t>
  </si>
  <si>
    <t>NPC62</t>
  </si>
  <si>
    <t>SRR5908826</t>
  </si>
  <si>
    <t>NPC63</t>
  </si>
  <si>
    <t>SRR5908773</t>
  </si>
  <si>
    <t>NPC64</t>
  </si>
  <si>
    <t>SRR5908753</t>
  </si>
  <si>
    <t>NPC65</t>
  </si>
  <si>
    <t>SRR5908759</t>
  </si>
  <si>
    <t>NPC66</t>
  </si>
  <si>
    <t>SRR5908774</t>
  </si>
  <si>
    <t>NPC67</t>
  </si>
  <si>
    <t>SRR5908827</t>
  </si>
  <si>
    <t>NPC68</t>
  </si>
  <si>
    <t>SRR5908782</t>
  </si>
  <si>
    <t>NPC69</t>
  </si>
  <si>
    <t>SRR5908779</t>
  </si>
  <si>
    <t>NPC70</t>
  </si>
  <si>
    <t>SRR5908839</t>
  </si>
  <si>
    <t>NPC71</t>
  </si>
  <si>
    <t>SRR5908855</t>
  </si>
  <si>
    <t>NPC72</t>
  </si>
  <si>
    <t>SRR5908748</t>
  </si>
  <si>
    <t>NPC73</t>
  </si>
  <si>
    <t>SRR5908787</t>
  </si>
  <si>
    <t>NPC74</t>
  </si>
  <si>
    <t>SRR5908750</t>
  </si>
  <si>
    <t>NPC75</t>
  </si>
  <si>
    <t>SRR5908777</t>
  </si>
  <si>
    <t>NPC76</t>
  </si>
  <si>
    <t>SRR5908844</t>
  </si>
  <si>
    <t>NPC77</t>
  </si>
  <si>
    <t>SRR5908859</t>
  </si>
  <si>
    <t>NPC78</t>
  </si>
  <si>
    <t>SRR5908749</t>
  </si>
  <si>
    <t>NPC79</t>
  </si>
  <si>
    <t>SRR5908780</t>
  </si>
  <si>
    <t>NPC80</t>
  </si>
  <si>
    <t>SRR5908768</t>
  </si>
  <si>
    <t>NPC81</t>
  </si>
  <si>
    <t>SRR5908783</t>
  </si>
  <si>
    <t>NPC82</t>
  </si>
  <si>
    <t>SRR5908830</t>
  </si>
  <si>
    <t>NPC83</t>
  </si>
  <si>
    <t>SRR5908778</t>
  </si>
  <si>
    <t>NPC84</t>
  </si>
  <si>
    <t>SRR5908843</t>
  </si>
  <si>
    <t>NPC85</t>
  </si>
  <si>
    <t>SRR5908805</t>
  </si>
  <si>
    <t>NPC86</t>
  </si>
  <si>
    <t>SRR5908851</t>
  </si>
  <si>
    <t>NPC87</t>
  </si>
  <si>
    <t>SRR5908822</t>
  </si>
  <si>
    <t>NPC88</t>
  </si>
  <si>
    <t>SRR5908752</t>
  </si>
  <si>
    <t>NPC89</t>
  </si>
  <si>
    <t>SRR5908765</t>
  </si>
  <si>
    <t>NPC90</t>
  </si>
  <si>
    <t>SRR5908761</t>
  </si>
  <si>
    <t>NPC91</t>
  </si>
  <si>
    <t>SRR5908823</t>
  </si>
  <si>
    <t>NPC92</t>
  </si>
  <si>
    <t>SRR5908755</t>
  </si>
  <si>
    <t>NPC93</t>
  </si>
  <si>
    <t>SRR5908772</t>
  </si>
  <si>
    <t>NPC94</t>
  </si>
  <si>
    <t>SRR5908857</t>
  </si>
  <si>
    <t>NPC95</t>
  </si>
  <si>
    <t>SRR5908751</t>
  </si>
  <si>
    <t>NPC96</t>
  </si>
  <si>
    <t>SRR5908793</t>
  </si>
  <si>
    <t>NPC97</t>
  </si>
  <si>
    <t>SRR5908852</t>
  </si>
  <si>
    <t>NPC98</t>
  </si>
  <si>
    <t>SRR5908816</t>
  </si>
  <si>
    <t>NPC99</t>
  </si>
  <si>
    <t>SRR5908831</t>
  </si>
  <si>
    <t>NPC100</t>
  </si>
  <si>
    <t>SRR5908801</t>
  </si>
  <si>
    <t>NPC101</t>
  </si>
  <si>
    <t>SRR5908847</t>
  </si>
  <si>
    <t>NPC102</t>
  </si>
  <si>
    <t>SRR5908817</t>
  </si>
  <si>
    <t>NPC103</t>
  </si>
  <si>
    <t>SRR5908824</t>
  </si>
  <si>
    <t>NPC104</t>
  </si>
  <si>
    <t>SRR5908812</t>
  </si>
  <si>
    <t>NPC105</t>
  </si>
  <si>
    <t>SRR5908792</t>
  </si>
  <si>
    <t>NPC106</t>
  </si>
  <si>
    <t>SRR5908835</t>
  </si>
  <si>
    <t>NPC107</t>
  </si>
  <si>
    <t>SRR5908842</t>
  </si>
  <si>
    <t>/</t>
  </si>
  <si>
    <t>NPC108</t>
  </si>
  <si>
    <t>SRR5908832</t>
  </si>
  <si>
    <t>NPC109</t>
  </si>
  <si>
    <t>SRR5908858</t>
  </si>
  <si>
    <t>NPC110</t>
  </si>
  <si>
    <t>SRR5908785</t>
  </si>
  <si>
    <t>NPC111</t>
  </si>
  <si>
    <t>SRR5908828</t>
  </si>
  <si>
    <t>NPC112</t>
  </si>
  <si>
    <t>SRR5908838</t>
  </si>
  <si>
    <t>NPC113</t>
  </si>
  <si>
    <t>SRR5908770</t>
  </si>
  <si>
    <t>GAC1</t>
  </si>
  <si>
    <t>TCGA-BR-8686-01A</t>
  </si>
  <si>
    <t>GAC2</t>
  </si>
  <si>
    <t>TCGA-HU-A4G6-01A</t>
  </si>
  <si>
    <t>GAC3</t>
  </si>
  <si>
    <t>TCGA-BR-A4J4-01A</t>
  </si>
  <si>
    <t>GAC4</t>
  </si>
  <si>
    <t>TCGA-HU-A4H0-01A</t>
  </si>
  <si>
    <t>GAC5</t>
  </si>
  <si>
    <t>TCGA-D7-A4YX-01A</t>
  </si>
  <si>
    <t>GAC6</t>
  </si>
  <si>
    <t>TCGA-VQ-A923-01A</t>
  </si>
  <si>
    <t>GAC7</t>
  </si>
  <si>
    <t>TCGA-BR-8589-01A</t>
  </si>
  <si>
    <t>GAC8</t>
  </si>
  <si>
    <t>TCGA-BR-4253-01A</t>
  </si>
  <si>
    <t>GAC9</t>
  </si>
  <si>
    <t>TCGA-VQ-A8PF-01A</t>
  </si>
  <si>
    <t>GAC10</t>
  </si>
  <si>
    <t>TCGA-VQ-AA69-01A</t>
  </si>
  <si>
    <t>GAC11</t>
  </si>
  <si>
    <t>TCGA-CD-5801-01A</t>
  </si>
  <si>
    <t>GAC12</t>
  </si>
  <si>
    <t>TCGA-HU-8608-01A</t>
  </si>
  <si>
    <t>GAC13</t>
  </si>
  <si>
    <t>TCGA-D7-8573-01A</t>
  </si>
  <si>
    <t>GAC14</t>
  </si>
  <si>
    <t>TCGA-D7-5577-01A</t>
  </si>
  <si>
    <t>GAC15</t>
  </si>
  <si>
    <t>TCGA-BR-8381-01A</t>
  </si>
  <si>
    <t>GAC16</t>
  </si>
  <si>
    <t>TCGA-BR-6455-01A</t>
  </si>
  <si>
    <t>GAC17</t>
  </si>
  <si>
    <t>TCGA-BR-8366-01A</t>
  </si>
  <si>
    <t>GAC18</t>
  </si>
  <si>
    <t>TCGA-BR-6707-01A</t>
  </si>
  <si>
    <t>GAC19</t>
  </si>
  <si>
    <t>TCGA-VQ-A91W-01A</t>
  </si>
  <si>
    <t>GAC20</t>
  </si>
  <si>
    <t>TCGA-HU-A4G2-01A</t>
  </si>
  <si>
    <t>GAC21</t>
  </si>
  <si>
    <t>TCGA-B7-5818-01A</t>
  </si>
  <si>
    <t>GAC22</t>
  </si>
  <si>
    <t>TCGA-BR-7196-01A</t>
  </si>
  <si>
    <t>GAC23</t>
  </si>
  <si>
    <t>TCGA-FP-7998-01A</t>
  </si>
  <si>
    <t>GAC24</t>
  </si>
  <si>
    <t>TCGA-FP-7916-01A</t>
  </si>
  <si>
    <t>GAC25</t>
  </si>
  <si>
    <t>TCGA-BR-6706-01A</t>
  </si>
  <si>
    <t>GAC26</t>
  </si>
  <si>
    <t>TCGA-D7-A6EZ-01A</t>
  </si>
  <si>
    <t>GAC27</t>
  </si>
  <si>
    <t>TCGA-CG-5722-01A</t>
  </si>
  <si>
    <t>GAC28</t>
  </si>
  <si>
    <t>TCGA-BR-7958-01A</t>
  </si>
  <si>
    <t>GAC29</t>
  </si>
  <si>
    <t>TCGA-D7-8570-01A</t>
  </si>
  <si>
    <t>GAC30</t>
  </si>
  <si>
    <t>TCGA-B7-A5TK-01A</t>
  </si>
  <si>
    <t>GAC31</t>
  </si>
  <si>
    <t>TCGA-BR-8676-01A</t>
  </si>
  <si>
    <t xml:space="preserve">% EBV mapped reads </t>
  </si>
  <si>
    <t>Forward BamHI-A/I reads</t>
  </si>
  <si>
    <t>Reverse BamHI-A/I reads</t>
  </si>
  <si>
    <t>% Forward reads in BamHI A/I</t>
  </si>
  <si>
    <t>eBL1</t>
  </si>
  <si>
    <t>SRR5227642</t>
  </si>
  <si>
    <t>99,82%</t>
  </si>
  <si>
    <t>eBL2</t>
  </si>
  <si>
    <t>SRR5227624</t>
  </si>
  <si>
    <t>100,00%</t>
  </si>
  <si>
    <t>eBL3</t>
  </si>
  <si>
    <t>SRR5227631</t>
  </si>
  <si>
    <t>99,80%</t>
  </si>
  <si>
    <t>eBL4</t>
  </si>
  <si>
    <t>SRR5227640</t>
  </si>
  <si>
    <t>99,89%</t>
  </si>
  <si>
    <t>eBL5</t>
  </si>
  <si>
    <t>SRR5227621</t>
  </si>
  <si>
    <t>90,44%</t>
  </si>
  <si>
    <t>eBL6</t>
  </si>
  <si>
    <t>SRR5227635</t>
  </si>
  <si>
    <t>99,87%</t>
  </si>
  <si>
    <t>eBL7</t>
  </si>
  <si>
    <t>SRR5227637</t>
  </si>
  <si>
    <t>eBL8</t>
  </si>
  <si>
    <t>SRR5227620</t>
  </si>
  <si>
    <t>eBL9</t>
  </si>
  <si>
    <t>SRR5227625</t>
  </si>
  <si>
    <t>eBL10</t>
  </si>
  <si>
    <t>SRR5227638</t>
  </si>
  <si>
    <t>eBL11</t>
  </si>
  <si>
    <t>SRR5227639</t>
  </si>
  <si>
    <t>99,77%</t>
  </si>
  <si>
    <t>eBL12</t>
  </si>
  <si>
    <t>SRR5227627</t>
  </si>
  <si>
    <t>99,81%</t>
  </si>
  <si>
    <t>eBL13</t>
  </si>
  <si>
    <t>SRR5227630</t>
  </si>
  <si>
    <t>99,83%</t>
  </si>
  <si>
    <t>eBL14</t>
  </si>
  <si>
    <t>SRR5227636</t>
  </si>
  <si>
    <t>99,11%</t>
  </si>
  <si>
    <t>eBL15</t>
  </si>
  <si>
    <t>SRR5227633</t>
  </si>
  <si>
    <t>eBL16</t>
  </si>
  <si>
    <t>SRR5227632</t>
  </si>
  <si>
    <t>eBL17</t>
  </si>
  <si>
    <t>SRR5227634</t>
  </si>
  <si>
    <t>eBL18</t>
  </si>
  <si>
    <t>SRR5227641</t>
  </si>
  <si>
    <t>eBL19</t>
  </si>
  <si>
    <t>SRR5227628</t>
  </si>
  <si>
    <t>eBL20</t>
  </si>
  <si>
    <t>SRR5227629</t>
  </si>
  <si>
    <t>eBL21</t>
  </si>
  <si>
    <t>SRR5227622</t>
  </si>
  <si>
    <t>sBL1</t>
  </si>
  <si>
    <t>SRR387432</t>
  </si>
  <si>
    <t>sBL2</t>
  </si>
  <si>
    <t>SRR387437</t>
  </si>
  <si>
    <t>sBL3</t>
  </si>
  <si>
    <t>SRR387427</t>
  </si>
  <si>
    <t>sBL4</t>
  </si>
  <si>
    <t>SRR387430</t>
  </si>
  <si>
    <t>sBL5</t>
  </si>
  <si>
    <t>SRR387447</t>
  </si>
  <si>
    <t>sBL6</t>
  </si>
  <si>
    <t>SRR387428</t>
  </si>
  <si>
    <t>sBL7</t>
  </si>
  <si>
    <t>SRR387448</t>
  </si>
  <si>
    <t>sBL8</t>
  </si>
  <si>
    <t>SRR387434</t>
  </si>
  <si>
    <t>sBL9</t>
  </si>
  <si>
    <t>SRR387431</t>
  </si>
  <si>
    <t>sBL10</t>
  </si>
  <si>
    <t>SRR387439</t>
  </si>
  <si>
    <t>sBL11</t>
  </si>
  <si>
    <t>SRR387443</t>
  </si>
  <si>
    <t>sBL12</t>
  </si>
  <si>
    <t>SRR387433</t>
  </si>
  <si>
    <t>sBL13</t>
  </si>
  <si>
    <t>SRR387444</t>
  </si>
  <si>
    <t>sBL14</t>
  </si>
  <si>
    <t>SRR387438</t>
  </si>
  <si>
    <t>sBL15</t>
  </si>
  <si>
    <t>SRR387441</t>
  </si>
  <si>
    <t>sBL16</t>
  </si>
  <si>
    <t>SRR387445</t>
  </si>
  <si>
    <t>sBL17</t>
  </si>
  <si>
    <t>SRR387435</t>
  </si>
  <si>
    <t>sBL18</t>
  </si>
  <si>
    <t>SRR387429</t>
  </si>
  <si>
    <t>sBL19</t>
  </si>
  <si>
    <t>SRR387426</t>
  </si>
  <si>
    <t>sBL20</t>
  </si>
  <si>
    <t>SRR387436</t>
  </si>
  <si>
    <t>sBL21</t>
  </si>
  <si>
    <t>SRR387442</t>
  </si>
  <si>
    <t>sBL22</t>
  </si>
  <si>
    <t>SRR387418</t>
  </si>
  <si>
    <t>sBL23</t>
  </si>
  <si>
    <t>SRR387440</t>
  </si>
  <si>
    <t>sBL24</t>
  </si>
  <si>
    <t>SRR387406</t>
  </si>
  <si>
    <t>sBL25</t>
  </si>
  <si>
    <t>SRR387446</t>
  </si>
  <si>
    <t>sBL26</t>
  </si>
  <si>
    <t>SRR387405</t>
  </si>
  <si>
    <t>sBL27</t>
  </si>
  <si>
    <t>SRR387407</t>
  </si>
  <si>
    <t>sBL28</t>
  </si>
  <si>
    <t>SRR387404</t>
  </si>
  <si>
    <t>ECL1</t>
  </si>
  <si>
    <t>SRR387401</t>
  </si>
  <si>
    <t>Daudi</t>
  </si>
  <si>
    <t>ECL2</t>
  </si>
  <si>
    <t>ECL3</t>
  </si>
  <si>
    <t>SRR387394</t>
  </si>
  <si>
    <t>Raji</t>
  </si>
  <si>
    <t>ECL4</t>
  </si>
  <si>
    <t>SRR387396</t>
  </si>
  <si>
    <t>Namalwa</t>
  </si>
  <si>
    <t>ECL5</t>
  </si>
  <si>
    <t>SRR387403</t>
  </si>
  <si>
    <t>BL58</t>
  </si>
  <si>
    <t>ECL6</t>
  </si>
  <si>
    <t>SRR387393</t>
  </si>
  <si>
    <t>BL41</t>
  </si>
  <si>
    <t>ECL7</t>
  </si>
  <si>
    <t>SRR387392</t>
  </si>
  <si>
    <t>Gumbus</t>
  </si>
  <si>
    <t>ECL8</t>
  </si>
  <si>
    <t>SRR387400</t>
  </si>
  <si>
    <t>CA46</t>
  </si>
  <si>
    <t>ECL9</t>
  </si>
  <si>
    <t>SRR387399</t>
  </si>
  <si>
    <t>BL30</t>
  </si>
  <si>
    <t>ECL10</t>
  </si>
  <si>
    <t>SRR387402</t>
  </si>
  <si>
    <t>BL2</t>
  </si>
  <si>
    <t>ECL11</t>
  </si>
  <si>
    <t>SRR387293</t>
  </si>
  <si>
    <t>Thomas</t>
  </si>
  <si>
    <t>ECL12</t>
  </si>
  <si>
    <t>SRR387395</t>
  </si>
  <si>
    <t>Ramos</t>
  </si>
  <si>
    <t>ECL13</t>
  </si>
  <si>
    <t>SRR387398</t>
  </si>
  <si>
    <t>BL70</t>
  </si>
  <si>
    <t>ECL14</t>
  </si>
  <si>
    <t>SRR387397</t>
  </si>
  <si>
    <t>EW</t>
  </si>
  <si>
    <t>LCL1</t>
  </si>
  <si>
    <t>ERR188073</t>
  </si>
  <si>
    <t>LCL2</t>
  </si>
  <si>
    <t>ERR188063</t>
  </si>
  <si>
    <t>LCL3</t>
  </si>
  <si>
    <t>ERR188060</t>
  </si>
  <si>
    <t>LCL4</t>
  </si>
  <si>
    <t>ERR188049</t>
  </si>
  <si>
    <t>LCL5</t>
  </si>
  <si>
    <t>ERR188032</t>
  </si>
  <si>
    <t>LCL6</t>
  </si>
  <si>
    <t>ERR188044</t>
  </si>
  <si>
    <t>LCL7</t>
  </si>
  <si>
    <t>ERR188023</t>
  </si>
  <si>
    <t>LCL8</t>
  </si>
  <si>
    <t>ERR188066</t>
  </si>
  <si>
    <t>LCL9</t>
  </si>
  <si>
    <t>ERR188028</t>
  </si>
  <si>
    <t>LCL10</t>
  </si>
  <si>
    <t>ERR188043</t>
  </si>
  <si>
    <t>LCL11</t>
  </si>
  <si>
    <t>ERR188065</t>
  </si>
  <si>
    <t>LCL12</t>
  </si>
  <si>
    <t>ERR188062</t>
  </si>
  <si>
    <t>LCL13</t>
  </si>
  <si>
    <t>ERR188061</t>
  </si>
  <si>
    <t>LCL14</t>
  </si>
  <si>
    <t>ERR188064</t>
  </si>
  <si>
    <t>LCL15</t>
  </si>
  <si>
    <t>ERR188056</t>
  </si>
  <si>
    <t>LCL16</t>
  </si>
  <si>
    <t>ERR188029</t>
  </si>
  <si>
    <t>LCL17</t>
  </si>
  <si>
    <t>ERR188045</t>
  </si>
  <si>
    <t>LCL18</t>
  </si>
  <si>
    <t>ERR188024</t>
  </si>
  <si>
    <t>LCL19</t>
  </si>
  <si>
    <t>ERR188046</t>
  </si>
  <si>
    <t>LCL20</t>
  </si>
  <si>
    <t>ERR188047</t>
  </si>
  <si>
    <t>LCL21</t>
  </si>
  <si>
    <t>ERR188068</t>
  </si>
  <si>
    <t>LCL22</t>
  </si>
  <si>
    <t>ERR188033</t>
  </si>
  <si>
    <t>LCL23</t>
  </si>
  <si>
    <t>ERR188070</t>
  </si>
  <si>
    <t>LCL24</t>
  </si>
  <si>
    <t>ERR188055</t>
  </si>
  <si>
    <t>LCL25</t>
  </si>
  <si>
    <t>ERR188058</t>
  </si>
  <si>
    <t>LCL26</t>
  </si>
  <si>
    <t>ERR188057</t>
  </si>
  <si>
    <t>LCL27</t>
  </si>
  <si>
    <t>ERR188038</t>
  </si>
  <si>
    <t>LCL28</t>
  </si>
  <si>
    <t>ERR188042</t>
  </si>
  <si>
    <t>LCL29</t>
  </si>
  <si>
    <t>ERR188041</t>
  </si>
  <si>
    <t>LCL30</t>
  </si>
  <si>
    <t>ERR188052</t>
  </si>
  <si>
    <t>LCL31</t>
  </si>
  <si>
    <t>ERR188025</t>
  </si>
  <si>
    <t>LCL32</t>
  </si>
  <si>
    <t>ERR188034</t>
  </si>
  <si>
    <t>LCL33</t>
  </si>
  <si>
    <t>ERR188021</t>
  </si>
  <si>
    <t>LCL34</t>
  </si>
  <si>
    <t>ERR188054</t>
  </si>
  <si>
    <t>LCL35</t>
  </si>
  <si>
    <t>ERR188027</t>
  </si>
  <si>
    <t>LCL36</t>
  </si>
  <si>
    <t>ERR188053</t>
  </si>
  <si>
    <t>LCL37</t>
  </si>
  <si>
    <t>ERR188036</t>
  </si>
  <si>
    <t>LCL38</t>
  </si>
  <si>
    <t>ERR188072</t>
  </si>
  <si>
    <t>LCL39</t>
  </si>
  <si>
    <t>ERR188071</t>
  </si>
  <si>
    <t>LCL40</t>
  </si>
  <si>
    <t>ERR188050</t>
  </si>
  <si>
    <t>LCL41</t>
  </si>
  <si>
    <t>ERR188040</t>
  </si>
  <si>
    <t>LCL42</t>
  </si>
  <si>
    <t>ERR188059</t>
  </si>
  <si>
    <t>LCL43</t>
  </si>
  <si>
    <t>ERR188069</t>
  </si>
  <si>
    <t>LCL44</t>
  </si>
  <si>
    <t>ERR188067</t>
  </si>
  <si>
    <t>LCL45</t>
  </si>
  <si>
    <t>ERR188048</t>
  </si>
  <si>
    <t>LCL46</t>
  </si>
  <si>
    <t>ERR188051</t>
  </si>
  <si>
    <t>LCL47</t>
  </si>
  <si>
    <t>ERR188037</t>
  </si>
  <si>
    <t>Study no.</t>
  </si>
  <si>
    <t>ID</t>
  </si>
  <si>
    <t>Method</t>
  </si>
  <si>
    <t># total cell_[200,9000genes/cell)</t>
  </si>
  <si>
    <t># EBV+ cell</t>
  </si>
  <si>
    <t>TotalUMIcount</t>
  </si>
  <si>
    <t>EpiUMI</t>
  </si>
  <si>
    <t>NonEpiUMI</t>
  </si>
  <si>
    <t>AverageUMI/cell</t>
  </si>
  <si>
    <t>#EBV_UMI (all)</t>
  </si>
  <si>
    <t>EBERish/Ab</t>
  </si>
  <si>
    <t>EBVcpm_totalUMI</t>
  </si>
  <si>
    <t>EBVcpm_EpiUMI</t>
  </si>
  <si>
    <t>EBVcpm_EBV+EpiUMI</t>
  </si>
  <si>
    <t>Notes</t>
  </si>
  <si>
    <t>scNPC1</t>
  </si>
  <si>
    <t>P1</t>
  </si>
  <si>
    <t>3' v2</t>
  </si>
  <si>
    <t>+</t>
  </si>
  <si>
    <t>scNPC: single cell Nasopharyngeal carcinoma</t>
  </si>
  <si>
    <t>scNPC2</t>
  </si>
  <si>
    <t>P2</t>
  </si>
  <si>
    <t>scNT: single cell non-tumor</t>
  </si>
  <si>
    <t>scNPC3</t>
  </si>
  <si>
    <t>P3</t>
  </si>
  <si>
    <t>-</t>
  </si>
  <si>
    <t>scNPC4</t>
  </si>
  <si>
    <t>P4</t>
  </si>
  <si>
    <t>scNPC5</t>
  </si>
  <si>
    <t>P5</t>
  </si>
  <si>
    <t>scNPC6</t>
  </si>
  <si>
    <t>P6</t>
  </si>
  <si>
    <t>scNPC7</t>
  </si>
  <si>
    <t>P7</t>
  </si>
  <si>
    <t>scNPC8</t>
  </si>
  <si>
    <t>P8</t>
  </si>
  <si>
    <t>scNPC9</t>
  </si>
  <si>
    <t>P9</t>
  </si>
  <si>
    <t>scNPC10</t>
  </si>
  <si>
    <t>P10</t>
  </si>
  <si>
    <t>scNPC11</t>
  </si>
  <si>
    <t>P11</t>
  </si>
  <si>
    <t>scNPC12</t>
  </si>
  <si>
    <t>P12</t>
  </si>
  <si>
    <t>scNPC13</t>
  </si>
  <si>
    <t>P13</t>
  </si>
  <si>
    <t>scNPC14</t>
  </si>
  <si>
    <t>P14</t>
  </si>
  <si>
    <t>scNPC15</t>
  </si>
  <si>
    <t>P15</t>
  </si>
  <si>
    <t>scNT1</t>
  </si>
  <si>
    <t>N1</t>
  </si>
  <si>
    <t>scNPC16</t>
  </si>
  <si>
    <t>NPC33-10X</t>
  </si>
  <si>
    <t>scNPC17</t>
  </si>
  <si>
    <t>NPC36-10X</t>
  </si>
  <si>
    <t>scNPC18</t>
  </si>
  <si>
    <t>NPC46-10X</t>
  </si>
  <si>
    <t>scNPC19</t>
  </si>
  <si>
    <t>NPC47-10X</t>
  </si>
  <si>
    <t>scNPC20</t>
  </si>
  <si>
    <t>NPC49-10X</t>
  </si>
  <si>
    <t>scNPC21</t>
  </si>
  <si>
    <t>NPC50-10X</t>
  </si>
  <si>
    <t>scNPC22</t>
  </si>
  <si>
    <t>NPC51-10X</t>
  </si>
  <si>
    <t>scNT2</t>
  </si>
  <si>
    <t>N52-10X</t>
  </si>
  <si>
    <t>scNT3</t>
  </si>
  <si>
    <t>N53-10X</t>
  </si>
  <si>
    <t>scNT4</t>
  </si>
  <si>
    <t>N54-10X</t>
  </si>
  <si>
    <t>scNT5</t>
  </si>
  <si>
    <t>N55-10X</t>
  </si>
  <si>
    <t>1 (B-cell)</t>
  </si>
  <si>
    <t>scNT6</t>
  </si>
  <si>
    <t>N57-10X</t>
  </si>
  <si>
    <t>scNPC23</t>
  </si>
  <si>
    <t>NPC58-10X</t>
  </si>
  <si>
    <t>scNPC24</t>
  </si>
  <si>
    <t>NPC59-10X</t>
  </si>
  <si>
    <t>scNPC25</t>
  </si>
  <si>
    <t>NPC60-10X</t>
  </si>
  <si>
    <t>scNT7</t>
  </si>
  <si>
    <t>N61-10X</t>
  </si>
  <si>
    <t>scNPC26</t>
  </si>
  <si>
    <t>NPC62-10X</t>
  </si>
  <si>
    <t>scNPC27</t>
  </si>
  <si>
    <t>NPC63-10X</t>
  </si>
  <si>
    <t>scNPC28</t>
  </si>
  <si>
    <t>NPC64-10X</t>
  </si>
  <si>
    <t>scNPC29</t>
  </si>
  <si>
    <t>NPC65-10X</t>
  </si>
  <si>
    <t>scNPC30</t>
  </si>
  <si>
    <t>NPC66-10X</t>
  </si>
  <si>
    <t>scNT8</t>
  </si>
  <si>
    <t>N68-10X</t>
  </si>
  <si>
    <t>scNPC31</t>
  </si>
  <si>
    <t>NPC69-10X</t>
  </si>
  <si>
    <t>scNPC32</t>
  </si>
  <si>
    <t>P1802_PriTis</t>
  </si>
  <si>
    <t>5' v1</t>
  </si>
  <si>
    <t>scNPC33</t>
  </si>
  <si>
    <t>P1805_PriTis</t>
  </si>
  <si>
    <t>scNPC34</t>
  </si>
  <si>
    <t>P1806_PriTis</t>
  </si>
  <si>
    <t>scNPC35</t>
  </si>
  <si>
    <t>P1807_PriTis</t>
  </si>
  <si>
    <t>scNPC36</t>
  </si>
  <si>
    <t>P1808_PriTis</t>
  </si>
  <si>
    <t>scNPC37</t>
  </si>
  <si>
    <t>P1810_PriTis</t>
  </si>
  <si>
    <t>scNPC38</t>
  </si>
  <si>
    <t>P1811_PriTis</t>
  </si>
  <si>
    <t>scNPC39</t>
  </si>
  <si>
    <t>P1813_PriTis</t>
  </si>
  <si>
    <t>scNPC40</t>
  </si>
  <si>
    <t>P1815_PriTis</t>
  </si>
  <si>
    <t>scNPC41</t>
  </si>
  <si>
    <t>P1816_PriTis</t>
  </si>
  <si>
    <t>scNPC42</t>
  </si>
  <si>
    <t>Patient01</t>
  </si>
  <si>
    <t>scNPC43</t>
  </si>
  <si>
    <t>Patient02</t>
  </si>
  <si>
    <t>scNPC44</t>
  </si>
  <si>
    <t>Patient03</t>
  </si>
  <si>
    <t>scNPC45</t>
  </si>
  <si>
    <t>Patient04</t>
  </si>
  <si>
    <t>scNPC46</t>
  </si>
  <si>
    <t>Patient05</t>
  </si>
  <si>
    <t>scNPC47</t>
  </si>
  <si>
    <t>Patient06</t>
  </si>
  <si>
    <t>scNPC48</t>
  </si>
  <si>
    <t>Patient07</t>
  </si>
  <si>
    <t>scNPC49</t>
  </si>
  <si>
    <t>Patient08</t>
  </si>
  <si>
    <t>scNPC50</t>
  </si>
  <si>
    <t>Patient09</t>
  </si>
  <si>
    <t>scNPC51</t>
  </si>
  <si>
    <t>Patient10</t>
  </si>
  <si>
    <t>scNT9_1</t>
  </si>
  <si>
    <t>Patient11_rep1</t>
  </si>
  <si>
    <t>scNT9_2</t>
  </si>
  <si>
    <t>Patient11_rep2</t>
  </si>
  <si>
    <t>scNT10</t>
  </si>
  <si>
    <t>Patient12</t>
  </si>
  <si>
    <t>scNT11</t>
  </si>
  <si>
    <t>Patient13</t>
  </si>
  <si>
    <t>scNPC52</t>
  </si>
  <si>
    <t>Patient14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</si>
</sst>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7">
    <font>
      <sz val="10.0"/>
      <color rgb="FF000000"/>
      <name val="Arial"/>
      <scheme val="minor"/>
    </font>
    <font>
      <b/>
      <sz val="10.0"/>
      <color theme="1"/>
      <name val="Arial"/>
    </font>
    <font>
      <sz val="10.0"/>
      <color theme="1"/>
      <name val="Arial"/>
    </font>
    <font>
      <u/>
      <sz val="10.0"/>
      <color rgb="FF1155CC"/>
      <name val="Arial"/>
    </font>
    <font>
      <u/>
      <sz val="10.0"/>
      <color rgb="FF0000FF"/>
      <name val="Arial"/>
    </font>
    <font>
      <u/>
      <sz val="10.0"/>
      <color rgb="FF1155CC"/>
      <name val="Arial"/>
    </font>
    <font>
      <u/>
      <sz val="10.0"/>
      <color rgb="FF0000FF"/>
      <name val="Arial"/>
    </font>
    <font>
      <b/>
      <sz val="11.0"/>
      <color rgb="FF000000"/>
      <name val="Arial"/>
    </font>
    <font>
      <b/>
      <sz val="11.0"/>
      <color theme="1"/>
      <name val="Calibri"/>
    </font>
    <font>
      <b/>
      <sz val="11.0"/>
      <color rgb="FF000000"/>
      <name val="Calibri"/>
    </font>
    <font>
      <sz val="11.0"/>
      <color rgb="FFFF0000"/>
      <name val="Calibri"/>
    </font>
    <font>
      <sz val="11.0"/>
      <color rgb="FF4285F4"/>
      <name val="Calibri"/>
    </font>
    <font>
      <sz val="11.0"/>
      <color rgb="FFFF9900"/>
      <name val="Calibri"/>
    </font>
    <font>
      <sz val="11.0"/>
      <color rgb="FF000000"/>
      <name val="Calibri"/>
    </font>
    <font>
      <sz val="11.0"/>
      <color rgb="FF0000FF"/>
      <name val="Calibri"/>
    </font>
    <font>
      <b/>
      <sz val="11.0"/>
      <color theme="1"/>
      <name val="Arial"/>
    </font>
    <font>
      <sz val="10.0"/>
      <color rgb="FF000000"/>
      <name val="Arial"/>
    </font>
  </fonts>
  <fills count="2">
    <fill>
      <patternFill patternType="none"/>
    </fill>
    <fill>
      <patternFill patternType="lightGray"/>
    </fill>
  </fills>
  <borders count="6">
    <border/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right style="thin">
        <color rgb="FF000000"/>
      </right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7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left"/>
    </xf>
    <xf borderId="0" fillId="0" fontId="2" numFmtId="0" xfId="0" applyAlignment="1" applyFont="1">
      <alignment horizontal="left"/>
    </xf>
    <xf borderId="0" fillId="0" fontId="2" numFmtId="0" xfId="0" applyAlignment="1" applyFont="1">
      <alignment horizontal="right"/>
    </xf>
    <xf borderId="0" fillId="0" fontId="3" numFmtId="0" xfId="0" applyAlignment="1" applyFont="1">
      <alignment horizontal="left"/>
    </xf>
    <xf borderId="0" fillId="0" fontId="4" numFmtId="0" xfId="0" applyAlignment="1" applyFont="1">
      <alignment horizontal="left"/>
    </xf>
    <xf borderId="0" fillId="0" fontId="5" numFmtId="0" xfId="0" applyAlignment="1" applyFont="1">
      <alignment horizontal="left" vertical="center"/>
    </xf>
    <xf borderId="0" fillId="0" fontId="6" numFmtId="0" xfId="0" applyAlignment="1" applyFont="1">
      <alignment horizontal="left" readingOrder="0" vertical="center"/>
    </xf>
    <xf borderId="0" fillId="0" fontId="7" numFmtId="0" xfId="0" applyFont="1"/>
    <xf borderId="0" fillId="0" fontId="8" numFmtId="0" xfId="0" applyAlignment="1" applyFont="1">
      <alignment shrinkToFit="0" wrapText="1"/>
    </xf>
    <xf borderId="0" fillId="0" fontId="8" numFmtId="4" xfId="0" applyAlignment="1" applyFont="1" applyNumberFormat="1">
      <alignment shrinkToFit="0" wrapText="1"/>
    </xf>
    <xf borderId="0" fillId="0" fontId="9" numFmtId="10" xfId="0" applyFont="1" applyNumberFormat="1"/>
    <xf borderId="0" fillId="0" fontId="10" numFmtId="0" xfId="0" applyFont="1"/>
    <xf borderId="0" fillId="0" fontId="11" numFmtId="0" xfId="0" applyFont="1"/>
    <xf borderId="0" fillId="0" fontId="12" numFmtId="0" xfId="0" applyFont="1"/>
    <xf borderId="0" fillId="0" fontId="13" numFmtId="0" xfId="0" applyFont="1"/>
    <xf borderId="0" fillId="0" fontId="2" numFmtId="0" xfId="0" applyFont="1"/>
    <xf borderId="0" fillId="0" fontId="1" numFmtId="4" xfId="0" applyAlignment="1" applyFont="1" applyNumberFormat="1">
      <alignment horizontal="right"/>
    </xf>
    <xf borderId="0" fillId="0" fontId="2" numFmtId="10" xfId="0" applyAlignment="1" applyFont="1" applyNumberFormat="1">
      <alignment horizontal="right"/>
    </xf>
    <xf borderId="0" fillId="0" fontId="13" numFmtId="10" xfId="0" applyFont="1" applyNumberFormat="1"/>
    <xf borderId="0" fillId="0" fontId="10" numFmtId="0" xfId="0" applyAlignment="1" applyFont="1">
      <alignment horizontal="right"/>
    </xf>
    <xf borderId="0" fillId="0" fontId="11" numFmtId="0" xfId="0" applyAlignment="1" applyFont="1">
      <alignment horizontal="right"/>
    </xf>
    <xf borderId="0" fillId="0" fontId="12" numFmtId="0" xfId="0" applyAlignment="1" applyFont="1">
      <alignment horizontal="right"/>
    </xf>
    <xf borderId="0" fillId="0" fontId="13" numFmtId="0" xfId="0" applyAlignment="1" applyFont="1">
      <alignment horizontal="right"/>
    </xf>
    <xf borderId="0" fillId="0" fontId="1" numFmtId="0" xfId="0" applyAlignment="1" applyFont="1">
      <alignment horizontal="right"/>
    </xf>
    <xf borderId="0" fillId="0" fontId="13" numFmtId="3" xfId="0" applyAlignment="1" applyFont="1" applyNumberFormat="1">
      <alignment horizontal="right"/>
    </xf>
    <xf borderId="0" fillId="0" fontId="2" numFmtId="10" xfId="0" applyFont="1" applyNumberFormat="1"/>
    <xf borderId="0" fillId="0" fontId="9" numFmtId="0" xfId="0" applyFont="1"/>
    <xf borderId="0" fillId="0" fontId="14" numFmtId="0" xfId="0" applyFont="1"/>
    <xf borderId="0" fillId="0" fontId="14" numFmtId="0" xfId="0" applyAlignment="1" applyFont="1">
      <alignment horizontal="right"/>
    </xf>
    <xf borderId="0" fillId="0" fontId="9" numFmtId="0" xfId="0" applyAlignment="1" applyFont="1">
      <alignment horizontal="right"/>
    </xf>
    <xf borderId="0" fillId="0" fontId="9" numFmtId="10" xfId="0" applyAlignment="1" applyFont="1" applyNumberFormat="1">
      <alignment shrinkToFit="0" wrapText="1"/>
    </xf>
    <xf borderId="0" fillId="0" fontId="9" numFmtId="0" xfId="0" applyAlignment="1" applyFont="1">
      <alignment shrinkToFit="0" wrapText="1"/>
    </xf>
    <xf borderId="0" fillId="0" fontId="13" numFmtId="0" xfId="0" applyAlignment="1" applyFont="1">
      <alignment shrinkToFit="0" wrapText="1"/>
    </xf>
    <xf borderId="0" fillId="0" fontId="10" numFmtId="0" xfId="0" applyAlignment="1" applyFont="1">
      <alignment horizontal="left" shrinkToFit="0" wrapText="1"/>
    </xf>
    <xf borderId="0" fillId="0" fontId="1" numFmtId="0" xfId="0" applyFont="1"/>
    <xf borderId="0" fillId="0" fontId="1" numFmtId="2" xfId="0" applyFont="1" applyNumberFormat="1"/>
    <xf borderId="0" fillId="0" fontId="2" numFmtId="4" xfId="0" applyFont="1" applyNumberFormat="1"/>
    <xf borderId="0" fillId="0" fontId="15" numFmtId="0" xfId="0" applyAlignment="1" applyFont="1">
      <alignment horizontal="center" shrinkToFit="0" wrapText="1"/>
    </xf>
    <xf borderId="0" fillId="0" fontId="15" numFmtId="0" xfId="0" applyAlignment="1" applyFont="1">
      <alignment horizontal="center" readingOrder="0" shrinkToFit="0" wrapText="1"/>
    </xf>
    <xf borderId="0" fillId="0" fontId="7" numFmtId="0" xfId="0" applyAlignment="1" applyFont="1">
      <alignment horizontal="center" shrinkToFit="0" wrapText="1"/>
    </xf>
    <xf borderId="0" fillId="0" fontId="7" numFmtId="2" xfId="0" applyAlignment="1" applyFont="1" applyNumberFormat="1">
      <alignment horizontal="center" shrinkToFit="0" wrapText="1"/>
    </xf>
    <xf borderId="0" fillId="0" fontId="15" numFmtId="2" xfId="0" applyAlignment="1" applyFont="1" applyNumberFormat="1">
      <alignment horizontal="center" shrinkToFit="0" wrapText="1"/>
    </xf>
    <xf borderId="0" fillId="0" fontId="2" numFmtId="2" xfId="0" applyAlignment="1" applyFont="1" applyNumberFormat="1">
      <alignment horizontal="center" shrinkToFit="0" wrapText="1"/>
    </xf>
    <xf borderId="0" fillId="0" fontId="2" numFmtId="0" xfId="0" applyAlignment="1" applyFont="1">
      <alignment horizontal="center" shrinkToFit="0" wrapText="1"/>
    </xf>
    <xf borderId="1" fillId="0" fontId="16" numFmtId="0" xfId="0" applyAlignment="1" applyBorder="1" applyFont="1">
      <alignment horizontal="center"/>
    </xf>
    <xf borderId="1" fillId="0" fontId="16" numFmtId="0" xfId="0" applyAlignment="1" applyBorder="1" applyFont="1">
      <alignment horizontal="center" shrinkToFit="0" wrapText="1"/>
    </xf>
    <xf borderId="1" fillId="0" fontId="2" numFmtId="1" xfId="0" applyAlignment="1" applyBorder="1" applyFont="1" applyNumberFormat="1">
      <alignment horizontal="center"/>
    </xf>
    <xf borderId="1" fillId="0" fontId="2" numFmtId="0" xfId="0" applyAlignment="1" applyBorder="1" applyFont="1">
      <alignment horizontal="center" shrinkToFit="0" wrapText="1"/>
    </xf>
    <xf borderId="1" fillId="0" fontId="2" numFmtId="0" xfId="0" applyAlignment="1" applyBorder="1" applyFont="1">
      <alignment horizontal="center"/>
    </xf>
    <xf quotePrefix="1" borderId="1" fillId="0" fontId="2" numFmtId="0" xfId="0" applyAlignment="1" applyBorder="1" applyFont="1">
      <alignment horizontal="center"/>
    </xf>
    <xf borderId="1" fillId="0" fontId="2" numFmtId="2" xfId="0" applyAlignment="1" applyBorder="1" applyFont="1" applyNumberFormat="1">
      <alignment horizontal="center"/>
    </xf>
    <xf borderId="2" fillId="0" fontId="2" numFmtId="2" xfId="0" applyAlignment="1" applyBorder="1" applyFont="1" applyNumberFormat="1">
      <alignment horizontal="center"/>
    </xf>
    <xf borderId="0" fillId="0" fontId="2" numFmtId="2" xfId="0" applyAlignment="1" applyFont="1" applyNumberFormat="1">
      <alignment horizontal="center"/>
    </xf>
    <xf borderId="0" fillId="0" fontId="2" numFmtId="0" xfId="0" applyAlignment="1" applyFont="1">
      <alignment horizontal="center"/>
    </xf>
    <xf borderId="0" fillId="0" fontId="16" numFmtId="0" xfId="0" applyAlignment="1" applyFont="1">
      <alignment horizontal="center"/>
    </xf>
    <xf borderId="0" fillId="0" fontId="16" numFmtId="0" xfId="0" applyAlignment="1" applyFont="1">
      <alignment horizontal="center" shrinkToFit="0" wrapText="1"/>
    </xf>
    <xf borderId="0" fillId="0" fontId="2" numFmtId="1" xfId="0" applyAlignment="1" applyFont="1" applyNumberFormat="1">
      <alignment horizontal="center"/>
    </xf>
    <xf quotePrefix="1" borderId="0" fillId="0" fontId="2" numFmtId="0" xfId="0" applyAlignment="1" applyFont="1">
      <alignment horizontal="center"/>
    </xf>
    <xf borderId="3" fillId="0" fontId="2" numFmtId="2" xfId="0" applyAlignment="1" applyBorder="1" applyFont="1" applyNumberFormat="1">
      <alignment horizontal="center"/>
    </xf>
    <xf borderId="0" fillId="0" fontId="2" numFmtId="1" xfId="0" applyAlignment="1" applyFont="1" applyNumberFormat="1">
      <alignment horizontal="center" shrinkToFit="0" wrapText="1"/>
    </xf>
    <xf borderId="4" fillId="0" fontId="16" numFmtId="0" xfId="0" applyAlignment="1" applyBorder="1" applyFont="1">
      <alignment horizontal="center"/>
    </xf>
    <xf borderId="4" fillId="0" fontId="16" numFmtId="0" xfId="0" applyAlignment="1" applyBorder="1" applyFont="1">
      <alignment horizontal="center" shrinkToFit="0" wrapText="1"/>
    </xf>
    <xf borderId="4" fillId="0" fontId="2" numFmtId="1" xfId="0" applyAlignment="1" applyBorder="1" applyFont="1" applyNumberFormat="1">
      <alignment horizontal="center" shrinkToFit="0" wrapText="1"/>
    </xf>
    <xf borderId="4" fillId="0" fontId="2" numFmtId="0" xfId="0" applyAlignment="1" applyBorder="1" applyFont="1">
      <alignment horizontal="center" shrinkToFit="0" wrapText="1"/>
    </xf>
    <xf borderId="4" fillId="0" fontId="2" numFmtId="0" xfId="0" applyAlignment="1" applyBorder="1" applyFont="1">
      <alignment horizontal="center"/>
    </xf>
    <xf borderId="4" fillId="0" fontId="2" numFmtId="1" xfId="0" applyAlignment="1" applyBorder="1" applyFont="1" applyNumberFormat="1">
      <alignment horizontal="center"/>
    </xf>
    <xf borderId="3" fillId="0" fontId="2" numFmtId="0" xfId="0" applyAlignment="1" applyBorder="1" applyFont="1">
      <alignment horizontal="center"/>
    </xf>
    <xf quotePrefix="1" borderId="4" fillId="0" fontId="2" numFmtId="0" xfId="0" applyAlignment="1" applyBorder="1" applyFont="1">
      <alignment horizontal="center"/>
    </xf>
    <xf borderId="4" fillId="0" fontId="2" numFmtId="2" xfId="0" applyAlignment="1" applyBorder="1" applyFont="1" applyNumberFormat="1">
      <alignment horizontal="center"/>
    </xf>
    <xf borderId="5" fillId="0" fontId="2" numFmtId="2" xfId="0" applyAlignment="1" applyBorder="1" applyFont="1" applyNumberFormat="1">
      <alignment horizontal="center"/>
    </xf>
    <xf borderId="2" fillId="0" fontId="2" numFmtId="0" xfId="0" applyAlignment="1" applyBorder="1" applyFont="1">
      <alignment horizontal="center"/>
    </xf>
    <xf borderId="5" fillId="0" fontId="2" numFmtId="0" xfId="0" applyAlignment="1" applyBorder="1" applyFont="1">
      <alignment horizontal="center"/>
    </xf>
    <xf borderId="0" fillId="0" fontId="16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2" Type="http://customschemas.google.com/relationships/workbookmetadata" Target="metadata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portal.gdc.cancer.gov/projects/TCGA-STAD" TargetMode="External"/><Relationship Id="rId2" Type="http://schemas.openxmlformats.org/officeDocument/2006/relationships/hyperlink" Target="https://doi.org/10.1158/1541-7786.mcr-17-0134" TargetMode="External"/><Relationship Id="rId3" Type="http://schemas.openxmlformats.org/officeDocument/2006/relationships/hyperlink" Target="https://doi.org/10.1158/1541-7786.mcr-16-0305" TargetMode="External"/><Relationship Id="rId4" Type="http://schemas.openxmlformats.org/officeDocument/2006/relationships/hyperlink" Target="https://doi.org/10.1038/nature11378" TargetMode="External"/><Relationship Id="rId5" Type="http://schemas.openxmlformats.org/officeDocument/2006/relationships/hyperlink" Target="https://doi.org/10.1038/nature11378" TargetMode="External"/><Relationship Id="rId6" Type="http://schemas.openxmlformats.org/officeDocument/2006/relationships/hyperlink" Target="https://www.ncbi.nlm.nih.gov/bioproject/PRJNA501807" TargetMode="External"/><Relationship Id="rId7" Type="http://schemas.openxmlformats.org/officeDocument/2006/relationships/hyperlink" Target="https://doi.org/10.1016/j.chom.2012.06.008" TargetMode="External"/><Relationship Id="rId8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7.63"/>
    <col customWidth="1" min="2" max="2" width="25.0"/>
    <col customWidth="1" min="4" max="4" width="8.88"/>
    <col customWidth="1" min="5" max="5" width="5.88"/>
    <col customWidth="1" min="6" max="6" width="14.63"/>
    <col customWidth="1" min="7" max="7" width="47.63"/>
    <col customWidth="1" min="8" max="8" width="19.75"/>
    <col customWidth="1" min="9" max="9" width="19.38"/>
  </cols>
  <sheetData>
    <row r="1" ht="15.7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2"/>
      <c r="K1" s="1"/>
      <c r="L1" s="1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5.75" customHeight="1">
      <c r="A2" s="2" t="s">
        <v>9</v>
      </c>
      <c r="B2" s="2" t="s">
        <v>10</v>
      </c>
      <c r="C2" s="2" t="s">
        <v>11</v>
      </c>
      <c r="D2" s="3">
        <v>453.0</v>
      </c>
      <c r="E2" s="3">
        <v>30.0</v>
      </c>
      <c r="F2" s="2" t="s">
        <v>12</v>
      </c>
      <c r="G2" s="4" t="s">
        <v>13</v>
      </c>
      <c r="H2" s="2" t="s">
        <v>14</v>
      </c>
      <c r="I2" s="2" t="s">
        <v>15</v>
      </c>
      <c r="J2" s="2"/>
      <c r="K2" s="3"/>
      <c r="L2" s="3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5.75" customHeight="1">
      <c r="A3" s="2" t="s">
        <v>9</v>
      </c>
      <c r="B3" s="2" t="s">
        <v>16</v>
      </c>
      <c r="C3" s="2" t="s">
        <v>17</v>
      </c>
      <c r="D3" s="3">
        <v>113.0</v>
      </c>
      <c r="E3" s="3">
        <v>106.0</v>
      </c>
      <c r="F3" s="2" t="s">
        <v>18</v>
      </c>
      <c r="G3" s="5" t="s">
        <v>19</v>
      </c>
      <c r="H3" s="2" t="s">
        <v>14</v>
      </c>
      <c r="I3" s="2" t="s">
        <v>15</v>
      </c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15.75" customHeight="1">
      <c r="A4" s="2" t="s">
        <v>9</v>
      </c>
      <c r="B4" s="2" t="s">
        <v>20</v>
      </c>
      <c r="C4" s="2" t="s">
        <v>21</v>
      </c>
      <c r="D4" s="3">
        <v>21.0</v>
      </c>
      <c r="E4" s="3">
        <v>16.0</v>
      </c>
      <c r="F4" s="2" t="s">
        <v>22</v>
      </c>
      <c r="G4" s="5" t="s">
        <v>23</v>
      </c>
      <c r="H4" s="2" t="s">
        <v>24</v>
      </c>
      <c r="I4" s="2" t="s">
        <v>25</v>
      </c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15.75" customHeight="1">
      <c r="A5" s="2" t="s">
        <v>9</v>
      </c>
      <c r="B5" s="2" t="s">
        <v>26</v>
      </c>
      <c r="C5" s="2" t="s">
        <v>27</v>
      </c>
      <c r="D5" s="3">
        <v>28.0</v>
      </c>
      <c r="E5" s="3">
        <v>4.0</v>
      </c>
      <c r="F5" s="2" t="s">
        <v>28</v>
      </c>
      <c r="G5" s="6" t="s">
        <v>29</v>
      </c>
      <c r="H5" s="2" t="s">
        <v>14</v>
      </c>
      <c r="I5" s="2" t="s">
        <v>15</v>
      </c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15.75" customHeight="1">
      <c r="A6" s="2" t="s">
        <v>30</v>
      </c>
      <c r="B6" s="2" t="s">
        <v>31</v>
      </c>
      <c r="C6" s="2" t="s">
        <v>32</v>
      </c>
      <c r="D6" s="3">
        <v>13.0</v>
      </c>
      <c r="E6" s="3">
        <v>5.0</v>
      </c>
      <c r="F6" s="2" t="s">
        <v>28</v>
      </c>
      <c r="G6" s="7" t="s">
        <v>29</v>
      </c>
      <c r="H6" s="2" t="s">
        <v>14</v>
      </c>
      <c r="I6" s="2" t="s">
        <v>33</v>
      </c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15.75" customHeight="1">
      <c r="A7" s="2" t="s">
        <v>30</v>
      </c>
      <c r="B7" s="2" t="s">
        <v>34</v>
      </c>
      <c r="C7" s="2" t="s">
        <v>32</v>
      </c>
      <c r="D7" s="3">
        <v>1.0</v>
      </c>
      <c r="E7" s="3">
        <v>1.0</v>
      </c>
      <c r="F7" s="2" t="s">
        <v>35</v>
      </c>
      <c r="G7" s="5" t="s">
        <v>36</v>
      </c>
      <c r="H7" s="2" t="s">
        <v>14</v>
      </c>
      <c r="I7" s="2" t="s">
        <v>33</v>
      </c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15.75" customHeight="1">
      <c r="A8" s="2" t="s">
        <v>30</v>
      </c>
      <c r="B8" s="2" t="s">
        <v>37</v>
      </c>
      <c r="C8" s="2" t="s">
        <v>38</v>
      </c>
      <c r="D8" s="3">
        <v>47.0</v>
      </c>
      <c r="E8" s="3">
        <v>47.0</v>
      </c>
      <c r="F8" s="2" t="s">
        <v>39</v>
      </c>
      <c r="G8" s="6" t="s">
        <v>40</v>
      </c>
      <c r="H8" s="2" t="s">
        <v>14</v>
      </c>
      <c r="I8" s="2" t="s">
        <v>33</v>
      </c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15.75" customHeight="1">
      <c r="A9" s="2"/>
      <c r="B9" s="2"/>
      <c r="C9" s="2"/>
      <c r="D9" s="3"/>
      <c r="E9" s="3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15.75" customHeight="1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15.75" customHeight="1">
      <c r="A11" s="2"/>
      <c r="B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15.75" customHeight="1">
      <c r="A12" s="2"/>
      <c r="B12" s="8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15.75" customHeight="1">
      <c r="A13" s="2"/>
      <c r="B13" s="1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15.75" customHeight="1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15.75" customHeight="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15.75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15.75" customHeight="1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15.75" customHeight="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15.75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15.75" customHeight="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5.75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5.7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5.75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5.7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5.75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5.75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5.75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5.75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5.7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5.7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5.7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5.7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5.7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5.7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5.7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5.7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5.7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5.7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5.7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5.7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5.7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5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5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5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5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5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5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5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5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5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5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5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5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hyperlinks>
    <hyperlink r:id="rId1" ref="G2"/>
    <hyperlink r:id="rId2" ref="G3"/>
    <hyperlink r:id="rId3" ref="G4"/>
    <hyperlink r:id="rId4" ref="G5"/>
    <hyperlink r:id="rId5" ref="G6"/>
    <hyperlink r:id="rId6" ref="G7"/>
    <hyperlink r:id="rId7" ref="G8"/>
  </hyperlinks>
  <printOptions/>
  <pageMargins bottom="0.75" footer="0.0" header="0.0" left="0.7" right="0.7" top="0.75"/>
  <pageSetup orientation="landscape"/>
  <drawing r:id="rId8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11.63"/>
    <col customWidth="1" min="2" max="2" width="11.88"/>
    <col customWidth="1" min="3" max="3" width="10.0"/>
    <col customWidth="1" min="4" max="4" width="9.75"/>
    <col customWidth="1" min="5" max="5" width="8.88"/>
    <col customWidth="1" min="6" max="6" width="15.63"/>
    <col customWidth="1" min="7" max="7" width="12.13"/>
    <col customWidth="1" min="8" max="8" width="19.75"/>
    <col customWidth="1" min="9" max="9" width="31.38"/>
  </cols>
  <sheetData>
    <row r="1" ht="15.75" customHeight="1">
      <c r="A1" s="9" t="s">
        <v>5</v>
      </c>
      <c r="B1" s="9" t="s">
        <v>41</v>
      </c>
      <c r="C1" s="9" t="s">
        <v>42</v>
      </c>
      <c r="D1" s="9" t="s">
        <v>43</v>
      </c>
      <c r="E1" s="10" t="s">
        <v>44</v>
      </c>
      <c r="F1" s="9" t="s">
        <v>45</v>
      </c>
      <c r="G1" s="9" t="s">
        <v>46</v>
      </c>
      <c r="H1" s="11" t="s">
        <v>47</v>
      </c>
      <c r="I1" s="12"/>
      <c r="J1" s="13"/>
      <c r="K1" s="14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</row>
    <row r="2" ht="15.75" customHeight="1">
      <c r="A2" s="16" t="s">
        <v>48</v>
      </c>
      <c r="B2" s="16" t="s">
        <v>49</v>
      </c>
      <c r="C2" s="3">
        <v>1.1565745E8</v>
      </c>
      <c r="D2" s="3">
        <v>130847.0</v>
      </c>
      <c r="E2" s="17">
        <v>1131.33</v>
      </c>
      <c r="F2" s="3">
        <v>128643.0</v>
      </c>
      <c r="G2" s="18">
        <v>0.983155899639</v>
      </c>
      <c r="H2" s="19">
        <v>0.980051932183</v>
      </c>
      <c r="I2" s="20"/>
      <c r="J2" s="21"/>
      <c r="K2" s="22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</row>
    <row r="3" ht="15.75" customHeight="1">
      <c r="A3" s="16" t="s">
        <v>50</v>
      </c>
      <c r="B3" s="16" t="s">
        <v>51</v>
      </c>
      <c r="C3" s="3">
        <v>1.08731134E8</v>
      </c>
      <c r="D3" s="3">
        <v>118995.0</v>
      </c>
      <c r="E3" s="17">
        <v>1094.4</v>
      </c>
      <c r="F3" s="3">
        <v>115109.0</v>
      </c>
      <c r="G3" s="18">
        <v>0.967343165679</v>
      </c>
      <c r="H3" s="19">
        <v>0.980592612456</v>
      </c>
      <c r="I3" s="20"/>
      <c r="J3" s="21"/>
      <c r="K3" s="22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</row>
    <row r="4" ht="15.75" customHeight="1">
      <c r="A4" s="16" t="s">
        <v>52</v>
      </c>
      <c r="B4" s="16" t="s">
        <v>53</v>
      </c>
      <c r="C4" s="3">
        <v>1.33013444E8</v>
      </c>
      <c r="D4" s="3">
        <v>137166.0</v>
      </c>
      <c r="E4" s="17">
        <v>1031.22</v>
      </c>
      <c r="F4" s="3">
        <v>86283.0</v>
      </c>
      <c r="G4" s="18">
        <v>0.629040724378</v>
      </c>
      <c r="H4" s="19">
        <v>0.952003490655</v>
      </c>
      <c r="I4" s="20"/>
      <c r="J4" s="21"/>
      <c r="K4" s="22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</row>
    <row r="5" ht="15.75" customHeight="1">
      <c r="A5" s="16" t="s">
        <v>54</v>
      </c>
      <c r="B5" s="16" t="s">
        <v>55</v>
      </c>
      <c r="C5" s="3">
        <v>1.1151382E8</v>
      </c>
      <c r="D5" s="3">
        <v>111545.0</v>
      </c>
      <c r="E5" s="17">
        <v>1000.28</v>
      </c>
      <c r="F5" s="3">
        <v>109274.0</v>
      </c>
      <c r="G5" s="18">
        <v>0.979640503833</v>
      </c>
      <c r="H5" s="19">
        <v>0.974223763474</v>
      </c>
      <c r="I5" s="20"/>
      <c r="J5" s="21"/>
      <c r="K5" s="22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</row>
    <row r="6" ht="15.75" customHeight="1">
      <c r="A6" s="16" t="s">
        <v>56</v>
      </c>
      <c r="B6" s="16" t="s">
        <v>57</v>
      </c>
      <c r="C6" s="3">
        <v>1.23262192E8</v>
      </c>
      <c r="D6" s="3">
        <v>117682.0</v>
      </c>
      <c r="E6" s="24">
        <v>954.73</v>
      </c>
      <c r="F6" s="3">
        <v>111464.0</v>
      </c>
      <c r="G6" s="18">
        <v>0.94716269268</v>
      </c>
      <c r="H6" s="19">
        <v>0.981034043637</v>
      </c>
      <c r="I6" s="20"/>
      <c r="J6" s="21"/>
      <c r="K6" s="22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</row>
    <row r="7" ht="15.75" customHeight="1">
      <c r="A7" s="16" t="s">
        <v>58</v>
      </c>
      <c r="B7" s="16" t="s">
        <v>59</v>
      </c>
      <c r="C7" s="3">
        <v>1.26191384E8</v>
      </c>
      <c r="D7" s="3">
        <v>102205.0</v>
      </c>
      <c r="E7" s="24">
        <v>809.92</v>
      </c>
      <c r="F7" s="3">
        <v>99016.0</v>
      </c>
      <c r="G7" s="18">
        <v>0.968798004012</v>
      </c>
      <c r="H7" s="19">
        <v>0.977576373154</v>
      </c>
      <c r="I7" s="20"/>
      <c r="J7" s="21"/>
      <c r="K7" s="22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</row>
    <row r="8" ht="15.75" customHeight="1">
      <c r="A8" s="16" t="s">
        <v>60</v>
      </c>
      <c r="B8" s="16" t="s">
        <v>61</v>
      </c>
      <c r="C8" s="3">
        <v>1.31416738E8</v>
      </c>
      <c r="D8" s="3">
        <v>101711.0</v>
      </c>
      <c r="E8" s="24">
        <v>773.96</v>
      </c>
      <c r="F8" s="3">
        <v>100092.0</v>
      </c>
      <c r="G8" s="18">
        <v>0.984082350975</v>
      </c>
      <c r="H8" s="19">
        <v>0.983554885569</v>
      </c>
      <c r="I8" s="20"/>
      <c r="J8" s="21"/>
      <c r="K8" s="22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</row>
    <row r="9" ht="15.75" customHeight="1">
      <c r="A9" s="16" t="s">
        <v>62</v>
      </c>
      <c r="B9" s="16" t="s">
        <v>63</v>
      </c>
      <c r="C9" s="3">
        <v>1.26794644E8</v>
      </c>
      <c r="D9" s="3">
        <v>96944.0</v>
      </c>
      <c r="E9" s="24">
        <v>764.57</v>
      </c>
      <c r="F9" s="3">
        <v>87892.0</v>
      </c>
      <c r="G9" s="18">
        <v>0.906626506024</v>
      </c>
      <c r="H9" s="19">
        <v>0.977187249522</v>
      </c>
      <c r="I9" s="20"/>
      <c r="J9" s="21"/>
      <c r="K9" s="22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</row>
    <row r="10" ht="15.75" customHeight="1">
      <c r="A10" s="16" t="s">
        <v>64</v>
      </c>
      <c r="B10" s="16" t="s">
        <v>65</v>
      </c>
      <c r="C10" s="3">
        <v>1.17376214E8</v>
      </c>
      <c r="D10" s="3">
        <v>77767.0</v>
      </c>
      <c r="E10" s="24">
        <v>662.54</v>
      </c>
      <c r="F10" s="3">
        <v>75088.0</v>
      </c>
      <c r="G10" s="18">
        <v>0.96555094063</v>
      </c>
      <c r="H10" s="19">
        <v>0.977639145615</v>
      </c>
      <c r="I10" s="20"/>
      <c r="J10" s="21"/>
      <c r="K10" s="22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</row>
    <row r="11" ht="15.75" customHeight="1">
      <c r="A11" s="16" t="s">
        <v>66</v>
      </c>
      <c r="B11" s="16" t="s">
        <v>67</v>
      </c>
      <c r="C11" s="3">
        <v>1.3075834E8</v>
      </c>
      <c r="D11" s="3">
        <v>71310.0</v>
      </c>
      <c r="E11" s="24">
        <v>545.36</v>
      </c>
      <c r="F11" s="3">
        <v>64546.0</v>
      </c>
      <c r="G11" s="18">
        <v>0.905146543262</v>
      </c>
      <c r="H11" s="19">
        <v>0.978589174553</v>
      </c>
      <c r="I11" s="20"/>
      <c r="J11" s="21"/>
      <c r="K11" s="22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</row>
    <row r="12" ht="15.75" customHeight="1">
      <c r="A12" s="16" t="s">
        <v>68</v>
      </c>
      <c r="B12" s="16" t="s">
        <v>69</v>
      </c>
      <c r="C12" s="3">
        <v>1.21953658E8</v>
      </c>
      <c r="D12" s="3">
        <v>59034.0</v>
      </c>
      <c r="E12" s="24">
        <v>484.07</v>
      </c>
      <c r="F12" s="3">
        <v>57863.0</v>
      </c>
      <c r="G12" s="18">
        <v>0.980163973304</v>
      </c>
      <c r="H12" s="19">
        <v>0.982266743375</v>
      </c>
      <c r="I12" s="20"/>
      <c r="J12" s="21"/>
      <c r="K12" s="22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</row>
    <row r="13" ht="15.75" customHeight="1">
      <c r="A13" s="16" t="s">
        <v>70</v>
      </c>
      <c r="B13" s="16" t="s">
        <v>71</v>
      </c>
      <c r="C13" s="3">
        <v>1.19616024E8</v>
      </c>
      <c r="D13" s="3">
        <v>56537.0</v>
      </c>
      <c r="E13" s="24">
        <v>472.65</v>
      </c>
      <c r="F13" s="3">
        <v>56174.0</v>
      </c>
      <c r="G13" s="18">
        <v>0.993579425863</v>
      </c>
      <c r="H13" s="19">
        <v>0.977801305806</v>
      </c>
      <c r="I13" s="20"/>
      <c r="J13" s="21"/>
      <c r="K13" s="22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</row>
    <row r="14" ht="15.75" customHeight="1">
      <c r="A14" s="16" t="s">
        <v>72</v>
      </c>
      <c r="B14" s="16" t="s">
        <v>73</v>
      </c>
      <c r="C14" s="3">
        <v>1.07366556E8</v>
      </c>
      <c r="D14" s="3">
        <v>47474.0</v>
      </c>
      <c r="E14" s="24">
        <v>442.17</v>
      </c>
      <c r="F14" s="3">
        <v>46363.0</v>
      </c>
      <c r="G14" s="18">
        <v>0.976597716645</v>
      </c>
      <c r="H14" s="19">
        <v>0.981665201557</v>
      </c>
      <c r="I14" s="20"/>
      <c r="J14" s="21"/>
      <c r="K14" s="22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</row>
    <row r="15" ht="15.75" customHeight="1">
      <c r="A15" s="16" t="s">
        <v>74</v>
      </c>
      <c r="B15" s="16" t="s">
        <v>75</v>
      </c>
      <c r="C15" s="3">
        <v>1.12527654E8</v>
      </c>
      <c r="D15" s="3">
        <v>47972.0</v>
      </c>
      <c r="E15" s="24">
        <v>426.31</v>
      </c>
      <c r="F15" s="3">
        <v>38991.0</v>
      </c>
      <c r="G15" s="18">
        <v>0.812786625532</v>
      </c>
      <c r="H15" s="19">
        <v>0.985759101791</v>
      </c>
      <c r="I15" s="20"/>
      <c r="J15" s="21"/>
      <c r="K15" s="22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</row>
    <row r="16" ht="15.75" customHeight="1">
      <c r="A16" s="16" t="s">
        <v>76</v>
      </c>
      <c r="B16" s="16" t="s">
        <v>77</v>
      </c>
      <c r="C16" s="3">
        <v>1.26305732E8</v>
      </c>
      <c r="D16" s="3">
        <v>51209.0</v>
      </c>
      <c r="E16" s="24">
        <v>405.44</v>
      </c>
      <c r="F16" s="3">
        <v>47122.0</v>
      </c>
      <c r="G16" s="18">
        <v>0.920189810385</v>
      </c>
      <c r="H16" s="19">
        <v>0.978254950014</v>
      </c>
      <c r="I16" s="20"/>
      <c r="J16" s="21"/>
      <c r="K16" s="22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</row>
    <row r="17" ht="15.75" customHeight="1">
      <c r="A17" s="16" t="s">
        <v>78</v>
      </c>
      <c r="B17" s="16" t="s">
        <v>79</v>
      </c>
      <c r="C17" s="3">
        <v>1.15957936E8</v>
      </c>
      <c r="D17" s="3">
        <v>46445.0</v>
      </c>
      <c r="E17" s="24">
        <v>400.53</v>
      </c>
      <c r="F17" s="3">
        <v>43071.0</v>
      </c>
      <c r="G17" s="18">
        <v>0.927354935946</v>
      </c>
      <c r="H17" s="19">
        <v>0.975173134718</v>
      </c>
      <c r="I17" s="20"/>
      <c r="J17" s="21"/>
      <c r="K17" s="22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</row>
    <row r="18" ht="15.75" customHeight="1">
      <c r="A18" s="16" t="s">
        <v>80</v>
      </c>
      <c r="B18" s="16" t="s">
        <v>81</v>
      </c>
      <c r="C18" s="3">
        <v>1.08440508E8</v>
      </c>
      <c r="D18" s="3">
        <v>42631.0</v>
      </c>
      <c r="E18" s="24">
        <v>393.13</v>
      </c>
      <c r="F18" s="3">
        <v>41775.0</v>
      </c>
      <c r="G18" s="18">
        <v>0.979920714973</v>
      </c>
      <c r="H18" s="19">
        <v>0.98184370613</v>
      </c>
      <c r="I18" s="20"/>
      <c r="J18" s="21"/>
      <c r="K18" s="22"/>
      <c r="L18" s="23"/>
      <c r="M18" s="23"/>
      <c r="N18" s="23"/>
      <c r="O18" s="23"/>
      <c r="P18" s="23"/>
      <c r="Q18" s="25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</row>
    <row r="19" ht="15.75" customHeight="1">
      <c r="A19" s="16" t="s">
        <v>82</v>
      </c>
      <c r="B19" s="16" t="s">
        <v>83</v>
      </c>
      <c r="C19" s="3">
        <v>9.9660004E7</v>
      </c>
      <c r="D19" s="3">
        <v>38755.0</v>
      </c>
      <c r="E19" s="24">
        <v>388.87</v>
      </c>
      <c r="F19" s="3">
        <v>37273.0</v>
      </c>
      <c r="G19" s="18">
        <v>0.961759772933</v>
      </c>
      <c r="H19" s="19">
        <v>0.981699144242</v>
      </c>
      <c r="I19" s="20"/>
      <c r="J19" s="21"/>
      <c r="K19" s="22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</row>
    <row r="20" ht="15.75" customHeight="1">
      <c r="A20" s="16" t="s">
        <v>84</v>
      </c>
      <c r="B20" s="16" t="s">
        <v>85</v>
      </c>
      <c r="C20" s="3">
        <v>1.28277112E8</v>
      </c>
      <c r="D20" s="3">
        <v>48184.0</v>
      </c>
      <c r="E20" s="24">
        <v>375.62</v>
      </c>
      <c r="F20" s="3">
        <v>44424.0</v>
      </c>
      <c r="G20" s="18">
        <v>0.921965797775</v>
      </c>
      <c r="H20" s="19">
        <v>0.973195449845</v>
      </c>
      <c r="I20" s="20"/>
      <c r="J20" s="21"/>
      <c r="K20" s="22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</row>
    <row r="21" ht="15.75" customHeight="1">
      <c r="A21" s="16" t="s">
        <v>86</v>
      </c>
      <c r="B21" s="16" t="s">
        <v>87</v>
      </c>
      <c r="C21" s="3">
        <v>1.03422596E8</v>
      </c>
      <c r="D21" s="3">
        <v>36995.0</v>
      </c>
      <c r="E21" s="24">
        <v>357.71</v>
      </c>
      <c r="F21" s="3">
        <v>36077.0</v>
      </c>
      <c r="G21" s="18">
        <v>0.975185835924</v>
      </c>
      <c r="H21" s="19">
        <v>0.980743370448</v>
      </c>
      <c r="I21" s="20"/>
      <c r="J21" s="21"/>
      <c r="K21" s="22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</row>
    <row r="22" ht="15.75" customHeight="1">
      <c r="A22" s="16" t="s">
        <v>88</v>
      </c>
      <c r="B22" s="16" t="s">
        <v>89</v>
      </c>
      <c r="C22" s="3">
        <v>1.03086746E8</v>
      </c>
      <c r="D22" s="3">
        <v>34702.0</v>
      </c>
      <c r="E22" s="24">
        <v>336.63</v>
      </c>
      <c r="F22" s="3">
        <v>32205.0</v>
      </c>
      <c r="G22" s="18">
        <v>0.928044493113</v>
      </c>
      <c r="H22" s="19">
        <v>0.97923019389</v>
      </c>
      <c r="I22" s="20"/>
      <c r="J22" s="21"/>
      <c r="K22" s="22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</row>
    <row r="23" ht="15.75" customHeight="1">
      <c r="A23" s="16" t="s">
        <v>90</v>
      </c>
      <c r="B23" s="16" t="s">
        <v>91</v>
      </c>
      <c r="C23" s="3">
        <v>1.05425234E8</v>
      </c>
      <c r="D23" s="3">
        <v>35343.0</v>
      </c>
      <c r="E23" s="24">
        <v>335.24</v>
      </c>
      <c r="F23" s="3">
        <v>31617.0</v>
      </c>
      <c r="G23" s="18">
        <v>0.894576012223</v>
      </c>
      <c r="H23" s="19">
        <v>0.979205305457</v>
      </c>
      <c r="I23" s="20"/>
      <c r="J23" s="21"/>
      <c r="K23" s="22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</row>
    <row r="24" ht="15.75" customHeight="1">
      <c r="A24" s="16" t="s">
        <v>92</v>
      </c>
      <c r="B24" s="16" t="s">
        <v>93</v>
      </c>
      <c r="C24" s="3">
        <v>1.32859184E8</v>
      </c>
      <c r="D24" s="3">
        <v>44209.0</v>
      </c>
      <c r="E24" s="24">
        <v>332.75</v>
      </c>
      <c r="F24" s="3">
        <v>41255.0</v>
      </c>
      <c r="G24" s="18">
        <v>0.933181026488</v>
      </c>
      <c r="H24" s="19">
        <v>0.979577212469</v>
      </c>
      <c r="I24" s="20"/>
      <c r="J24" s="21"/>
      <c r="K24" s="22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</row>
    <row r="25" ht="15.75" customHeight="1">
      <c r="A25" s="16" t="s">
        <v>94</v>
      </c>
      <c r="B25" s="16" t="s">
        <v>95</v>
      </c>
      <c r="C25" s="3">
        <v>1.32661704E8</v>
      </c>
      <c r="D25" s="3">
        <v>41683.0</v>
      </c>
      <c r="E25" s="24">
        <v>314.21</v>
      </c>
      <c r="F25" s="3">
        <v>37588.0</v>
      </c>
      <c r="G25" s="18">
        <v>0.901758510664</v>
      </c>
      <c r="H25" s="19">
        <v>0.96375625722</v>
      </c>
      <c r="I25" s="20"/>
      <c r="J25" s="21"/>
      <c r="K25" s="22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</row>
    <row r="26" ht="15.75" customHeight="1">
      <c r="A26" s="16" t="s">
        <v>96</v>
      </c>
      <c r="B26" s="16" t="s">
        <v>97</v>
      </c>
      <c r="C26" s="3">
        <v>9.637106E7</v>
      </c>
      <c r="D26" s="3">
        <v>29347.0</v>
      </c>
      <c r="E26" s="24">
        <v>304.52</v>
      </c>
      <c r="F26" s="3">
        <v>25635.0</v>
      </c>
      <c r="G26" s="18">
        <v>0.873513476676</v>
      </c>
      <c r="H26" s="19">
        <v>0.983682036698</v>
      </c>
      <c r="I26" s="20"/>
      <c r="J26" s="21"/>
      <c r="K26" s="22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</row>
    <row r="27" ht="15.75" customHeight="1">
      <c r="A27" s="16" t="s">
        <v>98</v>
      </c>
      <c r="B27" s="16" t="s">
        <v>99</v>
      </c>
      <c r="C27" s="3">
        <v>1.42416762E8</v>
      </c>
      <c r="D27" s="3">
        <v>42083.0</v>
      </c>
      <c r="E27" s="24">
        <v>295.49</v>
      </c>
      <c r="F27" s="3">
        <v>38454.0</v>
      </c>
      <c r="G27" s="18">
        <v>0.913765653589</v>
      </c>
      <c r="H27" s="19">
        <v>0.977349512253</v>
      </c>
      <c r="I27" s="20"/>
      <c r="J27" s="21"/>
      <c r="K27" s="22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</row>
    <row r="28" ht="15.75" customHeight="1">
      <c r="A28" s="16" t="s">
        <v>100</v>
      </c>
      <c r="B28" s="16" t="s">
        <v>101</v>
      </c>
      <c r="C28" s="3">
        <v>1.01978048E8</v>
      </c>
      <c r="D28" s="3">
        <v>29282.0</v>
      </c>
      <c r="E28" s="24">
        <v>287.14</v>
      </c>
      <c r="F28" s="3">
        <v>24214.0</v>
      </c>
      <c r="G28" s="18">
        <v>0.82692439041</v>
      </c>
      <c r="H28" s="19">
        <v>0.977849183018</v>
      </c>
      <c r="I28" s="20"/>
      <c r="J28" s="21"/>
      <c r="K28" s="22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</row>
    <row r="29" ht="15.75" customHeight="1">
      <c r="A29" s="16" t="s">
        <v>102</v>
      </c>
      <c r="B29" s="16" t="s">
        <v>103</v>
      </c>
      <c r="C29" s="3">
        <v>1.1571666E8</v>
      </c>
      <c r="D29" s="3">
        <v>32511.0</v>
      </c>
      <c r="E29" s="24">
        <v>280.95</v>
      </c>
      <c r="F29" s="3">
        <v>31254.0</v>
      </c>
      <c r="G29" s="18">
        <v>0.961336163145</v>
      </c>
      <c r="H29" s="19">
        <v>0.970239921458</v>
      </c>
      <c r="I29" s="20"/>
      <c r="J29" s="21"/>
      <c r="K29" s="22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</row>
    <row r="30" ht="15.75" customHeight="1">
      <c r="A30" s="16" t="s">
        <v>104</v>
      </c>
      <c r="B30" s="16" t="s">
        <v>105</v>
      </c>
      <c r="C30" s="3">
        <v>1.1366414E8</v>
      </c>
      <c r="D30" s="3">
        <v>30691.0</v>
      </c>
      <c r="E30" s="24">
        <v>270.01</v>
      </c>
      <c r="F30" s="3">
        <v>30343.0</v>
      </c>
      <c r="G30" s="18">
        <v>0.988661171027</v>
      </c>
      <c r="H30" s="19">
        <v>0.979019162066</v>
      </c>
      <c r="I30" s="20"/>
      <c r="J30" s="21"/>
      <c r="K30" s="22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</row>
    <row r="31" ht="15.75" customHeight="1">
      <c r="A31" s="16" t="s">
        <v>106</v>
      </c>
      <c r="B31" s="16" t="s">
        <v>107</v>
      </c>
      <c r="C31" s="3">
        <v>1.07528878E8</v>
      </c>
      <c r="D31" s="3">
        <v>27477.0</v>
      </c>
      <c r="E31" s="24">
        <v>255.53</v>
      </c>
      <c r="F31" s="3">
        <v>24341.0</v>
      </c>
      <c r="G31" s="18">
        <v>0.88586818066</v>
      </c>
      <c r="H31" s="19">
        <v>0.97601341499</v>
      </c>
      <c r="I31" s="20"/>
      <c r="J31" s="21"/>
      <c r="K31" s="22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</row>
    <row r="32" ht="15.75" customHeight="1">
      <c r="A32" s="16" t="s">
        <v>108</v>
      </c>
      <c r="B32" s="16" t="s">
        <v>109</v>
      </c>
      <c r="C32" s="3">
        <v>1.33838886E8</v>
      </c>
      <c r="D32" s="3">
        <v>34011.0</v>
      </c>
      <c r="E32" s="24">
        <v>254.12</v>
      </c>
      <c r="F32" s="3">
        <v>32267.0</v>
      </c>
      <c r="G32" s="18">
        <v>0.948722472141</v>
      </c>
      <c r="H32" s="19">
        <v>0.977519516347</v>
      </c>
      <c r="I32" s="20"/>
      <c r="J32" s="21"/>
      <c r="K32" s="22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</row>
    <row r="33" ht="15.75" customHeight="1">
      <c r="A33" s="16" t="s">
        <v>110</v>
      </c>
      <c r="B33" s="16" t="s">
        <v>111</v>
      </c>
      <c r="C33" s="3">
        <v>1.1449308E8</v>
      </c>
      <c r="D33" s="3">
        <v>28464.0</v>
      </c>
      <c r="E33" s="24">
        <v>248.61</v>
      </c>
      <c r="F33" s="3">
        <v>24532.0</v>
      </c>
      <c r="G33" s="18">
        <v>0.86186059584</v>
      </c>
      <c r="H33" s="19">
        <v>0.969088098918</v>
      </c>
      <c r="I33" s="20"/>
      <c r="J33" s="21"/>
      <c r="K33" s="22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</row>
    <row r="34" ht="15.75" customHeight="1">
      <c r="A34" s="16" t="s">
        <v>112</v>
      </c>
      <c r="B34" s="16" t="s">
        <v>113</v>
      </c>
      <c r="C34" s="3">
        <v>1.31577182E8</v>
      </c>
      <c r="D34" s="3">
        <v>32111.0</v>
      </c>
      <c r="E34" s="24">
        <v>244.05</v>
      </c>
      <c r="F34" s="3">
        <v>29659.0</v>
      </c>
      <c r="G34" s="18">
        <v>0.923639874186</v>
      </c>
      <c r="H34" s="19">
        <v>0.979306033135</v>
      </c>
      <c r="I34" s="20"/>
      <c r="J34" s="21"/>
      <c r="K34" s="22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</row>
    <row r="35" ht="15.75" customHeight="1">
      <c r="A35" s="16" t="s">
        <v>114</v>
      </c>
      <c r="B35" s="16" t="s">
        <v>115</v>
      </c>
      <c r="C35" s="3">
        <v>1.06860834E8</v>
      </c>
      <c r="D35" s="3">
        <v>25126.0</v>
      </c>
      <c r="E35" s="24">
        <v>235.13</v>
      </c>
      <c r="F35" s="3">
        <v>23746.0</v>
      </c>
      <c r="G35" s="18">
        <v>0.945076812863</v>
      </c>
      <c r="H35" s="19">
        <v>0.978907991086</v>
      </c>
      <c r="I35" s="20"/>
      <c r="J35" s="21"/>
      <c r="K35" s="22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</row>
    <row r="36" ht="15.75" customHeight="1">
      <c r="A36" s="16" t="s">
        <v>116</v>
      </c>
      <c r="B36" s="16" t="s">
        <v>117</v>
      </c>
      <c r="C36" s="3">
        <v>1.1741853E8</v>
      </c>
      <c r="D36" s="3">
        <v>27601.0</v>
      </c>
      <c r="E36" s="24">
        <v>235.07</v>
      </c>
      <c r="F36" s="3">
        <v>26625.0</v>
      </c>
      <c r="G36" s="18">
        <v>0.964638962356</v>
      </c>
      <c r="H36" s="19">
        <v>0.973855265059</v>
      </c>
      <c r="I36" s="20"/>
      <c r="J36" s="21"/>
      <c r="K36" s="22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</row>
    <row r="37" ht="15.75" customHeight="1">
      <c r="A37" s="16" t="s">
        <v>118</v>
      </c>
      <c r="B37" s="16" t="s">
        <v>119</v>
      </c>
      <c r="C37" s="3">
        <v>1.04332678E8</v>
      </c>
      <c r="D37" s="3">
        <v>24009.0</v>
      </c>
      <c r="E37" s="24">
        <v>230.12</v>
      </c>
      <c r="F37" s="3">
        <v>21655.0</v>
      </c>
      <c r="G37" s="18">
        <v>0.901953434129</v>
      </c>
      <c r="H37" s="19">
        <v>0.973591843557</v>
      </c>
      <c r="I37" s="20"/>
      <c r="J37" s="21"/>
      <c r="K37" s="22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</row>
    <row r="38" ht="15.75" customHeight="1">
      <c r="A38" s="16" t="s">
        <v>120</v>
      </c>
      <c r="B38" s="16" t="s">
        <v>121</v>
      </c>
      <c r="C38" s="3">
        <v>1.10357204E8</v>
      </c>
      <c r="D38" s="3">
        <v>25256.0</v>
      </c>
      <c r="E38" s="24">
        <v>228.86</v>
      </c>
      <c r="F38" s="3">
        <v>24298.0</v>
      </c>
      <c r="G38" s="18">
        <v>0.962068419385</v>
      </c>
      <c r="H38" s="19">
        <v>0.982024597919</v>
      </c>
      <c r="I38" s="20"/>
      <c r="J38" s="21"/>
      <c r="K38" s="22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</row>
    <row r="39" ht="15.75" customHeight="1">
      <c r="A39" s="16" t="s">
        <v>122</v>
      </c>
      <c r="B39" s="16" t="s">
        <v>123</v>
      </c>
      <c r="C39" s="3">
        <v>9.4857988E7</v>
      </c>
      <c r="D39" s="3">
        <v>21453.0</v>
      </c>
      <c r="E39" s="24">
        <v>226.16</v>
      </c>
      <c r="F39" s="3">
        <v>20868.0</v>
      </c>
      <c r="G39" s="18">
        <v>0.972731086561</v>
      </c>
      <c r="H39" s="19">
        <v>0.979393827389</v>
      </c>
      <c r="I39" s="20"/>
      <c r="J39" s="21"/>
      <c r="K39" s="22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</row>
    <row r="40" ht="15.75" customHeight="1">
      <c r="A40" s="16" t="s">
        <v>124</v>
      </c>
      <c r="B40" s="16" t="s">
        <v>125</v>
      </c>
      <c r="C40" s="3">
        <v>1.06307158E8</v>
      </c>
      <c r="D40" s="3">
        <v>23945.0</v>
      </c>
      <c r="E40" s="24">
        <v>225.24</v>
      </c>
      <c r="F40" s="3">
        <v>19909.0</v>
      </c>
      <c r="G40" s="18">
        <v>0.831447066193</v>
      </c>
      <c r="H40" s="19">
        <v>0.972632277326</v>
      </c>
      <c r="I40" s="20"/>
      <c r="J40" s="21"/>
      <c r="K40" s="22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</row>
    <row r="41" ht="15.75" customHeight="1">
      <c r="A41" s="16" t="s">
        <v>126</v>
      </c>
      <c r="B41" s="16" t="s">
        <v>127</v>
      </c>
      <c r="C41" s="3">
        <v>1.24097488E8</v>
      </c>
      <c r="D41" s="3">
        <v>27402.0</v>
      </c>
      <c r="E41" s="24">
        <v>220.81</v>
      </c>
      <c r="F41" s="3">
        <v>27101.0</v>
      </c>
      <c r="G41" s="18">
        <v>0.989015400336</v>
      </c>
      <c r="H41" s="19">
        <v>0.97987017723</v>
      </c>
      <c r="I41" s="20"/>
      <c r="J41" s="21"/>
      <c r="K41" s="22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</row>
    <row r="42" ht="15.75" customHeight="1">
      <c r="A42" s="16" t="s">
        <v>128</v>
      </c>
      <c r="B42" s="16" t="s">
        <v>129</v>
      </c>
      <c r="C42" s="3">
        <v>1.29230322E8</v>
      </c>
      <c r="D42" s="3">
        <v>27532.0</v>
      </c>
      <c r="E42" s="24">
        <v>213.05</v>
      </c>
      <c r="F42" s="3">
        <v>26735.0</v>
      </c>
      <c r="G42" s="18">
        <v>0.971051866918</v>
      </c>
      <c r="H42" s="19">
        <v>0.985966435185</v>
      </c>
      <c r="I42" s="20"/>
      <c r="J42" s="21"/>
      <c r="K42" s="22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</row>
    <row r="43" ht="15.75" customHeight="1">
      <c r="A43" s="16" t="s">
        <v>130</v>
      </c>
      <c r="B43" s="16" t="s">
        <v>131</v>
      </c>
      <c r="C43" s="3">
        <v>1.34263378E8</v>
      </c>
      <c r="D43" s="3">
        <v>28586.0</v>
      </c>
      <c r="E43" s="24">
        <v>212.91</v>
      </c>
      <c r="F43" s="3">
        <v>27857.0</v>
      </c>
      <c r="G43" s="18">
        <v>0.974498006017</v>
      </c>
      <c r="H43" s="19">
        <v>0.97989773762</v>
      </c>
      <c r="I43" s="20"/>
      <c r="J43" s="21"/>
      <c r="K43" s="22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</row>
    <row r="44" ht="15.75" customHeight="1">
      <c r="A44" s="16" t="s">
        <v>132</v>
      </c>
      <c r="B44" s="16" t="s">
        <v>133</v>
      </c>
      <c r="C44" s="3">
        <v>1.28011736E8</v>
      </c>
      <c r="D44" s="3">
        <v>26909.0</v>
      </c>
      <c r="E44" s="24">
        <v>210.21</v>
      </c>
      <c r="F44" s="3">
        <v>26629.0</v>
      </c>
      <c r="G44" s="18">
        <v>0.989594559441</v>
      </c>
      <c r="H44" s="19">
        <v>0.976615111374</v>
      </c>
      <c r="I44" s="20"/>
      <c r="J44" s="21"/>
      <c r="K44" s="22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</row>
    <row r="45" ht="15.75" customHeight="1">
      <c r="A45" s="16" t="s">
        <v>134</v>
      </c>
      <c r="B45" s="16" t="s">
        <v>135</v>
      </c>
      <c r="C45" s="3">
        <v>1.1547306E8</v>
      </c>
      <c r="D45" s="3">
        <v>22452.0</v>
      </c>
      <c r="E45" s="24">
        <v>194.43</v>
      </c>
      <c r="F45" s="3">
        <v>20148.0</v>
      </c>
      <c r="G45" s="18">
        <v>0.897381079637</v>
      </c>
      <c r="H45" s="19">
        <v>0.975084534615</v>
      </c>
      <c r="I45" s="20"/>
      <c r="J45" s="21"/>
      <c r="K45" s="22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</row>
    <row r="46" ht="15.75" customHeight="1">
      <c r="A46" s="16" t="s">
        <v>136</v>
      </c>
      <c r="B46" s="16" t="s">
        <v>137</v>
      </c>
      <c r="C46" s="3">
        <v>1.1897431E8</v>
      </c>
      <c r="D46" s="3">
        <v>22496.0</v>
      </c>
      <c r="E46" s="24">
        <v>189.08</v>
      </c>
      <c r="F46" s="3">
        <v>18228.0</v>
      </c>
      <c r="G46" s="18">
        <v>0.810277382646</v>
      </c>
      <c r="H46" s="19">
        <v>0.970846256092</v>
      </c>
      <c r="I46" s="20"/>
      <c r="J46" s="21"/>
      <c r="K46" s="22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</row>
    <row r="47" ht="15.75" customHeight="1">
      <c r="A47" s="16" t="s">
        <v>138</v>
      </c>
      <c r="B47" s="16" t="s">
        <v>139</v>
      </c>
      <c r="C47" s="3">
        <v>1.21328438E8</v>
      </c>
      <c r="D47" s="3">
        <v>22803.0</v>
      </c>
      <c r="E47" s="24">
        <v>187.94</v>
      </c>
      <c r="F47" s="3">
        <v>22343.0</v>
      </c>
      <c r="G47" s="18">
        <v>0.979827215717</v>
      </c>
      <c r="H47" s="19">
        <v>0.983426378227</v>
      </c>
      <c r="I47" s="20"/>
      <c r="J47" s="21"/>
      <c r="K47" s="22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</row>
    <row r="48" ht="15.75" customHeight="1">
      <c r="A48" s="16" t="s">
        <v>140</v>
      </c>
      <c r="B48" s="16" t="s">
        <v>141</v>
      </c>
      <c r="C48" s="3">
        <v>1.00615566E8</v>
      </c>
      <c r="D48" s="3">
        <v>18720.0</v>
      </c>
      <c r="E48" s="24">
        <v>186.05</v>
      </c>
      <c r="F48" s="3">
        <v>16779.0</v>
      </c>
      <c r="G48" s="18">
        <v>0.896314102564</v>
      </c>
      <c r="H48" s="19">
        <v>0.978246960972</v>
      </c>
      <c r="I48" s="20"/>
      <c r="J48" s="21"/>
      <c r="K48" s="22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</row>
    <row r="49" ht="15.75" customHeight="1">
      <c r="A49" s="16" t="s">
        <v>142</v>
      </c>
      <c r="B49" s="16" t="s">
        <v>143</v>
      </c>
      <c r="C49" s="3">
        <v>1.0506326E8</v>
      </c>
      <c r="D49" s="3">
        <v>19504.0</v>
      </c>
      <c r="E49" s="24">
        <v>185.64</v>
      </c>
      <c r="F49" s="3">
        <v>18886.0</v>
      </c>
      <c r="G49" s="18">
        <v>0.968314191961</v>
      </c>
      <c r="H49" s="19">
        <v>0.976727569664</v>
      </c>
      <c r="I49" s="20"/>
      <c r="J49" s="21"/>
      <c r="K49" s="22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</row>
    <row r="50" ht="15.75" customHeight="1">
      <c r="A50" s="16" t="s">
        <v>144</v>
      </c>
      <c r="B50" s="16" t="s">
        <v>145</v>
      </c>
      <c r="C50" s="3">
        <v>1.2474007E8</v>
      </c>
      <c r="D50" s="3">
        <v>22218.0</v>
      </c>
      <c r="E50" s="24">
        <v>178.11</v>
      </c>
      <c r="F50" s="3">
        <v>20214.0</v>
      </c>
      <c r="G50" s="18">
        <v>0.909802862544</v>
      </c>
      <c r="H50" s="19">
        <v>0.975454626892</v>
      </c>
      <c r="I50" s="20"/>
      <c r="J50" s="21"/>
      <c r="K50" s="22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</row>
    <row r="51" ht="15.75" customHeight="1">
      <c r="A51" s="16" t="s">
        <v>146</v>
      </c>
      <c r="B51" s="16" t="s">
        <v>147</v>
      </c>
      <c r="C51" s="3">
        <v>1.07280032E8</v>
      </c>
      <c r="D51" s="3">
        <v>18777.0</v>
      </c>
      <c r="E51" s="24">
        <v>175.03</v>
      </c>
      <c r="F51" s="3">
        <v>17886.0</v>
      </c>
      <c r="G51" s="18">
        <v>0.952548330404</v>
      </c>
      <c r="H51" s="19">
        <v>0.980279898219</v>
      </c>
      <c r="I51" s="20"/>
      <c r="J51" s="21"/>
      <c r="K51" s="22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</row>
    <row r="52" ht="15.75" customHeight="1">
      <c r="A52" s="16" t="s">
        <v>148</v>
      </c>
      <c r="B52" s="16" t="s">
        <v>149</v>
      </c>
      <c r="C52" s="3">
        <v>1.20758178E8</v>
      </c>
      <c r="D52" s="3">
        <v>20811.0</v>
      </c>
      <c r="E52" s="24">
        <v>172.34</v>
      </c>
      <c r="F52" s="3">
        <v>20344.0</v>
      </c>
      <c r="G52" s="18">
        <v>0.97755994426</v>
      </c>
      <c r="H52" s="19">
        <v>0.984889058914</v>
      </c>
      <c r="I52" s="20"/>
      <c r="J52" s="21"/>
      <c r="K52" s="22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</row>
    <row r="53" ht="15.75" customHeight="1">
      <c r="A53" s="16" t="s">
        <v>150</v>
      </c>
      <c r="B53" s="16" t="s">
        <v>151</v>
      </c>
      <c r="C53" s="3">
        <v>1.06911808E8</v>
      </c>
      <c r="D53" s="3">
        <v>18301.0</v>
      </c>
      <c r="E53" s="24">
        <v>171.18</v>
      </c>
      <c r="F53" s="3">
        <v>17333.0</v>
      </c>
      <c r="G53" s="18">
        <v>0.94710671548</v>
      </c>
      <c r="H53" s="19">
        <v>0.976226826609</v>
      </c>
      <c r="I53" s="20"/>
      <c r="J53" s="21"/>
      <c r="K53" s="22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</row>
    <row r="54" ht="15.75" customHeight="1">
      <c r="A54" s="16" t="s">
        <v>152</v>
      </c>
      <c r="B54" s="16" t="s">
        <v>153</v>
      </c>
      <c r="C54" s="3">
        <v>9.2074098E7</v>
      </c>
      <c r="D54" s="3">
        <v>15760.0</v>
      </c>
      <c r="E54" s="24">
        <v>171.17</v>
      </c>
      <c r="F54" s="3">
        <v>14795.0</v>
      </c>
      <c r="G54" s="18">
        <v>0.938769035533</v>
      </c>
      <c r="H54" s="19">
        <v>0.976638464453</v>
      </c>
      <c r="I54" s="20"/>
      <c r="J54" s="21"/>
      <c r="K54" s="22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</row>
    <row r="55" ht="15.75" customHeight="1">
      <c r="A55" s="16" t="s">
        <v>154</v>
      </c>
      <c r="B55" s="16" t="s">
        <v>155</v>
      </c>
      <c r="C55" s="3">
        <v>1.22246014E8</v>
      </c>
      <c r="D55" s="3">
        <v>20441.0</v>
      </c>
      <c r="E55" s="24">
        <v>167.21</v>
      </c>
      <c r="F55" s="3">
        <v>19267.0</v>
      </c>
      <c r="G55" s="18">
        <v>0.942566410645</v>
      </c>
      <c r="H55" s="19">
        <v>0.981542646202</v>
      </c>
      <c r="I55" s="20"/>
      <c r="J55" s="21"/>
      <c r="K55" s="22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</row>
    <row r="56" ht="15.75" customHeight="1">
      <c r="A56" s="16" t="s">
        <v>156</v>
      </c>
      <c r="B56" s="16" t="s">
        <v>157</v>
      </c>
      <c r="C56" s="3">
        <v>1.23890646E8</v>
      </c>
      <c r="D56" s="3">
        <v>20541.0</v>
      </c>
      <c r="E56" s="24">
        <v>165.8</v>
      </c>
      <c r="F56" s="3">
        <v>20057.0</v>
      </c>
      <c r="G56" s="18">
        <v>0.976437369164</v>
      </c>
      <c r="H56" s="19">
        <v>0.979027090009</v>
      </c>
      <c r="I56" s="20"/>
      <c r="J56" s="21"/>
      <c r="K56" s="22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</row>
    <row r="57" ht="15.75" customHeight="1">
      <c r="A57" s="16" t="s">
        <v>158</v>
      </c>
      <c r="B57" s="16" t="s">
        <v>159</v>
      </c>
      <c r="C57" s="3">
        <v>1.4246044E8</v>
      </c>
      <c r="D57" s="3">
        <v>22790.0</v>
      </c>
      <c r="E57" s="24">
        <v>159.97</v>
      </c>
      <c r="F57" s="3">
        <v>10605.0</v>
      </c>
      <c r="G57" s="18">
        <v>0.465335673541</v>
      </c>
      <c r="H57" s="19">
        <v>0.950963222417</v>
      </c>
      <c r="I57" s="20"/>
      <c r="J57" s="21"/>
      <c r="K57" s="22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</row>
    <row r="58" ht="15.75" customHeight="1">
      <c r="A58" s="16" t="s">
        <v>160</v>
      </c>
      <c r="B58" s="16" t="s">
        <v>161</v>
      </c>
      <c r="C58" s="3">
        <v>1.0026356E8</v>
      </c>
      <c r="D58" s="3">
        <v>15981.0</v>
      </c>
      <c r="E58" s="24">
        <v>159.39</v>
      </c>
      <c r="F58" s="3">
        <v>14571.0</v>
      </c>
      <c r="G58" s="18">
        <v>0.911770227145</v>
      </c>
      <c r="H58" s="19">
        <v>0.974089372888</v>
      </c>
      <c r="I58" s="20"/>
      <c r="J58" s="21"/>
      <c r="K58" s="22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</row>
    <row r="59" ht="15.75" customHeight="1">
      <c r="A59" s="16" t="s">
        <v>162</v>
      </c>
      <c r="B59" s="16" t="s">
        <v>163</v>
      </c>
      <c r="C59" s="3">
        <v>1.31362742E8</v>
      </c>
      <c r="D59" s="3">
        <v>20865.0</v>
      </c>
      <c r="E59" s="24">
        <v>158.83</v>
      </c>
      <c r="F59" s="3">
        <v>19111.0</v>
      </c>
      <c r="G59" s="18">
        <v>0.915935777618</v>
      </c>
      <c r="H59" s="19">
        <v>0.978909861325</v>
      </c>
      <c r="I59" s="20"/>
      <c r="J59" s="21"/>
      <c r="K59" s="22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</row>
    <row r="60" ht="15.75" customHeight="1">
      <c r="A60" s="16" t="s">
        <v>164</v>
      </c>
      <c r="B60" s="16" t="s">
        <v>165</v>
      </c>
      <c r="C60" s="3">
        <v>1.34665894E8</v>
      </c>
      <c r="D60" s="3">
        <v>21367.0</v>
      </c>
      <c r="E60" s="24">
        <v>158.67</v>
      </c>
      <c r="F60" s="3">
        <v>20444.0</v>
      </c>
      <c r="G60" s="18">
        <v>0.956802545982</v>
      </c>
      <c r="H60" s="19">
        <v>0.978165531399</v>
      </c>
      <c r="I60" s="20"/>
      <c r="J60" s="21"/>
      <c r="K60" s="22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</row>
    <row r="61" ht="15.75" customHeight="1">
      <c r="A61" s="16" t="s">
        <v>166</v>
      </c>
      <c r="B61" s="16" t="s">
        <v>167</v>
      </c>
      <c r="C61" s="3">
        <v>1.16617434E8</v>
      </c>
      <c r="D61" s="3">
        <v>18377.0</v>
      </c>
      <c r="E61" s="24">
        <v>157.58</v>
      </c>
      <c r="F61" s="3">
        <v>16271.0</v>
      </c>
      <c r="G61" s="18">
        <v>0.885400228547</v>
      </c>
      <c r="H61" s="19">
        <v>0.967103127367</v>
      </c>
      <c r="I61" s="20"/>
      <c r="J61" s="21"/>
      <c r="K61" s="22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</row>
    <row r="62" ht="15.75" customHeight="1">
      <c r="A62" s="16" t="s">
        <v>168</v>
      </c>
      <c r="B62" s="16" t="s">
        <v>169</v>
      </c>
      <c r="C62" s="3">
        <v>1.26785818E8</v>
      </c>
      <c r="D62" s="3">
        <v>19720.0</v>
      </c>
      <c r="E62" s="24">
        <v>155.54</v>
      </c>
      <c r="F62" s="3">
        <v>18911.0</v>
      </c>
      <c r="G62" s="18">
        <v>0.958975659229</v>
      </c>
      <c r="H62" s="19">
        <v>0.970702327481</v>
      </c>
      <c r="I62" s="20"/>
      <c r="J62" s="21"/>
      <c r="K62" s="22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</row>
    <row r="63" ht="15.75" customHeight="1">
      <c r="A63" s="16" t="s">
        <v>170</v>
      </c>
      <c r="B63" s="16" t="s">
        <v>171</v>
      </c>
      <c r="C63" s="3">
        <v>1.16856326E8</v>
      </c>
      <c r="D63" s="3">
        <v>18038.0</v>
      </c>
      <c r="E63" s="24">
        <v>154.36</v>
      </c>
      <c r="F63" s="3">
        <v>16265.0</v>
      </c>
      <c r="G63" s="18">
        <v>0.901707506375</v>
      </c>
      <c r="H63" s="19">
        <v>0.98343571742</v>
      </c>
      <c r="I63" s="20"/>
      <c r="J63" s="21"/>
      <c r="K63" s="22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</row>
    <row r="64" ht="15.75" customHeight="1">
      <c r="A64" s="16" t="s">
        <v>172</v>
      </c>
      <c r="B64" s="16" t="s">
        <v>173</v>
      </c>
      <c r="C64" s="3">
        <v>1.22591898E8</v>
      </c>
      <c r="D64" s="3">
        <v>18514.0</v>
      </c>
      <c r="E64" s="24">
        <v>151.02</v>
      </c>
      <c r="F64" s="3">
        <v>17901.0</v>
      </c>
      <c r="G64" s="18">
        <v>0.966889921141</v>
      </c>
      <c r="H64" s="19">
        <v>0.97437289608</v>
      </c>
      <c r="I64" s="20"/>
      <c r="J64" s="21"/>
      <c r="K64" s="22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</row>
    <row r="65" ht="15.75" customHeight="1">
      <c r="A65" s="16" t="s">
        <v>174</v>
      </c>
      <c r="B65" s="16" t="s">
        <v>175</v>
      </c>
      <c r="C65" s="3">
        <v>1.2042586E8</v>
      </c>
      <c r="D65" s="3">
        <v>17990.0</v>
      </c>
      <c r="E65" s="24">
        <v>149.39</v>
      </c>
      <c r="F65" s="3">
        <v>17618.0</v>
      </c>
      <c r="G65" s="18">
        <v>0.97932184547</v>
      </c>
      <c r="H65" s="19">
        <v>0.974574397524</v>
      </c>
      <c r="I65" s="20"/>
      <c r="J65" s="21"/>
      <c r="K65" s="22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</row>
    <row r="66" ht="15.75" customHeight="1">
      <c r="A66" s="16" t="s">
        <v>176</v>
      </c>
      <c r="B66" s="16" t="s">
        <v>177</v>
      </c>
      <c r="C66" s="3">
        <v>1.1358144E8</v>
      </c>
      <c r="D66" s="3">
        <v>16478.0</v>
      </c>
      <c r="E66" s="24">
        <v>145.08</v>
      </c>
      <c r="F66" s="3">
        <v>15226.0</v>
      </c>
      <c r="G66" s="18">
        <v>0.924019905328</v>
      </c>
      <c r="H66" s="19">
        <v>0.971497584541</v>
      </c>
      <c r="I66" s="20"/>
      <c r="J66" s="21"/>
      <c r="K66" s="22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</row>
    <row r="67" ht="15.75" customHeight="1">
      <c r="A67" s="16" t="s">
        <v>178</v>
      </c>
      <c r="B67" s="16" t="s">
        <v>179</v>
      </c>
      <c r="C67" s="3">
        <v>1.06763088E8</v>
      </c>
      <c r="D67" s="3">
        <v>15268.0</v>
      </c>
      <c r="E67" s="24">
        <v>143.01</v>
      </c>
      <c r="F67" s="3">
        <v>14647.0</v>
      </c>
      <c r="G67" s="18">
        <v>0.959326696358</v>
      </c>
      <c r="H67" s="19">
        <v>0.976963350785</v>
      </c>
      <c r="I67" s="20"/>
      <c r="J67" s="21"/>
      <c r="K67" s="22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</row>
    <row r="68" ht="15.75" customHeight="1">
      <c r="A68" s="16" t="s">
        <v>180</v>
      </c>
      <c r="B68" s="16" t="s">
        <v>181</v>
      </c>
      <c r="C68" s="3">
        <v>1.05736192E8</v>
      </c>
      <c r="D68" s="3">
        <v>15043.0</v>
      </c>
      <c r="E68" s="24">
        <v>142.27</v>
      </c>
      <c r="F68" s="3">
        <v>14400.0</v>
      </c>
      <c r="G68" s="18">
        <v>0.957255866516</v>
      </c>
      <c r="H68" s="19">
        <v>0.977899081347</v>
      </c>
      <c r="I68" s="20"/>
      <c r="J68" s="21"/>
      <c r="K68" s="22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</row>
    <row r="69" ht="15.75" customHeight="1">
      <c r="A69" s="16" t="s">
        <v>182</v>
      </c>
      <c r="B69" s="16" t="s">
        <v>183</v>
      </c>
      <c r="C69" s="3">
        <v>1.03330384E8</v>
      </c>
      <c r="D69" s="3">
        <v>13588.0</v>
      </c>
      <c r="E69" s="24">
        <v>131.5</v>
      </c>
      <c r="F69" s="3">
        <v>11772.0</v>
      </c>
      <c r="G69" s="18">
        <v>0.866352664115</v>
      </c>
      <c r="H69" s="19">
        <v>0.97924280076</v>
      </c>
      <c r="I69" s="20"/>
      <c r="J69" s="21"/>
      <c r="K69" s="22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</row>
    <row r="70" ht="15.75" customHeight="1">
      <c r="A70" s="16" t="s">
        <v>184</v>
      </c>
      <c r="B70" s="16" t="s">
        <v>185</v>
      </c>
      <c r="C70" s="3">
        <v>1.22538144E8</v>
      </c>
      <c r="D70" s="3">
        <v>16111.0</v>
      </c>
      <c r="E70" s="24">
        <v>131.48</v>
      </c>
      <c r="F70" s="3">
        <v>15178.0</v>
      </c>
      <c r="G70" s="18">
        <v>0.942089255788</v>
      </c>
      <c r="H70" s="19">
        <v>0.978763040238</v>
      </c>
      <c r="I70" s="20"/>
      <c r="J70" s="21"/>
      <c r="K70" s="22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</row>
    <row r="71" ht="15.75" customHeight="1">
      <c r="A71" s="16" t="s">
        <v>186</v>
      </c>
      <c r="B71" s="16" t="s">
        <v>187</v>
      </c>
      <c r="C71" s="3">
        <v>1.27517906E8</v>
      </c>
      <c r="D71" s="3">
        <v>16396.0</v>
      </c>
      <c r="E71" s="24">
        <v>128.58</v>
      </c>
      <c r="F71" s="3">
        <v>15775.0</v>
      </c>
      <c r="G71" s="18">
        <v>0.962124908514</v>
      </c>
      <c r="H71" s="19">
        <v>0.977247706422</v>
      </c>
      <c r="I71" s="20"/>
      <c r="J71" s="21"/>
      <c r="K71" s="22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</row>
    <row r="72" ht="15.75" customHeight="1">
      <c r="A72" s="16" t="s">
        <v>188</v>
      </c>
      <c r="B72" s="16" t="s">
        <v>189</v>
      </c>
      <c r="C72" s="3">
        <v>1.28666256E8</v>
      </c>
      <c r="D72" s="3">
        <v>16455.0</v>
      </c>
      <c r="E72" s="24">
        <v>127.89</v>
      </c>
      <c r="F72" s="3">
        <v>15717.0</v>
      </c>
      <c r="G72" s="18">
        <v>0.95515041021</v>
      </c>
      <c r="H72" s="19">
        <v>0.977075966346</v>
      </c>
      <c r="I72" s="20"/>
      <c r="J72" s="21"/>
      <c r="K72" s="22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</row>
    <row r="73" ht="15.75" customHeight="1">
      <c r="A73" s="16" t="s">
        <v>190</v>
      </c>
      <c r="B73" s="16" t="s">
        <v>191</v>
      </c>
      <c r="C73" s="3">
        <v>1.32616334E8</v>
      </c>
      <c r="D73" s="3">
        <v>16901.0</v>
      </c>
      <c r="E73" s="24">
        <v>127.44</v>
      </c>
      <c r="F73" s="3">
        <v>16141.0</v>
      </c>
      <c r="G73" s="18">
        <v>0.955032246613</v>
      </c>
      <c r="H73" s="19">
        <v>0.962561808335</v>
      </c>
      <c r="I73" s="20"/>
      <c r="J73" s="21"/>
      <c r="K73" s="22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</row>
    <row r="74" ht="15.75" customHeight="1">
      <c r="A74" s="16" t="s">
        <v>192</v>
      </c>
      <c r="B74" s="16" t="s">
        <v>193</v>
      </c>
      <c r="C74" s="3">
        <v>1.05929714E8</v>
      </c>
      <c r="D74" s="3">
        <v>13278.0</v>
      </c>
      <c r="E74" s="24">
        <v>125.35</v>
      </c>
      <c r="F74" s="3">
        <v>12991.0</v>
      </c>
      <c r="G74" s="18">
        <v>0.978385298991</v>
      </c>
      <c r="H74" s="19">
        <v>0.985572587917</v>
      </c>
      <c r="I74" s="20"/>
      <c r="J74" s="21"/>
      <c r="K74" s="22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</row>
    <row r="75" ht="15.75" customHeight="1">
      <c r="A75" s="16" t="s">
        <v>194</v>
      </c>
      <c r="B75" s="16" t="s">
        <v>195</v>
      </c>
      <c r="C75" s="3">
        <v>1.15079272E8</v>
      </c>
      <c r="D75" s="3">
        <v>14283.0</v>
      </c>
      <c r="E75" s="24">
        <v>124.11</v>
      </c>
      <c r="F75" s="3">
        <v>9050.0</v>
      </c>
      <c r="G75" s="18">
        <v>0.633620387874</v>
      </c>
      <c r="H75" s="19">
        <v>0.964290600629</v>
      </c>
      <c r="I75" s="20"/>
      <c r="J75" s="21"/>
      <c r="K75" s="22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23"/>
    </row>
    <row r="76" ht="15.75" customHeight="1">
      <c r="A76" s="16" t="s">
        <v>196</v>
      </c>
      <c r="B76" s="16" t="s">
        <v>197</v>
      </c>
      <c r="C76" s="3">
        <v>1.35057596E8</v>
      </c>
      <c r="D76" s="3">
        <v>16739.0</v>
      </c>
      <c r="E76" s="24">
        <v>123.94</v>
      </c>
      <c r="F76" s="3">
        <v>10564.0</v>
      </c>
      <c r="G76" s="18">
        <v>0.631101021566</v>
      </c>
      <c r="H76" s="19">
        <v>0.967623774075</v>
      </c>
      <c r="I76" s="20"/>
      <c r="J76" s="21"/>
      <c r="K76" s="22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</row>
    <row r="77" ht="15.75" customHeight="1">
      <c r="A77" s="16" t="s">
        <v>198</v>
      </c>
      <c r="B77" s="16" t="s">
        <v>199</v>
      </c>
      <c r="C77" s="3">
        <v>1.06305038E8</v>
      </c>
      <c r="D77" s="3">
        <v>13130.0</v>
      </c>
      <c r="E77" s="24">
        <v>123.51</v>
      </c>
      <c r="F77" s="3">
        <v>11368.0</v>
      </c>
      <c r="G77" s="18">
        <v>0.865803503427</v>
      </c>
      <c r="H77" s="19">
        <v>0.968721530519</v>
      </c>
      <c r="I77" s="20"/>
      <c r="J77" s="21"/>
      <c r="K77" s="22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23"/>
    </row>
    <row r="78" ht="15.75" customHeight="1">
      <c r="A78" s="16" t="s">
        <v>200</v>
      </c>
      <c r="B78" s="16" t="s">
        <v>201</v>
      </c>
      <c r="C78" s="3">
        <v>9.8884604E7</v>
      </c>
      <c r="D78" s="3">
        <v>12209.0</v>
      </c>
      <c r="E78" s="24">
        <v>123.47</v>
      </c>
      <c r="F78" s="3">
        <v>9191.0</v>
      </c>
      <c r="G78" s="18">
        <v>0.75280530756</v>
      </c>
      <c r="H78" s="19">
        <v>0.976892822026</v>
      </c>
      <c r="I78" s="20"/>
      <c r="J78" s="21"/>
      <c r="K78" s="22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23"/>
    </row>
    <row r="79" ht="15.75" customHeight="1">
      <c r="A79" s="16" t="s">
        <v>202</v>
      </c>
      <c r="B79" s="16" t="s">
        <v>203</v>
      </c>
      <c r="C79" s="3">
        <v>1.37641578E8</v>
      </c>
      <c r="D79" s="3">
        <v>16628.0</v>
      </c>
      <c r="E79" s="24">
        <v>120.81</v>
      </c>
      <c r="F79" s="3">
        <v>15881.0</v>
      </c>
      <c r="G79" s="18">
        <v>0.9550757758</v>
      </c>
      <c r="H79" s="19">
        <v>0.981837863844</v>
      </c>
      <c r="I79" s="20"/>
      <c r="J79" s="21"/>
      <c r="K79" s="22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</row>
    <row r="80" ht="15.75" customHeight="1">
      <c r="A80" s="16" t="s">
        <v>204</v>
      </c>
      <c r="B80" s="16" t="s">
        <v>205</v>
      </c>
      <c r="C80" s="3">
        <v>1.2616666E8</v>
      </c>
      <c r="D80" s="3">
        <v>14135.0</v>
      </c>
      <c r="E80" s="24">
        <v>112.03</v>
      </c>
      <c r="F80" s="3">
        <v>13802.0</v>
      </c>
      <c r="G80" s="18">
        <v>0.976441457375</v>
      </c>
      <c r="H80" s="19">
        <v>0.978660260034</v>
      </c>
      <c r="I80" s="20"/>
      <c r="J80" s="21"/>
      <c r="K80" s="22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</row>
    <row r="81" ht="15.75" customHeight="1">
      <c r="A81" s="16" t="s">
        <v>206</v>
      </c>
      <c r="B81" s="16" t="s">
        <v>207</v>
      </c>
      <c r="C81" s="3">
        <v>1.35754802E8</v>
      </c>
      <c r="D81" s="3">
        <v>15182.0</v>
      </c>
      <c r="E81" s="24">
        <v>111.83</v>
      </c>
      <c r="F81" s="3">
        <v>14932.0</v>
      </c>
      <c r="G81" s="18">
        <v>0.98353313134</v>
      </c>
      <c r="H81" s="19">
        <v>0.980804627925</v>
      </c>
      <c r="I81" s="20"/>
      <c r="J81" s="21"/>
      <c r="K81" s="22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</row>
    <row r="82" ht="15.75" customHeight="1">
      <c r="A82" s="16" t="s">
        <v>208</v>
      </c>
      <c r="B82" s="16" t="s">
        <v>209</v>
      </c>
      <c r="C82" s="3">
        <v>1.37723952E8</v>
      </c>
      <c r="D82" s="3">
        <v>14419.0</v>
      </c>
      <c r="E82" s="24">
        <v>104.69</v>
      </c>
      <c r="F82" s="3">
        <v>12649.0</v>
      </c>
      <c r="G82" s="18">
        <v>0.877245301339</v>
      </c>
      <c r="H82" s="19">
        <v>0.977313598008</v>
      </c>
      <c r="I82" s="20"/>
      <c r="J82" s="21"/>
      <c r="K82" s="22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</row>
    <row r="83" ht="15.75" customHeight="1">
      <c r="A83" s="16" t="s">
        <v>210</v>
      </c>
      <c r="B83" s="16" t="s">
        <v>211</v>
      </c>
      <c r="C83" s="3">
        <v>1.20479966E8</v>
      </c>
      <c r="D83" s="3">
        <v>12454.0</v>
      </c>
      <c r="E83" s="24">
        <v>103.37</v>
      </c>
      <c r="F83" s="3">
        <v>4719.0</v>
      </c>
      <c r="G83" s="18">
        <v>0.37891440501</v>
      </c>
      <c r="H83" s="19">
        <v>0.93425881602</v>
      </c>
      <c r="I83" s="20"/>
      <c r="J83" s="21"/>
      <c r="K83" s="22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</row>
    <row r="84" ht="15.75" customHeight="1">
      <c r="A84" s="16" t="s">
        <v>212</v>
      </c>
      <c r="B84" s="16" t="s">
        <v>213</v>
      </c>
      <c r="C84" s="3">
        <v>1.26403402E8</v>
      </c>
      <c r="D84" s="3">
        <v>12828.0</v>
      </c>
      <c r="E84" s="24">
        <v>101.48</v>
      </c>
      <c r="F84" s="3">
        <v>12271.0</v>
      </c>
      <c r="G84" s="18">
        <v>0.956579357655</v>
      </c>
      <c r="H84" s="19">
        <v>0.980202650039</v>
      </c>
      <c r="I84" s="20"/>
      <c r="J84" s="21"/>
      <c r="K84" s="22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</row>
    <row r="85" ht="15.75" customHeight="1">
      <c r="A85" s="16" t="s">
        <v>214</v>
      </c>
      <c r="B85" s="16" t="s">
        <v>215</v>
      </c>
      <c r="C85" s="3">
        <v>1.14470394E8</v>
      </c>
      <c r="D85" s="3">
        <v>11413.0</v>
      </c>
      <c r="E85" s="24">
        <v>99.7</v>
      </c>
      <c r="F85" s="3">
        <v>9723.0</v>
      </c>
      <c r="G85" s="18">
        <v>0.851923245422</v>
      </c>
      <c r="H85" s="19">
        <v>0.978793672866</v>
      </c>
      <c r="I85" s="20"/>
      <c r="J85" s="21"/>
      <c r="K85" s="22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</row>
    <row r="86" ht="15.75" customHeight="1">
      <c r="A86" s="16" t="s">
        <v>216</v>
      </c>
      <c r="B86" s="16" t="s">
        <v>217</v>
      </c>
      <c r="C86" s="3">
        <v>1.39555418E8</v>
      </c>
      <c r="D86" s="3">
        <v>13373.0</v>
      </c>
      <c r="E86" s="24">
        <v>95.83</v>
      </c>
      <c r="F86" s="3">
        <v>13033.0</v>
      </c>
      <c r="G86" s="18">
        <v>0.974575637479</v>
      </c>
      <c r="H86" s="19">
        <v>0.97332737297</v>
      </c>
      <c r="I86" s="20"/>
      <c r="J86" s="21"/>
      <c r="K86" s="22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</row>
    <row r="87" ht="15.75" customHeight="1">
      <c r="A87" s="16" t="s">
        <v>218</v>
      </c>
      <c r="B87" s="16" t="s">
        <v>219</v>
      </c>
      <c r="C87" s="3">
        <v>1.25390636E8</v>
      </c>
      <c r="D87" s="3">
        <v>11932.0</v>
      </c>
      <c r="E87" s="24">
        <v>95.16</v>
      </c>
      <c r="F87" s="3">
        <v>8506.0</v>
      </c>
      <c r="G87" s="18">
        <v>0.712872946698</v>
      </c>
      <c r="H87" s="19">
        <v>0.968001312767</v>
      </c>
      <c r="I87" s="20"/>
      <c r="J87" s="21"/>
      <c r="K87" s="22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</row>
    <row r="88" ht="15.75" customHeight="1">
      <c r="A88" s="16" t="s">
        <v>220</v>
      </c>
      <c r="B88" s="16" t="s">
        <v>221</v>
      </c>
      <c r="C88" s="3">
        <v>1.05409686E8</v>
      </c>
      <c r="D88" s="3">
        <v>10017.0</v>
      </c>
      <c r="E88" s="24">
        <v>95.03</v>
      </c>
      <c r="F88" s="3">
        <v>9772.0</v>
      </c>
      <c r="G88" s="18">
        <v>0.975541579315</v>
      </c>
      <c r="H88" s="19">
        <v>0.97787963332</v>
      </c>
      <c r="I88" s="20"/>
      <c r="J88" s="21"/>
      <c r="K88" s="22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</row>
    <row r="89" ht="15.75" customHeight="1">
      <c r="A89" s="16" t="s">
        <v>222</v>
      </c>
      <c r="B89" s="16" t="s">
        <v>223</v>
      </c>
      <c r="C89" s="3">
        <v>9.1763496E7</v>
      </c>
      <c r="D89" s="3">
        <v>8129.0</v>
      </c>
      <c r="E89" s="24">
        <v>88.59</v>
      </c>
      <c r="F89" s="3">
        <v>7782.0</v>
      </c>
      <c r="G89" s="18">
        <v>0.957313322672</v>
      </c>
      <c r="H89" s="19">
        <v>0.97675556643</v>
      </c>
      <c r="I89" s="20"/>
      <c r="J89" s="21"/>
      <c r="K89" s="22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</row>
    <row r="90" ht="15.75" customHeight="1">
      <c r="A90" s="16" t="s">
        <v>224</v>
      </c>
      <c r="B90" s="16" t="s">
        <v>225</v>
      </c>
      <c r="C90" s="3">
        <v>1.26656606E8</v>
      </c>
      <c r="D90" s="3">
        <v>10666.0</v>
      </c>
      <c r="E90" s="24">
        <v>84.21</v>
      </c>
      <c r="F90" s="3">
        <v>10300.0</v>
      </c>
      <c r="G90" s="18">
        <v>0.965685355335</v>
      </c>
      <c r="H90" s="19">
        <v>0.979104477612</v>
      </c>
      <c r="I90" s="20"/>
      <c r="J90" s="21"/>
      <c r="K90" s="22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</row>
    <row r="91" ht="15.75" customHeight="1">
      <c r="A91" s="16" t="s">
        <v>226</v>
      </c>
      <c r="B91" s="16" t="s">
        <v>227</v>
      </c>
      <c r="C91" s="3">
        <v>9.2129292E7</v>
      </c>
      <c r="D91" s="3">
        <v>7437.0</v>
      </c>
      <c r="E91" s="24">
        <v>80.72</v>
      </c>
      <c r="F91" s="3">
        <v>6959.0</v>
      </c>
      <c r="G91" s="18">
        <v>0.935726771548</v>
      </c>
      <c r="H91" s="19">
        <v>0.979312197743</v>
      </c>
      <c r="I91" s="20"/>
      <c r="J91" s="21"/>
      <c r="K91" s="22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3"/>
    </row>
    <row r="92" ht="15.75" customHeight="1">
      <c r="A92" s="16" t="s">
        <v>228</v>
      </c>
      <c r="B92" s="16" t="s">
        <v>229</v>
      </c>
      <c r="C92" s="3">
        <v>1.27023754E8</v>
      </c>
      <c r="D92" s="3">
        <v>9978.0</v>
      </c>
      <c r="E92" s="24">
        <v>78.55</v>
      </c>
      <c r="F92" s="3">
        <v>7138.0</v>
      </c>
      <c r="G92" s="18">
        <v>0.715373822409</v>
      </c>
      <c r="H92" s="19">
        <v>0.959472948692</v>
      </c>
      <c r="I92" s="20"/>
      <c r="J92" s="21"/>
      <c r="K92" s="22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  <c r="AA92" s="23"/>
      <c r="AB92" s="23"/>
    </row>
    <row r="93" ht="15.75" customHeight="1">
      <c r="A93" s="16" t="s">
        <v>230</v>
      </c>
      <c r="B93" s="16" t="s">
        <v>231</v>
      </c>
      <c r="C93" s="3">
        <v>1.32410112E8</v>
      </c>
      <c r="D93" s="3">
        <v>10323.0</v>
      </c>
      <c r="E93" s="24">
        <v>77.96</v>
      </c>
      <c r="F93" s="3">
        <v>5390.0</v>
      </c>
      <c r="G93" s="18">
        <v>0.522135038264</v>
      </c>
      <c r="H93" s="19">
        <v>0.967095310136</v>
      </c>
      <c r="I93" s="20"/>
      <c r="J93" s="21"/>
      <c r="K93" s="22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  <c r="AB93" s="23"/>
    </row>
    <row r="94" ht="15.75" customHeight="1">
      <c r="A94" s="16" t="s">
        <v>232</v>
      </c>
      <c r="B94" s="16" t="s">
        <v>233</v>
      </c>
      <c r="C94" s="3">
        <v>9.3512626E7</v>
      </c>
      <c r="D94" s="3">
        <v>6779.0</v>
      </c>
      <c r="E94" s="24">
        <v>72.49</v>
      </c>
      <c r="F94" s="3">
        <v>6629.0</v>
      </c>
      <c r="G94" s="18">
        <v>0.977872842602</v>
      </c>
      <c r="H94" s="19">
        <v>0.9847103793</v>
      </c>
      <c r="I94" s="20"/>
      <c r="J94" s="21"/>
      <c r="K94" s="22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23"/>
      <c r="AB94" s="23"/>
    </row>
    <row r="95" ht="15.75" customHeight="1">
      <c r="A95" s="16" t="s">
        <v>234</v>
      </c>
      <c r="B95" s="16" t="s">
        <v>235</v>
      </c>
      <c r="C95" s="3">
        <v>1.0465111E8</v>
      </c>
      <c r="D95" s="3">
        <v>7082.0</v>
      </c>
      <c r="E95" s="24">
        <v>67.67</v>
      </c>
      <c r="F95" s="3">
        <v>4370.0</v>
      </c>
      <c r="G95" s="18">
        <v>0.617057328438</v>
      </c>
      <c r="H95" s="19">
        <v>0.959247648903</v>
      </c>
      <c r="I95" s="20"/>
      <c r="J95" s="21"/>
      <c r="K95" s="22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3"/>
      <c r="AB95" s="23"/>
    </row>
    <row r="96" ht="15.75" customHeight="1">
      <c r="A96" s="16" t="s">
        <v>236</v>
      </c>
      <c r="B96" s="16" t="s">
        <v>237</v>
      </c>
      <c r="C96" s="3">
        <v>1.34376616E8</v>
      </c>
      <c r="D96" s="3">
        <v>9088.0</v>
      </c>
      <c r="E96" s="24">
        <v>67.63</v>
      </c>
      <c r="F96" s="3">
        <v>8617.0</v>
      </c>
      <c r="G96" s="18">
        <v>0.948173415493</v>
      </c>
      <c r="H96" s="19">
        <v>0.972473023563</v>
      </c>
      <c r="I96" s="20"/>
      <c r="J96" s="21"/>
      <c r="K96" s="22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  <c r="AB96" s="23"/>
    </row>
    <row r="97" ht="15.75" customHeight="1">
      <c r="A97" s="16" t="s">
        <v>238</v>
      </c>
      <c r="B97" s="16" t="s">
        <v>239</v>
      </c>
      <c r="C97" s="3">
        <v>1.1933178E8</v>
      </c>
      <c r="D97" s="3">
        <v>7906.0</v>
      </c>
      <c r="E97" s="24">
        <v>66.25</v>
      </c>
      <c r="F97" s="3">
        <v>7226.0</v>
      </c>
      <c r="G97" s="18">
        <v>0.913989375158</v>
      </c>
      <c r="H97" s="19">
        <v>0.967498110355</v>
      </c>
      <c r="I97" s="20"/>
      <c r="J97" s="21"/>
      <c r="K97" s="22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  <c r="AB97" s="23"/>
    </row>
    <row r="98" ht="15.75" customHeight="1">
      <c r="A98" s="16" t="s">
        <v>240</v>
      </c>
      <c r="B98" s="16" t="s">
        <v>241</v>
      </c>
      <c r="C98" s="3">
        <v>1.12720712E8</v>
      </c>
      <c r="D98" s="3">
        <v>7260.0</v>
      </c>
      <c r="E98" s="24">
        <v>64.41</v>
      </c>
      <c r="F98" s="3">
        <v>1775.0</v>
      </c>
      <c r="G98" s="18">
        <v>0.244490358127</v>
      </c>
      <c r="H98" s="19">
        <v>0.962314939435</v>
      </c>
      <c r="I98" s="20"/>
      <c r="J98" s="21"/>
      <c r="K98" s="22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</row>
    <row r="99" ht="15.75" customHeight="1">
      <c r="A99" s="16" t="s">
        <v>242</v>
      </c>
      <c r="B99" s="16" t="s">
        <v>243</v>
      </c>
      <c r="C99" s="3">
        <v>1.08755954E8</v>
      </c>
      <c r="D99" s="3">
        <v>6094.0</v>
      </c>
      <c r="E99" s="24">
        <v>56.03</v>
      </c>
      <c r="F99" s="3">
        <v>5528.0</v>
      </c>
      <c r="G99" s="18">
        <v>0.907121759107</v>
      </c>
      <c r="H99" s="19">
        <v>0.97705670272</v>
      </c>
      <c r="I99" s="20"/>
      <c r="J99" s="21"/>
      <c r="K99" s="22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23"/>
    </row>
    <row r="100" ht="15.75" customHeight="1">
      <c r="A100" s="16" t="s">
        <v>244</v>
      </c>
      <c r="B100" s="16" t="s">
        <v>245</v>
      </c>
      <c r="C100" s="3">
        <v>9.5132466E7</v>
      </c>
      <c r="D100" s="3">
        <v>5049.0</v>
      </c>
      <c r="E100" s="24">
        <v>53.07</v>
      </c>
      <c r="F100" s="3">
        <v>4762.0</v>
      </c>
      <c r="G100" s="18">
        <v>0.943157060804</v>
      </c>
      <c r="H100" s="19">
        <v>0.981525157233</v>
      </c>
      <c r="I100" s="20"/>
      <c r="J100" s="21"/>
      <c r="K100" s="22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  <c r="AB100" s="23"/>
    </row>
    <row r="101" ht="15.75" customHeight="1">
      <c r="A101" s="16" t="s">
        <v>246</v>
      </c>
      <c r="B101" s="16" t="s">
        <v>247</v>
      </c>
      <c r="C101" s="3">
        <v>1.2598746E8</v>
      </c>
      <c r="D101" s="3">
        <v>6582.0</v>
      </c>
      <c r="E101" s="24">
        <v>52.24</v>
      </c>
      <c r="F101" s="3">
        <v>3206.0</v>
      </c>
      <c r="G101" s="18">
        <v>0.4870859921</v>
      </c>
      <c r="H101" s="19">
        <v>0.966061327776</v>
      </c>
      <c r="I101" s="20"/>
      <c r="J101" s="21"/>
      <c r="K101" s="22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  <c r="AB101" s="23"/>
    </row>
    <row r="102" ht="15.75" customHeight="1">
      <c r="A102" s="16" t="s">
        <v>248</v>
      </c>
      <c r="B102" s="16" t="s">
        <v>249</v>
      </c>
      <c r="C102" s="3">
        <v>1.18715586E8</v>
      </c>
      <c r="D102" s="3">
        <v>4955.0</v>
      </c>
      <c r="E102" s="24">
        <v>41.74</v>
      </c>
      <c r="F102" s="3">
        <v>4494.0</v>
      </c>
      <c r="G102" s="18">
        <v>0.906962663976</v>
      </c>
      <c r="H102" s="19">
        <v>0.972098665588</v>
      </c>
      <c r="I102" s="20"/>
      <c r="J102" s="21"/>
      <c r="K102" s="22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3"/>
      <c r="AB102" s="23"/>
    </row>
    <row r="103" ht="15.75" customHeight="1">
      <c r="A103" s="16" t="s">
        <v>250</v>
      </c>
      <c r="B103" s="16" t="s">
        <v>251</v>
      </c>
      <c r="C103" s="3">
        <v>1.34516744E8</v>
      </c>
      <c r="D103" s="3">
        <v>5292.0</v>
      </c>
      <c r="E103" s="24">
        <v>39.34</v>
      </c>
      <c r="F103" s="3">
        <v>1151.0</v>
      </c>
      <c r="G103" s="18">
        <v>0.217498110355</v>
      </c>
      <c r="H103" s="19">
        <v>0.889642184557</v>
      </c>
      <c r="I103" s="20"/>
      <c r="J103" s="21"/>
      <c r="K103" s="22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</row>
    <row r="104" ht="15.75" customHeight="1">
      <c r="A104" s="16" t="s">
        <v>252</v>
      </c>
      <c r="B104" s="16" t="s">
        <v>253</v>
      </c>
      <c r="C104" s="3">
        <v>1.19863286E8</v>
      </c>
      <c r="D104" s="3">
        <v>3301.0</v>
      </c>
      <c r="E104" s="24">
        <v>27.54</v>
      </c>
      <c r="F104" s="3">
        <v>3204.0</v>
      </c>
      <c r="G104" s="18">
        <v>0.970614965162</v>
      </c>
      <c r="H104" s="19">
        <v>0.978902953586</v>
      </c>
      <c r="I104" s="20"/>
      <c r="J104" s="21"/>
      <c r="K104" s="22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  <c r="AB104" s="23"/>
    </row>
    <row r="105" ht="15.75" customHeight="1">
      <c r="A105" s="16" t="s">
        <v>254</v>
      </c>
      <c r="B105" s="16" t="s">
        <v>255</v>
      </c>
      <c r="C105" s="3">
        <v>1.2115668E8</v>
      </c>
      <c r="D105" s="3">
        <v>2549.0</v>
      </c>
      <c r="E105" s="24">
        <v>21.04</v>
      </c>
      <c r="F105" s="3">
        <v>1838.0</v>
      </c>
      <c r="G105" s="18">
        <v>0.721067085131</v>
      </c>
      <c r="H105" s="19">
        <v>0.955607476636</v>
      </c>
      <c r="I105" s="20"/>
      <c r="J105" s="21"/>
      <c r="K105" s="22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  <c r="AB105" s="23"/>
    </row>
    <row r="106" ht="15.75" customHeight="1">
      <c r="A106" s="16" t="s">
        <v>256</v>
      </c>
      <c r="B106" s="16" t="s">
        <v>257</v>
      </c>
      <c r="C106" s="3">
        <v>1.15588098E8</v>
      </c>
      <c r="D106" s="3">
        <v>1795.0</v>
      </c>
      <c r="E106" s="24">
        <v>15.53</v>
      </c>
      <c r="F106" s="3">
        <v>1579.0</v>
      </c>
      <c r="G106" s="18">
        <v>0.879665738162</v>
      </c>
      <c r="H106" s="19">
        <v>0.959161147903</v>
      </c>
      <c r="I106" s="20"/>
      <c r="J106" s="21"/>
      <c r="K106" s="22"/>
      <c r="L106" s="23"/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/>
      <c r="AA106" s="23"/>
      <c r="AB106" s="23"/>
    </row>
    <row r="107" ht="15.75" customHeight="1">
      <c r="A107" s="16" t="s">
        <v>258</v>
      </c>
      <c r="B107" s="16" t="s">
        <v>259</v>
      </c>
      <c r="C107" s="3">
        <v>1.0140045E8</v>
      </c>
      <c r="D107" s="3">
        <v>1460.0</v>
      </c>
      <c r="E107" s="24">
        <v>14.4</v>
      </c>
      <c r="F107" s="3">
        <v>1113.0</v>
      </c>
      <c r="G107" s="18">
        <v>0.762328767123</v>
      </c>
      <c r="H107" s="19">
        <v>0.96462585034</v>
      </c>
      <c r="I107" s="20"/>
      <c r="J107" s="21"/>
      <c r="K107" s="22"/>
      <c r="L107" s="23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  <c r="AB107" s="23"/>
    </row>
    <row r="108" ht="15.75" customHeight="1">
      <c r="A108" s="16" t="s">
        <v>260</v>
      </c>
      <c r="B108" s="16" t="s">
        <v>261</v>
      </c>
      <c r="C108" s="3">
        <v>1.1933453E8</v>
      </c>
      <c r="D108" s="3">
        <v>1129.0</v>
      </c>
      <c r="E108" s="3">
        <v>9.46</v>
      </c>
      <c r="F108" s="3">
        <v>491.0</v>
      </c>
      <c r="G108" s="18" t="s">
        <v>262</v>
      </c>
      <c r="H108" s="18" t="s">
        <v>262</v>
      </c>
      <c r="I108" s="20"/>
      <c r="J108" s="21"/>
      <c r="K108" s="22"/>
      <c r="L108" s="23"/>
      <c r="M108" s="23"/>
      <c r="N108" s="23"/>
      <c r="O108" s="23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  <c r="AA108" s="23"/>
      <c r="AB108" s="23"/>
    </row>
    <row r="109" ht="15.75" customHeight="1">
      <c r="A109" s="16" t="s">
        <v>263</v>
      </c>
      <c r="B109" s="16" t="s">
        <v>264</v>
      </c>
      <c r="C109" s="3">
        <v>9.3634376E7</v>
      </c>
      <c r="D109" s="3">
        <v>865.0</v>
      </c>
      <c r="E109" s="3">
        <v>9.24</v>
      </c>
      <c r="F109" s="3">
        <v>784.0</v>
      </c>
      <c r="G109" s="18" t="s">
        <v>262</v>
      </c>
      <c r="H109" s="18" t="s">
        <v>262</v>
      </c>
      <c r="I109" s="20"/>
      <c r="J109" s="21"/>
      <c r="K109" s="22"/>
      <c r="L109" s="23"/>
      <c r="M109" s="23"/>
      <c r="N109" s="23"/>
      <c r="O109" s="23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  <c r="AA109" s="23"/>
      <c r="AB109" s="23"/>
    </row>
    <row r="110" ht="15.75" customHeight="1">
      <c r="A110" s="16" t="s">
        <v>265</v>
      </c>
      <c r="B110" s="16" t="s">
        <v>266</v>
      </c>
      <c r="C110" s="3">
        <v>1.19384118E8</v>
      </c>
      <c r="D110" s="3">
        <v>1076.0</v>
      </c>
      <c r="E110" s="3">
        <v>9.01</v>
      </c>
      <c r="F110" s="3">
        <v>1041.0</v>
      </c>
      <c r="G110" s="18" t="s">
        <v>262</v>
      </c>
      <c r="H110" s="18" t="s">
        <v>262</v>
      </c>
      <c r="I110" s="20"/>
      <c r="J110" s="21"/>
      <c r="K110" s="22"/>
      <c r="L110" s="23"/>
      <c r="M110" s="23"/>
      <c r="N110" s="23"/>
      <c r="O110" s="23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  <c r="AA110" s="23"/>
      <c r="AB110" s="23"/>
    </row>
    <row r="111" ht="15.75" customHeight="1">
      <c r="A111" s="16" t="s">
        <v>267</v>
      </c>
      <c r="B111" s="16" t="s">
        <v>268</v>
      </c>
      <c r="C111" s="3">
        <v>1.02897692E8</v>
      </c>
      <c r="D111" s="3">
        <v>405.0</v>
      </c>
      <c r="E111" s="3">
        <v>3.94</v>
      </c>
      <c r="F111" s="3">
        <v>347.0</v>
      </c>
      <c r="G111" s="18" t="s">
        <v>262</v>
      </c>
      <c r="H111" s="18" t="s">
        <v>262</v>
      </c>
      <c r="I111" s="20"/>
      <c r="J111" s="21"/>
      <c r="K111" s="22"/>
      <c r="L111" s="23"/>
      <c r="M111" s="23"/>
      <c r="N111" s="23"/>
      <c r="O111" s="23"/>
      <c r="P111" s="23"/>
      <c r="Q111" s="23"/>
      <c r="R111" s="23"/>
      <c r="S111" s="23"/>
      <c r="T111" s="23"/>
      <c r="U111" s="23"/>
      <c r="V111" s="23"/>
      <c r="W111" s="23"/>
      <c r="X111" s="23"/>
      <c r="Y111" s="23"/>
      <c r="Z111" s="23"/>
      <c r="AA111" s="23"/>
      <c r="AB111" s="23"/>
    </row>
    <row r="112" ht="15.75" customHeight="1">
      <c r="A112" s="16" t="s">
        <v>269</v>
      </c>
      <c r="B112" s="16" t="s">
        <v>270</v>
      </c>
      <c r="C112" s="3">
        <v>1.26229998E8</v>
      </c>
      <c r="D112" s="3">
        <v>81.0</v>
      </c>
      <c r="E112" s="3">
        <v>0.64</v>
      </c>
      <c r="F112" s="3">
        <v>45.0</v>
      </c>
      <c r="G112" s="18" t="s">
        <v>262</v>
      </c>
      <c r="H112" s="18" t="s">
        <v>262</v>
      </c>
      <c r="I112" s="20"/>
      <c r="J112" s="21"/>
      <c r="K112" s="22"/>
      <c r="L112" s="23"/>
      <c r="M112" s="23"/>
      <c r="N112" s="23"/>
      <c r="O112" s="23"/>
      <c r="P112" s="23"/>
      <c r="Q112" s="23"/>
      <c r="R112" s="23"/>
      <c r="S112" s="23"/>
      <c r="T112" s="23"/>
      <c r="U112" s="23"/>
      <c r="V112" s="23"/>
      <c r="W112" s="23"/>
      <c r="X112" s="23"/>
      <c r="Y112" s="23"/>
      <c r="Z112" s="23"/>
      <c r="AA112" s="23"/>
      <c r="AB112" s="23"/>
    </row>
    <row r="113" ht="15.75" customHeight="1">
      <c r="A113" s="16" t="s">
        <v>271</v>
      </c>
      <c r="B113" s="16" t="s">
        <v>272</v>
      </c>
      <c r="C113" s="3">
        <v>1.0616662E8</v>
      </c>
      <c r="D113" s="3">
        <v>35.0</v>
      </c>
      <c r="E113" s="3">
        <v>0.33</v>
      </c>
      <c r="F113" s="3">
        <v>29.0</v>
      </c>
      <c r="G113" s="18" t="s">
        <v>262</v>
      </c>
      <c r="H113" s="18" t="s">
        <v>262</v>
      </c>
      <c r="I113" s="20"/>
      <c r="J113" s="21"/>
      <c r="K113" s="22"/>
      <c r="L113" s="23"/>
      <c r="M113" s="23"/>
      <c r="N113" s="23"/>
      <c r="O113" s="23"/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3"/>
    </row>
    <row r="114" ht="15.75" customHeight="1">
      <c r="A114" s="16" t="s">
        <v>273</v>
      </c>
      <c r="B114" s="16" t="s">
        <v>274</v>
      </c>
      <c r="C114" s="3">
        <v>1.16449062E8</v>
      </c>
      <c r="D114" s="3">
        <v>28.0</v>
      </c>
      <c r="E114" s="3">
        <v>0.24</v>
      </c>
      <c r="F114" s="3">
        <v>28.0</v>
      </c>
      <c r="G114" s="18" t="s">
        <v>262</v>
      </c>
      <c r="H114" s="18" t="s">
        <v>262</v>
      </c>
      <c r="I114" s="20"/>
      <c r="J114" s="21"/>
      <c r="K114" s="22"/>
      <c r="L114" s="23"/>
      <c r="M114" s="23"/>
      <c r="N114" s="23"/>
      <c r="O114" s="23"/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</row>
    <row r="115" ht="15.75" customHeight="1">
      <c r="G115" s="3"/>
      <c r="H115" s="18"/>
    </row>
    <row r="116" ht="15.75" customHeight="1">
      <c r="H116" s="26"/>
    </row>
    <row r="117" ht="15.75" customHeight="1">
      <c r="H117" s="26"/>
    </row>
    <row r="118" ht="15.75" customHeight="1">
      <c r="H118" s="26"/>
    </row>
    <row r="119" ht="15.75" customHeight="1">
      <c r="H119" s="26"/>
    </row>
    <row r="120" ht="15.75" customHeight="1">
      <c r="H120" s="26"/>
    </row>
    <row r="121" ht="15.75" customHeight="1">
      <c r="H121" s="26"/>
    </row>
    <row r="122" ht="15.75" customHeight="1">
      <c r="H122" s="26"/>
    </row>
    <row r="123" ht="15.75" customHeight="1">
      <c r="H123" s="26"/>
    </row>
    <row r="124" ht="15.75" customHeight="1">
      <c r="H124" s="26"/>
    </row>
    <row r="125" ht="15.75" customHeight="1">
      <c r="H125" s="26"/>
    </row>
    <row r="126" ht="15.75" customHeight="1">
      <c r="H126" s="26"/>
    </row>
    <row r="127" ht="15.75" customHeight="1">
      <c r="H127" s="26"/>
    </row>
    <row r="128" ht="15.75" customHeight="1">
      <c r="H128" s="26"/>
    </row>
    <row r="129" ht="15.75" customHeight="1">
      <c r="H129" s="26"/>
    </row>
    <row r="130" ht="15.75" customHeight="1">
      <c r="H130" s="26"/>
    </row>
    <row r="131" ht="15.75" customHeight="1">
      <c r="H131" s="26"/>
    </row>
    <row r="132" ht="15.75" customHeight="1">
      <c r="H132" s="26"/>
    </row>
    <row r="133" ht="15.75" customHeight="1">
      <c r="H133" s="26"/>
    </row>
    <row r="134" ht="15.75" customHeight="1">
      <c r="H134" s="26"/>
    </row>
    <row r="135" ht="15.75" customHeight="1">
      <c r="H135" s="26"/>
    </row>
    <row r="136" ht="15.75" customHeight="1">
      <c r="H136" s="26"/>
    </row>
    <row r="137" ht="15.75" customHeight="1">
      <c r="H137" s="26"/>
    </row>
    <row r="138" ht="15.75" customHeight="1">
      <c r="H138" s="26"/>
    </row>
    <row r="139" ht="15.75" customHeight="1">
      <c r="H139" s="26"/>
    </row>
    <row r="140" ht="15.75" customHeight="1">
      <c r="H140" s="26"/>
    </row>
    <row r="141" ht="15.75" customHeight="1">
      <c r="H141" s="26"/>
    </row>
    <row r="142" ht="15.75" customHeight="1">
      <c r="H142" s="26"/>
    </row>
    <row r="143" ht="15.75" customHeight="1">
      <c r="H143" s="26"/>
    </row>
    <row r="144" ht="15.75" customHeight="1">
      <c r="H144" s="26"/>
    </row>
    <row r="145" ht="15.75" customHeight="1">
      <c r="H145" s="26"/>
    </row>
    <row r="146" ht="15.75" customHeight="1">
      <c r="H146" s="26"/>
    </row>
    <row r="147" ht="15.75" customHeight="1">
      <c r="H147" s="26"/>
    </row>
    <row r="148" ht="15.75" customHeight="1">
      <c r="H148" s="26"/>
    </row>
    <row r="149" ht="15.75" customHeight="1">
      <c r="H149" s="26"/>
    </row>
    <row r="150" ht="15.75" customHeight="1">
      <c r="H150" s="26"/>
    </row>
    <row r="151" ht="15.75" customHeight="1">
      <c r="H151" s="26"/>
    </row>
    <row r="152" ht="15.75" customHeight="1">
      <c r="H152" s="26"/>
    </row>
    <row r="153" ht="15.75" customHeight="1">
      <c r="H153" s="26"/>
    </row>
    <row r="154" ht="15.75" customHeight="1">
      <c r="H154" s="26"/>
    </row>
    <row r="155" ht="15.75" customHeight="1">
      <c r="H155" s="26"/>
    </row>
    <row r="156" ht="15.75" customHeight="1">
      <c r="H156" s="26"/>
    </row>
    <row r="157" ht="15.75" customHeight="1">
      <c r="H157" s="26"/>
    </row>
    <row r="158" ht="15.75" customHeight="1">
      <c r="H158" s="26"/>
    </row>
    <row r="159" ht="15.75" customHeight="1">
      <c r="H159" s="26"/>
    </row>
    <row r="160" ht="15.75" customHeight="1">
      <c r="H160" s="26"/>
    </row>
    <row r="161" ht="15.75" customHeight="1">
      <c r="H161" s="26"/>
    </row>
    <row r="162" ht="15.75" customHeight="1">
      <c r="H162" s="26"/>
    </row>
    <row r="163" ht="15.75" customHeight="1">
      <c r="H163" s="26"/>
    </row>
    <row r="164" ht="15.75" customHeight="1">
      <c r="H164" s="26"/>
    </row>
    <row r="165" ht="15.75" customHeight="1">
      <c r="H165" s="26"/>
    </row>
    <row r="166" ht="15.75" customHeight="1">
      <c r="H166" s="26"/>
    </row>
    <row r="167" ht="15.75" customHeight="1">
      <c r="H167" s="26"/>
    </row>
    <row r="168" ht="15.75" customHeight="1">
      <c r="H168" s="26"/>
    </row>
    <row r="169" ht="15.75" customHeight="1">
      <c r="H169" s="26"/>
    </row>
    <row r="170" ht="15.75" customHeight="1">
      <c r="H170" s="26"/>
    </row>
    <row r="171" ht="15.75" customHeight="1">
      <c r="H171" s="26"/>
    </row>
    <row r="172" ht="15.75" customHeight="1">
      <c r="H172" s="26"/>
    </row>
    <row r="173" ht="15.75" customHeight="1">
      <c r="H173" s="26"/>
    </row>
    <row r="174" ht="15.75" customHeight="1">
      <c r="H174" s="26"/>
    </row>
    <row r="175" ht="15.75" customHeight="1">
      <c r="H175" s="26"/>
    </row>
    <row r="176" ht="15.75" customHeight="1">
      <c r="H176" s="26"/>
    </row>
    <row r="177" ht="15.75" customHeight="1">
      <c r="H177" s="26"/>
    </row>
    <row r="178" ht="15.75" customHeight="1">
      <c r="H178" s="26"/>
    </row>
    <row r="179" ht="15.75" customHeight="1">
      <c r="H179" s="26"/>
    </row>
    <row r="180" ht="15.75" customHeight="1">
      <c r="H180" s="26"/>
    </row>
    <row r="181" ht="15.75" customHeight="1">
      <c r="H181" s="26"/>
    </row>
    <row r="182" ht="15.75" customHeight="1">
      <c r="H182" s="26"/>
    </row>
    <row r="183" ht="15.75" customHeight="1">
      <c r="H183" s="26"/>
    </row>
    <row r="184" ht="15.75" customHeight="1">
      <c r="H184" s="26"/>
    </row>
    <row r="185" ht="15.75" customHeight="1">
      <c r="H185" s="26"/>
    </row>
    <row r="186" ht="15.75" customHeight="1">
      <c r="H186" s="26"/>
    </row>
    <row r="187" ht="15.75" customHeight="1">
      <c r="H187" s="26"/>
    </row>
    <row r="188" ht="15.75" customHeight="1">
      <c r="H188" s="26"/>
    </row>
    <row r="189" ht="15.75" customHeight="1">
      <c r="H189" s="26"/>
    </row>
    <row r="190" ht="15.75" customHeight="1">
      <c r="H190" s="26"/>
    </row>
    <row r="191" ht="15.75" customHeight="1">
      <c r="H191" s="26"/>
    </row>
    <row r="192" ht="15.75" customHeight="1">
      <c r="H192" s="26"/>
    </row>
    <row r="193" ht="15.75" customHeight="1">
      <c r="H193" s="26"/>
    </row>
    <row r="194" ht="15.75" customHeight="1">
      <c r="H194" s="26"/>
    </row>
    <row r="195" ht="15.75" customHeight="1">
      <c r="H195" s="26"/>
    </row>
    <row r="196" ht="15.75" customHeight="1">
      <c r="H196" s="26"/>
    </row>
    <row r="197" ht="15.75" customHeight="1">
      <c r="H197" s="26"/>
    </row>
    <row r="198" ht="15.75" customHeight="1">
      <c r="H198" s="26"/>
    </row>
    <row r="199" ht="15.75" customHeight="1">
      <c r="H199" s="26"/>
    </row>
    <row r="200" ht="15.75" customHeight="1">
      <c r="H200" s="26"/>
    </row>
    <row r="201" ht="15.75" customHeight="1">
      <c r="H201" s="26"/>
    </row>
    <row r="202" ht="15.75" customHeight="1">
      <c r="H202" s="26"/>
    </row>
    <row r="203" ht="15.75" customHeight="1">
      <c r="H203" s="26"/>
    </row>
    <row r="204" ht="15.75" customHeight="1">
      <c r="H204" s="26"/>
    </row>
    <row r="205" ht="15.75" customHeight="1">
      <c r="H205" s="26"/>
    </row>
    <row r="206" ht="15.75" customHeight="1">
      <c r="H206" s="26"/>
    </row>
    <row r="207" ht="15.75" customHeight="1">
      <c r="H207" s="26"/>
    </row>
    <row r="208" ht="15.75" customHeight="1">
      <c r="H208" s="26"/>
    </row>
    <row r="209" ht="15.75" customHeight="1">
      <c r="H209" s="26"/>
    </row>
    <row r="210" ht="15.75" customHeight="1">
      <c r="H210" s="26"/>
    </row>
    <row r="211" ht="15.75" customHeight="1">
      <c r="H211" s="26"/>
    </row>
    <row r="212" ht="15.75" customHeight="1">
      <c r="H212" s="26"/>
    </row>
    <row r="213" ht="15.75" customHeight="1">
      <c r="H213" s="26"/>
    </row>
    <row r="214" ht="15.75" customHeight="1">
      <c r="H214" s="26"/>
    </row>
    <row r="215" ht="15.75" customHeight="1">
      <c r="H215" s="26"/>
    </row>
    <row r="216" ht="15.75" customHeight="1">
      <c r="H216" s="26"/>
    </row>
    <row r="217" ht="15.75" customHeight="1">
      <c r="H217" s="26"/>
    </row>
    <row r="218" ht="15.75" customHeight="1">
      <c r="H218" s="26"/>
    </row>
    <row r="219" ht="15.75" customHeight="1">
      <c r="H219" s="26"/>
    </row>
    <row r="220" ht="15.75" customHeight="1">
      <c r="H220" s="26"/>
    </row>
    <row r="221" ht="15.75" customHeight="1">
      <c r="H221" s="26"/>
    </row>
    <row r="222" ht="15.75" customHeight="1">
      <c r="H222" s="26"/>
    </row>
    <row r="223" ht="15.75" customHeight="1">
      <c r="H223" s="26"/>
    </row>
    <row r="224" ht="15.75" customHeight="1">
      <c r="H224" s="26"/>
    </row>
    <row r="225" ht="15.75" customHeight="1">
      <c r="H225" s="26"/>
    </row>
    <row r="226" ht="15.75" customHeight="1">
      <c r="H226" s="26"/>
    </row>
    <row r="227" ht="15.75" customHeight="1">
      <c r="H227" s="26"/>
    </row>
    <row r="228" ht="15.75" customHeight="1">
      <c r="H228" s="26"/>
    </row>
    <row r="229" ht="15.75" customHeight="1">
      <c r="H229" s="26"/>
    </row>
    <row r="230" ht="15.75" customHeight="1">
      <c r="H230" s="26"/>
    </row>
    <row r="231" ht="15.75" customHeight="1">
      <c r="H231" s="26"/>
    </row>
    <row r="232" ht="15.75" customHeight="1">
      <c r="H232" s="26"/>
    </row>
    <row r="233" ht="15.75" customHeight="1">
      <c r="H233" s="26"/>
    </row>
    <row r="234" ht="15.75" customHeight="1">
      <c r="H234" s="26"/>
    </row>
    <row r="235" ht="15.75" customHeight="1">
      <c r="H235" s="26"/>
    </row>
    <row r="236" ht="15.75" customHeight="1">
      <c r="H236" s="26"/>
    </row>
    <row r="237" ht="15.75" customHeight="1">
      <c r="H237" s="26"/>
    </row>
    <row r="238" ht="15.75" customHeight="1">
      <c r="H238" s="26"/>
    </row>
    <row r="239" ht="15.75" customHeight="1">
      <c r="H239" s="26"/>
    </row>
    <row r="240" ht="15.75" customHeight="1">
      <c r="H240" s="26"/>
    </row>
    <row r="241" ht="15.75" customHeight="1">
      <c r="H241" s="26"/>
    </row>
    <row r="242" ht="15.75" customHeight="1">
      <c r="H242" s="26"/>
    </row>
    <row r="243" ht="15.75" customHeight="1">
      <c r="H243" s="26"/>
    </row>
    <row r="244" ht="15.75" customHeight="1">
      <c r="H244" s="26"/>
    </row>
    <row r="245" ht="15.75" customHeight="1">
      <c r="H245" s="26"/>
    </row>
    <row r="246" ht="15.75" customHeight="1">
      <c r="H246" s="26"/>
    </row>
    <row r="247" ht="15.75" customHeight="1">
      <c r="H247" s="26"/>
    </row>
    <row r="248" ht="15.75" customHeight="1">
      <c r="H248" s="26"/>
    </row>
    <row r="249" ht="15.75" customHeight="1">
      <c r="H249" s="26"/>
    </row>
    <row r="250" ht="15.75" customHeight="1">
      <c r="H250" s="26"/>
    </row>
    <row r="251" ht="15.75" customHeight="1">
      <c r="H251" s="26"/>
    </row>
    <row r="252" ht="15.75" customHeight="1">
      <c r="H252" s="26"/>
    </row>
    <row r="253" ht="15.75" customHeight="1">
      <c r="H253" s="26"/>
    </row>
    <row r="254" ht="15.75" customHeight="1">
      <c r="H254" s="26"/>
    </row>
    <row r="255" ht="15.75" customHeight="1">
      <c r="H255" s="26"/>
    </row>
    <row r="256" ht="15.75" customHeight="1">
      <c r="H256" s="26"/>
    </row>
    <row r="257" ht="15.75" customHeight="1">
      <c r="H257" s="26"/>
    </row>
    <row r="258" ht="15.75" customHeight="1">
      <c r="H258" s="26"/>
    </row>
    <row r="259" ht="15.75" customHeight="1">
      <c r="H259" s="26"/>
    </row>
    <row r="260" ht="15.75" customHeight="1">
      <c r="H260" s="26"/>
    </row>
    <row r="261" ht="15.75" customHeight="1">
      <c r="H261" s="26"/>
    </row>
    <row r="262" ht="15.75" customHeight="1">
      <c r="H262" s="26"/>
    </row>
    <row r="263" ht="15.75" customHeight="1">
      <c r="H263" s="26"/>
    </row>
    <row r="264" ht="15.75" customHeight="1">
      <c r="H264" s="26"/>
    </row>
    <row r="265" ht="15.75" customHeight="1">
      <c r="H265" s="26"/>
    </row>
    <row r="266" ht="15.75" customHeight="1">
      <c r="H266" s="26"/>
    </row>
    <row r="267" ht="15.75" customHeight="1">
      <c r="H267" s="26"/>
    </row>
    <row r="268" ht="15.75" customHeight="1">
      <c r="H268" s="26"/>
    </row>
    <row r="269" ht="15.75" customHeight="1">
      <c r="H269" s="26"/>
    </row>
    <row r="270" ht="15.75" customHeight="1">
      <c r="H270" s="26"/>
    </row>
    <row r="271" ht="15.75" customHeight="1">
      <c r="H271" s="26"/>
    </row>
    <row r="272" ht="15.75" customHeight="1">
      <c r="H272" s="26"/>
    </row>
    <row r="273" ht="15.75" customHeight="1">
      <c r="H273" s="26"/>
    </row>
    <row r="274" ht="15.75" customHeight="1">
      <c r="H274" s="26"/>
    </row>
    <row r="275" ht="15.75" customHeight="1">
      <c r="H275" s="26"/>
    </row>
    <row r="276" ht="15.75" customHeight="1">
      <c r="H276" s="26"/>
    </row>
    <row r="277" ht="15.75" customHeight="1">
      <c r="H277" s="26"/>
    </row>
    <row r="278" ht="15.75" customHeight="1">
      <c r="H278" s="26"/>
    </row>
    <row r="279" ht="15.75" customHeight="1">
      <c r="H279" s="26"/>
    </row>
    <row r="280" ht="15.75" customHeight="1">
      <c r="H280" s="26"/>
    </row>
    <row r="281" ht="15.75" customHeight="1">
      <c r="H281" s="26"/>
    </row>
    <row r="282" ht="15.75" customHeight="1">
      <c r="H282" s="26"/>
    </row>
    <row r="283" ht="15.75" customHeight="1">
      <c r="H283" s="26"/>
    </row>
    <row r="284" ht="15.75" customHeight="1">
      <c r="H284" s="26"/>
    </row>
    <row r="285" ht="15.75" customHeight="1">
      <c r="H285" s="26"/>
    </row>
    <row r="286" ht="15.75" customHeight="1">
      <c r="H286" s="26"/>
    </row>
    <row r="287" ht="15.75" customHeight="1">
      <c r="H287" s="26"/>
    </row>
    <row r="288" ht="15.75" customHeight="1">
      <c r="H288" s="26"/>
    </row>
    <row r="289" ht="15.75" customHeight="1">
      <c r="H289" s="26"/>
    </row>
    <row r="290" ht="15.75" customHeight="1">
      <c r="H290" s="26"/>
    </row>
    <row r="291" ht="15.75" customHeight="1">
      <c r="H291" s="26"/>
    </row>
    <row r="292" ht="15.75" customHeight="1">
      <c r="H292" s="26"/>
    </row>
    <row r="293" ht="15.75" customHeight="1">
      <c r="H293" s="26"/>
    </row>
    <row r="294" ht="15.75" customHeight="1">
      <c r="H294" s="26"/>
    </row>
    <row r="295" ht="15.75" customHeight="1">
      <c r="H295" s="26"/>
    </row>
    <row r="296" ht="15.75" customHeight="1">
      <c r="H296" s="26"/>
    </row>
    <row r="297" ht="15.75" customHeight="1">
      <c r="H297" s="26"/>
    </row>
    <row r="298" ht="15.75" customHeight="1">
      <c r="H298" s="26"/>
    </row>
    <row r="299" ht="15.75" customHeight="1">
      <c r="H299" s="26"/>
    </row>
    <row r="300" ht="15.75" customHeight="1">
      <c r="H300" s="26"/>
    </row>
    <row r="301" ht="15.75" customHeight="1">
      <c r="H301" s="26"/>
    </row>
    <row r="302" ht="15.75" customHeight="1">
      <c r="H302" s="26"/>
    </row>
    <row r="303" ht="15.75" customHeight="1">
      <c r="H303" s="26"/>
    </row>
    <row r="304" ht="15.75" customHeight="1">
      <c r="H304" s="26"/>
    </row>
    <row r="305" ht="15.75" customHeight="1">
      <c r="H305" s="26"/>
    </row>
    <row r="306" ht="15.75" customHeight="1">
      <c r="H306" s="26"/>
    </row>
    <row r="307" ht="15.75" customHeight="1">
      <c r="H307" s="26"/>
    </row>
    <row r="308" ht="15.75" customHeight="1">
      <c r="H308" s="26"/>
    </row>
    <row r="309" ht="15.75" customHeight="1">
      <c r="H309" s="26"/>
    </row>
    <row r="310" ht="15.75" customHeight="1">
      <c r="H310" s="26"/>
    </row>
    <row r="311" ht="15.75" customHeight="1">
      <c r="H311" s="26"/>
    </row>
    <row r="312" ht="15.75" customHeight="1">
      <c r="H312" s="26"/>
    </row>
    <row r="313" ht="15.75" customHeight="1">
      <c r="H313" s="26"/>
    </row>
    <row r="314" ht="15.75" customHeight="1">
      <c r="H314" s="26"/>
    </row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11.63"/>
    <col customWidth="1" min="2" max="2" width="19.25"/>
    <col customWidth="1" min="3" max="3" width="10.0"/>
    <col customWidth="1" min="4" max="4" width="9.75"/>
    <col customWidth="1" min="5" max="5" width="8.88"/>
    <col customWidth="1" min="6" max="6" width="15.63"/>
    <col customWidth="1" min="7" max="7" width="12.13"/>
    <col customWidth="1" min="8" max="8" width="19.75"/>
    <col customWidth="1" min="9" max="9" width="18.0"/>
  </cols>
  <sheetData>
    <row r="1" ht="15.75" customHeight="1">
      <c r="A1" s="9" t="s">
        <v>5</v>
      </c>
      <c r="B1" s="9" t="s">
        <v>41</v>
      </c>
      <c r="C1" s="9" t="s">
        <v>42</v>
      </c>
      <c r="D1" s="9" t="s">
        <v>43</v>
      </c>
      <c r="E1" s="10" t="s">
        <v>44</v>
      </c>
      <c r="F1" s="9" t="s">
        <v>45</v>
      </c>
      <c r="G1" s="9" t="s">
        <v>46</v>
      </c>
      <c r="H1" s="27" t="s">
        <v>47</v>
      </c>
      <c r="I1" s="15"/>
      <c r="J1" s="12"/>
      <c r="K1" s="28"/>
      <c r="L1" s="14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</row>
    <row r="2" ht="15.75" customHeight="1">
      <c r="A2" s="16" t="s">
        <v>275</v>
      </c>
      <c r="B2" s="16" t="s">
        <v>276</v>
      </c>
      <c r="C2" s="3">
        <v>1.12158292E8</v>
      </c>
      <c r="D2" s="3">
        <v>37123.0</v>
      </c>
      <c r="E2" s="24">
        <v>330.99</v>
      </c>
      <c r="F2" s="3">
        <v>35969.0</v>
      </c>
      <c r="G2" s="18">
        <v>0.968914150257</v>
      </c>
      <c r="H2" s="19">
        <v>0.973352263419</v>
      </c>
      <c r="J2" s="20"/>
      <c r="K2" s="29"/>
      <c r="L2" s="22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</row>
    <row r="3" ht="15.75" customHeight="1">
      <c r="A3" s="16" t="s">
        <v>277</v>
      </c>
      <c r="B3" s="16" t="s">
        <v>278</v>
      </c>
      <c r="C3" s="3">
        <v>2.5458005E8</v>
      </c>
      <c r="D3" s="3">
        <v>57737.0</v>
      </c>
      <c r="E3" s="24">
        <v>226.79</v>
      </c>
      <c r="F3" s="3">
        <v>54773.0</v>
      </c>
      <c r="G3" s="18">
        <v>0.948663768467</v>
      </c>
      <c r="H3" s="19">
        <v>0.982188819108</v>
      </c>
      <c r="J3" s="20"/>
      <c r="K3" s="29"/>
      <c r="L3" s="22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</row>
    <row r="4" ht="15.75" customHeight="1">
      <c r="A4" s="16" t="s">
        <v>279</v>
      </c>
      <c r="B4" s="16" t="s">
        <v>280</v>
      </c>
      <c r="C4" s="3">
        <v>2.11141594E8</v>
      </c>
      <c r="D4" s="3">
        <v>44648.0</v>
      </c>
      <c r="E4" s="24">
        <v>211.46</v>
      </c>
      <c r="F4" s="3">
        <v>41660.0</v>
      </c>
      <c r="G4" s="18">
        <v>0.933076509586</v>
      </c>
      <c r="H4" s="19">
        <v>0.980030311135</v>
      </c>
      <c r="J4" s="20"/>
      <c r="K4" s="29"/>
      <c r="L4" s="22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</row>
    <row r="5" ht="15.75" customHeight="1">
      <c r="A5" s="16" t="s">
        <v>281</v>
      </c>
      <c r="B5" s="16" t="s">
        <v>282</v>
      </c>
      <c r="C5" s="3">
        <v>2.33088508E8</v>
      </c>
      <c r="D5" s="3">
        <v>47477.0</v>
      </c>
      <c r="E5" s="24">
        <v>203.69</v>
      </c>
      <c r="F5" s="3">
        <v>45972.0</v>
      </c>
      <c r="G5" s="18">
        <v>0.968300440213</v>
      </c>
      <c r="H5" s="19">
        <v>0.978998586043</v>
      </c>
      <c r="J5" s="20"/>
      <c r="K5" s="29"/>
      <c r="L5" s="22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</row>
    <row r="6" ht="15.75" customHeight="1">
      <c r="A6" s="16" t="s">
        <v>283</v>
      </c>
      <c r="B6" s="16" t="s">
        <v>284</v>
      </c>
      <c r="C6" s="3">
        <v>2.09367314E8</v>
      </c>
      <c r="D6" s="3">
        <v>40451.0</v>
      </c>
      <c r="E6" s="24">
        <v>193.21</v>
      </c>
      <c r="F6" s="3">
        <v>39841.0</v>
      </c>
      <c r="G6" s="18">
        <v>0.984920026699</v>
      </c>
      <c r="H6" s="19">
        <v>0.982538979883</v>
      </c>
      <c r="J6" s="20"/>
      <c r="K6" s="29"/>
      <c r="L6" s="22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</row>
    <row r="7" ht="15.75" customHeight="1">
      <c r="A7" s="16" t="s">
        <v>285</v>
      </c>
      <c r="B7" s="16" t="s">
        <v>286</v>
      </c>
      <c r="C7" s="3">
        <v>1.94415242E8</v>
      </c>
      <c r="D7" s="3">
        <v>37012.0</v>
      </c>
      <c r="E7" s="24">
        <v>190.38</v>
      </c>
      <c r="F7" s="3">
        <v>36408.0</v>
      </c>
      <c r="G7" s="18">
        <v>0.983680968335</v>
      </c>
      <c r="H7" s="19">
        <v>0.983607438461</v>
      </c>
      <c r="J7" s="20"/>
      <c r="K7" s="29"/>
      <c r="L7" s="22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</row>
    <row r="8" ht="15.75" customHeight="1">
      <c r="A8" s="16" t="s">
        <v>287</v>
      </c>
      <c r="B8" s="16" t="s">
        <v>288</v>
      </c>
      <c r="C8" s="3">
        <v>1.11821864E8</v>
      </c>
      <c r="D8" s="3">
        <v>21192.0</v>
      </c>
      <c r="E8" s="24">
        <v>189.52</v>
      </c>
      <c r="F8" s="3">
        <v>20085.0</v>
      </c>
      <c r="G8" s="18">
        <v>0.947763306908</v>
      </c>
      <c r="H8" s="19">
        <v>0.977849605476</v>
      </c>
      <c r="J8" s="20"/>
      <c r="K8" s="29"/>
      <c r="L8" s="22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</row>
    <row r="9" ht="15.75" customHeight="1">
      <c r="A9" s="16" t="s">
        <v>289</v>
      </c>
      <c r="B9" s="16" t="s">
        <v>290</v>
      </c>
      <c r="C9" s="3">
        <v>1.50800106E8</v>
      </c>
      <c r="D9" s="3">
        <v>27805.0</v>
      </c>
      <c r="E9" s="24">
        <v>184.38</v>
      </c>
      <c r="F9" s="3">
        <v>26161.0</v>
      </c>
      <c r="G9" s="18">
        <v>0.940873943535</v>
      </c>
      <c r="H9" s="19">
        <v>0.955007463217</v>
      </c>
      <c r="J9" s="20"/>
      <c r="K9" s="29"/>
      <c r="L9" s="22"/>
      <c r="M9" s="23"/>
      <c r="N9" s="23"/>
      <c r="O9" s="23"/>
      <c r="P9" s="23"/>
      <c r="Q9" s="23"/>
      <c r="R9" s="25"/>
      <c r="S9" s="23"/>
      <c r="T9" s="23"/>
      <c r="U9" s="23"/>
      <c r="V9" s="23"/>
      <c r="W9" s="23"/>
      <c r="X9" s="23"/>
      <c r="Y9" s="23"/>
      <c r="Z9" s="23"/>
      <c r="AA9" s="23"/>
      <c r="AB9" s="23"/>
    </row>
    <row r="10" ht="15.75" customHeight="1">
      <c r="A10" s="16" t="s">
        <v>291</v>
      </c>
      <c r="B10" s="16" t="s">
        <v>292</v>
      </c>
      <c r="C10" s="3">
        <v>1.88998018E8</v>
      </c>
      <c r="D10" s="3">
        <v>22260.0</v>
      </c>
      <c r="E10" s="24">
        <v>117.78</v>
      </c>
      <c r="F10" s="3">
        <v>21528.0</v>
      </c>
      <c r="G10" s="18">
        <v>0.967115902965</v>
      </c>
      <c r="H10" s="19">
        <v>0.982726382335</v>
      </c>
      <c r="J10" s="20"/>
      <c r="K10" s="29"/>
      <c r="L10" s="22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</row>
    <row r="11" ht="15.75" customHeight="1">
      <c r="A11" s="16" t="s">
        <v>293</v>
      </c>
      <c r="B11" s="16" t="s">
        <v>294</v>
      </c>
      <c r="C11" s="3">
        <v>1.9496224E8</v>
      </c>
      <c r="D11" s="3">
        <v>21213.0</v>
      </c>
      <c r="E11" s="24">
        <v>108.81</v>
      </c>
      <c r="F11" s="3">
        <v>20477.0</v>
      </c>
      <c r="G11" s="18">
        <v>0.965304294536</v>
      </c>
      <c r="H11" s="19">
        <v>0.980704383664</v>
      </c>
      <c r="J11" s="20"/>
      <c r="K11" s="29"/>
      <c r="L11" s="22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</row>
    <row r="12" ht="15.75" customHeight="1">
      <c r="A12" s="16" t="s">
        <v>295</v>
      </c>
      <c r="B12" s="16" t="s">
        <v>296</v>
      </c>
      <c r="C12" s="3">
        <v>1.11668452E8</v>
      </c>
      <c r="D12" s="3">
        <v>11979.0</v>
      </c>
      <c r="E12" s="24">
        <v>107.27</v>
      </c>
      <c r="F12" s="3">
        <v>11162.0</v>
      </c>
      <c r="G12" s="18">
        <v>0.931797311963</v>
      </c>
      <c r="H12" s="19">
        <v>0.985646740966</v>
      </c>
      <c r="J12" s="20"/>
      <c r="K12" s="29"/>
      <c r="L12" s="22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</row>
    <row r="13" ht="15.75" customHeight="1">
      <c r="A13" s="16" t="s">
        <v>297</v>
      </c>
      <c r="B13" s="16" t="s">
        <v>298</v>
      </c>
      <c r="C13" s="3">
        <v>1.8114501E8</v>
      </c>
      <c r="D13" s="3">
        <v>18473.0</v>
      </c>
      <c r="E13" s="24">
        <v>101.98</v>
      </c>
      <c r="F13" s="3">
        <v>18169.0</v>
      </c>
      <c r="G13" s="18">
        <v>0.983543550046</v>
      </c>
      <c r="H13" s="19">
        <v>0.973607038123</v>
      </c>
      <c r="J13" s="20"/>
      <c r="K13" s="29"/>
      <c r="L13" s="22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</row>
    <row r="14" ht="15.75" customHeight="1">
      <c r="A14" s="16" t="s">
        <v>299</v>
      </c>
      <c r="B14" s="16" t="s">
        <v>300</v>
      </c>
      <c r="C14" s="3">
        <v>1.91227878E8</v>
      </c>
      <c r="D14" s="3">
        <v>18919.0</v>
      </c>
      <c r="E14" s="24">
        <v>98.93</v>
      </c>
      <c r="F14" s="3">
        <v>17498.0</v>
      </c>
      <c r="G14" s="18">
        <v>0.924890321899</v>
      </c>
      <c r="H14" s="19">
        <v>0.979264844486</v>
      </c>
      <c r="J14" s="20"/>
      <c r="K14" s="29"/>
      <c r="L14" s="22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</row>
    <row r="15" ht="15.75" customHeight="1">
      <c r="A15" s="16" t="s">
        <v>301</v>
      </c>
      <c r="B15" s="16" t="s">
        <v>302</v>
      </c>
      <c r="C15" s="3">
        <v>1.12177588E8</v>
      </c>
      <c r="D15" s="3">
        <v>10270.0</v>
      </c>
      <c r="E15" s="24">
        <v>91.55</v>
      </c>
      <c r="F15" s="3">
        <v>9500.0</v>
      </c>
      <c r="G15" s="18">
        <v>0.925024342746</v>
      </c>
      <c r="H15" s="19">
        <v>0.981538461538</v>
      </c>
      <c r="J15" s="20"/>
      <c r="K15" s="29"/>
      <c r="L15" s="22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</row>
    <row r="16" ht="15.75" customHeight="1">
      <c r="A16" s="16" t="s">
        <v>303</v>
      </c>
      <c r="B16" s="16" t="s">
        <v>304</v>
      </c>
      <c r="C16" s="3">
        <v>1.3710806E8</v>
      </c>
      <c r="D16" s="3">
        <v>12545.0</v>
      </c>
      <c r="E16" s="24">
        <v>91.5</v>
      </c>
      <c r="F16" s="3">
        <v>10697.0</v>
      </c>
      <c r="G16" s="18">
        <v>0.852690314866</v>
      </c>
      <c r="H16" s="19">
        <v>0.965194972607</v>
      </c>
      <c r="J16" s="20"/>
      <c r="K16" s="29"/>
      <c r="L16" s="22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</row>
    <row r="17" ht="15.75" customHeight="1">
      <c r="A17" s="16" t="s">
        <v>305</v>
      </c>
      <c r="B17" s="16" t="s">
        <v>306</v>
      </c>
      <c r="C17" s="3">
        <v>1.90979924E8</v>
      </c>
      <c r="D17" s="3">
        <v>17305.0</v>
      </c>
      <c r="E17" s="24">
        <v>90.61</v>
      </c>
      <c r="F17" s="3">
        <v>16495.0</v>
      </c>
      <c r="G17" s="18">
        <v>0.953192718867</v>
      </c>
      <c r="H17" s="19">
        <v>0.983748153199</v>
      </c>
      <c r="J17" s="20"/>
      <c r="K17" s="29"/>
      <c r="L17" s="22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</row>
    <row r="18" ht="15.75" customHeight="1">
      <c r="A18" s="16" t="s">
        <v>307</v>
      </c>
      <c r="B18" s="16" t="s">
        <v>308</v>
      </c>
      <c r="C18" s="3">
        <v>2.1095947E8</v>
      </c>
      <c r="D18" s="3">
        <v>18653.0</v>
      </c>
      <c r="E18" s="24">
        <v>88.42</v>
      </c>
      <c r="F18" s="3">
        <v>14429.0</v>
      </c>
      <c r="G18" s="18">
        <v>0.773548490859</v>
      </c>
      <c r="H18" s="19">
        <v>0.973284889934</v>
      </c>
      <c r="J18" s="20"/>
      <c r="K18" s="29"/>
      <c r="L18" s="22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</row>
    <row r="19" ht="15.75" customHeight="1">
      <c r="A19" s="16" t="s">
        <v>309</v>
      </c>
      <c r="B19" s="16" t="s">
        <v>310</v>
      </c>
      <c r="C19" s="3">
        <v>1.17938736E8</v>
      </c>
      <c r="D19" s="3">
        <v>9863.0</v>
      </c>
      <c r="E19" s="24">
        <v>83.63</v>
      </c>
      <c r="F19" s="3">
        <v>9434.0</v>
      </c>
      <c r="G19" s="18">
        <v>0.956504106256</v>
      </c>
      <c r="H19" s="19">
        <v>0.983712045043</v>
      </c>
      <c r="J19" s="20"/>
      <c r="K19" s="29"/>
      <c r="L19" s="22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</row>
    <row r="20" ht="15.75" customHeight="1">
      <c r="A20" s="16" t="s">
        <v>311</v>
      </c>
      <c r="B20" s="15" t="s">
        <v>312</v>
      </c>
      <c r="C20" s="23">
        <v>2.4813151E8</v>
      </c>
      <c r="D20" s="23">
        <v>20420.0</v>
      </c>
      <c r="E20" s="30">
        <v>82.3</v>
      </c>
      <c r="F20" s="23">
        <v>18604.0</v>
      </c>
      <c r="G20" s="19">
        <v>0.911067580803</v>
      </c>
      <c r="H20" s="19">
        <v>1.0</v>
      </c>
      <c r="J20" s="20"/>
      <c r="K20" s="29"/>
      <c r="L20" s="22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</row>
    <row r="21" ht="15.75" customHeight="1">
      <c r="A21" s="16" t="s">
        <v>313</v>
      </c>
      <c r="B21" s="16" t="s">
        <v>314</v>
      </c>
      <c r="C21" s="3">
        <v>2.30720318E8</v>
      </c>
      <c r="D21" s="3">
        <v>18348.0</v>
      </c>
      <c r="E21" s="24">
        <v>79.52</v>
      </c>
      <c r="F21" s="3">
        <v>15430.0</v>
      </c>
      <c r="G21" s="18">
        <v>0.840963592762</v>
      </c>
      <c r="H21" s="19">
        <v>0.989105567055</v>
      </c>
      <c r="J21" s="20"/>
      <c r="K21" s="29"/>
      <c r="L21" s="22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</row>
    <row r="22" ht="15.75" customHeight="1">
      <c r="A22" s="16" t="s">
        <v>315</v>
      </c>
      <c r="B22" s="16" t="s">
        <v>316</v>
      </c>
      <c r="C22" s="3">
        <v>1.2482841E8</v>
      </c>
      <c r="D22" s="3">
        <v>9080.0</v>
      </c>
      <c r="E22" s="24">
        <v>72.74</v>
      </c>
      <c r="F22" s="3">
        <v>8759.0</v>
      </c>
      <c r="G22" s="18">
        <v>0.964647577093</v>
      </c>
      <c r="H22" s="19">
        <v>0.981943825234</v>
      </c>
      <c r="J22" s="20"/>
      <c r="K22" s="29"/>
      <c r="L22" s="22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</row>
    <row r="23" ht="15.75" customHeight="1">
      <c r="A23" s="16" t="s">
        <v>317</v>
      </c>
      <c r="B23" s="16" t="s">
        <v>318</v>
      </c>
      <c r="C23" s="3">
        <v>1.86682036E8</v>
      </c>
      <c r="D23" s="3">
        <v>12468.0</v>
      </c>
      <c r="E23" s="24">
        <v>66.79</v>
      </c>
      <c r="F23" s="3">
        <v>11131.0</v>
      </c>
      <c r="G23" s="18">
        <v>0.892765479628</v>
      </c>
      <c r="H23" s="19">
        <v>0.973628173628</v>
      </c>
      <c r="J23" s="20"/>
      <c r="K23" s="29"/>
      <c r="L23" s="22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</row>
    <row r="24" ht="15.75" customHeight="1">
      <c r="A24" s="16" t="s">
        <v>319</v>
      </c>
      <c r="B24" s="16" t="s">
        <v>320</v>
      </c>
      <c r="C24" s="3">
        <v>2.07239674E8</v>
      </c>
      <c r="D24" s="3">
        <v>13343.0</v>
      </c>
      <c r="E24" s="24">
        <v>64.38</v>
      </c>
      <c r="F24" s="3">
        <v>12058.0</v>
      </c>
      <c r="G24" s="18">
        <v>0.903694821255</v>
      </c>
      <c r="H24" s="19">
        <v>0.967761557178</v>
      </c>
      <c r="J24" s="20"/>
      <c r="K24" s="29"/>
      <c r="L24" s="22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</row>
    <row r="25" ht="15.75" customHeight="1">
      <c r="A25" s="16" t="s">
        <v>321</v>
      </c>
      <c r="B25" s="16" t="s">
        <v>322</v>
      </c>
      <c r="C25" s="3">
        <v>1.97193838E8</v>
      </c>
      <c r="D25" s="3">
        <v>10051.0</v>
      </c>
      <c r="E25" s="24">
        <v>50.97</v>
      </c>
      <c r="F25" s="3">
        <v>9651.0</v>
      </c>
      <c r="G25" s="18">
        <v>0.960202964879</v>
      </c>
      <c r="H25" s="19">
        <v>0.970553359684</v>
      </c>
      <c r="J25" s="20"/>
      <c r="K25" s="29"/>
      <c r="L25" s="22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</row>
    <row r="26" ht="15.75" customHeight="1">
      <c r="A26" s="16" t="s">
        <v>323</v>
      </c>
      <c r="B26" s="16" t="s">
        <v>324</v>
      </c>
      <c r="C26" s="3">
        <v>1.899332E8</v>
      </c>
      <c r="D26" s="3">
        <v>9520.0</v>
      </c>
      <c r="E26" s="24">
        <v>50.12</v>
      </c>
      <c r="F26" s="3">
        <v>7924.0</v>
      </c>
      <c r="G26" s="18">
        <v>0.832352941176</v>
      </c>
      <c r="H26" s="19">
        <v>0.961778147071</v>
      </c>
      <c r="J26" s="20"/>
      <c r="K26" s="29"/>
      <c r="L26" s="22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</row>
    <row r="27" ht="15.75" customHeight="1">
      <c r="A27" s="16" t="s">
        <v>325</v>
      </c>
      <c r="B27" s="16" t="s">
        <v>326</v>
      </c>
      <c r="C27" s="3">
        <v>1.61856134E8</v>
      </c>
      <c r="D27" s="3">
        <v>7809.0</v>
      </c>
      <c r="E27" s="24">
        <v>48.25</v>
      </c>
      <c r="F27" s="3">
        <v>7184.0</v>
      </c>
      <c r="G27" s="18">
        <v>0.919964143936</v>
      </c>
      <c r="H27" s="19">
        <v>0.980774160472</v>
      </c>
      <c r="J27" s="20"/>
      <c r="K27" s="29"/>
      <c r="L27" s="22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</row>
    <row r="28" ht="15.75" customHeight="1">
      <c r="A28" s="16" t="s">
        <v>327</v>
      </c>
      <c r="B28" s="16" t="s">
        <v>328</v>
      </c>
      <c r="C28" s="3">
        <v>1.30342242E8</v>
      </c>
      <c r="D28" s="3">
        <v>4190.0</v>
      </c>
      <c r="E28" s="24">
        <v>32.15</v>
      </c>
      <c r="F28" s="3">
        <v>3459.0</v>
      </c>
      <c r="G28" s="18">
        <v>0.82553699284</v>
      </c>
      <c r="H28" s="19">
        <v>0.965410428498</v>
      </c>
      <c r="J28" s="20"/>
      <c r="K28" s="29"/>
      <c r="L28" s="22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</row>
    <row r="29" ht="15.75" customHeight="1">
      <c r="A29" s="16" t="s">
        <v>329</v>
      </c>
      <c r="B29" s="16" t="s">
        <v>330</v>
      </c>
      <c r="C29" s="3">
        <v>8.0810816E7</v>
      </c>
      <c r="D29" s="3">
        <v>2517.0</v>
      </c>
      <c r="E29" s="24">
        <v>31.15</v>
      </c>
      <c r="F29" s="3">
        <v>2323.0</v>
      </c>
      <c r="G29" s="18">
        <v>0.922924116011</v>
      </c>
      <c r="H29" s="19">
        <v>0.973478939158</v>
      </c>
      <c r="J29" s="20"/>
      <c r="K29" s="29"/>
      <c r="L29" s="22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</row>
    <row r="30" ht="15.75" customHeight="1">
      <c r="A30" s="16" t="s">
        <v>331</v>
      </c>
      <c r="B30" s="16" t="s">
        <v>332</v>
      </c>
      <c r="C30" s="3">
        <v>1.98683432E8</v>
      </c>
      <c r="D30" s="3">
        <v>4369.0</v>
      </c>
      <c r="E30" s="24">
        <v>21.99</v>
      </c>
      <c r="F30" s="3">
        <v>3609.0</v>
      </c>
      <c r="G30" s="18">
        <v>0.826047150378</v>
      </c>
      <c r="H30" s="19">
        <v>0.965769055226</v>
      </c>
      <c r="J30" s="20"/>
      <c r="K30" s="29"/>
      <c r="L30" s="22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</row>
    <row r="31" ht="15.75" customHeight="1">
      <c r="A31" s="16" t="s">
        <v>333</v>
      </c>
      <c r="B31" s="15" t="s">
        <v>334</v>
      </c>
      <c r="C31" s="23">
        <v>1.79271256E8</v>
      </c>
      <c r="D31" s="23">
        <v>2745.0</v>
      </c>
      <c r="E31" s="30">
        <v>15.31</v>
      </c>
      <c r="F31" s="23">
        <v>2364.0</v>
      </c>
      <c r="G31" s="19">
        <v>0.861202185792</v>
      </c>
      <c r="H31" s="19">
        <v>1.0</v>
      </c>
      <c r="J31" s="20"/>
      <c r="K31" s="29"/>
      <c r="L31" s="22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</row>
    <row r="32" ht="15.75" customHeight="1">
      <c r="A32" s="16" t="s">
        <v>335</v>
      </c>
      <c r="B32" s="16" t="s">
        <v>336</v>
      </c>
      <c r="C32" s="3">
        <v>8.9854204E7</v>
      </c>
      <c r="D32" s="3">
        <v>355.0</v>
      </c>
      <c r="E32" s="3">
        <v>3.95</v>
      </c>
      <c r="F32" s="3">
        <v>49.0</v>
      </c>
      <c r="G32" s="18" t="s">
        <v>262</v>
      </c>
      <c r="H32" s="18" t="s">
        <v>262</v>
      </c>
      <c r="J32" s="20"/>
      <c r="K32" s="29"/>
      <c r="L32" s="22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</row>
    <row r="33" ht="15.75" customHeight="1">
      <c r="G33" s="3"/>
      <c r="H33" s="3"/>
    </row>
    <row r="34" ht="15.75" customHeight="1">
      <c r="G34" s="3"/>
      <c r="H34" s="3"/>
    </row>
    <row r="35" ht="15.75" customHeight="1">
      <c r="G35" s="3"/>
      <c r="H35" s="3"/>
    </row>
    <row r="36" ht="15.75" customHeight="1">
      <c r="G36" s="3"/>
      <c r="H36" s="3"/>
    </row>
    <row r="37" ht="15.75" customHeight="1">
      <c r="G37" s="3"/>
      <c r="H37" s="3"/>
    </row>
    <row r="38" ht="15.75" customHeight="1">
      <c r="G38" s="3"/>
      <c r="H38" s="3"/>
    </row>
    <row r="39" ht="15.75" customHeight="1">
      <c r="G39" s="3"/>
      <c r="H39" s="3"/>
    </row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11.63"/>
    <col customWidth="1" min="2" max="2" width="12.75"/>
    <col customWidth="1" min="3" max="3" width="10.88"/>
    <col customWidth="1" min="4" max="4" width="9.75"/>
    <col customWidth="1" min="5" max="5" width="8.88"/>
    <col customWidth="1" min="6" max="6" width="15.63"/>
    <col customWidth="1" min="7" max="7" width="12.25"/>
    <col customWidth="1" min="8" max="8" width="19.75"/>
    <col customWidth="1" min="9" max="9" width="23.63"/>
    <col customWidth="1" min="10" max="10" width="23.38"/>
    <col customWidth="1" min="11" max="11" width="27.63"/>
  </cols>
  <sheetData>
    <row r="1" ht="15.75" customHeight="1">
      <c r="A1" s="9" t="s">
        <v>5</v>
      </c>
      <c r="B1" s="9" t="s">
        <v>41</v>
      </c>
      <c r="C1" s="9" t="s">
        <v>42</v>
      </c>
      <c r="D1" s="9" t="s">
        <v>43</v>
      </c>
      <c r="E1" s="10" t="s">
        <v>44</v>
      </c>
      <c r="F1" s="9" t="s">
        <v>45</v>
      </c>
      <c r="G1" s="9" t="s">
        <v>46</v>
      </c>
      <c r="H1" s="31" t="s">
        <v>337</v>
      </c>
      <c r="I1" s="32" t="s">
        <v>338</v>
      </c>
      <c r="J1" s="32" t="s">
        <v>339</v>
      </c>
      <c r="K1" s="32" t="s">
        <v>340</v>
      </c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4"/>
      <c r="AD1" s="33"/>
      <c r="AE1" s="33"/>
    </row>
    <row r="2" ht="15.75" customHeight="1">
      <c r="A2" s="16" t="s">
        <v>341</v>
      </c>
      <c r="B2" s="16" t="s">
        <v>342</v>
      </c>
      <c r="C2" s="3">
        <v>2.1214496E7</v>
      </c>
      <c r="D2" s="3">
        <v>9962.0</v>
      </c>
      <c r="E2" s="24">
        <v>469.58</v>
      </c>
      <c r="F2" s="3">
        <v>4383.0</v>
      </c>
      <c r="G2" s="18">
        <v>0.439971893194</v>
      </c>
      <c r="H2" s="19">
        <v>0.973575915096</v>
      </c>
      <c r="I2" s="23">
        <v>4375.0</v>
      </c>
      <c r="J2" s="23">
        <v>8.0</v>
      </c>
      <c r="K2" s="23" t="s">
        <v>343</v>
      </c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0"/>
      <c r="AD2" s="23"/>
      <c r="AE2" s="23"/>
    </row>
    <row r="3" ht="15.75" customHeight="1">
      <c r="A3" s="16" t="s">
        <v>344</v>
      </c>
      <c r="B3" s="16" t="s">
        <v>345</v>
      </c>
      <c r="C3" s="3">
        <v>2.59138E7</v>
      </c>
      <c r="D3" s="3">
        <v>10157.0</v>
      </c>
      <c r="E3" s="24">
        <v>391.95</v>
      </c>
      <c r="F3" s="3">
        <v>9881.0</v>
      </c>
      <c r="G3" s="18">
        <v>0.972826622034</v>
      </c>
      <c r="H3" s="19">
        <v>0.990742564507</v>
      </c>
      <c r="I3" s="23">
        <v>9881.0</v>
      </c>
      <c r="J3" s="23">
        <v>0.0</v>
      </c>
      <c r="K3" s="23" t="s">
        <v>346</v>
      </c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0"/>
      <c r="AD3" s="23"/>
      <c r="AE3" s="23"/>
    </row>
    <row r="4" ht="15.75" customHeight="1">
      <c r="A4" s="16" t="s">
        <v>347</v>
      </c>
      <c r="B4" s="16" t="s">
        <v>348</v>
      </c>
      <c r="C4" s="3">
        <v>1.0137454E8</v>
      </c>
      <c r="D4" s="3">
        <v>34411.0</v>
      </c>
      <c r="E4" s="24">
        <v>339.44</v>
      </c>
      <c r="F4" s="3">
        <v>31807.0</v>
      </c>
      <c r="G4" s="18">
        <v>0.924326523495</v>
      </c>
      <c r="H4" s="19">
        <v>0.981814992399</v>
      </c>
      <c r="I4" s="23">
        <v>31744.0</v>
      </c>
      <c r="J4" s="23">
        <v>63.0</v>
      </c>
      <c r="K4" s="23" t="s">
        <v>349</v>
      </c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0"/>
      <c r="AD4" s="23"/>
      <c r="AE4" s="23"/>
    </row>
    <row r="5" ht="15.75" customHeight="1">
      <c r="A5" s="16" t="s">
        <v>350</v>
      </c>
      <c r="B5" s="16" t="s">
        <v>351</v>
      </c>
      <c r="C5" s="3">
        <v>2.3165034E7</v>
      </c>
      <c r="D5" s="3">
        <v>5576.0</v>
      </c>
      <c r="E5" s="24">
        <v>240.71</v>
      </c>
      <c r="F5" s="3">
        <v>5253.0</v>
      </c>
      <c r="G5" s="18">
        <v>0.942073170732</v>
      </c>
      <c r="H5" s="19">
        <v>0.990971469845</v>
      </c>
      <c r="I5" s="23">
        <v>5247.0</v>
      </c>
      <c r="J5" s="23">
        <v>6.0</v>
      </c>
      <c r="K5" s="23" t="s">
        <v>352</v>
      </c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0"/>
      <c r="AD5" s="23"/>
      <c r="AE5" s="23"/>
    </row>
    <row r="6" ht="15.75" customHeight="1">
      <c r="A6" s="16" t="s">
        <v>353</v>
      </c>
      <c r="B6" s="16" t="s">
        <v>354</v>
      </c>
      <c r="C6" s="3">
        <v>1.7209056E7</v>
      </c>
      <c r="D6" s="3">
        <v>2991.0</v>
      </c>
      <c r="E6" s="24">
        <v>173.8</v>
      </c>
      <c r="F6" s="3">
        <v>1015.0</v>
      </c>
      <c r="G6" s="18">
        <v>0.339351387496</v>
      </c>
      <c r="H6" s="19">
        <v>0.899534264804</v>
      </c>
      <c r="I6" s="23">
        <v>918.0</v>
      </c>
      <c r="J6" s="23">
        <v>97.0</v>
      </c>
      <c r="K6" s="23" t="s">
        <v>355</v>
      </c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0"/>
      <c r="AD6" s="23"/>
      <c r="AE6" s="23"/>
    </row>
    <row r="7" ht="15.75" customHeight="1">
      <c r="A7" s="16" t="s">
        <v>356</v>
      </c>
      <c r="B7" s="16" t="s">
        <v>357</v>
      </c>
      <c r="C7" s="3">
        <v>2.31091E7</v>
      </c>
      <c r="D7" s="3">
        <v>3129.0</v>
      </c>
      <c r="E7" s="24">
        <v>135.4</v>
      </c>
      <c r="F7" s="3">
        <v>3055.0</v>
      </c>
      <c r="G7" s="18">
        <v>0.976350271652</v>
      </c>
      <c r="H7" s="19">
        <v>0.992337164751</v>
      </c>
      <c r="I7" s="23">
        <v>3051.0</v>
      </c>
      <c r="J7" s="23">
        <v>4.0</v>
      </c>
      <c r="K7" s="23" t="s">
        <v>358</v>
      </c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0"/>
      <c r="AD7" s="23"/>
      <c r="AE7" s="23"/>
    </row>
    <row r="8" ht="15.75" customHeight="1">
      <c r="A8" s="16" t="s">
        <v>359</v>
      </c>
      <c r="B8" s="16" t="s">
        <v>360</v>
      </c>
      <c r="C8" s="3">
        <v>2.1423994E7</v>
      </c>
      <c r="D8" s="3">
        <v>1938.0</v>
      </c>
      <c r="E8" s="24">
        <v>90.46</v>
      </c>
      <c r="F8" s="3">
        <v>1746.0</v>
      </c>
      <c r="G8" s="18">
        <v>0.90092879257</v>
      </c>
      <c r="H8" s="19">
        <v>0.981481481481</v>
      </c>
      <c r="I8" s="23">
        <v>1744.0</v>
      </c>
      <c r="J8" s="23">
        <v>2.0</v>
      </c>
      <c r="K8" s="23" t="s">
        <v>352</v>
      </c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0"/>
      <c r="AD8" s="23"/>
      <c r="AE8" s="23"/>
    </row>
    <row r="9" ht="15.75" customHeight="1">
      <c r="A9" s="16" t="s">
        <v>361</v>
      </c>
      <c r="B9" s="16" t="s">
        <v>362</v>
      </c>
      <c r="C9" s="3">
        <v>1.9457072E7</v>
      </c>
      <c r="D9" s="3">
        <v>1459.0</v>
      </c>
      <c r="E9" s="24">
        <v>74.99</v>
      </c>
      <c r="F9" s="3">
        <v>1414.0</v>
      </c>
      <c r="G9" s="18">
        <v>0.96915695682</v>
      </c>
      <c r="H9" s="19">
        <v>0.997260273973</v>
      </c>
      <c r="I9" s="23">
        <v>1414.0</v>
      </c>
      <c r="J9" s="23">
        <v>0.0</v>
      </c>
      <c r="K9" s="23" t="s">
        <v>346</v>
      </c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0"/>
      <c r="AD9" s="23"/>
      <c r="AE9" s="23"/>
    </row>
    <row r="10" ht="15.75" customHeight="1">
      <c r="A10" s="16" t="s">
        <v>363</v>
      </c>
      <c r="B10" s="16" t="s">
        <v>364</v>
      </c>
      <c r="C10" s="3">
        <v>2.1936878E7</v>
      </c>
      <c r="D10" s="3">
        <v>1606.0</v>
      </c>
      <c r="E10" s="24">
        <v>73.21</v>
      </c>
      <c r="F10" s="3">
        <v>1546.0</v>
      </c>
      <c r="G10" s="18">
        <v>0.962640099626</v>
      </c>
      <c r="H10" s="19">
        <v>0.983930778739</v>
      </c>
      <c r="I10" s="23">
        <v>1546.0</v>
      </c>
      <c r="J10" s="23">
        <v>0.0</v>
      </c>
      <c r="K10" s="23" t="s">
        <v>346</v>
      </c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0"/>
      <c r="AD10" s="23"/>
      <c r="AE10" s="23"/>
    </row>
    <row r="11" ht="15.75" customHeight="1">
      <c r="A11" s="16" t="s">
        <v>365</v>
      </c>
      <c r="B11" s="16" t="s">
        <v>366</v>
      </c>
      <c r="C11" s="3">
        <v>2.2199612E7</v>
      </c>
      <c r="D11" s="3">
        <v>1342.0</v>
      </c>
      <c r="E11" s="24">
        <v>60.45</v>
      </c>
      <c r="F11" s="3">
        <v>1302.0</v>
      </c>
      <c r="G11" s="18">
        <v>0.970193740686</v>
      </c>
      <c r="H11" s="19">
        <v>0.991137370753</v>
      </c>
      <c r="I11" s="23">
        <v>1302.0</v>
      </c>
      <c r="J11" s="23">
        <v>0.0</v>
      </c>
      <c r="K11" s="23" t="s">
        <v>346</v>
      </c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0"/>
      <c r="AD11" s="23"/>
      <c r="AE11" s="23"/>
    </row>
    <row r="12" ht="15.75" customHeight="1">
      <c r="A12" s="16" t="s">
        <v>367</v>
      </c>
      <c r="B12" s="16" t="s">
        <v>368</v>
      </c>
      <c r="C12" s="3">
        <v>1.8983586E7</v>
      </c>
      <c r="D12" s="3">
        <v>924.0</v>
      </c>
      <c r="E12" s="24">
        <v>48.67</v>
      </c>
      <c r="F12" s="3">
        <v>865.0</v>
      </c>
      <c r="G12" s="18">
        <v>0.936147186147</v>
      </c>
      <c r="H12" s="19">
        <v>0.986984815618</v>
      </c>
      <c r="I12" s="23">
        <v>863.0</v>
      </c>
      <c r="J12" s="23">
        <v>2.0</v>
      </c>
      <c r="K12" s="23" t="s">
        <v>369</v>
      </c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0"/>
      <c r="AD12" s="23"/>
      <c r="AE12" s="23"/>
    </row>
    <row r="13" ht="15.75" customHeight="1">
      <c r="A13" s="16" t="s">
        <v>370</v>
      </c>
      <c r="B13" s="16" t="s">
        <v>371</v>
      </c>
      <c r="C13" s="3">
        <v>2.5634856E7</v>
      </c>
      <c r="D13" s="3">
        <v>1173.0</v>
      </c>
      <c r="E13" s="24">
        <v>45.76</v>
      </c>
      <c r="F13" s="3">
        <v>1076.0</v>
      </c>
      <c r="G13" s="18">
        <v>0.917306052856</v>
      </c>
      <c r="H13" s="19">
        <v>0.988115449915</v>
      </c>
      <c r="I13" s="23">
        <v>1074.0</v>
      </c>
      <c r="J13" s="23">
        <v>2.0</v>
      </c>
      <c r="K13" s="23" t="s">
        <v>372</v>
      </c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0"/>
      <c r="AD13" s="23"/>
      <c r="AE13" s="23"/>
    </row>
    <row r="14" ht="15.75" customHeight="1">
      <c r="A14" s="16" t="s">
        <v>373</v>
      </c>
      <c r="B14" s="16" t="s">
        <v>374</v>
      </c>
      <c r="C14" s="3">
        <v>9.9209938E7</v>
      </c>
      <c r="D14" s="3">
        <v>4160.0</v>
      </c>
      <c r="E14" s="24">
        <v>41.93</v>
      </c>
      <c r="F14" s="3">
        <v>3576.0</v>
      </c>
      <c r="G14" s="18">
        <v>0.859615384615</v>
      </c>
      <c r="H14" s="19">
        <v>0.978993649243</v>
      </c>
      <c r="I14" s="23">
        <v>3570.0</v>
      </c>
      <c r="J14" s="23">
        <v>6.0</v>
      </c>
      <c r="K14" s="23" t="s">
        <v>375</v>
      </c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0"/>
      <c r="AD14" s="23"/>
      <c r="AE14" s="23"/>
    </row>
    <row r="15" ht="15.75" customHeight="1">
      <c r="A15" s="16" t="s">
        <v>376</v>
      </c>
      <c r="B15" s="16" t="s">
        <v>377</v>
      </c>
      <c r="C15" s="3">
        <v>2.0286884E7</v>
      </c>
      <c r="D15" s="3">
        <v>714.0</v>
      </c>
      <c r="E15" s="24">
        <v>35.2</v>
      </c>
      <c r="F15" s="3">
        <v>564.0</v>
      </c>
      <c r="G15" s="18">
        <v>0.789915966387</v>
      </c>
      <c r="H15" s="19">
        <v>0.964285714286</v>
      </c>
      <c r="I15" s="23">
        <v>559.0</v>
      </c>
      <c r="J15" s="23">
        <v>5.0</v>
      </c>
      <c r="K15" s="23" t="s">
        <v>378</v>
      </c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0"/>
      <c r="AD15" s="23"/>
      <c r="AE15" s="23"/>
    </row>
    <row r="16" ht="15.75" customHeight="1">
      <c r="A16" s="16" t="s">
        <v>379</v>
      </c>
      <c r="B16" s="16" t="s">
        <v>380</v>
      </c>
      <c r="C16" s="3">
        <v>2.1443554E7</v>
      </c>
      <c r="D16" s="3">
        <v>604.0</v>
      </c>
      <c r="E16" s="24">
        <v>28.17</v>
      </c>
      <c r="F16" s="3">
        <v>560.0</v>
      </c>
      <c r="G16" s="18">
        <v>0.927152317881</v>
      </c>
      <c r="H16" s="19">
        <v>0.990163934426</v>
      </c>
      <c r="I16" s="23">
        <v>560.0</v>
      </c>
      <c r="J16" s="23">
        <v>0.0</v>
      </c>
      <c r="K16" s="23" t="s">
        <v>346</v>
      </c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0"/>
      <c r="AD16" s="23"/>
      <c r="AE16" s="23"/>
    </row>
    <row r="17" ht="15.75" customHeight="1">
      <c r="A17" s="16" t="s">
        <v>381</v>
      </c>
      <c r="B17" s="16" t="s">
        <v>382</v>
      </c>
      <c r="C17" s="3">
        <v>2.292391E7</v>
      </c>
      <c r="D17" s="3">
        <v>420.0</v>
      </c>
      <c r="E17" s="24">
        <v>18.32</v>
      </c>
      <c r="F17" s="3">
        <v>341.0</v>
      </c>
      <c r="G17" s="18">
        <v>0.811904761905</v>
      </c>
      <c r="H17" s="19">
        <v>0.981132075472</v>
      </c>
      <c r="I17" s="23">
        <v>341.0</v>
      </c>
      <c r="J17" s="23">
        <v>0.0</v>
      </c>
      <c r="K17" s="23" t="s">
        <v>346</v>
      </c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0"/>
      <c r="AD17" s="23"/>
      <c r="AE17" s="23"/>
    </row>
    <row r="18" ht="15.75" customHeight="1">
      <c r="A18" s="16" t="s">
        <v>383</v>
      </c>
      <c r="B18" s="16" t="s">
        <v>384</v>
      </c>
      <c r="C18" s="3">
        <v>1.9306696E7</v>
      </c>
      <c r="D18" s="3">
        <v>170.0</v>
      </c>
      <c r="E18" s="3">
        <v>8.81</v>
      </c>
      <c r="F18" s="3">
        <v>136.0</v>
      </c>
      <c r="G18" s="18" t="s">
        <v>262</v>
      </c>
      <c r="H18" s="18" t="s">
        <v>262</v>
      </c>
      <c r="I18" s="23">
        <v>136.0</v>
      </c>
      <c r="J18" s="23">
        <v>0.0</v>
      </c>
      <c r="K18" s="3" t="s">
        <v>262</v>
      </c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0"/>
      <c r="AD18" s="23"/>
      <c r="AE18" s="23"/>
    </row>
    <row r="19" ht="15.75" customHeight="1">
      <c r="A19" s="16" t="s">
        <v>385</v>
      </c>
      <c r="B19" s="16" t="s">
        <v>386</v>
      </c>
      <c r="C19" s="3">
        <v>1.99316E7</v>
      </c>
      <c r="D19" s="3">
        <v>95.0</v>
      </c>
      <c r="E19" s="3">
        <v>4.77</v>
      </c>
      <c r="F19" s="3">
        <v>10.0</v>
      </c>
      <c r="G19" s="18" t="s">
        <v>262</v>
      </c>
      <c r="H19" s="18" t="s">
        <v>262</v>
      </c>
      <c r="I19" s="23">
        <v>8.0</v>
      </c>
      <c r="J19" s="23">
        <v>2.0</v>
      </c>
      <c r="K19" s="3" t="s">
        <v>262</v>
      </c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0"/>
      <c r="AD19" s="23"/>
      <c r="AE19" s="23"/>
    </row>
    <row r="20" ht="15.75" customHeight="1">
      <c r="A20" s="16" t="s">
        <v>387</v>
      </c>
      <c r="B20" s="16" t="s">
        <v>388</v>
      </c>
      <c r="C20" s="3">
        <v>1.8654922E7</v>
      </c>
      <c r="D20" s="3">
        <v>65.0</v>
      </c>
      <c r="E20" s="3">
        <v>3.48</v>
      </c>
      <c r="F20" s="3">
        <v>27.0</v>
      </c>
      <c r="G20" s="18" t="s">
        <v>262</v>
      </c>
      <c r="H20" s="18" t="s">
        <v>262</v>
      </c>
      <c r="I20" s="23">
        <v>27.0</v>
      </c>
      <c r="J20" s="23">
        <v>0.0</v>
      </c>
      <c r="K20" s="3" t="s">
        <v>262</v>
      </c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0"/>
      <c r="AD20" s="23"/>
      <c r="AE20" s="23"/>
    </row>
    <row r="21" ht="15.75" customHeight="1">
      <c r="A21" s="16" t="s">
        <v>389</v>
      </c>
      <c r="B21" s="16" t="s">
        <v>390</v>
      </c>
      <c r="C21" s="3">
        <v>2.0739942E7</v>
      </c>
      <c r="D21" s="3">
        <v>42.0</v>
      </c>
      <c r="E21" s="3">
        <v>2.03</v>
      </c>
      <c r="F21" s="3">
        <v>36.0</v>
      </c>
      <c r="G21" s="18" t="s">
        <v>262</v>
      </c>
      <c r="H21" s="18" t="s">
        <v>262</v>
      </c>
      <c r="I21" s="23">
        <v>36.0</v>
      </c>
      <c r="J21" s="23">
        <v>0.0</v>
      </c>
      <c r="K21" s="3" t="s">
        <v>262</v>
      </c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0"/>
      <c r="AD21" s="23"/>
      <c r="AE21" s="23"/>
    </row>
    <row r="22" ht="15.75" customHeight="1">
      <c r="A22" s="16" t="s">
        <v>391</v>
      </c>
      <c r="B22" s="16" t="s">
        <v>392</v>
      </c>
      <c r="C22" s="3">
        <v>2.1356292E7</v>
      </c>
      <c r="D22" s="3">
        <v>11.0</v>
      </c>
      <c r="E22" s="3">
        <v>0.52</v>
      </c>
      <c r="F22" s="3">
        <v>0.0</v>
      </c>
      <c r="G22" s="18" t="s">
        <v>262</v>
      </c>
      <c r="H22" s="18" t="s">
        <v>262</v>
      </c>
      <c r="I22" s="23">
        <v>0.0</v>
      </c>
      <c r="J22" s="23">
        <v>0.0</v>
      </c>
      <c r="K22" s="3" t="s">
        <v>262</v>
      </c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0"/>
      <c r="AD22" s="23"/>
      <c r="AE22" s="23"/>
    </row>
    <row r="23" ht="15.75" customHeight="1">
      <c r="A23" s="16"/>
      <c r="B23" s="16"/>
      <c r="C23" s="3"/>
      <c r="D23" s="3"/>
      <c r="E23" s="3"/>
      <c r="F23" s="3"/>
      <c r="G23" s="3"/>
      <c r="H23" s="18"/>
      <c r="K23" s="3"/>
    </row>
    <row r="24" ht="15.75" customHeight="1">
      <c r="A24" s="16"/>
      <c r="B24" s="16"/>
      <c r="C24" s="3"/>
      <c r="D24" s="3"/>
      <c r="E24" s="3"/>
      <c r="F24" s="3"/>
      <c r="G24" s="3"/>
      <c r="H24" s="18"/>
      <c r="K24" s="3"/>
    </row>
    <row r="25" ht="15.75" customHeight="1">
      <c r="A25" s="16"/>
      <c r="B25" s="16"/>
      <c r="C25" s="3"/>
      <c r="D25" s="3"/>
      <c r="E25" s="3"/>
      <c r="F25" s="3"/>
      <c r="G25" s="3"/>
      <c r="H25" s="18"/>
      <c r="K25" s="3"/>
    </row>
    <row r="26" ht="15.75" customHeight="1">
      <c r="A26" s="16"/>
      <c r="B26" s="16"/>
      <c r="C26" s="3"/>
      <c r="D26" s="3"/>
      <c r="E26" s="3"/>
      <c r="F26" s="3"/>
      <c r="G26" s="3"/>
      <c r="H26" s="26"/>
    </row>
    <row r="27" ht="15.75" customHeight="1">
      <c r="A27" s="16"/>
      <c r="B27" s="16"/>
      <c r="C27" s="3"/>
      <c r="D27" s="3"/>
      <c r="E27" s="3"/>
      <c r="F27" s="3"/>
      <c r="G27" s="3"/>
      <c r="H27" s="26"/>
    </row>
    <row r="28" ht="15.75" customHeight="1">
      <c r="A28" s="16"/>
      <c r="B28" s="16"/>
      <c r="C28" s="3"/>
      <c r="D28" s="3"/>
      <c r="E28" s="3"/>
      <c r="F28" s="3"/>
      <c r="G28" s="3"/>
      <c r="H28" s="26"/>
    </row>
    <row r="29" ht="15.75" customHeight="1">
      <c r="A29" s="16"/>
      <c r="B29" s="16"/>
      <c r="C29" s="3"/>
      <c r="D29" s="3"/>
      <c r="E29" s="3"/>
      <c r="F29" s="3"/>
      <c r="G29" s="3"/>
      <c r="H29" s="26"/>
    </row>
    <row r="30" ht="15.75" customHeight="1">
      <c r="A30" s="16"/>
      <c r="B30" s="16"/>
      <c r="C30" s="3"/>
      <c r="D30" s="3"/>
      <c r="E30" s="3"/>
      <c r="F30" s="3"/>
      <c r="G30" s="3"/>
      <c r="H30" s="26"/>
    </row>
    <row r="31" ht="15.75" customHeight="1">
      <c r="A31" s="16"/>
      <c r="B31" s="16"/>
      <c r="C31" s="3"/>
      <c r="D31" s="3"/>
      <c r="E31" s="3"/>
      <c r="F31" s="3"/>
      <c r="G31" s="3"/>
      <c r="H31" s="26"/>
    </row>
    <row r="32" ht="15.75" customHeight="1">
      <c r="A32" s="16"/>
      <c r="B32" s="16"/>
      <c r="C32" s="3"/>
      <c r="D32" s="3"/>
      <c r="E32" s="3"/>
      <c r="F32" s="3"/>
      <c r="G32" s="3"/>
      <c r="H32" s="26"/>
    </row>
    <row r="33" ht="15.75" customHeight="1">
      <c r="A33" s="16"/>
      <c r="B33" s="16"/>
      <c r="C33" s="3"/>
      <c r="D33" s="3"/>
      <c r="E33" s="3"/>
      <c r="F33" s="3"/>
      <c r="G33" s="3"/>
      <c r="H33" s="26"/>
    </row>
    <row r="34" ht="15.75" customHeight="1">
      <c r="A34" s="16"/>
      <c r="B34" s="16"/>
      <c r="C34" s="3"/>
      <c r="D34" s="3"/>
      <c r="E34" s="3"/>
      <c r="F34" s="3"/>
      <c r="G34" s="3"/>
      <c r="H34" s="26"/>
    </row>
    <row r="35" ht="15.75" customHeight="1">
      <c r="A35" s="16"/>
      <c r="B35" s="16"/>
      <c r="C35" s="3"/>
      <c r="D35" s="3"/>
      <c r="E35" s="3"/>
      <c r="F35" s="3"/>
      <c r="G35" s="3"/>
      <c r="H35" s="26"/>
    </row>
    <row r="36" ht="15.75" customHeight="1">
      <c r="A36" s="16"/>
      <c r="B36" s="16"/>
      <c r="C36" s="3"/>
      <c r="D36" s="3"/>
      <c r="E36" s="3"/>
      <c r="F36" s="3"/>
      <c r="G36" s="3"/>
      <c r="H36" s="26"/>
    </row>
    <row r="37" ht="15.75" customHeight="1">
      <c r="A37" s="16"/>
      <c r="B37" s="16"/>
      <c r="C37" s="3"/>
      <c r="D37" s="3"/>
      <c r="E37" s="3"/>
      <c r="F37" s="3"/>
      <c r="G37" s="3"/>
      <c r="H37" s="26"/>
    </row>
    <row r="38" ht="15.75" customHeight="1">
      <c r="A38" s="16"/>
      <c r="B38" s="16"/>
      <c r="C38" s="3"/>
      <c r="D38" s="3"/>
      <c r="E38" s="3"/>
      <c r="F38" s="3"/>
      <c r="G38" s="3"/>
      <c r="H38" s="26"/>
    </row>
    <row r="39" ht="15.75" customHeight="1">
      <c r="A39" s="16"/>
      <c r="B39" s="16"/>
      <c r="C39" s="3"/>
      <c r="D39" s="3"/>
      <c r="E39" s="3"/>
      <c r="F39" s="3"/>
      <c r="G39" s="3"/>
      <c r="H39" s="26"/>
    </row>
    <row r="40" ht="15.75" customHeight="1">
      <c r="A40" s="16"/>
      <c r="B40" s="16"/>
      <c r="C40" s="3"/>
      <c r="D40" s="3"/>
      <c r="E40" s="3"/>
      <c r="F40" s="3"/>
      <c r="G40" s="3"/>
      <c r="H40" s="26"/>
    </row>
    <row r="41" ht="15.75" customHeight="1">
      <c r="A41" s="16"/>
      <c r="B41" s="16"/>
      <c r="C41" s="3"/>
      <c r="D41" s="3"/>
      <c r="E41" s="3"/>
      <c r="F41" s="3"/>
      <c r="G41" s="3"/>
      <c r="H41" s="26"/>
    </row>
    <row r="42" ht="15.75" customHeight="1">
      <c r="A42" s="16"/>
      <c r="B42" s="16"/>
      <c r="C42" s="3"/>
      <c r="D42" s="3"/>
      <c r="E42" s="3"/>
      <c r="F42" s="3"/>
      <c r="G42" s="3"/>
      <c r="H42" s="26"/>
    </row>
    <row r="43" ht="15.75" customHeight="1">
      <c r="A43" s="16"/>
      <c r="B43" s="16"/>
      <c r="C43" s="3"/>
      <c r="D43" s="3"/>
      <c r="E43" s="3"/>
      <c r="F43" s="3"/>
      <c r="G43" s="3"/>
      <c r="H43" s="26"/>
    </row>
    <row r="44" ht="15.75" customHeight="1">
      <c r="A44" s="16"/>
      <c r="B44" s="16"/>
      <c r="C44" s="3"/>
      <c r="D44" s="3"/>
      <c r="E44" s="3"/>
      <c r="F44" s="3"/>
      <c r="G44" s="3"/>
      <c r="H44" s="26"/>
    </row>
    <row r="45" ht="15.75" customHeight="1">
      <c r="A45" s="16"/>
      <c r="B45" s="16"/>
      <c r="C45" s="3"/>
      <c r="D45" s="3"/>
      <c r="E45" s="3"/>
      <c r="F45" s="3"/>
      <c r="G45" s="3"/>
      <c r="H45" s="26"/>
    </row>
    <row r="46" ht="15.75" customHeight="1">
      <c r="A46" s="16"/>
      <c r="B46" s="16"/>
      <c r="C46" s="3"/>
      <c r="D46" s="3"/>
      <c r="E46" s="3"/>
      <c r="F46" s="3"/>
      <c r="G46" s="3"/>
      <c r="H46" s="26"/>
    </row>
    <row r="47" ht="15.75" customHeight="1">
      <c r="A47" s="16"/>
      <c r="B47" s="16"/>
      <c r="C47" s="3"/>
      <c r="D47" s="3"/>
      <c r="E47" s="3"/>
      <c r="F47" s="3"/>
      <c r="G47" s="3"/>
      <c r="H47" s="26"/>
    </row>
    <row r="48" ht="15.75" customHeight="1">
      <c r="A48" s="16"/>
      <c r="B48" s="16"/>
      <c r="C48" s="3"/>
      <c r="D48" s="3"/>
      <c r="E48" s="3"/>
      <c r="F48" s="3"/>
      <c r="G48" s="3"/>
      <c r="H48" s="26"/>
    </row>
    <row r="49" ht="15.75" customHeight="1">
      <c r="A49" s="16"/>
      <c r="B49" s="16"/>
      <c r="C49" s="3"/>
      <c r="D49" s="3"/>
      <c r="E49" s="3"/>
      <c r="F49" s="3"/>
      <c r="G49" s="3"/>
      <c r="H49" s="26"/>
    </row>
    <row r="50" ht="15.75" customHeight="1">
      <c r="A50" s="16"/>
      <c r="B50" s="16"/>
      <c r="C50" s="3"/>
      <c r="D50" s="3"/>
      <c r="E50" s="3"/>
      <c r="F50" s="3"/>
      <c r="G50" s="3"/>
      <c r="H50" s="26"/>
    </row>
    <row r="51" ht="15.75" customHeight="1">
      <c r="H51" s="26"/>
    </row>
    <row r="52" ht="15.75" customHeight="1">
      <c r="H52" s="26"/>
    </row>
    <row r="53" ht="15.75" customHeight="1">
      <c r="H53" s="26"/>
    </row>
    <row r="54" ht="15.75" customHeight="1">
      <c r="H54" s="26"/>
    </row>
    <row r="55" ht="15.75" customHeight="1">
      <c r="H55" s="26"/>
    </row>
    <row r="56" ht="15.75" customHeight="1">
      <c r="H56" s="26"/>
    </row>
    <row r="57" ht="15.75" customHeight="1">
      <c r="H57" s="26"/>
    </row>
    <row r="58" ht="15.75" customHeight="1">
      <c r="H58" s="26"/>
    </row>
    <row r="59" ht="15.75" customHeight="1">
      <c r="H59" s="26"/>
    </row>
    <row r="60" ht="15.75" customHeight="1">
      <c r="H60" s="26"/>
    </row>
    <row r="61" ht="15.75" customHeight="1">
      <c r="H61" s="26"/>
    </row>
    <row r="62" ht="15.75" customHeight="1">
      <c r="H62" s="26"/>
    </row>
    <row r="63" ht="15.75" customHeight="1">
      <c r="H63" s="26"/>
    </row>
    <row r="64" ht="15.75" customHeight="1">
      <c r="H64" s="26"/>
    </row>
    <row r="65" ht="15.75" customHeight="1">
      <c r="H65" s="26"/>
    </row>
    <row r="66" ht="15.75" customHeight="1">
      <c r="H66" s="26"/>
    </row>
    <row r="67" ht="15.75" customHeight="1">
      <c r="H67" s="26"/>
    </row>
    <row r="68" ht="15.75" customHeight="1">
      <c r="H68" s="26"/>
    </row>
    <row r="69" ht="15.75" customHeight="1">
      <c r="H69" s="26"/>
    </row>
    <row r="70" ht="15.75" customHeight="1">
      <c r="H70" s="26"/>
    </row>
    <row r="71" ht="15.75" customHeight="1">
      <c r="H71" s="26"/>
    </row>
    <row r="72" ht="15.75" customHeight="1">
      <c r="H72" s="26"/>
    </row>
    <row r="73" ht="15.75" customHeight="1">
      <c r="H73" s="26"/>
    </row>
    <row r="74" ht="15.75" customHeight="1">
      <c r="H74" s="26"/>
    </row>
    <row r="75" ht="15.75" customHeight="1">
      <c r="H75" s="26"/>
    </row>
    <row r="76" ht="15.75" customHeight="1">
      <c r="H76" s="26"/>
    </row>
    <row r="77" ht="15.75" customHeight="1">
      <c r="H77" s="26"/>
    </row>
    <row r="78" ht="15.75" customHeight="1">
      <c r="H78" s="26"/>
    </row>
    <row r="79" ht="15.75" customHeight="1">
      <c r="H79" s="26"/>
    </row>
    <row r="80" ht="15.75" customHeight="1">
      <c r="H80" s="26"/>
    </row>
    <row r="81" ht="15.75" customHeight="1">
      <c r="H81" s="26"/>
    </row>
    <row r="82" ht="15.75" customHeight="1">
      <c r="H82" s="26"/>
    </row>
    <row r="83" ht="15.75" customHeight="1">
      <c r="H83" s="26"/>
    </row>
    <row r="84" ht="15.75" customHeight="1">
      <c r="H84" s="26"/>
    </row>
    <row r="85" ht="15.75" customHeight="1">
      <c r="H85" s="26"/>
    </row>
    <row r="86" ht="15.75" customHeight="1">
      <c r="H86" s="26"/>
    </row>
    <row r="87" ht="15.75" customHeight="1">
      <c r="H87" s="26"/>
    </row>
    <row r="88" ht="15.75" customHeight="1">
      <c r="H88" s="26"/>
    </row>
    <row r="89" ht="15.75" customHeight="1">
      <c r="H89" s="26"/>
    </row>
    <row r="90" ht="15.75" customHeight="1">
      <c r="H90" s="26"/>
    </row>
    <row r="91" ht="15.75" customHeight="1">
      <c r="H91" s="26"/>
    </row>
    <row r="92" ht="15.75" customHeight="1">
      <c r="H92" s="26"/>
    </row>
    <row r="93" ht="15.75" customHeight="1">
      <c r="H93" s="26"/>
    </row>
    <row r="94" ht="15.75" customHeight="1">
      <c r="H94" s="26"/>
    </row>
    <row r="95" ht="15.75" customHeight="1">
      <c r="H95" s="26"/>
    </row>
    <row r="96" ht="15.75" customHeight="1">
      <c r="H96" s="26"/>
    </row>
    <row r="97" ht="15.75" customHeight="1">
      <c r="H97" s="26"/>
    </row>
    <row r="98" ht="15.75" customHeight="1">
      <c r="H98" s="26"/>
    </row>
    <row r="99" ht="15.75" customHeight="1">
      <c r="H99" s="26"/>
    </row>
    <row r="100" ht="15.75" customHeight="1">
      <c r="H100" s="26"/>
    </row>
    <row r="101" ht="15.75" customHeight="1">
      <c r="H101" s="26"/>
    </row>
    <row r="102" ht="15.75" customHeight="1">
      <c r="H102" s="26"/>
    </row>
    <row r="103" ht="15.75" customHeight="1">
      <c r="H103" s="26"/>
    </row>
    <row r="104" ht="15.75" customHeight="1">
      <c r="H104" s="26"/>
    </row>
    <row r="105" ht="15.75" customHeight="1">
      <c r="H105" s="26"/>
    </row>
    <row r="106" ht="15.75" customHeight="1">
      <c r="H106" s="26"/>
    </row>
    <row r="107" ht="15.75" customHeight="1">
      <c r="H107" s="26"/>
    </row>
    <row r="108" ht="15.75" customHeight="1">
      <c r="H108" s="26"/>
    </row>
    <row r="109" ht="15.75" customHeight="1">
      <c r="H109" s="26"/>
    </row>
    <row r="110" ht="15.75" customHeight="1">
      <c r="H110" s="26"/>
    </row>
    <row r="111" ht="15.75" customHeight="1">
      <c r="H111" s="26"/>
    </row>
    <row r="112" ht="15.75" customHeight="1">
      <c r="H112" s="26"/>
    </row>
    <row r="113" ht="15.75" customHeight="1">
      <c r="H113" s="26"/>
    </row>
    <row r="114" ht="15.75" customHeight="1">
      <c r="H114" s="26"/>
    </row>
    <row r="115" ht="15.75" customHeight="1">
      <c r="H115" s="26"/>
    </row>
    <row r="116" ht="15.75" customHeight="1">
      <c r="H116" s="26"/>
    </row>
    <row r="117" ht="15.75" customHeight="1">
      <c r="H117" s="26"/>
    </row>
    <row r="118" ht="15.75" customHeight="1">
      <c r="H118" s="26"/>
    </row>
    <row r="119" ht="15.75" customHeight="1">
      <c r="H119" s="26"/>
    </row>
    <row r="120" ht="15.75" customHeight="1">
      <c r="H120" s="26"/>
    </row>
    <row r="121" ht="15.75" customHeight="1">
      <c r="H121" s="26"/>
    </row>
    <row r="122" ht="15.75" customHeight="1">
      <c r="H122" s="26"/>
    </row>
    <row r="123" ht="15.75" customHeight="1">
      <c r="H123" s="26"/>
    </row>
    <row r="124" ht="15.75" customHeight="1">
      <c r="H124" s="26"/>
    </row>
    <row r="125" ht="15.75" customHeight="1">
      <c r="H125" s="26"/>
    </row>
    <row r="126" ht="15.75" customHeight="1">
      <c r="H126" s="26"/>
    </row>
    <row r="127" ht="15.75" customHeight="1">
      <c r="H127" s="26"/>
    </row>
    <row r="128" ht="15.75" customHeight="1">
      <c r="H128" s="26"/>
    </row>
    <row r="129" ht="15.75" customHeight="1">
      <c r="H129" s="26"/>
    </row>
    <row r="130" ht="15.75" customHeight="1">
      <c r="H130" s="26"/>
    </row>
    <row r="131" ht="15.75" customHeight="1">
      <c r="H131" s="26"/>
    </row>
    <row r="132" ht="15.75" customHeight="1">
      <c r="H132" s="26"/>
    </row>
    <row r="133" ht="15.75" customHeight="1">
      <c r="H133" s="26"/>
    </row>
    <row r="134" ht="15.75" customHeight="1">
      <c r="H134" s="26"/>
    </row>
    <row r="135" ht="15.75" customHeight="1">
      <c r="H135" s="26"/>
    </row>
    <row r="136" ht="15.75" customHeight="1">
      <c r="H136" s="26"/>
    </row>
    <row r="137" ht="15.75" customHeight="1">
      <c r="H137" s="26"/>
    </row>
    <row r="138" ht="15.75" customHeight="1">
      <c r="H138" s="26"/>
    </row>
    <row r="139" ht="15.75" customHeight="1">
      <c r="H139" s="26"/>
    </row>
    <row r="140" ht="15.75" customHeight="1">
      <c r="H140" s="26"/>
    </row>
    <row r="141" ht="15.75" customHeight="1">
      <c r="H141" s="26"/>
    </row>
    <row r="142" ht="15.75" customHeight="1">
      <c r="H142" s="26"/>
    </row>
    <row r="143" ht="15.75" customHeight="1">
      <c r="H143" s="26"/>
    </row>
    <row r="144" ht="15.75" customHeight="1">
      <c r="H144" s="26"/>
    </row>
    <row r="145" ht="15.75" customHeight="1">
      <c r="H145" s="26"/>
    </row>
    <row r="146" ht="15.75" customHeight="1">
      <c r="H146" s="26"/>
    </row>
    <row r="147" ht="15.75" customHeight="1">
      <c r="H147" s="26"/>
    </row>
    <row r="148" ht="15.75" customHeight="1">
      <c r="H148" s="26"/>
    </row>
    <row r="149" ht="15.75" customHeight="1">
      <c r="H149" s="26"/>
    </row>
    <row r="150" ht="15.75" customHeight="1">
      <c r="H150" s="26"/>
    </row>
    <row r="151" ht="15.75" customHeight="1">
      <c r="H151" s="26"/>
    </row>
    <row r="152" ht="15.75" customHeight="1">
      <c r="H152" s="26"/>
    </row>
    <row r="153" ht="15.75" customHeight="1">
      <c r="H153" s="26"/>
    </row>
    <row r="154" ht="15.75" customHeight="1">
      <c r="H154" s="26"/>
    </row>
    <row r="155" ht="15.75" customHeight="1">
      <c r="H155" s="26"/>
    </row>
    <row r="156" ht="15.75" customHeight="1">
      <c r="H156" s="26"/>
    </row>
    <row r="157" ht="15.75" customHeight="1">
      <c r="H157" s="26"/>
    </row>
    <row r="158" ht="15.75" customHeight="1">
      <c r="H158" s="26"/>
    </row>
    <row r="159" ht="15.75" customHeight="1">
      <c r="H159" s="26"/>
    </row>
    <row r="160" ht="15.75" customHeight="1">
      <c r="H160" s="26"/>
    </row>
    <row r="161" ht="15.75" customHeight="1">
      <c r="H161" s="26"/>
    </row>
    <row r="162" ht="15.75" customHeight="1">
      <c r="H162" s="26"/>
    </row>
    <row r="163" ht="15.75" customHeight="1">
      <c r="H163" s="26"/>
    </row>
    <row r="164" ht="15.75" customHeight="1">
      <c r="H164" s="26"/>
    </row>
    <row r="165" ht="15.75" customHeight="1">
      <c r="H165" s="26"/>
    </row>
    <row r="166" ht="15.75" customHeight="1">
      <c r="H166" s="26"/>
    </row>
    <row r="167" ht="15.75" customHeight="1">
      <c r="H167" s="26"/>
    </row>
    <row r="168" ht="15.75" customHeight="1">
      <c r="H168" s="26"/>
    </row>
    <row r="169" ht="15.75" customHeight="1">
      <c r="H169" s="26"/>
    </row>
    <row r="170" ht="15.75" customHeight="1">
      <c r="H170" s="26"/>
    </row>
    <row r="171" ht="15.75" customHeight="1">
      <c r="H171" s="26"/>
    </row>
    <row r="172" ht="15.75" customHeight="1">
      <c r="H172" s="26"/>
    </row>
    <row r="173" ht="15.75" customHeight="1">
      <c r="H173" s="26"/>
    </row>
    <row r="174" ht="15.75" customHeight="1">
      <c r="H174" s="26"/>
    </row>
    <row r="175" ht="15.75" customHeight="1">
      <c r="H175" s="26"/>
    </row>
    <row r="176" ht="15.75" customHeight="1">
      <c r="H176" s="26"/>
    </row>
    <row r="177" ht="15.75" customHeight="1">
      <c r="H177" s="26"/>
    </row>
    <row r="178" ht="15.75" customHeight="1">
      <c r="H178" s="26"/>
    </row>
    <row r="179" ht="15.75" customHeight="1">
      <c r="H179" s="26"/>
    </row>
    <row r="180" ht="15.75" customHeight="1">
      <c r="H180" s="26"/>
    </row>
    <row r="181" ht="15.75" customHeight="1">
      <c r="H181" s="26"/>
    </row>
    <row r="182" ht="15.75" customHeight="1">
      <c r="H182" s="26"/>
    </row>
    <row r="183" ht="15.75" customHeight="1">
      <c r="H183" s="26"/>
    </row>
    <row r="184" ht="15.75" customHeight="1">
      <c r="H184" s="26"/>
    </row>
    <row r="185" ht="15.75" customHeight="1">
      <c r="H185" s="26"/>
    </row>
    <row r="186" ht="15.75" customHeight="1">
      <c r="H186" s="26"/>
    </row>
    <row r="187" ht="15.75" customHeight="1">
      <c r="H187" s="26"/>
    </row>
    <row r="188" ht="15.75" customHeight="1">
      <c r="H188" s="26"/>
    </row>
    <row r="189" ht="15.75" customHeight="1">
      <c r="H189" s="26"/>
    </row>
    <row r="190" ht="15.75" customHeight="1">
      <c r="H190" s="26"/>
    </row>
    <row r="191" ht="15.75" customHeight="1">
      <c r="H191" s="26"/>
    </row>
    <row r="192" ht="15.75" customHeight="1">
      <c r="H192" s="26"/>
    </row>
    <row r="193" ht="15.75" customHeight="1">
      <c r="H193" s="26"/>
    </row>
    <row r="194" ht="15.75" customHeight="1">
      <c r="H194" s="26"/>
    </row>
    <row r="195" ht="15.75" customHeight="1">
      <c r="H195" s="26"/>
    </row>
    <row r="196" ht="15.75" customHeight="1">
      <c r="H196" s="26"/>
    </row>
    <row r="197" ht="15.75" customHeight="1">
      <c r="H197" s="26"/>
    </row>
    <row r="198" ht="15.75" customHeight="1">
      <c r="H198" s="26"/>
    </row>
    <row r="199" ht="15.75" customHeight="1">
      <c r="H199" s="26"/>
    </row>
    <row r="200" ht="15.75" customHeight="1">
      <c r="H200" s="26"/>
    </row>
    <row r="201" ht="15.75" customHeight="1">
      <c r="H201" s="26"/>
    </row>
    <row r="202" ht="15.75" customHeight="1">
      <c r="H202" s="26"/>
    </row>
    <row r="203" ht="15.75" customHeight="1">
      <c r="H203" s="26"/>
    </row>
    <row r="204" ht="15.75" customHeight="1">
      <c r="H204" s="26"/>
    </row>
    <row r="205" ht="15.75" customHeight="1">
      <c r="H205" s="26"/>
    </row>
    <row r="206" ht="15.75" customHeight="1">
      <c r="H206" s="26"/>
    </row>
    <row r="207" ht="15.75" customHeight="1">
      <c r="H207" s="26"/>
    </row>
    <row r="208" ht="15.75" customHeight="1">
      <c r="H208" s="26"/>
    </row>
    <row r="209" ht="15.75" customHeight="1">
      <c r="H209" s="26"/>
    </row>
    <row r="210" ht="15.75" customHeight="1">
      <c r="H210" s="26"/>
    </row>
    <row r="211" ht="15.75" customHeight="1">
      <c r="H211" s="26"/>
    </row>
    <row r="212" ht="15.75" customHeight="1">
      <c r="H212" s="26"/>
    </row>
    <row r="213" ht="15.75" customHeight="1">
      <c r="H213" s="26"/>
    </row>
    <row r="214" ht="15.75" customHeight="1">
      <c r="H214" s="26"/>
    </row>
    <row r="215" ht="15.75" customHeight="1">
      <c r="H215" s="26"/>
    </row>
    <row r="216" ht="15.75" customHeight="1">
      <c r="H216" s="26"/>
    </row>
    <row r="217" ht="15.75" customHeight="1">
      <c r="H217" s="26"/>
    </row>
    <row r="218" ht="15.75" customHeight="1">
      <c r="H218" s="26"/>
    </row>
    <row r="219" ht="15.75" customHeight="1">
      <c r="H219" s="26"/>
    </row>
    <row r="220" ht="15.75" customHeight="1">
      <c r="H220" s="26"/>
    </row>
    <row r="221" ht="15.75" customHeight="1">
      <c r="H221" s="26"/>
    </row>
    <row r="222" ht="15.75" customHeight="1">
      <c r="H222" s="26"/>
    </row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paperSize="9"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11.63"/>
    <col customWidth="1" min="2" max="2" width="10.88"/>
    <col customWidth="1" min="3" max="3" width="10.0"/>
    <col customWidth="1" min="4" max="4" width="9.75"/>
    <col customWidth="1" min="5" max="5" width="8.88"/>
    <col customWidth="1" min="6" max="6" width="15.63"/>
    <col customWidth="1" min="7" max="7" width="12.13"/>
    <col customWidth="1" min="8" max="8" width="20.13"/>
    <col customWidth="1" min="9" max="9" width="27.25"/>
  </cols>
  <sheetData>
    <row r="1" ht="15.75" customHeight="1">
      <c r="A1" s="9" t="s">
        <v>5</v>
      </c>
      <c r="B1" s="9" t="s">
        <v>41</v>
      </c>
      <c r="C1" s="9" t="s">
        <v>42</v>
      </c>
      <c r="D1" s="9" t="s">
        <v>43</v>
      </c>
      <c r="E1" s="10" t="s">
        <v>44</v>
      </c>
      <c r="F1" s="9" t="s">
        <v>45</v>
      </c>
      <c r="G1" s="9" t="s">
        <v>46</v>
      </c>
      <c r="H1" s="11" t="s">
        <v>337</v>
      </c>
      <c r="I1" s="15"/>
      <c r="J1" s="12"/>
      <c r="K1" s="28"/>
      <c r="L1" s="14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</row>
    <row r="2" ht="15.75" customHeight="1">
      <c r="A2" s="2" t="s">
        <v>393</v>
      </c>
      <c r="B2" s="16" t="s">
        <v>394</v>
      </c>
      <c r="C2" s="3">
        <v>1.86797498E8</v>
      </c>
      <c r="D2" s="3">
        <v>93780.0</v>
      </c>
      <c r="E2" s="24">
        <v>502.04</v>
      </c>
      <c r="F2" s="3">
        <v>90323.0</v>
      </c>
      <c r="G2" s="18">
        <v>0.963137129452</v>
      </c>
      <c r="H2" s="19">
        <v>0.976281272262</v>
      </c>
      <c r="I2" s="15"/>
      <c r="J2" s="20"/>
      <c r="K2" s="29"/>
      <c r="L2" s="22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</row>
    <row r="3" ht="15.75" customHeight="1">
      <c r="A3" s="2" t="s">
        <v>395</v>
      </c>
      <c r="B3" s="16" t="s">
        <v>396</v>
      </c>
      <c r="C3" s="3">
        <v>1.28606856E8</v>
      </c>
      <c r="D3" s="3">
        <v>31723.0</v>
      </c>
      <c r="E3" s="24">
        <v>246.67</v>
      </c>
      <c r="F3" s="3">
        <v>30771.0</v>
      </c>
      <c r="G3" s="18">
        <v>0.96999022791</v>
      </c>
      <c r="H3" s="19">
        <v>0.984538341158</v>
      </c>
      <c r="I3" s="15"/>
      <c r="J3" s="20"/>
      <c r="K3" s="29"/>
      <c r="L3" s="22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</row>
    <row r="4" ht="15.75" customHeight="1">
      <c r="A4" s="2" t="s">
        <v>397</v>
      </c>
      <c r="B4" s="16" t="s">
        <v>398</v>
      </c>
      <c r="C4" s="3">
        <v>1.18169772E8</v>
      </c>
      <c r="D4" s="3">
        <v>27696.0</v>
      </c>
      <c r="E4" s="24">
        <v>234.37</v>
      </c>
      <c r="F4" s="3">
        <v>25883.0</v>
      </c>
      <c r="G4" s="18">
        <v>0.934539283651</v>
      </c>
      <c r="H4" s="19">
        <v>0.988663270431</v>
      </c>
      <c r="I4" s="15"/>
      <c r="J4" s="20"/>
      <c r="K4" s="29"/>
      <c r="L4" s="22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</row>
    <row r="5" ht="15.75" customHeight="1">
      <c r="A5" s="2" t="s">
        <v>399</v>
      </c>
      <c r="B5" s="16" t="s">
        <v>400</v>
      </c>
      <c r="C5" s="3">
        <v>1.52817648E8</v>
      </c>
      <c r="D5" s="3">
        <v>22832.0</v>
      </c>
      <c r="E5" s="24">
        <v>149.41</v>
      </c>
      <c r="F5" s="3">
        <v>18776.0</v>
      </c>
      <c r="G5" s="18">
        <v>0.822354590049</v>
      </c>
      <c r="H5" s="19">
        <v>0.968117104472</v>
      </c>
      <c r="I5" s="15"/>
      <c r="J5" s="20"/>
      <c r="K5" s="29"/>
      <c r="L5" s="22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</row>
    <row r="6" ht="15.75" customHeight="1">
      <c r="A6" s="2" t="s">
        <v>401</v>
      </c>
      <c r="B6" s="16" t="s">
        <v>402</v>
      </c>
      <c r="C6" s="3">
        <v>1.4359707E8</v>
      </c>
      <c r="D6" s="3">
        <v>107.0</v>
      </c>
      <c r="E6" s="3">
        <v>0.75</v>
      </c>
      <c r="F6" s="3">
        <v>27.0</v>
      </c>
      <c r="G6" s="18" t="s">
        <v>262</v>
      </c>
      <c r="H6" s="18" t="s">
        <v>262</v>
      </c>
      <c r="I6" s="15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</row>
    <row r="7" ht="15.75" customHeight="1">
      <c r="A7" s="2" t="s">
        <v>403</v>
      </c>
      <c r="B7" s="16" t="s">
        <v>404</v>
      </c>
      <c r="C7" s="3">
        <v>1.494422E8</v>
      </c>
      <c r="D7" s="3">
        <v>99.0</v>
      </c>
      <c r="E7" s="3">
        <v>0.66</v>
      </c>
      <c r="F7" s="3">
        <v>25.0</v>
      </c>
      <c r="G7" s="18" t="s">
        <v>262</v>
      </c>
      <c r="H7" s="18" t="s">
        <v>262</v>
      </c>
      <c r="I7" s="15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</row>
    <row r="8" ht="15.75" customHeight="1">
      <c r="A8" s="2" t="s">
        <v>405</v>
      </c>
      <c r="B8" s="16" t="s">
        <v>406</v>
      </c>
      <c r="C8" s="3">
        <v>1.8216737E8</v>
      </c>
      <c r="D8" s="3">
        <v>115.0</v>
      </c>
      <c r="E8" s="3">
        <v>0.63</v>
      </c>
      <c r="F8" s="3">
        <v>12.0</v>
      </c>
      <c r="G8" s="18" t="s">
        <v>262</v>
      </c>
      <c r="H8" s="18" t="s">
        <v>262</v>
      </c>
      <c r="I8" s="15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</row>
    <row r="9" ht="15.75" customHeight="1">
      <c r="A9" s="2" t="s">
        <v>407</v>
      </c>
      <c r="B9" s="16" t="s">
        <v>408</v>
      </c>
      <c r="C9" s="3">
        <v>1.23603342E8</v>
      </c>
      <c r="D9" s="3">
        <v>73.0</v>
      </c>
      <c r="E9" s="3">
        <v>0.59</v>
      </c>
      <c r="F9" s="3">
        <v>10.0</v>
      </c>
      <c r="G9" s="18" t="s">
        <v>262</v>
      </c>
      <c r="H9" s="18" t="s">
        <v>262</v>
      </c>
      <c r="I9" s="15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</row>
    <row r="10" ht="15.75" customHeight="1">
      <c r="A10" s="2" t="s">
        <v>409</v>
      </c>
      <c r="B10" s="16" t="s">
        <v>410</v>
      </c>
      <c r="C10" s="3">
        <v>4.1260994E7</v>
      </c>
      <c r="D10" s="3">
        <v>22.0</v>
      </c>
      <c r="E10" s="3">
        <v>0.53</v>
      </c>
      <c r="F10" s="3">
        <v>16.0</v>
      </c>
      <c r="G10" s="18" t="s">
        <v>262</v>
      </c>
      <c r="H10" s="18" t="s">
        <v>262</v>
      </c>
      <c r="I10" s="15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</row>
    <row r="11" ht="15.75" customHeight="1">
      <c r="A11" s="2" t="s">
        <v>411</v>
      </c>
      <c r="B11" s="16" t="s">
        <v>412</v>
      </c>
      <c r="C11" s="3">
        <v>3.80867E7</v>
      </c>
      <c r="D11" s="3">
        <v>20.0</v>
      </c>
      <c r="E11" s="3">
        <v>0.53</v>
      </c>
      <c r="F11" s="3">
        <v>0.0</v>
      </c>
      <c r="G11" s="18" t="s">
        <v>262</v>
      </c>
      <c r="H11" s="18" t="s">
        <v>262</v>
      </c>
      <c r="I11" s="15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</row>
    <row r="12" ht="15.75" customHeight="1">
      <c r="A12" s="2" t="s">
        <v>413</v>
      </c>
      <c r="B12" s="16" t="s">
        <v>414</v>
      </c>
      <c r="C12" s="3">
        <v>1.71011836E8</v>
      </c>
      <c r="D12" s="3">
        <v>89.0</v>
      </c>
      <c r="E12" s="3">
        <v>0.52</v>
      </c>
      <c r="F12" s="3">
        <v>10.0</v>
      </c>
      <c r="G12" s="18" t="s">
        <v>262</v>
      </c>
      <c r="H12" s="18" t="s">
        <v>262</v>
      </c>
      <c r="I12" s="15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</row>
    <row r="13" ht="15.75" customHeight="1">
      <c r="A13" s="2" t="s">
        <v>415</v>
      </c>
      <c r="B13" s="16" t="s">
        <v>416</v>
      </c>
      <c r="C13" s="3">
        <v>1.2011075E8</v>
      </c>
      <c r="D13" s="3">
        <v>58.0</v>
      </c>
      <c r="E13" s="3">
        <v>0.48</v>
      </c>
      <c r="F13" s="3">
        <v>44.0</v>
      </c>
      <c r="G13" s="18" t="s">
        <v>262</v>
      </c>
      <c r="H13" s="18" t="s">
        <v>262</v>
      </c>
      <c r="I13" s="15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</row>
    <row r="14" ht="15.75" customHeight="1">
      <c r="A14" s="2" t="s">
        <v>417</v>
      </c>
      <c r="B14" s="16" t="s">
        <v>418</v>
      </c>
      <c r="C14" s="3">
        <v>1.44334984E8</v>
      </c>
      <c r="D14" s="3">
        <v>62.0</v>
      </c>
      <c r="E14" s="3">
        <v>0.43</v>
      </c>
      <c r="F14" s="3">
        <v>33.0</v>
      </c>
      <c r="G14" s="18" t="s">
        <v>262</v>
      </c>
      <c r="H14" s="18" t="s">
        <v>262</v>
      </c>
      <c r="I14" s="15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</row>
    <row r="15" ht="15.75" customHeight="1">
      <c r="A15" s="2" t="s">
        <v>419</v>
      </c>
      <c r="B15" s="16" t="s">
        <v>420</v>
      </c>
      <c r="C15" s="3">
        <v>1.65108312E8</v>
      </c>
      <c r="D15" s="3">
        <v>66.0</v>
      </c>
      <c r="E15" s="3">
        <v>0.4</v>
      </c>
      <c r="F15" s="3">
        <v>12.0</v>
      </c>
      <c r="G15" s="18" t="s">
        <v>262</v>
      </c>
      <c r="H15" s="18" t="s">
        <v>262</v>
      </c>
      <c r="I15" s="15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</row>
    <row r="16" ht="15.75" customHeight="1">
      <c r="A16" s="2" t="s">
        <v>421</v>
      </c>
      <c r="B16" s="16" t="s">
        <v>422</v>
      </c>
      <c r="C16" s="3">
        <v>1.60805072E8</v>
      </c>
      <c r="D16" s="3">
        <v>64.0</v>
      </c>
      <c r="E16" s="3">
        <v>0.4</v>
      </c>
      <c r="F16" s="3">
        <v>14.0</v>
      </c>
      <c r="G16" s="18" t="s">
        <v>262</v>
      </c>
      <c r="H16" s="18" t="s">
        <v>262</v>
      </c>
      <c r="I16" s="15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</row>
    <row r="17" ht="15.75" customHeight="1">
      <c r="A17" s="2" t="s">
        <v>423</v>
      </c>
      <c r="B17" s="16" t="s">
        <v>424</v>
      </c>
      <c r="C17" s="3">
        <v>1.85293302E8</v>
      </c>
      <c r="D17" s="3">
        <v>71.0</v>
      </c>
      <c r="E17" s="3">
        <v>0.38</v>
      </c>
      <c r="F17" s="3">
        <v>14.0</v>
      </c>
      <c r="G17" s="18" t="s">
        <v>262</v>
      </c>
      <c r="H17" s="18" t="s">
        <v>262</v>
      </c>
      <c r="I17" s="15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</row>
    <row r="18" ht="15.75" customHeight="1">
      <c r="A18" s="2" t="s">
        <v>425</v>
      </c>
      <c r="B18" s="16" t="s">
        <v>426</v>
      </c>
      <c r="C18" s="3">
        <v>1.28246034E8</v>
      </c>
      <c r="D18" s="3">
        <v>43.0</v>
      </c>
      <c r="E18" s="3">
        <v>0.34</v>
      </c>
      <c r="F18" s="3">
        <v>20.0</v>
      </c>
      <c r="G18" s="18" t="s">
        <v>262</v>
      </c>
      <c r="H18" s="18" t="s">
        <v>262</v>
      </c>
      <c r="I18" s="15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</row>
    <row r="19" ht="15.75" customHeight="1">
      <c r="A19" s="2" t="s">
        <v>427</v>
      </c>
      <c r="B19" s="16" t="s">
        <v>428</v>
      </c>
      <c r="C19" s="3">
        <v>1.16280992E8</v>
      </c>
      <c r="D19" s="3">
        <v>28.0</v>
      </c>
      <c r="E19" s="3">
        <v>0.24</v>
      </c>
      <c r="F19" s="3">
        <v>7.0</v>
      </c>
      <c r="G19" s="18" t="s">
        <v>262</v>
      </c>
      <c r="H19" s="18" t="s">
        <v>262</v>
      </c>
      <c r="I19" s="15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</row>
    <row r="20" ht="15.75" customHeight="1">
      <c r="A20" s="2" t="s">
        <v>429</v>
      </c>
      <c r="B20" s="16" t="s">
        <v>430</v>
      </c>
      <c r="C20" s="3">
        <v>1.5423264E8</v>
      </c>
      <c r="D20" s="3">
        <v>35.0</v>
      </c>
      <c r="E20" s="3">
        <v>0.23</v>
      </c>
      <c r="F20" s="3">
        <v>21.0</v>
      </c>
      <c r="G20" s="18" t="s">
        <v>262</v>
      </c>
      <c r="H20" s="18" t="s">
        <v>262</v>
      </c>
      <c r="I20" s="15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</row>
    <row r="21" ht="15.75" customHeight="1">
      <c r="A21" s="2" t="s">
        <v>431</v>
      </c>
      <c r="B21" s="16" t="s">
        <v>432</v>
      </c>
      <c r="C21" s="3">
        <v>1.18850446E8</v>
      </c>
      <c r="D21" s="3">
        <v>25.0</v>
      </c>
      <c r="E21" s="3">
        <v>0.21</v>
      </c>
      <c r="F21" s="3">
        <v>12.0</v>
      </c>
      <c r="G21" s="18" t="s">
        <v>262</v>
      </c>
      <c r="H21" s="18" t="s">
        <v>262</v>
      </c>
      <c r="I21" s="15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</row>
    <row r="22" ht="15.75" customHeight="1">
      <c r="A22" s="2" t="s">
        <v>433</v>
      </c>
      <c r="B22" s="16" t="s">
        <v>434</v>
      </c>
      <c r="C22" s="3">
        <v>1.1362194E8</v>
      </c>
      <c r="D22" s="3">
        <v>18.0</v>
      </c>
      <c r="E22" s="3">
        <v>0.16</v>
      </c>
      <c r="F22" s="3">
        <v>9.0</v>
      </c>
      <c r="G22" s="18" t="s">
        <v>262</v>
      </c>
      <c r="H22" s="18" t="s">
        <v>262</v>
      </c>
      <c r="I22" s="15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</row>
    <row r="23" ht="15.75" customHeight="1">
      <c r="A23" s="2" t="s">
        <v>435</v>
      </c>
      <c r="B23" s="16" t="s">
        <v>436</v>
      </c>
      <c r="C23" s="3">
        <v>1.52283912E8</v>
      </c>
      <c r="D23" s="3">
        <v>22.0</v>
      </c>
      <c r="E23" s="3">
        <v>0.14</v>
      </c>
      <c r="F23" s="3">
        <v>2.0</v>
      </c>
      <c r="G23" s="18" t="s">
        <v>262</v>
      </c>
      <c r="H23" s="18" t="s">
        <v>262</v>
      </c>
      <c r="I23" s="15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</row>
    <row r="24" ht="15.75" customHeight="1">
      <c r="A24" s="2" t="s">
        <v>437</v>
      </c>
      <c r="B24" s="16" t="s">
        <v>438</v>
      </c>
      <c r="C24" s="3">
        <v>1.50375188E8</v>
      </c>
      <c r="D24" s="3">
        <v>21.0</v>
      </c>
      <c r="E24" s="3">
        <v>0.14</v>
      </c>
      <c r="F24" s="3">
        <v>13.0</v>
      </c>
      <c r="G24" s="18" t="s">
        <v>262</v>
      </c>
      <c r="H24" s="18" t="s">
        <v>262</v>
      </c>
    </row>
    <row r="25" ht="15.75" customHeight="1">
      <c r="A25" s="2" t="s">
        <v>439</v>
      </c>
      <c r="B25" s="16" t="s">
        <v>440</v>
      </c>
      <c r="C25" s="3">
        <v>1.63006586E8</v>
      </c>
      <c r="D25" s="3">
        <v>12.0</v>
      </c>
      <c r="E25" s="3">
        <v>0.07</v>
      </c>
      <c r="F25" s="3">
        <v>0.0</v>
      </c>
      <c r="G25" s="18" t="s">
        <v>262</v>
      </c>
      <c r="H25" s="18" t="s">
        <v>262</v>
      </c>
    </row>
    <row r="26" ht="15.75" customHeight="1">
      <c r="A26" s="2" t="s">
        <v>441</v>
      </c>
      <c r="B26" s="16" t="s">
        <v>442</v>
      </c>
      <c r="C26" s="3">
        <v>1.65710932E8</v>
      </c>
      <c r="D26" s="3">
        <v>5.0</v>
      </c>
      <c r="E26" s="3">
        <v>0.03</v>
      </c>
      <c r="F26" s="3">
        <v>2.0</v>
      </c>
      <c r="G26" s="18" t="s">
        <v>262</v>
      </c>
      <c r="H26" s="18" t="s">
        <v>262</v>
      </c>
    </row>
    <row r="27" ht="15.75" customHeight="1">
      <c r="A27" s="2" t="s">
        <v>443</v>
      </c>
      <c r="B27" s="16" t="s">
        <v>444</v>
      </c>
      <c r="C27" s="3">
        <v>1.63289232E8</v>
      </c>
      <c r="D27" s="3">
        <v>4.0</v>
      </c>
      <c r="E27" s="3">
        <v>0.02</v>
      </c>
      <c r="F27" s="3">
        <v>0.0</v>
      </c>
      <c r="G27" s="18" t="s">
        <v>262</v>
      </c>
      <c r="H27" s="18" t="s">
        <v>262</v>
      </c>
    </row>
    <row r="28" ht="15.75" customHeight="1">
      <c r="A28" s="2" t="s">
        <v>445</v>
      </c>
      <c r="B28" s="16" t="s">
        <v>446</v>
      </c>
      <c r="C28" s="3">
        <v>1.90618152E8</v>
      </c>
      <c r="D28" s="3">
        <v>4.0</v>
      </c>
      <c r="E28" s="3">
        <v>0.02</v>
      </c>
      <c r="F28" s="3">
        <v>0.0</v>
      </c>
      <c r="G28" s="18" t="s">
        <v>262</v>
      </c>
      <c r="H28" s="18" t="s">
        <v>262</v>
      </c>
    </row>
    <row r="29" ht="15.75" customHeight="1">
      <c r="A29" s="2" t="s">
        <v>447</v>
      </c>
      <c r="B29" s="16" t="s">
        <v>448</v>
      </c>
      <c r="C29" s="3">
        <v>1.3717828E8</v>
      </c>
      <c r="D29" s="3">
        <v>2.0</v>
      </c>
      <c r="E29" s="3">
        <v>0.01</v>
      </c>
      <c r="F29" s="3">
        <v>0.0</v>
      </c>
      <c r="G29" s="18" t="s">
        <v>262</v>
      </c>
      <c r="H29" s="18" t="s">
        <v>262</v>
      </c>
    </row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11.63"/>
    <col customWidth="1" min="2" max="2" width="11.88"/>
    <col customWidth="1" min="3" max="3" width="8.63"/>
    <col customWidth="1" min="4" max="4" width="10.0"/>
    <col customWidth="1" min="5" max="5" width="9.75"/>
    <col customWidth="1" min="6" max="6" width="8.88"/>
    <col customWidth="1" min="7" max="7" width="15.63"/>
    <col customWidth="1" min="8" max="8" width="12.13"/>
    <col customWidth="1" min="9" max="9" width="20.13"/>
  </cols>
  <sheetData>
    <row r="1" ht="15.75" customHeight="1">
      <c r="A1" s="9" t="s">
        <v>5</v>
      </c>
      <c r="B1" s="9" t="s">
        <v>41</v>
      </c>
      <c r="C1" s="9" t="s">
        <v>1</v>
      </c>
      <c r="D1" s="9" t="s">
        <v>42</v>
      </c>
      <c r="E1" s="9" t="s">
        <v>43</v>
      </c>
      <c r="F1" s="10" t="s">
        <v>44</v>
      </c>
      <c r="G1" s="9" t="s">
        <v>45</v>
      </c>
      <c r="H1" s="9" t="s">
        <v>46</v>
      </c>
      <c r="I1" s="11" t="s">
        <v>337</v>
      </c>
    </row>
    <row r="2" ht="15.75" customHeight="1">
      <c r="A2" s="16" t="s">
        <v>449</v>
      </c>
      <c r="B2" s="16" t="s">
        <v>450</v>
      </c>
      <c r="C2" s="16" t="s">
        <v>451</v>
      </c>
      <c r="D2" s="16">
        <v>2.20998438E8</v>
      </c>
      <c r="E2" s="16">
        <v>63105.0</v>
      </c>
      <c r="F2" s="35">
        <v>285.55</v>
      </c>
      <c r="G2" s="16">
        <v>12263.0</v>
      </c>
      <c r="H2" s="26">
        <v>0.194326915458</v>
      </c>
      <c r="I2" s="19">
        <v>0.92483817656</v>
      </c>
      <c r="K2" s="16"/>
      <c r="L2" s="3"/>
      <c r="M2" s="3"/>
    </row>
    <row r="3" ht="15.75" customHeight="1">
      <c r="A3" s="16" t="s">
        <v>452</v>
      </c>
      <c r="B3" s="16" t="s">
        <v>35</v>
      </c>
      <c r="C3" s="16" t="s">
        <v>34</v>
      </c>
      <c r="D3" s="16">
        <v>1.48765376E8</v>
      </c>
      <c r="E3" s="16">
        <v>38886.0</v>
      </c>
      <c r="F3" s="36">
        <v>261.391467864</v>
      </c>
      <c r="G3" s="16">
        <v>34855.0</v>
      </c>
      <c r="H3" s="26">
        <v>0.896338013681</v>
      </c>
      <c r="I3" s="26">
        <f>19006*2/38886</f>
        <v>0.9775240446</v>
      </c>
      <c r="K3" s="16"/>
      <c r="L3" s="3"/>
      <c r="M3" s="3"/>
    </row>
    <row r="4" ht="15.75" customHeight="1">
      <c r="A4" s="16" t="s">
        <v>453</v>
      </c>
      <c r="B4" s="16" t="s">
        <v>454</v>
      </c>
      <c r="C4" s="16" t="s">
        <v>455</v>
      </c>
      <c r="D4" s="16">
        <v>4.1650616E7</v>
      </c>
      <c r="E4" s="16">
        <v>7993.0</v>
      </c>
      <c r="F4" s="35">
        <v>191.91</v>
      </c>
      <c r="G4" s="16">
        <v>162.0</v>
      </c>
      <c r="H4" s="26">
        <v>0.0202677342675</v>
      </c>
      <c r="I4" s="19">
        <v>0.927286546744</v>
      </c>
      <c r="K4" s="16"/>
      <c r="L4" s="3"/>
      <c r="M4" s="3"/>
    </row>
    <row r="5" ht="15.75" customHeight="1">
      <c r="A5" s="16" t="s">
        <v>456</v>
      </c>
      <c r="B5" s="16" t="s">
        <v>457</v>
      </c>
      <c r="C5" s="16" t="s">
        <v>458</v>
      </c>
      <c r="D5" s="16">
        <v>5.4999456E7</v>
      </c>
      <c r="E5" s="16">
        <v>10427.0</v>
      </c>
      <c r="F5" s="35">
        <v>189.58</v>
      </c>
      <c r="G5" s="16">
        <v>960.0</v>
      </c>
      <c r="H5" s="26">
        <v>0.0920686678815</v>
      </c>
      <c r="I5" s="19">
        <v>0.926611643988</v>
      </c>
      <c r="K5" s="16"/>
      <c r="L5" s="3"/>
      <c r="M5" s="3"/>
    </row>
    <row r="6" ht="15.75" customHeight="1">
      <c r="A6" s="16" t="s">
        <v>459</v>
      </c>
      <c r="B6" s="16" t="s">
        <v>460</v>
      </c>
      <c r="C6" s="16" t="s">
        <v>461</v>
      </c>
      <c r="D6" s="16">
        <v>2.48052978E8</v>
      </c>
      <c r="E6" s="16">
        <v>37592.0</v>
      </c>
      <c r="F6" s="35">
        <v>151.55</v>
      </c>
      <c r="G6" s="16">
        <v>712.0</v>
      </c>
      <c r="H6" s="26">
        <v>0.0189402000426</v>
      </c>
      <c r="I6" s="19">
        <v>0.893935733269</v>
      </c>
      <c r="K6" s="16"/>
      <c r="L6" s="3"/>
      <c r="M6" s="3"/>
    </row>
    <row r="7" ht="15.75" customHeight="1">
      <c r="A7" s="16" t="s">
        <v>462</v>
      </c>
      <c r="B7" s="16" t="s">
        <v>463</v>
      </c>
      <c r="C7" s="16" t="s">
        <v>464</v>
      </c>
      <c r="D7" s="16">
        <v>4.9870028E7</v>
      </c>
      <c r="E7" s="16">
        <v>6724.0</v>
      </c>
      <c r="F7" s="35">
        <v>134.83</v>
      </c>
      <c r="G7" s="16">
        <v>339.0</v>
      </c>
      <c r="H7" s="26">
        <v>0.0504164187983</v>
      </c>
      <c r="I7" s="19">
        <v>0.947589900536</v>
      </c>
      <c r="K7" s="16"/>
      <c r="L7" s="3"/>
      <c r="M7" s="3"/>
    </row>
    <row r="8" ht="15.75" customHeight="1">
      <c r="A8" s="16" t="s">
        <v>465</v>
      </c>
      <c r="B8" s="16" t="s">
        <v>466</v>
      </c>
      <c r="C8" s="16" t="s">
        <v>467</v>
      </c>
      <c r="D8" s="16">
        <v>5.1061602E7</v>
      </c>
      <c r="E8" s="16">
        <v>88.0</v>
      </c>
      <c r="F8" s="16">
        <v>1.72</v>
      </c>
      <c r="G8" s="16">
        <v>54.0</v>
      </c>
      <c r="H8" s="3" t="s">
        <v>262</v>
      </c>
      <c r="I8" s="3" t="s">
        <v>262</v>
      </c>
      <c r="K8" s="16"/>
      <c r="L8" s="3"/>
      <c r="M8" s="3"/>
    </row>
    <row r="9" ht="15.75" customHeight="1">
      <c r="A9" s="16" t="s">
        <v>468</v>
      </c>
      <c r="B9" s="16" t="s">
        <v>469</v>
      </c>
      <c r="C9" s="16" t="s">
        <v>470</v>
      </c>
      <c r="D9" s="16">
        <v>1.14944946E8</v>
      </c>
      <c r="E9" s="16">
        <v>87.0</v>
      </c>
      <c r="F9" s="16">
        <v>0.76</v>
      </c>
      <c r="G9" s="16">
        <v>47.0</v>
      </c>
      <c r="H9" s="3" t="s">
        <v>262</v>
      </c>
      <c r="I9" s="3" t="s">
        <v>262</v>
      </c>
      <c r="K9" s="16"/>
      <c r="L9" s="3"/>
      <c r="M9" s="3"/>
    </row>
    <row r="10" ht="15.75" customHeight="1">
      <c r="A10" s="16" t="s">
        <v>471</v>
      </c>
      <c r="B10" s="16" t="s">
        <v>472</v>
      </c>
      <c r="C10" s="16" t="s">
        <v>473</v>
      </c>
      <c r="D10" s="16">
        <v>1.94978608E8</v>
      </c>
      <c r="E10" s="16">
        <v>62.0</v>
      </c>
      <c r="F10" s="16">
        <v>0.32</v>
      </c>
      <c r="G10" s="16">
        <v>30.0</v>
      </c>
      <c r="H10" s="3" t="s">
        <v>262</v>
      </c>
      <c r="I10" s="3" t="s">
        <v>262</v>
      </c>
      <c r="K10" s="16"/>
      <c r="L10" s="3"/>
      <c r="M10" s="3"/>
    </row>
    <row r="11" ht="15.75" customHeight="1">
      <c r="A11" s="16" t="s">
        <v>474</v>
      </c>
      <c r="B11" s="16" t="s">
        <v>475</v>
      </c>
      <c r="C11" s="16" t="s">
        <v>476</v>
      </c>
      <c r="D11" s="16">
        <v>1.84615534E8</v>
      </c>
      <c r="E11" s="16">
        <v>49.0</v>
      </c>
      <c r="F11" s="16">
        <v>0.27</v>
      </c>
      <c r="G11" s="16">
        <v>35.0</v>
      </c>
      <c r="H11" s="3" t="s">
        <v>262</v>
      </c>
      <c r="I11" s="3" t="s">
        <v>262</v>
      </c>
      <c r="K11" s="16"/>
      <c r="L11" s="3"/>
      <c r="M11" s="3"/>
    </row>
    <row r="12" ht="15.75" customHeight="1">
      <c r="A12" s="16" t="s">
        <v>477</v>
      </c>
      <c r="B12" s="16" t="s">
        <v>478</v>
      </c>
      <c r="C12" s="16" t="s">
        <v>479</v>
      </c>
      <c r="D12" s="16">
        <v>5.5541934E7</v>
      </c>
      <c r="E12" s="16">
        <v>13.0</v>
      </c>
      <c r="F12" s="16">
        <v>0.23</v>
      </c>
      <c r="G12" s="16">
        <v>2.0</v>
      </c>
      <c r="H12" s="3" t="s">
        <v>262</v>
      </c>
      <c r="I12" s="3" t="s">
        <v>262</v>
      </c>
      <c r="K12" s="16"/>
      <c r="L12" s="3"/>
      <c r="M12" s="3"/>
    </row>
    <row r="13" ht="15.75" customHeight="1">
      <c r="A13" s="16" t="s">
        <v>480</v>
      </c>
      <c r="B13" s="16" t="s">
        <v>481</v>
      </c>
      <c r="C13" s="16" t="s">
        <v>482</v>
      </c>
      <c r="D13" s="16">
        <v>5.3813394E7</v>
      </c>
      <c r="E13" s="16">
        <v>12.0</v>
      </c>
      <c r="F13" s="16">
        <v>0.22</v>
      </c>
      <c r="G13" s="16">
        <v>2.0</v>
      </c>
      <c r="H13" s="3" t="s">
        <v>262</v>
      </c>
      <c r="I13" s="3" t="s">
        <v>262</v>
      </c>
      <c r="K13" s="16"/>
      <c r="L13" s="3"/>
      <c r="M13" s="3"/>
    </row>
    <row r="14" ht="15.75" customHeight="1">
      <c r="A14" s="16" t="s">
        <v>483</v>
      </c>
      <c r="B14" s="16" t="s">
        <v>484</v>
      </c>
      <c r="C14" s="16" t="s">
        <v>485</v>
      </c>
      <c r="D14" s="16">
        <v>4.8743402E7</v>
      </c>
      <c r="E14" s="16">
        <v>3.0</v>
      </c>
      <c r="F14" s="16">
        <v>0.06</v>
      </c>
      <c r="G14" s="16">
        <v>1.0</v>
      </c>
      <c r="H14" s="3" t="s">
        <v>262</v>
      </c>
      <c r="I14" s="3" t="s">
        <v>262</v>
      </c>
      <c r="K14" s="16"/>
      <c r="L14" s="3"/>
      <c r="M14" s="3"/>
    </row>
    <row r="15" ht="15.75" customHeight="1">
      <c r="A15" s="16" t="s">
        <v>486</v>
      </c>
      <c r="B15" s="16" t="s">
        <v>487</v>
      </c>
      <c r="C15" s="16" t="s">
        <v>488</v>
      </c>
      <c r="D15" s="16">
        <v>5.2110516E7</v>
      </c>
      <c r="E15" s="16">
        <v>0.0</v>
      </c>
      <c r="F15" s="16">
        <v>0.0</v>
      </c>
      <c r="G15" s="16">
        <v>0.0</v>
      </c>
      <c r="H15" s="3" t="s">
        <v>262</v>
      </c>
      <c r="I15" s="3" t="s">
        <v>262</v>
      </c>
      <c r="K15" s="16"/>
      <c r="L15" s="3"/>
      <c r="M15" s="3"/>
    </row>
    <row r="16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11.63"/>
    <col customWidth="1" min="2" max="2" width="10.88"/>
    <col customWidth="1" min="3" max="3" width="10.0"/>
    <col customWidth="1" min="4" max="4" width="9.75"/>
    <col customWidth="1" min="5" max="5" width="9.0"/>
    <col customWidth="1" min="6" max="6" width="15.63"/>
    <col customWidth="1" min="7" max="7" width="12.13"/>
    <col customWidth="1" min="8" max="8" width="20.13"/>
  </cols>
  <sheetData>
    <row r="1" ht="15.75" customHeight="1">
      <c r="A1" s="9" t="s">
        <v>5</v>
      </c>
      <c r="B1" s="9" t="s">
        <v>41</v>
      </c>
      <c r="C1" s="9" t="s">
        <v>42</v>
      </c>
      <c r="D1" s="9" t="s">
        <v>43</v>
      </c>
      <c r="E1" s="10" t="s">
        <v>44</v>
      </c>
      <c r="F1" s="9" t="s">
        <v>45</v>
      </c>
      <c r="G1" s="9" t="s">
        <v>46</v>
      </c>
      <c r="H1" s="11" t="s">
        <v>337</v>
      </c>
    </row>
    <row r="2" ht="15.75" customHeight="1">
      <c r="A2" s="16" t="s">
        <v>489</v>
      </c>
      <c r="B2" s="16" t="s">
        <v>490</v>
      </c>
      <c r="C2" s="16">
        <v>5.8064208E7</v>
      </c>
      <c r="D2" s="16">
        <v>983951.0</v>
      </c>
      <c r="E2" s="35">
        <v>16945.91</v>
      </c>
      <c r="F2" s="16">
        <v>23757.0</v>
      </c>
      <c r="G2" s="26">
        <v>0.0241444950003</v>
      </c>
      <c r="H2" s="19">
        <v>0.840062812557</v>
      </c>
      <c r="J2" s="37"/>
    </row>
    <row r="3" ht="15.75" customHeight="1">
      <c r="A3" s="16" t="s">
        <v>491</v>
      </c>
      <c r="B3" s="16" t="s">
        <v>492</v>
      </c>
      <c r="C3" s="16">
        <v>1.13968444E8</v>
      </c>
      <c r="D3" s="16">
        <v>1483098.0</v>
      </c>
      <c r="E3" s="35">
        <v>13013.23</v>
      </c>
      <c r="F3" s="16">
        <v>40634.0</v>
      </c>
      <c r="G3" s="26">
        <v>0.0273980546127</v>
      </c>
      <c r="H3" s="19">
        <v>0.855025688583</v>
      </c>
      <c r="J3" s="37"/>
    </row>
    <row r="4" ht="15.75" customHeight="1">
      <c r="A4" s="16" t="s">
        <v>493</v>
      </c>
      <c r="B4" s="16" t="s">
        <v>494</v>
      </c>
      <c r="C4" s="16">
        <v>2.8031042E7</v>
      </c>
      <c r="D4" s="16">
        <v>272430.0</v>
      </c>
      <c r="E4" s="35">
        <v>9718.87</v>
      </c>
      <c r="F4" s="16">
        <v>7627.0</v>
      </c>
      <c r="G4" s="26">
        <v>0.0279961825056</v>
      </c>
      <c r="H4" s="19">
        <v>0.779872308352</v>
      </c>
      <c r="J4" s="37"/>
    </row>
    <row r="5" ht="15.75" customHeight="1">
      <c r="A5" s="16" t="s">
        <v>495</v>
      </c>
      <c r="B5" s="16" t="s">
        <v>496</v>
      </c>
      <c r="C5" s="16">
        <v>5.045642E7</v>
      </c>
      <c r="D5" s="16">
        <v>460105.0</v>
      </c>
      <c r="E5" s="35">
        <v>9118.86</v>
      </c>
      <c r="F5" s="16">
        <v>12640.0</v>
      </c>
      <c r="G5" s="26">
        <v>0.0274719900892</v>
      </c>
      <c r="H5" s="19">
        <v>0.838355925555</v>
      </c>
      <c r="J5" s="37"/>
    </row>
    <row r="6" ht="15.75" customHeight="1">
      <c r="A6" s="16" t="s">
        <v>497</v>
      </c>
      <c r="B6" s="16" t="s">
        <v>498</v>
      </c>
      <c r="C6" s="16">
        <v>6.076983E7</v>
      </c>
      <c r="D6" s="16">
        <v>406767.0</v>
      </c>
      <c r="E6" s="35">
        <v>6693.57</v>
      </c>
      <c r="F6" s="16">
        <v>21177.0</v>
      </c>
      <c r="G6" s="26">
        <v>0.0520617454218</v>
      </c>
      <c r="H6" s="19">
        <v>0.866417401459</v>
      </c>
      <c r="J6" s="37"/>
    </row>
    <row r="7" ht="15.75" customHeight="1">
      <c r="A7" s="16" t="s">
        <v>499</v>
      </c>
      <c r="B7" s="16" t="s">
        <v>500</v>
      </c>
      <c r="C7" s="16">
        <v>7.1634372E7</v>
      </c>
      <c r="D7" s="16">
        <v>460376.0</v>
      </c>
      <c r="E7" s="35">
        <v>6426.75</v>
      </c>
      <c r="F7" s="16">
        <v>17617.0</v>
      </c>
      <c r="G7" s="26">
        <v>0.0382665473439</v>
      </c>
      <c r="H7" s="19">
        <v>0.855882352941</v>
      </c>
      <c r="J7" s="37"/>
    </row>
    <row r="8" ht="15.75" customHeight="1">
      <c r="A8" s="16" t="s">
        <v>501</v>
      </c>
      <c r="B8" s="16" t="s">
        <v>502</v>
      </c>
      <c r="C8" s="16">
        <v>7.177974E7</v>
      </c>
      <c r="D8" s="16">
        <v>443151.0</v>
      </c>
      <c r="E8" s="35">
        <v>6173.76</v>
      </c>
      <c r="F8" s="16">
        <v>17627.0</v>
      </c>
      <c r="G8" s="26">
        <v>0.039776509587</v>
      </c>
      <c r="H8" s="19">
        <v>0.834570928992</v>
      </c>
      <c r="J8" s="37"/>
    </row>
    <row r="9" ht="15.75" customHeight="1">
      <c r="A9" s="16" t="s">
        <v>503</v>
      </c>
      <c r="B9" s="16" t="s">
        <v>504</v>
      </c>
      <c r="C9" s="16">
        <v>9.2660318E7</v>
      </c>
      <c r="D9" s="16">
        <v>495748.0</v>
      </c>
      <c r="E9" s="35">
        <v>5350.17</v>
      </c>
      <c r="F9" s="16">
        <v>18241.0</v>
      </c>
      <c r="G9" s="26">
        <v>0.0367949038624</v>
      </c>
      <c r="H9" s="19">
        <v>0.852028716755</v>
      </c>
      <c r="J9" s="37"/>
    </row>
    <row r="10" ht="15.75" customHeight="1">
      <c r="A10" s="16" t="s">
        <v>505</v>
      </c>
      <c r="B10" s="16" t="s">
        <v>506</v>
      </c>
      <c r="C10" s="16">
        <v>4.1369892E7</v>
      </c>
      <c r="D10" s="16">
        <v>211448.0</v>
      </c>
      <c r="E10" s="35">
        <v>5111.16</v>
      </c>
      <c r="F10" s="16">
        <v>9974.0</v>
      </c>
      <c r="G10" s="26">
        <v>0.0471699897847</v>
      </c>
      <c r="H10" s="19">
        <v>0.854951900706</v>
      </c>
      <c r="J10" s="37"/>
    </row>
    <row r="11" ht="15.75" customHeight="1">
      <c r="A11" s="16" t="s">
        <v>507</v>
      </c>
      <c r="B11" s="16" t="s">
        <v>508</v>
      </c>
      <c r="C11" s="16">
        <v>8.1192646E7</v>
      </c>
      <c r="D11" s="16">
        <v>405636.0</v>
      </c>
      <c r="E11" s="35">
        <v>4995.97</v>
      </c>
      <c r="F11" s="16">
        <v>19362.0</v>
      </c>
      <c r="G11" s="26">
        <v>0.0477324497826</v>
      </c>
      <c r="H11" s="19">
        <v>0.863180121489</v>
      </c>
      <c r="J11" s="37"/>
    </row>
    <row r="12" ht="15.75" customHeight="1">
      <c r="A12" s="16" t="s">
        <v>509</v>
      </c>
      <c r="B12" s="16" t="s">
        <v>510</v>
      </c>
      <c r="C12" s="16">
        <v>6.0758832E7</v>
      </c>
      <c r="D12" s="16">
        <v>303020.0</v>
      </c>
      <c r="E12" s="35">
        <v>4987.26</v>
      </c>
      <c r="F12" s="16">
        <v>14474.0</v>
      </c>
      <c r="G12" s="26">
        <v>0.047765824038</v>
      </c>
      <c r="H12" s="19">
        <v>0.874517661027</v>
      </c>
      <c r="J12" s="37"/>
    </row>
    <row r="13" ht="15.75" customHeight="1">
      <c r="A13" s="16" t="s">
        <v>511</v>
      </c>
      <c r="B13" s="16" t="s">
        <v>512</v>
      </c>
      <c r="C13" s="16">
        <v>4.4992848E7</v>
      </c>
      <c r="D13" s="16">
        <v>222028.0</v>
      </c>
      <c r="E13" s="35">
        <v>4934.74</v>
      </c>
      <c r="F13" s="16">
        <v>5187.0</v>
      </c>
      <c r="G13" s="26">
        <v>0.0233619183166</v>
      </c>
      <c r="H13" s="19">
        <v>0.884467510748</v>
      </c>
      <c r="J13" s="37"/>
    </row>
    <row r="14" ht="15.75" customHeight="1">
      <c r="A14" s="16" t="s">
        <v>513</v>
      </c>
      <c r="B14" s="16" t="s">
        <v>514</v>
      </c>
      <c r="C14" s="16">
        <v>5.9307948E7</v>
      </c>
      <c r="D14" s="16">
        <v>281526.0</v>
      </c>
      <c r="E14" s="35">
        <v>4746.85</v>
      </c>
      <c r="F14" s="16">
        <v>44643.0</v>
      </c>
      <c r="G14" s="26">
        <v>0.158575051683</v>
      </c>
      <c r="H14" s="19">
        <v>0.870930215755</v>
      </c>
      <c r="J14" s="37"/>
    </row>
    <row r="15" ht="15.75" customHeight="1">
      <c r="A15" s="16" t="s">
        <v>515</v>
      </c>
      <c r="B15" s="16" t="s">
        <v>516</v>
      </c>
      <c r="C15" s="16">
        <v>3.6564076E7</v>
      </c>
      <c r="D15" s="16">
        <v>173087.0</v>
      </c>
      <c r="E15" s="35">
        <v>4733.8</v>
      </c>
      <c r="F15" s="16">
        <v>7376.0</v>
      </c>
      <c r="G15" s="26">
        <v>0.0426144077834</v>
      </c>
      <c r="H15" s="19">
        <v>0.876767223037</v>
      </c>
      <c r="J15" s="37"/>
    </row>
    <row r="16" ht="15.75" customHeight="1">
      <c r="A16" s="16" t="s">
        <v>517</v>
      </c>
      <c r="B16" s="16" t="s">
        <v>518</v>
      </c>
      <c r="C16" s="16">
        <v>7.1087404E7</v>
      </c>
      <c r="D16" s="16">
        <v>319322.0</v>
      </c>
      <c r="E16" s="35">
        <v>4491.96</v>
      </c>
      <c r="F16" s="16">
        <v>12581.0</v>
      </c>
      <c r="G16" s="26">
        <v>0.039399101847</v>
      </c>
      <c r="H16" s="19">
        <v>0.861380271213</v>
      </c>
      <c r="J16" s="37"/>
    </row>
    <row r="17" ht="15.75" customHeight="1">
      <c r="A17" s="16" t="s">
        <v>519</v>
      </c>
      <c r="B17" s="16" t="s">
        <v>520</v>
      </c>
      <c r="C17" s="16">
        <v>7.9554018E7</v>
      </c>
      <c r="D17" s="16">
        <v>325994.0</v>
      </c>
      <c r="E17" s="35">
        <v>4097.77</v>
      </c>
      <c r="F17" s="16">
        <v>13965.0</v>
      </c>
      <c r="G17" s="26">
        <v>0.0428382117462</v>
      </c>
      <c r="H17" s="19">
        <v>0.851970828269</v>
      </c>
      <c r="J17" s="37"/>
    </row>
    <row r="18" ht="15.75" customHeight="1">
      <c r="A18" s="16" t="s">
        <v>521</v>
      </c>
      <c r="B18" s="16" t="s">
        <v>522</v>
      </c>
      <c r="C18" s="16">
        <v>6.2414726E7</v>
      </c>
      <c r="D18" s="16">
        <v>251406.0</v>
      </c>
      <c r="E18" s="35">
        <v>4027.99</v>
      </c>
      <c r="F18" s="16">
        <v>15261.0</v>
      </c>
      <c r="G18" s="26">
        <v>0.0607026085296</v>
      </c>
      <c r="H18" s="19">
        <v>0.834733938869</v>
      </c>
      <c r="J18" s="37"/>
    </row>
    <row r="19" ht="15.75" customHeight="1">
      <c r="A19" s="16" t="s">
        <v>523</v>
      </c>
      <c r="B19" s="16" t="s">
        <v>524</v>
      </c>
      <c r="C19" s="16">
        <v>4.6708792E7</v>
      </c>
      <c r="D19" s="16">
        <v>184543.0</v>
      </c>
      <c r="E19" s="35">
        <v>3950.93</v>
      </c>
      <c r="F19" s="16">
        <v>18965.0</v>
      </c>
      <c r="G19" s="26">
        <v>0.102767376709</v>
      </c>
      <c r="H19" s="19">
        <v>0.852113609258</v>
      </c>
      <c r="J19" s="37"/>
    </row>
    <row r="20" ht="15.75" customHeight="1">
      <c r="A20" s="16" t="s">
        <v>525</v>
      </c>
      <c r="B20" s="16" t="s">
        <v>526</v>
      </c>
      <c r="C20" s="16">
        <v>6.0575262E7</v>
      </c>
      <c r="D20" s="16">
        <v>237840.0</v>
      </c>
      <c r="E20" s="35">
        <v>3926.36</v>
      </c>
      <c r="F20" s="16">
        <v>11253.0</v>
      </c>
      <c r="G20" s="26">
        <v>0.0473133198789</v>
      </c>
      <c r="H20" s="19">
        <v>0.882254938628</v>
      </c>
      <c r="J20" s="37"/>
    </row>
    <row r="21" ht="15.75" customHeight="1">
      <c r="A21" s="16" t="s">
        <v>527</v>
      </c>
      <c r="B21" s="16" t="s">
        <v>528</v>
      </c>
      <c r="C21" s="16">
        <v>7.3971478E7</v>
      </c>
      <c r="D21" s="16">
        <v>272357.0</v>
      </c>
      <c r="E21" s="35">
        <v>3681.92</v>
      </c>
      <c r="F21" s="16">
        <v>15909.0</v>
      </c>
      <c r="G21" s="26">
        <v>0.0584123044387</v>
      </c>
      <c r="H21" s="19">
        <v>0.801911667765</v>
      </c>
      <c r="J21" s="37"/>
    </row>
    <row r="22" ht="15.75" customHeight="1">
      <c r="A22" s="16" t="s">
        <v>529</v>
      </c>
      <c r="B22" s="16" t="s">
        <v>530</v>
      </c>
      <c r="C22" s="16">
        <v>4.5769316E7</v>
      </c>
      <c r="D22" s="16">
        <v>167343.0</v>
      </c>
      <c r="E22" s="35">
        <v>3656.23</v>
      </c>
      <c r="F22" s="16">
        <v>7893.0</v>
      </c>
      <c r="G22" s="26">
        <v>0.0471665979455</v>
      </c>
      <c r="H22" s="19">
        <v>0.883506274131</v>
      </c>
      <c r="J22" s="37"/>
    </row>
    <row r="23" ht="15.75" customHeight="1">
      <c r="A23" s="16" t="s">
        <v>531</v>
      </c>
      <c r="B23" s="16" t="s">
        <v>532</v>
      </c>
      <c r="C23" s="16">
        <v>5.2890838E7</v>
      </c>
      <c r="D23" s="16">
        <v>187878.0</v>
      </c>
      <c r="E23" s="35">
        <v>3552.18</v>
      </c>
      <c r="F23" s="16">
        <v>10265.0</v>
      </c>
      <c r="G23" s="26">
        <v>0.0546365194435</v>
      </c>
      <c r="H23" s="19">
        <v>0.870657551594</v>
      </c>
      <c r="J23" s="37"/>
    </row>
    <row r="24" ht="15.75" customHeight="1">
      <c r="A24" s="16" t="s">
        <v>533</v>
      </c>
      <c r="B24" s="16" t="s">
        <v>534</v>
      </c>
      <c r="C24" s="16">
        <v>5.9943186E7</v>
      </c>
      <c r="D24" s="16">
        <v>211804.0</v>
      </c>
      <c r="E24" s="35">
        <v>3533.41</v>
      </c>
      <c r="F24" s="16">
        <v>12245.0</v>
      </c>
      <c r="G24" s="26">
        <v>0.0578128836094</v>
      </c>
      <c r="H24" s="19">
        <v>0.865262934527</v>
      </c>
      <c r="J24" s="37"/>
    </row>
    <row r="25" ht="15.75" customHeight="1">
      <c r="A25" s="16" t="s">
        <v>535</v>
      </c>
      <c r="B25" s="16" t="s">
        <v>536</v>
      </c>
      <c r="C25" s="16">
        <v>7.0884394E7</v>
      </c>
      <c r="D25" s="16">
        <v>226409.0</v>
      </c>
      <c r="E25" s="35">
        <v>3194.06</v>
      </c>
      <c r="F25" s="16">
        <v>11895.0</v>
      </c>
      <c r="G25" s="26">
        <v>0.0525376641388</v>
      </c>
      <c r="H25" s="19">
        <v>0.873220636502</v>
      </c>
      <c r="J25" s="37"/>
    </row>
    <row r="26" ht="15.75" customHeight="1">
      <c r="A26" s="16" t="s">
        <v>537</v>
      </c>
      <c r="B26" s="16" t="s">
        <v>538</v>
      </c>
      <c r="C26" s="16">
        <v>5.4462978E7</v>
      </c>
      <c r="D26" s="16">
        <v>165657.0</v>
      </c>
      <c r="E26" s="35">
        <v>3041.64</v>
      </c>
      <c r="F26" s="16">
        <v>5670.0</v>
      </c>
      <c r="G26" s="26">
        <v>0.034227349282</v>
      </c>
      <c r="H26" s="19">
        <v>0.88030676193</v>
      </c>
      <c r="J26" s="37"/>
    </row>
    <row r="27" ht="15.75" customHeight="1">
      <c r="A27" s="16" t="s">
        <v>539</v>
      </c>
      <c r="B27" s="16" t="s">
        <v>540</v>
      </c>
      <c r="C27" s="16">
        <v>7.4134846E7</v>
      </c>
      <c r="D27" s="16">
        <v>214146.0</v>
      </c>
      <c r="E27" s="35">
        <v>2888.6</v>
      </c>
      <c r="F27" s="16">
        <v>6253.0</v>
      </c>
      <c r="G27" s="26">
        <v>0.0291997048742</v>
      </c>
      <c r="H27" s="19">
        <v>0.84242319641</v>
      </c>
      <c r="J27" s="37"/>
    </row>
    <row r="28" ht="15.75" customHeight="1">
      <c r="A28" s="16" t="s">
        <v>541</v>
      </c>
      <c r="B28" s="16" t="s">
        <v>542</v>
      </c>
      <c r="C28" s="16">
        <v>5.5762952E7</v>
      </c>
      <c r="D28" s="16">
        <v>155178.0</v>
      </c>
      <c r="E28" s="35">
        <v>2782.82</v>
      </c>
      <c r="F28" s="16">
        <v>7689.0</v>
      </c>
      <c r="G28" s="26">
        <v>0.0495495495495</v>
      </c>
      <c r="H28" s="19">
        <v>0.883498444729</v>
      </c>
      <c r="J28" s="37"/>
    </row>
    <row r="29" ht="15.75" customHeight="1">
      <c r="A29" s="16" t="s">
        <v>543</v>
      </c>
      <c r="B29" s="16" t="s">
        <v>544</v>
      </c>
      <c r="C29" s="16">
        <v>5.0438826E7</v>
      </c>
      <c r="D29" s="16">
        <v>140356.0</v>
      </c>
      <c r="E29" s="35">
        <v>2782.7</v>
      </c>
      <c r="F29" s="16">
        <v>14646.0</v>
      </c>
      <c r="G29" s="26">
        <v>0.104348941264</v>
      </c>
      <c r="H29" s="19">
        <v>0.868364185871</v>
      </c>
      <c r="J29" s="37"/>
    </row>
    <row r="30" ht="15.75" customHeight="1">
      <c r="A30" s="16" t="s">
        <v>545</v>
      </c>
      <c r="B30" s="16" t="s">
        <v>546</v>
      </c>
      <c r="C30" s="16">
        <v>7.8832278E7</v>
      </c>
      <c r="D30" s="16">
        <v>197031.0</v>
      </c>
      <c r="E30" s="35">
        <v>2499.37</v>
      </c>
      <c r="F30" s="16">
        <v>10931.0</v>
      </c>
      <c r="G30" s="26">
        <v>0.0554785795129</v>
      </c>
      <c r="H30" s="19">
        <v>0.863274090676</v>
      </c>
      <c r="J30" s="37"/>
    </row>
    <row r="31" ht="15.75" customHeight="1">
      <c r="A31" s="16" t="s">
        <v>547</v>
      </c>
      <c r="B31" s="16" t="s">
        <v>548</v>
      </c>
      <c r="C31" s="16">
        <v>6.9739518E7</v>
      </c>
      <c r="D31" s="16">
        <v>160888.0</v>
      </c>
      <c r="E31" s="35">
        <v>2306.98</v>
      </c>
      <c r="F31" s="16">
        <v>7078.0</v>
      </c>
      <c r="G31" s="26">
        <v>0.0439933369798</v>
      </c>
      <c r="H31" s="19">
        <v>0.824871219622</v>
      </c>
      <c r="J31" s="37"/>
    </row>
    <row r="32" ht="15.75" customHeight="1">
      <c r="A32" s="16" t="s">
        <v>549</v>
      </c>
      <c r="B32" s="16" t="s">
        <v>550</v>
      </c>
      <c r="C32" s="16">
        <v>6.916569E7</v>
      </c>
      <c r="D32" s="16">
        <v>159034.0</v>
      </c>
      <c r="E32" s="35">
        <v>2299.32</v>
      </c>
      <c r="F32" s="16">
        <v>4402.0</v>
      </c>
      <c r="G32" s="26">
        <v>0.0276796156797</v>
      </c>
      <c r="H32" s="19">
        <v>0.8553472</v>
      </c>
      <c r="J32" s="37"/>
    </row>
    <row r="33" ht="15.75" customHeight="1">
      <c r="A33" s="16" t="s">
        <v>551</v>
      </c>
      <c r="B33" s="16" t="s">
        <v>552</v>
      </c>
      <c r="C33" s="16">
        <v>3.2591754E7</v>
      </c>
      <c r="D33" s="16">
        <v>69453.0</v>
      </c>
      <c r="E33" s="35">
        <v>2131.0</v>
      </c>
      <c r="F33" s="16">
        <v>2012.0</v>
      </c>
      <c r="G33" s="26">
        <v>0.0289692309907</v>
      </c>
      <c r="H33" s="19">
        <v>0.874086349244</v>
      </c>
      <c r="J33" s="37"/>
    </row>
    <row r="34" ht="15.75" customHeight="1">
      <c r="A34" s="16" t="s">
        <v>553</v>
      </c>
      <c r="B34" s="16" t="s">
        <v>554</v>
      </c>
      <c r="C34" s="16">
        <v>6.3538948E7</v>
      </c>
      <c r="D34" s="16">
        <v>126883.0</v>
      </c>
      <c r="E34" s="35">
        <v>1996.93</v>
      </c>
      <c r="F34" s="16">
        <v>6698.0</v>
      </c>
      <c r="G34" s="26">
        <v>0.0527887896724</v>
      </c>
      <c r="H34" s="19">
        <v>0.86955254808</v>
      </c>
      <c r="J34" s="37"/>
    </row>
    <row r="35" ht="15.75" customHeight="1">
      <c r="A35" s="16" t="s">
        <v>555</v>
      </c>
      <c r="B35" s="16" t="s">
        <v>556</v>
      </c>
      <c r="C35" s="16">
        <v>6.9818424E7</v>
      </c>
      <c r="D35" s="16">
        <v>139162.0</v>
      </c>
      <c r="E35" s="35">
        <v>1993.2</v>
      </c>
      <c r="F35" s="16">
        <v>6281.0</v>
      </c>
      <c r="G35" s="26">
        <v>0.0451344476222</v>
      </c>
      <c r="H35" s="19">
        <v>0.824288151547</v>
      </c>
      <c r="J35" s="37"/>
    </row>
    <row r="36" ht="15.75" customHeight="1">
      <c r="A36" s="16" t="s">
        <v>557</v>
      </c>
      <c r="B36" s="16" t="s">
        <v>558</v>
      </c>
      <c r="C36" s="16">
        <v>5.6865226E7</v>
      </c>
      <c r="D36" s="16">
        <v>106056.0</v>
      </c>
      <c r="E36" s="35">
        <v>1865.04</v>
      </c>
      <c r="F36" s="16">
        <v>11960.0</v>
      </c>
      <c r="G36" s="26">
        <v>0.112770611752</v>
      </c>
      <c r="H36" s="19">
        <v>0.866528524989</v>
      </c>
      <c r="J36" s="37"/>
    </row>
    <row r="37" ht="15.75" customHeight="1">
      <c r="A37" s="16" t="s">
        <v>559</v>
      </c>
      <c r="B37" s="16" t="s">
        <v>560</v>
      </c>
      <c r="C37" s="16">
        <v>4.6339716E7</v>
      </c>
      <c r="D37" s="16">
        <v>82497.0</v>
      </c>
      <c r="E37" s="35">
        <v>1780.27</v>
      </c>
      <c r="F37" s="16">
        <v>3640.0</v>
      </c>
      <c r="G37" s="26">
        <v>0.0441228165873</v>
      </c>
      <c r="H37" s="19">
        <v>0.850554785021</v>
      </c>
      <c r="J37" s="37"/>
    </row>
    <row r="38" ht="15.75" customHeight="1">
      <c r="A38" s="16" t="s">
        <v>561</v>
      </c>
      <c r="B38" s="16" t="s">
        <v>562</v>
      </c>
      <c r="C38" s="16">
        <v>6.8276034E7</v>
      </c>
      <c r="D38" s="16">
        <v>107972.0</v>
      </c>
      <c r="E38" s="35">
        <v>1581.4</v>
      </c>
      <c r="F38" s="16">
        <v>8712.0</v>
      </c>
      <c r="G38" s="26">
        <v>0.0806875856704</v>
      </c>
      <c r="H38" s="19">
        <v>0.843028606488</v>
      </c>
      <c r="J38" s="37"/>
    </row>
    <row r="39" ht="15.75" customHeight="1">
      <c r="A39" s="16" t="s">
        <v>563</v>
      </c>
      <c r="B39" s="16" t="s">
        <v>564</v>
      </c>
      <c r="C39" s="16">
        <v>6.3745718E7</v>
      </c>
      <c r="D39" s="16">
        <v>100799.0</v>
      </c>
      <c r="E39" s="35">
        <v>1581.27</v>
      </c>
      <c r="F39" s="16">
        <v>5676.0</v>
      </c>
      <c r="G39" s="26">
        <v>0.0563100824413</v>
      </c>
      <c r="H39" s="19">
        <v>0.884321324947</v>
      </c>
      <c r="J39" s="37"/>
    </row>
    <row r="40" ht="15.75" customHeight="1">
      <c r="A40" s="16" t="s">
        <v>565</v>
      </c>
      <c r="B40" s="16" t="s">
        <v>566</v>
      </c>
      <c r="C40" s="16">
        <v>3.9638158E7</v>
      </c>
      <c r="D40" s="16">
        <v>57961.0</v>
      </c>
      <c r="E40" s="35">
        <v>1462.25</v>
      </c>
      <c r="F40" s="16">
        <v>5934.0</v>
      </c>
      <c r="G40" s="26">
        <v>0.102379186004</v>
      </c>
      <c r="H40" s="19">
        <v>0.859031470039</v>
      </c>
      <c r="J40" s="37"/>
    </row>
    <row r="41" ht="15.75" customHeight="1">
      <c r="A41" s="16" t="s">
        <v>567</v>
      </c>
      <c r="B41" s="16" t="s">
        <v>568</v>
      </c>
      <c r="C41" s="16">
        <v>6.0272072E7</v>
      </c>
      <c r="D41" s="16">
        <v>78507.0</v>
      </c>
      <c r="E41" s="35">
        <v>1302.54</v>
      </c>
      <c r="F41" s="16">
        <v>6697.0</v>
      </c>
      <c r="G41" s="26">
        <v>0.0853044951406</v>
      </c>
      <c r="H41" s="19">
        <v>0.893092365246</v>
      </c>
      <c r="J41" s="37"/>
    </row>
    <row r="42" ht="15.75" customHeight="1">
      <c r="A42" s="16" t="s">
        <v>569</v>
      </c>
      <c r="B42" s="16" t="s">
        <v>570</v>
      </c>
      <c r="C42" s="16">
        <v>5.367058E7</v>
      </c>
      <c r="D42" s="16">
        <v>63557.0</v>
      </c>
      <c r="E42" s="35">
        <v>1184.21</v>
      </c>
      <c r="F42" s="16">
        <v>4554.0</v>
      </c>
      <c r="G42" s="26">
        <v>0.0716522176944</v>
      </c>
      <c r="H42" s="19">
        <v>0.907420400254</v>
      </c>
      <c r="J42" s="37"/>
    </row>
    <row r="43" ht="15.75" customHeight="1">
      <c r="A43" s="16" t="s">
        <v>571</v>
      </c>
      <c r="B43" s="16" t="s">
        <v>572</v>
      </c>
      <c r="C43" s="16">
        <v>5.6202904E7</v>
      </c>
      <c r="D43" s="16">
        <v>65954.0</v>
      </c>
      <c r="E43" s="35">
        <v>1173.5</v>
      </c>
      <c r="F43" s="16">
        <v>4272.0</v>
      </c>
      <c r="G43" s="26">
        <v>0.0647724171392</v>
      </c>
      <c r="H43" s="19">
        <v>0.899326072375</v>
      </c>
      <c r="J43" s="37"/>
    </row>
    <row r="44" ht="15.75" customHeight="1">
      <c r="A44" s="16" t="s">
        <v>573</v>
      </c>
      <c r="B44" s="16" t="s">
        <v>574</v>
      </c>
      <c r="C44" s="16">
        <v>4.8344686E7</v>
      </c>
      <c r="D44" s="16">
        <v>55419.0</v>
      </c>
      <c r="E44" s="35">
        <v>1146.33</v>
      </c>
      <c r="F44" s="16">
        <v>3494.0</v>
      </c>
      <c r="G44" s="26">
        <v>0.0630469694509</v>
      </c>
      <c r="H44" s="19">
        <v>0.885856079404</v>
      </c>
      <c r="J44" s="37"/>
    </row>
    <row r="45" ht="15.75" customHeight="1">
      <c r="A45" s="16" t="s">
        <v>575</v>
      </c>
      <c r="B45" s="16" t="s">
        <v>576</v>
      </c>
      <c r="C45" s="16">
        <v>8.3669952E7</v>
      </c>
      <c r="D45" s="16">
        <v>82501.0</v>
      </c>
      <c r="E45" s="35">
        <v>986.03</v>
      </c>
      <c r="F45" s="16">
        <v>18259.0</v>
      </c>
      <c r="G45" s="26">
        <v>0.221318529472</v>
      </c>
      <c r="H45" s="19">
        <v>0.902325696964</v>
      </c>
      <c r="J45" s="37"/>
    </row>
    <row r="46" ht="15.75" customHeight="1">
      <c r="A46" s="16" t="s">
        <v>577</v>
      </c>
      <c r="B46" s="16" t="s">
        <v>578</v>
      </c>
      <c r="C46" s="16">
        <v>6.6568848E7</v>
      </c>
      <c r="D46" s="16">
        <v>64563.0</v>
      </c>
      <c r="E46" s="35">
        <v>969.87</v>
      </c>
      <c r="F46" s="16">
        <v>3555.0</v>
      </c>
      <c r="G46" s="26">
        <v>0.0550624970959</v>
      </c>
      <c r="H46" s="19">
        <v>0.898253121707</v>
      </c>
      <c r="J46" s="37"/>
    </row>
    <row r="47" ht="15.75" customHeight="1">
      <c r="A47" s="16" t="s">
        <v>579</v>
      </c>
      <c r="B47" s="16" t="s">
        <v>580</v>
      </c>
      <c r="C47" s="16">
        <v>4.0388936E7</v>
      </c>
      <c r="D47" s="16">
        <v>39110.0</v>
      </c>
      <c r="E47" s="35">
        <v>968.33</v>
      </c>
      <c r="F47" s="16">
        <v>2194.0</v>
      </c>
      <c r="G47" s="26">
        <v>0.0560981846075</v>
      </c>
      <c r="H47" s="19">
        <v>0.907892688496</v>
      </c>
      <c r="J47" s="37"/>
    </row>
    <row r="48" ht="15.75" customHeight="1">
      <c r="A48" s="16" t="s">
        <v>581</v>
      </c>
      <c r="B48" s="16" t="s">
        <v>582</v>
      </c>
      <c r="C48" s="16">
        <v>4.2097744E7</v>
      </c>
      <c r="D48" s="16">
        <v>34349.0</v>
      </c>
      <c r="E48" s="35">
        <v>815.93</v>
      </c>
      <c r="F48" s="16">
        <v>5247.0</v>
      </c>
      <c r="G48" s="26">
        <v>0.152755538735</v>
      </c>
      <c r="H48" s="19">
        <v>0.902618913682</v>
      </c>
      <c r="J48" s="37"/>
    </row>
    <row r="49" ht="15.75" customHeight="1">
      <c r="H49" s="19"/>
    </row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10.38"/>
    <col customWidth="1" min="2" max="2" width="13.25"/>
    <col customWidth="1" min="3" max="3" width="13.63"/>
    <col customWidth="1" min="4" max="4" width="8.75"/>
    <col customWidth="1" min="5" max="5" width="14.0"/>
    <col customWidth="1" min="6" max="6" width="12.38"/>
    <col customWidth="1" min="7" max="7" width="16.0"/>
    <col customWidth="1" min="8" max="8" width="9.0"/>
    <col customWidth="1" min="9" max="9" width="12.38"/>
    <col customWidth="1" min="10" max="10" width="17.88"/>
    <col customWidth="1" min="11" max="11" width="16.0"/>
    <col customWidth="1" min="12" max="12" width="13.25"/>
    <col customWidth="1" min="13" max="13" width="19.25"/>
    <col customWidth="1" min="14" max="14" width="18.13"/>
    <col customWidth="1" min="15" max="15" width="23.88"/>
    <col customWidth="1" min="16" max="16" width="40.25"/>
  </cols>
  <sheetData>
    <row r="1" ht="15.75" customHeight="1">
      <c r="A1" s="38" t="s">
        <v>583</v>
      </c>
      <c r="B1" s="38" t="s">
        <v>5</v>
      </c>
      <c r="C1" s="38" t="s">
        <v>584</v>
      </c>
      <c r="D1" s="38" t="s">
        <v>585</v>
      </c>
      <c r="E1" s="39" t="s">
        <v>586</v>
      </c>
      <c r="F1" s="38" t="s">
        <v>587</v>
      </c>
      <c r="G1" s="38" t="s">
        <v>588</v>
      </c>
      <c r="H1" s="38" t="s">
        <v>589</v>
      </c>
      <c r="I1" s="38" t="s">
        <v>590</v>
      </c>
      <c r="J1" s="38" t="s">
        <v>591</v>
      </c>
      <c r="K1" s="38" t="s">
        <v>592</v>
      </c>
      <c r="L1" s="38" t="s">
        <v>593</v>
      </c>
      <c r="M1" s="40" t="s">
        <v>594</v>
      </c>
      <c r="N1" s="41" t="s">
        <v>595</v>
      </c>
      <c r="O1" s="41" t="s">
        <v>596</v>
      </c>
      <c r="P1" s="42" t="s">
        <v>597</v>
      </c>
      <c r="Q1" s="43"/>
      <c r="R1" s="44"/>
    </row>
    <row r="2" ht="15.75" customHeight="1">
      <c r="A2" s="45">
        <v>1.0</v>
      </c>
      <c r="B2" s="45" t="s">
        <v>598</v>
      </c>
      <c r="C2" s="45" t="s">
        <v>599</v>
      </c>
      <c r="D2" s="46" t="s">
        <v>600</v>
      </c>
      <c r="E2" s="46">
        <v>6723.0</v>
      </c>
      <c r="F2" s="47">
        <v>850.0</v>
      </c>
      <c r="G2" s="48">
        <v>1.07266586E8</v>
      </c>
      <c r="H2" s="49">
        <v>6.1049111E7</v>
      </c>
      <c r="I2" s="49">
        <v>4.6217475E7</v>
      </c>
      <c r="J2" s="47">
        <f t="shared" ref="J2:J50" si="1">G2/E2</f>
        <v>15955.16674</v>
      </c>
      <c r="K2" s="47">
        <v>2275.0</v>
      </c>
      <c r="L2" s="50" t="s">
        <v>601</v>
      </c>
      <c r="M2" s="51">
        <v>21.208841306835293</v>
      </c>
      <c r="N2" s="51">
        <v>31.51561044025686</v>
      </c>
      <c r="O2" s="52">
        <v>41.09527843</v>
      </c>
      <c r="P2" s="44" t="s">
        <v>602</v>
      </c>
      <c r="Q2" s="53"/>
      <c r="R2" s="54"/>
    </row>
    <row r="3" ht="15.75" customHeight="1">
      <c r="A3" s="55">
        <v>1.0</v>
      </c>
      <c r="B3" s="55" t="s">
        <v>603</v>
      </c>
      <c r="C3" s="55" t="s">
        <v>604</v>
      </c>
      <c r="D3" s="56" t="s">
        <v>600</v>
      </c>
      <c r="E3" s="56">
        <v>6914.0</v>
      </c>
      <c r="F3" s="57">
        <v>1339.0</v>
      </c>
      <c r="G3" s="44">
        <v>4.6581701E7</v>
      </c>
      <c r="H3" s="54">
        <v>3781665.0</v>
      </c>
      <c r="I3" s="54">
        <v>4.2800036E7</v>
      </c>
      <c r="J3" s="57">
        <f t="shared" si="1"/>
        <v>6737.301273</v>
      </c>
      <c r="K3" s="57">
        <v>6939.0</v>
      </c>
      <c r="L3" s="58" t="s">
        <v>601</v>
      </c>
      <c r="M3" s="53">
        <v>148.96407497012615</v>
      </c>
      <c r="N3" s="53">
        <v>1335.6550619898906</v>
      </c>
      <c r="O3" s="59">
        <v>1356.8641314538352</v>
      </c>
      <c r="P3" s="44" t="s">
        <v>605</v>
      </c>
      <c r="Q3" s="53"/>
      <c r="R3" s="54"/>
    </row>
    <row r="4" ht="15.75" customHeight="1">
      <c r="A4" s="55">
        <v>1.0</v>
      </c>
      <c r="B4" s="55" t="s">
        <v>606</v>
      </c>
      <c r="C4" s="55" t="s">
        <v>607</v>
      </c>
      <c r="D4" s="55" t="s">
        <v>600</v>
      </c>
      <c r="E4" s="55">
        <v>10674.0</v>
      </c>
      <c r="F4" s="55">
        <v>0.0</v>
      </c>
      <c r="G4" s="55">
        <v>6.8881591E7</v>
      </c>
      <c r="H4" s="55"/>
      <c r="I4" s="55"/>
      <c r="J4" s="57">
        <f t="shared" si="1"/>
        <v>6453.212573</v>
      </c>
      <c r="K4" s="57">
        <v>0.0</v>
      </c>
      <c r="L4" s="58" t="s">
        <v>608</v>
      </c>
      <c r="M4" s="53"/>
      <c r="N4" s="53"/>
      <c r="O4" s="59"/>
      <c r="P4" s="44"/>
      <c r="Q4" s="53"/>
      <c r="R4" s="54"/>
    </row>
    <row r="5" ht="15.75" customHeight="1">
      <c r="A5" s="55">
        <v>1.0</v>
      </c>
      <c r="B5" s="55" t="s">
        <v>609</v>
      </c>
      <c r="C5" s="55" t="s">
        <v>610</v>
      </c>
      <c r="D5" s="56" t="s">
        <v>600</v>
      </c>
      <c r="E5" s="56">
        <v>2423.0</v>
      </c>
      <c r="F5" s="60">
        <v>21.0</v>
      </c>
      <c r="G5" s="44">
        <v>1.5838521E7</v>
      </c>
      <c r="H5" s="54">
        <v>3073267.0</v>
      </c>
      <c r="I5" s="54">
        <v>1.2765254E7</v>
      </c>
      <c r="J5" s="57">
        <f t="shared" si="1"/>
        <v>6536.739992</v>
      </c>
      <c r="K5" s="57">
        <v>42.0</v>
      </c>
      <c r="L5" s="58" t="s">
        <v>601</v>
      </c>
      <c r="M5" s="53">
        <v>2.65176274981736</v>
      </c>
      <c r="N5" s="53">
        <v>4.230026222908716</v>
      </c>
      <c r="O5" s="59">
        <v>51.143248304404615</v>
      </c>
      <c r="P5" s="44"/>
      <c r="Q5" s="53"/>
      <c r="R5" s="54"/>
    </row>
    <row r="6" ht="15.75" customHeight="1">
      <c r="A6" s="55">
        <v>1.0</v>
      </c>
      <c r="B6" s="55" t="s">
        <v>611</v>
      </c>
      <c r="C6" s="55" t="s">
        <v>612</v>
      </c>
      <c r="D6" s="56" t="s">
        <v>600</v>
      </c>
      <c r="E6" s="56">
        <v>7262.0</v>
      </c>
      <c r="F6" s="57">
        <v>3698.0</v>
      </c>
      <c r="G6" s="44">
        <v>4.3816386E7</v>
      </c>
      <c r="H6" s="54">
        <v>4750560.0</v>
      </c>
      <c r="I6" s="54">
        <v>3.9065826E7</v>
      </c>
      <c r="J6" s="57">
        <f t="shared" si="1"/>
        <v>6033.652713</v>
      </c>
      <c r="K6" s="57">
        <v>31292.0</v>
      </c>
      <c r="L6" s="58" t="s">
        <v>601</v>
      </c>
      <c r="M6" s="53">
        <v>714.1620488736794</v>
      </c>
      <c r="N6" s="53">
        <v>5016.67171870264</v>
      </c>
      <c r="O6" s="59">
        <v>5059.801709784959</v>
      </c>
      <c r="P6" s="44"/>
      <c r="Q6" s="53"/>
      <c r="R6" s="54"/>
    </row>
    <row r="7" ht="15.75" customHeight="1">
      <c r="A7" s="55">
        <v>1.0</v>
      </c>
      <c r="B7" s="55" t="s">
        <v>613</v>
      </c>
      <c r="C7" s="55" t="s">
        <v>614</v>
      </c>
      <c r="D7" s="56" t="s">
        <v>600</v>
      </c>
      <c r="E7" s="56">
        <v>8374.0</v>
      </c>
      <c r="F7" s="57">
        <v>326.0</v>
      </c>
      <c r="G7" s="44">
        <v>3.7268732E7</v>
      </c>
      <c r="H7" s="54">
        <v>5591032.0</v>
      </c>
      <c r="I7" s="54">
        <v>3.16777E7</v>
      </c>
      <c r="J7" s="57">
        <f t="shared" si="1"/>
        <v>4450.529257</v>
      </c>
      <c r="K7" s="57">
        <v>927.0</v>
      </c>
      <c r="L7" s="58" t="s">
        <v>601</v>
      </c>
      <c r="M7" s="53">
        <v>24.873397892903895</v>
      </c>
      <c r="N7" s="53">
        <v>131.81824035348038</v>
      </c>
      <c r="O7" s="59">
        <v>174.5264342426074</v>
      </c>
      <c r="P7" s="44"/>
      <c r="Q7" s="53"/>
      <c r="R7" s="54"/>
    </row>
    <row r="8" ht="15.75" customHeight="1">
      <c r="A8" s="55">
        <v>1.0</v>
      </c>
      <c r="B8" s="55" t="s">
        <v>615</v>
      </c>
      <c r="C8" s="55" t="s">
        <v>616</v>
      </c>
      <c r="D8" s="56" t="s">
        <v>600</v>
      </c>
      <c r="E8" s="56">
        <v>7896.0</v>
      </c>
      <c r="F8" s="57">
        <v>4.0</v>
      </c>
      <c r="G8" s="44">
        <v>2.4133852E7</v>
      </c>
      <c r="H8" s="54">
        <v>674562.0</v>
      </c>
      <c r="I8" s="54">
        <v>2.345929E7</v>
      </c>
      <c r="J8" s="57">
        <f t="shared" si="1"/>
        <v>3056.465552</v>
      </c>
      <c r="K8" s="57">
        <v>5.0</v>
      </c>
      <c r="L8" s="58" t="s">
        <v>601</v>
      </c>
      <c r="M8" s="53">
        <v>0.20717786783477415</v>
      </c>
      <c r="N8" s="53">
        <v>7.412217112733893</v>
      </c>
      <c r="O8" s="59">
        <v>171.8272105570638</v>
      </c>
      <c r="P8" s="44"/>
      <c r="Q8" s="53"/>
      <c r="R8" s="54"/>
    </row>
    <row r="9" ht="15.75" customHeight="1">
      <c r="A9" s="55">
        <v>1.0</v>
      </c>
      <c r="B9" s="55" t="s">
        <v>617</v>
      </c>
      <c r="C9" s="55" t="s">
        <v>618</v>
      </c>
      <c r="D9" s="56" t="s">
        <v>600</v>
      </c>
      <c r="E9" s="56">
        <v>13207.0</v>
      </c>
      <c r="F9" s="57">
        <v>36.0</v>
      </c>
      <c r="G9" s="44">
        <v>4.414377E7</v>
      </c>
      <c r="H9" s="54">
        <v>631267.0</v>
      </c>
      <c r="I9" s="54">
        <v>4.3512503E7</v>
      </c>
      <c r="J9" s="57">
        <f t="shared" si="1"/>
        <v>3342.452487</v>
      </c>
      <c r="K9" s="57">
        <v>53.0</v>
      </c>
      <c r="L9" s="58" t="s">
        <v>601</v>
      </c>
      <c r="M9" s="53">
        <v>1.2006224207855378</v>
      </c>
      <c r="N9" s="53">
        <v>71.28520895278861</v>
      </c>
      <c r="O9" s="59">
        <v>131.48052919452107</v>
      </c>
      <c r="P9" s="44"/>
      <c r="Q9" s="53"/>
      <c r="R9" s="54"/>
    </row>
    <row r="10" ht="15.75" customHeight="1">
      <c r="A10" s="55">
        <v>1.0</v>
      </c>
      <c r="B10" s="55" t="s">
        <v>619</v>
      </c>
      <c r="C10" s="55" t="s">
        <v>620</v>
      </c>
      <c r="D10" s="56" t="s">
        <v>600</v>
      </c>
      <c r="E10" s="56">
        <v>3462.0</v>
      </c>
      <c r="F10" s="57">
        <v>97.0</v>
      </c>
      <c r="G10" s="44">
        <v>2.438331E7</v>
      </c>
      <c r="H10" s="54">
        <v>2590607.0</v>
      </c>
      <c r="I10" s="54">
        <v>2.1792703E7</v>
      </c>
      <c r="J10" s="57">
        <f t="shared" si="1"/>
        <v>7043.12825</v>
      </c>
      <c r="K10" s="57">
        <v>310.0</v>
      </c>
      <c r="L10" s="58" t="s">
        <v>601</v>
      </c>
      <c r="M10" s="53">
        <v>12.713614353424536</v>
      </c>
      <c r="N10" s="53">
        <v>91.870360884534</v>
      </c>
      <c r="O10" s="59">
        <v>131.90521003410691</v>
      </c>
      <c r="P10" s="44"/>
      <c r="Q10" s="53"/>
      <c r="R10" s="54"/>
    </row>
    <row r="11" ht="15.75" customHeight="1">
      <c r="A11" s="55">
        <v>1.0</v>
      </c>
      <c r="B11" s="55" t="s">
        <v>621</v>
      </c>
      <c r="C11" s="55" t="s">
        <v>622</v>
      </c>
      <c r="D11" s="56" t="s">
        <v>600</v>
      </c>
      <c r="E11" s="56">
        <v>4637.0</v>
      </c>
      <c r="F11" s="60">
        <v>8.0</v>
      </c>
      <c r="G11" s="44">
        <v>2.005592E7</v>
      </c>
      <c r="H11" s="54">
        <v>739941.0</v>
      </c>
      <c r="I11" s="54">
        <v>1.9315979E7</v>
      </c>
      <c r="J11" s="57">
        <f t="shared" si="1"/>
        <v>4325.193013</v>
      </c>
      <c r="K11" s="57">
        <v>11.0</v>
      </c>
      <c r="L11" s="58" t="s">
        <v>608</v>
      </c>
      <c r="M11" s="53">
        <v>0.5484664877003897</v>
      </c>
      <c r="N11" s="53">
        <v>5.40583641128144</v>
      </c>
      <c r="O11" s="59">
        <v>114.31184270690443</v>
      </c>
      <c r="P11" s="44"/>
      <c r="Q11" s="53"/>
      <c r="R11" s="54"/>
    </row>
    <row r="12" ht="15.75" customHeight="1">
      <c r="A12" s="55">
        <v>1.0</v>
      </c>
      <c r="B12" s="55" t="s">
        <v>623</v>
      </c>
      <c r="C12" s="55" t="s">
        <v>624</v>
      </c>
      <c r="D12" s="56" t="s">
        <v>600</v>
      </c>
      <c r="E12" s="56">
        <v>12884.0</v>
      </c>
      <c r="F12" s="57">
        <v>2718.0</v>
      </c>
      <c r="G12" s="44">
        <v>7.1701718E7</v>
      </c>
      <c r="H12" s="54">
        <v>4.2232338E7</v>
      </c>
      <c r="I12" s="54">
        <v>2.946938E7</v>
      </c>
      <c r="J12" s="57">
        <f t="shared" si="1"/>
        <v>5565.175256</v>
      </c>
      <c r="K12" s="57">
        <v>10196.0</v>
      </c>
      <c r="L12" s="58" t="s">
        <v>601</v>
      </c>
      <c r="M12" s="53">
        <v>142.200218968254</v>
      </c>
      <c r="N12" s="53">
        <v>87.610588833609</v>
      </c>
      <c r="O12" s="59">
        <v>140.88511588372245</v>
      </c>
      <c r="P12" s="44"/>
      <c r="Q12" s="53"/>
      <c r="R12" s="54"/>
    </row>
    <row r="13" ht="15.75" customHeight="1">
      <c r="A13" s="55">
        <v>1.0</v>
      </c>
      <c r="B13" s="55" t="s">
        <v>625</v>
      </c>
      <c r="C13" s="55" t="s">
        <v>626</v>
      </c>
      <c r="D13" s="56" t="s">
        <v>600</v>
      </c>
      <c r="E13" s="56">
        <v>12650.0</v>
      </c>
      <c r="F13" s="57">
        <v>1246.0</v>
      </c>
      <c r="G13" s="44">
        <v>6.2846758E7</v>
      </c>
      <c r="H13" s="54">
        <v>2.1350147E7</v>
      </c>
      <c r="I13" s="54">
        <v>4.1496611E7</v>
      </c>
      <c r="J13" s="57">
        <f t="shared" si="1"/>
        <v>4968.123162</v>
      </c>
      <c r="K13" s="57">
        <v>4139.0</v>
      </c>
      <c r="L13" s="58" t="s">
        <v>601</v>
      </c>
      <c r="M13" s="53">
        <v>65.85860801284292</v>
      </c>
      <c r="N13" s="53">
        <v>44.589856922296605</v>
      </c>
      <c r="O13" s="59">
        <v>106.42288968552037</v>
      </c>
      <c r="P13" s="44"/>
      <c r="Q13" s="53"/>
      <c r="R13" s="54"/>
    </row>
    <row r="14" ht="15.75" customHeight="1">
      <c r="A14" s="55">
        <v>1.0</v>
      </c>
      <c r="B14" s="55" t="s">
        <v>627</v>
      </c>
      <c r="C14" s="55" t="s">
        <v>628</v>
      </c>
      <c r="D14" s="56" t="s">
        <v>600</v>
      </c>
      <c r="E14" s="56">
        <v>8765.0</v>
      </c>
      <c r="F14" s="57">
        <v>1180.0</v>
      </c>
      <c r="G14" s="44">
        <v>5.5140391E7</v>
      </c>
      <c r="H14" s="54">
        <v>2.4361915E7</v>
      </c>
      <c r="I14" s="54">
        <v>3.0778476E7</v>
      </c>
      <c r="J14" s="57">
        <f t="shared" si="1"/>
        <v>6290.974444</v>
      </c>
      <c r="K14" s="57">
        <v>2525.0</v>
      </c>
      <c r="L14" s="58" t="s">
        <v>601</v>
      </c>
      <c r="M14" s="53">
        <v>45.792203395873635</v>
      </c>
      <c r="N14" s="53">
        <v>89.36079121858855</v>
      </c>
      <c r="O14" s="59">
        <v>153.37519808725241</v>
      </c>
      <c r="P14" s="44"/>
      <c r="Q14" s="53"/>
      <c r="R14" s="54"/>
    </row>
    <row r="15" ht="15.75" customHeight="1">
      <c r="A15" s="55">
        <v>1.0</v>
      </c>
      <c r="B15" s="55" t="s">
        <v>629</v>
      </c>
      <c r="C15" s="55" t="s">
        <v>630</v>
      </c>
      <c r="D15" s="56" t="s">
        <v>600</v>
      </c>
      <c r="E15" s="56">
        <v>22955.0</v>
      </c>
      <c r="F15" s="57">
        <v>454.0</v>
      </c>
      <c r="G15" s="44">
        <v>1.16575098E8</v>
      </c>
      <c r="H15" s="54">
        <v>2.0268331E7</v>
      </c>
      <c r="I15" s="54">
        <v>9.6306767E7</v>
      </c>
      <c r="J15" s="57">
        <f t="shared" si="1"/>
        <v>5078.418558</v>
      </c>
      <c r="K15" s="57">
        <v>1197.0</v>
      </c>
      <c r="L15" s="58" t="s">
        <v>601</v>
      </c>
      <c r="M15" s="53">
        <v>10.26805913557971</v>
      </c>
      <c r="N15" s="53">
        <v>46.82181280737917</v>
      </c>
      <c r="O15" s="59">
        <v>104.75300477757591</v>
      </c>
      <c r="P15" s="44"/>
      <c r="Q15" s="53"/>
      <c r="R15" s="54"/>
    </row>
    <row r="16" ht="15.75" customHeight="1">
      <c r="A16" s="55">
        <v>1.0</v>
      </c>
      <c r="B16" s="55" t="s">
        <v>631</v>
      </c>
      <c r="C16" s="55" t="s">
        <v>632</v>
      </c>
      <c r="D16" s="56" t="s">
        <v>600</v>
      </c>
      <c r="E16" s="56">
        <v>18684.0</v>
      </c>
      <c r="F16" s="57">
        <v>7.0</v>
      </c>
      <c r="G16" s="44">
        <v>7.1751418E7</v>
      </c>
      <c r="H16" s="54">
        <v>2705380.0</v>
      </c>
      <c r="I16" s="54">
        <v>6.9046038E7</v>
      </c>
      <c r="J16" s="57">
        <f t="shared" si="1"/>
        <v>3840.260009</v>
      </c>
      <c r="K16" s="57">
        <v>11.0</v>
      </c>
      <c r="L16" s="58" t="s">
        <v>601</v>
      </c>
      <c r="M16" s="53">
        <v>0.15330707471174995</v>
      </c>
      <c r="N16" s="53">
        <v>0.7392676814347707</v>
      </c>
      <c r="O16" s="59">
        <v>1721.170395869191</v>
      </c>
      <c r="P16" s="44"/>
      <c r="Q16" s="53"/>
      <c r="R16" s="54"/>
    </row>
    <row r="17" ht="15.75" customHeight="1">
      <c r="A17" s="61">
        <v>1.0</v>
      </c>
      <c r="B17" s="62" t="s">
        <v>633</v>
      </c>
      <c r="C17" s="62" t="s">
        <v>634</v>
      </c>
      <c r="D17" s="62" t="s">
        <v>600</v>
      </c>
      <c r="E17" s="62">
        <v>15304.0</v>
      </c>
      <c r="F17" s="63">
        <v>0.0</v>
      </c>
      <c r="G17" s="64">
        <v>5.7514328E7</v>
      </c>
      <c r="H17" s="65"/>
      <c r="I17" s="65"/>
      <c r="J17" s="66">
        <f t="shared" si="1"/>
        <v>3758.123889</v>
      </c>
      <c r="K17" s="66">
        <v>0.0</v>
      </c>
      <c r="L17" s="65" t="s">
        <v>608</v>
      </c>
      <c r="M17" s="54" t="s">
        <v>262</v>
      </c>
      <c r="N17" s="54" t="s">
        <v>262</v>
      </c>
      <c r="O17" s="67" t="s">
        <v>262</v>
      </c>
      <c r="P17" s="44"/>
      <c r="Q17" s="53"/>
      <c r="R17" s="54"/>
    </row>
    <row r="18" ht="15.75" customHeight="1">
      <c r="A18" s="45">
        <v>2.0</v>
      </c>
      <c r="B18" s="46" t="s">
        <v>635</v>
      </c>
      <c r="C18" s="49" t="s">
        <v>636</v>
      </c>
      <c r="D18" s="46" t="s">
        <v>600</v>
      </c>
      <c r="E18" s="49">
        <v>6059.0</v>
      </c>
      <c r="F18" s="46">
        <v>37.0</v>
      </c>
      <c r="G18" s="48">
        <v>1.3974419E7</v>
      </c>
      <c r="H18" s="49">
        <v>399240.0</v>
      </c>
      <c r="I18" s="49">
        <v>1.3575179E7</v>
      </c>
      <c r="J18" s="47">
        <f t="shared" si="1"/>
        <v>2306.390328</v>
      </c>
      <c r="K18" s="47">
        <v>55.0</v>
      </c>
      <c r="L18" s="50" t="s">
        <v>601</v>
      </c>
      <c r="M18" s="51">
        <v>3.9357629107872034</v>
      </c>
      <c r="N18" s="51">
        <v>125.23795210900711</v>
      </c>
      <c r="O18" s="52">
        <v>448.2094034</v>
      </c>
      <c r="P18" s="44"/>
      <c r="Q18" s="53"/>
      <c r="R18" s="54"/>
    </row>
    <row r="19" ht="15.75" customHeight="1">
      <c r="A19" s="55">
        <v>2.0</v>
      </c>
      <c r="B19" s="55" t="s">
        <v>637</v>
      </c>
      <c r="C19" s="55" t="s">
        <v>638</v>
      </c>
      <c r="D19" s="55" t="s">
        <v>600</v>
      </c>
      <c r="E19" s="55">
        <v>3492.0</v>
      </c>
      <c r="F19" s="55">
        <v>173.0</v>
      </c>
      <c r="G19" s="44">
        <v>1.2477301E7</v>
      </c>
      <c r="H19" s="54">
        <v>2263668.0</v>
      </c>
      <c r="I19" s="54">
        <v>1.0213633E7</v>
      </c>
      <c r="J19" s="57">
        <f t="shared" si="1"/>
        <v>3573.110252</v>
      </c>
      <c r="K19" s="57">
        <v>1194.0</v>
      </c>
      <c r="L19" s="58" t="s">
        <v>601</v>
      </c>
      <c r="M19" s="53">
        <v>95.69377223487676</v>
      </c>
      <c r="N19" s="53">
        <v>470.0335914983999</v>
      </c>
      <c r="O19" s="59">
        <v>565.2592914</v>
      </c>
      <c r="P19" s="44"/>
      <c r="Q19" s="53"/>
      <c r="R19" s="54"/>
    </row>
    <row r="20" ht="15.75" customHeight="1">
      <c r="A20" s="55">
        <v>2.0</v>
      </c>
      <c r="B20" s="55" t="s">
        <v>639</v>
      </c>
      <c r="C20" s="55" t="s">
        <v>640</v>
      </c>
      <c r="D20" s="55" t="s">
        <v>600</v>
      </c>
      <c r="E20" s="55">
        <v>5291.0</v>
      </c>
      <c r="F20" s="55">
        <v>1134.0</v>
      </c>
      <c r="G20" s="44">
        <v>1.7730869E7</v>
      </c>
      <c r="H20" s="54">
        <v>4888714.0</v>
      </c>
      <c r="I20" s="54">
        <v>1.2842155E7</v>
      </c>
      <c r="J20" s="57">
        <f t="shared" si="1"/>
        <v>3351.137592</v>
      </c>
      <c r="K20" s="57">
        <v>24958.0</v>
      </c>
      <c r="L20" s="58" t="s">
        <v>601</v>
      </c>
      <c r="M20" s="53">
        <v>1407.6016240377164</v>
      </c>
      <c r="N20" s="53">
        <v>4836.650292899114</v>
      </c>
      <c r="O20" s="59">
        <v>5523.181596</v>
      </c>
      <c r="P20" s="44"/>
      <c r="Q20" s="53"/>
      <c r="R20" s="54"/>
    </row>
    <row r="21" ht="15.75" customHeight="1">
      <c r="A21" s="55">
        <v>2.0</v>
      </c>
      <c r="B21" s="55" t="s">
        <v>641</v>
      </c>
      <c r="C21" s="55" t="s">
        <v>642</v>
      </c>
      <c r="D21" s="55" t="s">
        <v>600</v>
      </c>
      <c r="E21" s="55">
        <v>5243.0</v>
      </c>
      <c r="F21" s="55">
        <v>1310.0</v>
      </c>
      <c r="G21" s="44">
        <v>2.7962379E7</v>
      </c>
      <c r="H21" s="54">
        <v>2.4500418E7</v>
      </c>
      <c r="I21" s="54">
        <v>3461961.0</v>
      </c>
      <c r="J21" s="57">
        <f t="shared" si="1"/>
        <v>5333.278467</v>
      </c>
      <c r="K21" s="57">
        <v>3417.0</v>
      </c>
      <c r="L21" s="58" t="s">
        <v>601</v>
      </c>
      <c r="M21" s="53">
        <v>122.19990294817191</v>
      </c>
      <c r="N21" s="53">
        <v>137.79356744035957</v>
      </c>
      <c r="O21" s="59">
        <v>292.6689632</v>
      </c>
      <c r="P21" s="44"/>
      <c r="Q21" s="53"/>
      <c r="R21" s="54"/>
    </row>
    <row r="22" ht="15.75" customHeight="1">
      <c r="A22" s="55">
        <v>2.0</v>
      </c>
      <c r="B22" s="55" t="s">
        <v>643</v>
      </c>
      <c r="C22" s="55" t="s">
        <v>644</v>
      </c>
      <c r="D22" s="55" t="s">
        <v>600</v>
      </c>
      <c r="E22" s="55">
        <v>3166.0</v>
      </c>
      <c r="F22" s="55">
        <v>0.0</v>
      </c>
      <c r="G22" s="44">
        <v>9906072.0</v>
      </c>
      <c r="H22" s="54">
        <v>1857386.0</v>
      </c>
      <c r="I22" s="54">
        <v>8048686.0</v>
      </c>
      <c r="J22" s="57">
        <f t="shared" si="1"/>
        <v>3128.891977</v>
      </c>
      <c r="K22" s="57">
        <v>0.0</v>
      </c>
      <c r="L22" s="58" t="s">
        <v>601</v>
      </c>
      <c r="M22" s="54" t="s">
        <v>262</v>
      </c>
      <c r="N22" s="54" t="s">
        <v>262</v>
      </c>
      <c r="O22" s="67" t="s">
        <v>262</v>
      </c>
      <c r="P22" s="44"/>
      <c r="Q22" s="53"/>
      <c r="R22" s="54"/>
    </row>
    <row r="23" ht="15.75" customHeight="1">
      <c r="A23" s="55">
        <v>2.0</v>
      </c>
      <c r="B23" s="55" t="s">
        <v>645</v>
      </c>
      <c r="C23" s="55" t="s">
        <v>646</v>
      </c>
      <c r="D23" s="56" t="s">
        <v>600</v>
      </c>
      <c r="E23" s="55">
        <v>816.0</v>
      </c>
      <c r="F23" s="55">
        <v>47.0</v>
      </c>
      <c r="G23" s="44">
        <v>945264.0</v>
      </c>
      <c r="H23" s="54">
        <v>183991.0</v>
      </c>
      <c r="I23" s="54">
        <v>761273.0</v>
      </c>
      <c r="J23" s="57">
        <f t="shared" si="1"/>
        <v>1158.411765</v>
      </c>
      <c r="K23" s="57">
        <v>117.0</v>
      </c>
      <c r="L23" s="58" t="s">
        <v>601</v>
      </c>
      <c r="M23" s="53">
        <v>123.77494541207537</v>
      </c>
      <c r="N23" s="53">
        <v>429.36882782310005</v>
      </c>
      <c r="O23" s="59">
        <v>429.3688278</v>
      </c>
      <c r="P23" s="44"/>
      <c r="Q23" s="53"/>
      <c r="R23" s="54"/>
    </row>
    <row r="24" ht="15.75" customHeight="1">
      <c r="A24" s="55">
        <v>2.0</v>
      </c>
      <c r="B24" s="55" t="s">
        <v>647</v>
      </c>
      <c r="C24" s="55" t="s">
        <v>648</v>
      </c>
      <c r="D24" s="56" t="s">
        <v>600</v>
      </c>
      <c r="E24" s="55">
        <v>4532.0</v>
      </c>
      <c r="F24" s="55">
        <v>0.0</v>
      </c>
      <c r="G24" s="44">
        <v>1.3319201E7</v>
      </c>
      <c r="H24" s="54">
        <v>1038843.0</v>
      </c>
      <c r="I24" s="54">
        <v>1.2280358E7</v>
      </c>
      <c r="J24" s="57">
        <f t="shared" si="1"/>
        <v>2938.923433</v>
      </c>
      <c r="K24" s="57">
        <v>0.0</v>
      </c>
      <c r="L24" s="58" t="s">
        <v>601</v>
      </c>
      <c r="M24" s="54" t="s">
        <v>262</v>
      </c>
      <c r="N24" s="54" t="s">
        <v>262</v>
      </c>
      <c r="O24" s="67" t="s">
        <v>262</v>
      </c>
      <c r="P24" s="44"/>
      <c r="Q24" s="53"/>
      <c r="R24" s="54"/>
    </row>
    <row r="25" ht="15.75" customHeight="1">
      <c r="A25" s="55">
        <v>2.0</v>
      </c>
      <c r="B25" s="55" t="s">
        <v>649</v>
      </c>
      <c r="C25" s="55" t="s">
        <v>650</v>
      </c>
      <c r="D25" s="56" t="s">
        <v>600</v>
      </c>
      <c r="E25" s="55">
        <v>13046.0</v>
      </c>
      <c r="F25" s="55">
        <v>0.0</v>
      </c>
      <c r="G25" s="44">
        <v>4.3635845E7</v>
      </c>
      <c r="H25" s="54"/>
      <c r="I25" s="54"/>
      <c r="J25" s="57">
        <f t="shared" si="1"/>
        <v>3344.768128</v>
      </c>
      <c r="K25" s="57">
        <v>0.0</v>
      </c>
      <c r="L25" s="54" t="s">
        <v>608</v>
      </c>
      <c r="M25" s="54" t="s">
        <v>262</v>
      </c>
      <c r="N25" s="54" t="s">
        <v>262</v>
      </c>
      <c r="O25" s="67" t="s">
        <v>262</v>
      </c>
      <c r="P25" s="44"/>
      <c r="Q25" s="53"/>
      <c r="R25" s="54"/>
    </row>
    <row r="26" ht="15.75" customHeight="1">
      <c r="A26" s="55">
        <v>2.0</v>
      </c>
      <c r="B26" s="55" t="s">
        <v>651</v>
      </c>
      <c r="C26" s="55" t="s">
        <v>652</v>
      </c>
      <c r="D26" s="56" t="s">
        <v>600</v>
      </c>
      <c r="E26" s="55">
        <v>6345.0</v>
      </c>
      <c r="F26" s="55">
        <v>0.0</v>
      </c>
      <c r="G26" s="44">
        <v>2.0352306E7</v>
      </c>
      <c r="H26" s="54"/>
      <c r="I26" s="54"/>
      <c r="J26" s="57">
        <f t="shared" si="1"/>
        <v>3207.613239</v>
      </c>
      <c r="K26" s="57">
        <v>0.0</v>
      </c>
      <c r="L26" s="54" t="s">
        <v>608</v>
      </c>
      <c r="M26" s="54" t="s">
        <v>262</v>
      </c>
      <c r="N26" s="54" t="s">
        <v>262</v>
      </c>
      <c r="O26" s="67" t="s">
        <v>262</v>
      </c>
      <c r="P26" s="44"/>
      <c r="Q26" s="53"/>
      <c r="R26" s="54"/>
    </row>
    <row r="27" ht="15.75" customHeight="1">
      <c r="A27" s="55">
        <v>2.0</v>
      </c>
      <c r="B27" s="55" t="s">
        <v>653</v>
      </c>
      <c r="C27" s="55" t="s">
        <v>654</v>
      </c>
      <c r="D27" s="56" t="s">
        <v>600</v>
      </c>
      <c r="E27" s="55">
        <v>7775.0</v>
      </c>
      <c r="F27" s="55">
        <v>0.0</v>
      </c>
      <c r="G27" s="44">
        <v>2.4409874E7</v>
      </c>
      <c r="H27" s="54"/>
      <c r="I27" s="54"/>
      <c r="J27" s="57">
        <f t="shared" si="1"/>
        <v>3139.533633</v>
      </c>
      <c r="K27" s="57">
        <v>0.0</v>
      </c>
      <c r="L27" s="54" t="s">
        <v>608</v>
      </c>
      <c r="M27" s="54" t="s">
        <v>262</v>
      </c>
      <c r="N27" s="54" t="s">
        <v>262</v>
      </c>
      <c r="O27" s="67" t="s">
        <v>262</v>
      </c>
      <c r="P27" s="44"/>
      <c r="Q27" s="53"/>
      <c r="R27" s="54"/>
    </row>
    <row r="28" ht="15.75" customHeight="1">
      <c r="A28" s="55">
        <v>2.0</v>
      </c>
      <c r="B28" s="55" t="s">
        <v>655</v>
      </c>
      <c r="C28" s="55" t="s">
        <v>656</v>
      </c>
      <c r="D28" s="56" t="s">
        <v>600</v>
      </c>
      <c r="E28" s="55">
        <v>23428.0</v>
      </c>
      <c r="F28" s="55" t="s">
        <v>657</v>
      </c>
      <c r="G28" s="44">
        <v>7.2143817E7</v>
      </c>
      <c r="H28" s="54"/>
      <c r="I28" s="54"/>
      <c r="J28" s="57">
        <f t="shared" si="1"/>
        <v>3079.384369</v>
      </c>
      <c r="K28" s="57">
        <v>2.0</v>
      </c>
      <c r="L28" s="54" t="s">
        <v>608</v>
      </c>
      <c r="M28" s="53">
        <v>0.027722403432022456</v>
      </c>
      <c r="N28" s="54" t="s">
        <v>262</v>
      </c>
      <c r="O28" s="59">
        <v>0.0</v>
      </c>
      <c r="P28" s="44"/>
      <c r="Q28" s="53"/>
      <c r="R28" s="54"/>
    </row>
    <row r="29" ht="15.75" customHeight="1">
      <c r="A29" s="55">
        <v>2.0</v>
      </c>
      <c r="B29" s="55" t="s">
        <v>658</v>
      </c>
      <c r="C29" s="55" t="s">
        <v>659</v>
      </c>
      <c r="D29" s="56" t="s">
        <v>600</v>
      </c>
      <c r="E29" s="55">
        <v>10723.0</v>
      </c>
      <c r="F29" s="55">
        <v>0.0</v>
      </c>
      <c r="G29" s="44">
        <v>2.9451271E7</v>
      </c>
      <c r="H29" s="54"/>
      <c r="I29" s="54"/>
      <c r="J29" s="57">
        <f t="shared" si="1"/>
        <v>2746.551432</v>
      </c>
      <c r="K29" s="57">
        <v>0.0</v>
      </c>
      <c r="L29" s="54" t="s">
        <v>608</v>
      </c>
      <c r="M29" s="54" t="s">
        <v>262</v>
      </c>
      <c r="N29" s="54" t="s">
        <v>262</v>
      </c>
      <c r="O29" s="67" t="s">
        <v>262</v>
      </c>
      <c r="P29" s="44"/>
      <c r="Q29" s="53"/>
      <c r="R29" s="54"/>
    </row>
    <row r="30" ht="15.75" customHeight="1">
      <c r="A30" s="55">
        <v>2.0</v>
      </c>
      <c r="B30" s="55" t="s">
        <v>660</v>
      </c>
      <c r="C30" s="55" t="s">
        <v>661</v>
      </c>
      <c r="D30" s="56" t="s">
        <v>600</v>
      </c>
      <c r="E30" s="55">
        <v>13381.0</v>
      </c>
      <c r="F30" s="55">
        <v>3307.0</v>
      </c>
      <c r="G30" s="44">
        <v>8.3915149E7</v>
      </c>
      <c r="H30" s="54">
        <v>5.3858914E7</v>
      </c>
      <c r="I30" s="54">
        <v>3.0056235E7</v>
      </c>
      <c r="J30" s="57">
        <f t="shared" si="1"/>
        <v>6271.216576</v>
      </c>
      <c r="K30" s="57">
        <v>6989.0</v>
      </c>
      <c r="L30" s="58" t="s">
        <v>601</v>
      </c>
      <c r="M30" s="53">
        <v>83.28651123529555</v>
      </c>
      <c r="N30" s="53">
        <v>115.41265016966366</v>
      </c>
      <c r="O30" s="59">
        <v>170.3550527</v>
      </c>
      <c r="P30" s="44"/>
      <c r="Q30" s="53"/>
      <c r="R30" s="54"/>
    </row>
    <row r="31" ht="15.75" customHeight="1">
      <c r="A31" s="55">
        <v>2.0</v>
      </c>
      <c r="B31" s="55" t="s">
        <v>662</v>
      </c>
      <c r="C31" s="55" t="s">
        <v>663</v>
      </c>
      <c r="D31" s="56" t="s">
        <v>600</v>
      </c>
      <c r="E31" s="55">
        <v>9422.0</v>
      </c>
      <c r="F31" s="55">
        <v>23.0</v>
      </c>
      <c r="G31" s="44">
        <v>3.5024672E7</v>
      </c>
      <c r="H31" s="54">
        <v>2549234.0</v>
      </c>
      <c r="I31" s="54">
        <v>3.2475438E7</v>
      </c>
      <c r="J31" s="57">
        <f t="shared" si="1"/>
        <v>3717.328805</v>
      </c>
      <c r="K31" s="57">
        <v>80.0</v>
      </c>
      <c r="L31" s="58" t="s">
        <v>601</v>
      </c>
      <c r="M31" s="53">
        <v>2.284104188042075</v>
      </c>
      <c r="N31" s="53">
        <v>23.144207240292573</v>
      </c>
      <c r="O31" s="59">
        <v>170.3184088</v>
      </c>
      <c r="P31" s="44"/>
      <c r="Q31" s="53"/>
      <c r="R31" s="54"/>
    </row>
    <row r="32" ht="15.75" customHeight="1">
      <c r="A32" s="55">
        <v>2.0</v>
      </c>
      <c r="B32" s="55" t="s">
        <v>664</v>
      </c>
      <c r="C32" s="55" t="s">
        <v>665</v>
      </c>
      <c r="D32" s="56" t="s">
        <v>600</v>
      </c>
      <c r="E32" s="55">
        <v>9110.0</v>
      </c>
      <c r="F32" s="55">
        <v>63.0</v>
      </c>
      <c r="G32" s="44">
        <v>2.673662E7</v>
      </c>
      <c r="H32" s="54">
        <v>2258216.0</v>
      </c>
      <c r="I32" s="54">
        <v>2.4478404E7</v>
      </c>
      <c r="J32" s="57">
        <f t="shared" si="1"/>
        <v>2934.864984</v>
      </c>
      <c r="K32" s="57">
        <v>200.0</v>
      </c>
      <c r="L32" s="58" t="s">
        <v>601</v>
      </c>
      <c r="M32" s="53">
        <v>7.480377100770404</v>
      </c>
      <c r="N32" s="53">
        <v>73.50935428674671</v>
      </c>
      <c r="O32" s="59">
        <v>197.5386212</v>
      </c>
      <c r="P32" s="44"/>
      <c r="Q32" s="53"/>
      <c r="R32" s="54"/>
    </row>
    <row r="33" ht="15.75" customHeight="1">
      <c r="A33" s="55">
        <v>2.0</v>
      </c>
      <c r="B33" s="55" t="s">
        <v>666</v>
      </c>
      <c r="C33" s="55" t="s">
        <v>667</v>
      </c>
      <c r="D33" s="56" t="s">
        <v>600</v>
      </c>
      <c r="E33" s="55">
        <v>3955.0</v>
      </c>
      <c r="F33" s="55">
        <v>0.0</v>
      </c>
      <c r="G33" s="54">
        <v>1.6092261E7</v>
      </c>
      <c r="H33" s="54"/>
      <c r="I33" s="54"/>
      <c r="J33" s="57">
        <f t="shared" si="1"/>
        <v>4068.839697</v>
      </c>
      <c r="K33" s="57">
        <v>0.0</v>
      </c>
      <c r="L33" s="54" t="s">
        <v>608</v>
      </c>
      <c r="M33" s="54" t="s">
        <v>262</v>
      </c>
      <c r="N33" s="54" t="s">
        <v>262</v>
      </c>
      <c r="O33" s="67" t="s">
        <v>262</v>
      </c>
      <c r="P33" s="44"/>
      <c r="Q33" s="53"/>
      <c r="R33" s="54"/>
    </row>
    <row r="34" ht="15.75" customHeight="1">
      <c r="A34" s="55">
        <v>2.0</v>
      </c>
      <c r="B34" s="55" t="s">
        <v>668</v>
      </c>
      <c r="C34" s="55" t="s">
        <v>669</v>
      </c>
      <c r="D34" s="56" t="s">
        <v>600</v>
      </c>
      <c r="E34" s="55">
        <v>13595.0</v>
      </c>
      <c r="F34" s="55">
        <v>744.0</v>
      </c>
      <c r="G34" s="54">
        <v>4.6228862E7</v>
      </c>
      <c r="H34" s="54">
        <v>5143926.0</v>
      </c>
      <c r="I34" s="54">
        <v>4.1084936E7</v>
      </c>
      <c r="J34" s="57">
        <f t="shared" si="1"/>
        <v>3400.431188</v>
      </c>
      <c r="K34" s="57">
        <v>2168.0</v>
      </c>
      <c r="L34" s="58" t="s">
        <v>601</v>
      </c>
      <c r="M34" s="53">
        <v>46.89710942917002</v>
      </c>
      <c r="N34" s="53">
        <v>195.18165696784908</v>
      </c>
      <c r="O34" s="59">
        <v>233.8195802</v>
      </c>
      <c r="P34" s="44"/>
      <c r="Q34" s="53"/>
      <c r="R34" s="54"/>
    </row>
    <row r="35" ht="15.75" customHeight="1">
      <c r="A35" s="55">
        <v>2.0</v>
      </c>
      <c r="B35" s="55" t="s">
        <v>670</v>
      </c>
      <c r="C35" s="55" t="s">
        <v>671</v>
      </c>
      <c r="D35" s="56" t="s">
        <v>600</v>
      </c>
      <c r="E35" s="55">
        <v>10467.0</v>
      </c>
      <c r="F35" s="55">
        <v>0.0</v>
      </c>
      <c r="G35" s="54">
        <v>2.962652E7</v>
      </c>
      <c r="H35" s="54">
        <v>376302.0</v>
      </c>
      <c r="I35" s="54">
        <v>2.9250218E7</v>
      </c>
      <c r="J35" s="57">
        <f t="shared" si="1"/>
        <v>2830.469093</v>
      </c>
      <c r="K35" s="57">
        <v>0.0</v>
      </c>
      <c r="L35" s="58" t="s">
        <v>601</v>
      </c>
      <c r="M35" s="54" t="s">
        <v>262</v>
      </c>
      <c r="N35" s="54" t="s">
        <v>262</v>
      </c>
      <c r="O35" s="67" t="s">
        <v>262</v>
      </c>
      <c r="P35" s="44"/>
      <c r="Q35" s="53"/>
      <c r="R35" s="54"/>
    </row>
    <row r="36" ht="15.75" customHeight="1">
      <c r="A36" s="55">
        <v>2.0</v>
      </c>
      <c r="B36" s="55" t="s">
        <v>672</v>
      </c>
      <c r="C36" s="55" t="s">
        <v>673</v>
      </c>
      <c r="D36" s="56" t="s">
        <v>600</v>
      </c>
      <c r="E36" s="55">
        <v>9512.0</v>
      </c>
      <c r="F36" s="55">
        <v>159.0</v>
      </c>
      <c r="G36" s="54">
        <v>5.6072397E7</v>
      </c>
      <c r="H36" s="54">
        <v>5040949.0</v>
      </c>
      <c r="I36" s="54">
        <v>5.1031448E7</v>
      </c>
      <c r="J36" s="57">
        <f t="shared" si="1"/>
        <v>5894.911375</v>
      </c>
      <c r="K36" s="57">
        <v>632.0</v>
      </c>
      <c r="L36" s="58" t="s">
        <v>601</v>
      </c>
      <c r="M36" s="53">
        <v>11.271142911903695</v>
      </c>
      <c r="N36" s="53">
        <v>45.62632948676926</v>
      </c>
      <c r="O36" s="59">
        <v>69.32622147</v>
      </c>
      <c r="P36" s="44"/>
      <c r="Q36" s="53"/>
      <c r="R36" s="54"/>
    </row>
    <row r="37" ht="15.75" customHeight="1">
      <c r="A37" s="55">
        <v>2.0</v>
      </c>
      <c r="B37" s="55" t="s">
        <v>674</v>
      </c>
      <c r="C37" s="55" t="s">
        <v>675</v>
      </c>
      <c r="D37" s="56" t="s">
        <v>600</v>
      </c>
      <c r="E37" s="55">
        <v>12538.0</v>
      </c>
      <c r="F37" s="55">
        <v>24.0</v>
      </c>
      <c r="G37" s="54">
        <v>5.0672323E7</v>
      </c>
      <c r="H37" s="54">
        <v>3861399.0</v>
      </c>
      <c r="I37" s="54">
        <v>4.6810924E7</v>
      </c>
      <c r="J37" s="57">
        <f t="shared" si="1"/>
        <v>4041.499681</v>
      </c>
      <c r="K37" s="57">
        <v>39.0</v>
      </c>
      <c r="L37" s="58" t="s">
        <v>601</v>
      </c>
      <c r="M37" s="53">
        <v>0.7696509196943664</v>
      </c>
      <c r="N37" s="53">
        <v>0.7769204891802167</v>
      </c>
      <c r="O37" s="59">
        <v>378.1671499</v>
      </c>
      <c r="P37" s="44"/>
      <c r="Q37" s="53"/>
      <c r="R37" s="54"/>
    </row>
    <row r="38" ht="15.75" customHeight="1">
      <c r="A38" s="55">
        <v>2.0</v>
      </c>
      <c r="B38" s="55" t="s">
        <v>676</v>
      </c>
      <c r="C38" s="55" t="s">
        <v>677</v>
      </c>
      <c r="D38" s="56" t="s">
        <v>600</v>
      </c>
      <c r="E38" s="54">
        <v>7422.0</v>
      </c>
      <c r="F38" s="54">
        <v>122.0</v>
      </c>
      <c r="G38" s="54">
        <v>3.1689502E7</v>
      </c>
      <c r="H38" s="54">
        <v>1846264.0</v>
      </c>
      <c r="I38" s="54">
        <v>2.9843238E7</v>
      </c>
      <c r="J38" s="57">
        <f t="shared" si="1"/>
        <v>4269.671517</v>
      </c>
      <c r="K38" s="57">
        <v>500.0</v>
      </c>
      <c r="L38" s="58" t="s">
        <v>601</v>
      </c>
      <c r="M38" s="53">
        <v>15.778095850165144</v>
      </c>
      <c r="N38" s="53">
        <v>217.1953740093508</v>
      </c>
      <c r="O38" s="59">
        <v>378.6076303</v>
      </c>
      <c r="P38" s="44"/>
      <c r="Q38" s="53"/>
      <c r="R38" s="54"/>
    </row>
    <row r="39" ht="15.75" customHeight="1">
      <c r="A39" s="55">
        <v>2.0</v>
      </c>
      <c r="B39" s="55" t="s">
        <v>678</v>
      </c>
      <c r="C39" s="56" t="s">
        <v>679</v>
      </c>
      <c r="D39" s="56" t="s">
        <v>600</v>
      </c>
      <c r="E39" s="54">
        <v>7264.0</v>
      </c>
      <c r="F39" s="54">
        <v>0.0</v>
      </c>
      <c r="G39" s="54">
        <v>2.6169252E7</v>
      </c>
      <c r="H39" s="54"/>
      <c r="I39" s="54"/>
      <c r="J39" s="57">
        <f t="shared" si="1"/>
        <v>3602.595264</v>
      </c>
      <c r="K39" s="57">
        <v>0.0</v>
      </c>
      <c r="L39" s="54" t="s">
        <v>608</v>
      </c>
      <c r="M39" s="54" t="s">
        <v>262</v>
      </c>
      <c r="N39" s="54" t="s">
        <v>262</v>
      </c>
      <c r="O39" s="67" t="s">
        <v>262</v>
      </c>
      <c r="P39" s="44"/>
      <c r="Q39" s="53"/>
      <c r="R39" s="54"/>
    </row>
    <row r="40" ht="15.75" customHeight="1">
      <c r="A40" s="61">
        <v>2.0</v>
      </c>
      <c r="B40" s="62" t="s">
        <v>680</v>
      </c>
      <c r="C40" s="62" t="s">
        <v>681</v>
      </c>
      <c r="D40" s="62" t="s">
        <v>600</v>
      </c>
      <c r="E40" s="65">
        <v>11606.0</v>
      </c>
      <c r="F40" s="65">
        <v>9.0</v>
      </c>
      <c r="G40" s="65">
        <v>4.2442672E7</v>
      </c>
      <c r="H40" s="65">
        <v>159533.0</v>
      </c>
      <c r="I40" s="65">
        <v>4.2283139E7</v>
      </c>
      <c r="J40" s="66">
        <f t="shared" si="1"/>
        <v>3656.959504</v>
      </c>
      <c r="K40" s="66">
        <v>11.0</v>
      </c>
      <c r="L40" s="68" t="s">
        <v>601</v>
      </c>
      <c r="M40" s="69">
        <v>0.2591731265175765</v>
      </c>
      <c r="N40" s="69">
        <v>37.60977352648042</v>
      </c>
      <c r="O40" s="70">
        <v>148.3532786</v>
      </c>
      <c r="P40" s="44"/>
      <c r="Q40" s="53"/>
      <c r="R40" s="54"/>
    </row>
    <row r="41" ht="15.75" customHeight="1">
      <c r="A41" s="49">
        <v>3.0</v>
      </c>
      <c r="B41" s="49" t="s">
        <v>682</v>
      </c>
      <c r="C41" s="49" t="s">
        <v>683</v>
      </c>
      <c r="D41" s="49" t="s">
        <v>684</v>
      </c>
      <c r="E41" s="46">
        <v>12611.0</v>
      </c>
      <c r="F41" s="47">
        <v>667.0</v>
      </c>
      <c r="G41" s="48">
        <v>1.09285629E8</v>
      </c>
      <c r="H41" s="49">
        <v>8.3350469E7</v>
      </c>
      <c r="I41" s="49">
        <f t="shared" ref="I41:I50" si="2">G41+H41</f>
        <v>192636098</v>
      </c>
      <c r="J41" s="47">
        <f t="shared" si="1"/>
        <v>8665.897153</v>
      </c>
      <c r="K41" s="47">
        <v>3799.0</v>
      </c>
      <c r="L41" s="50" t="s">
        <v>601</v>
      </c>
      <c r="M41" s="51">
        <f t="shared" ref="M41:M50" si="3">K41/G41*1000000</f>
        <v>34.76211863</v>
      </c>
      <c r="N41" s="51">
        <v>45.58</v>
      </c>
      <c r="O41" s="71" t="s">
        <v>262</v>
      </c>
      <c r="P41" s="44"/>
      <c r="Q41" s="53"/>
      <c r="R41" s="54"/>
    </row>
    <row r="42" ht="15.75" customHeight="1">
      <c r="A42" s="54">
        <v>3.0</v>
      </c>
      <c r="B42" s="54" t="s">
        <v>685</v>
      </c>
      <c r="C42" s="54" t="s">
        <v>686</v>
      </c>
      <c r="D42" s="54" t="s">
        <v>684</v>
      </c>
      <c r="E42" s="54">
        <v>8285.0</v>
      </c>
      <c r="F42" s="54">
        <v>106.0</v>
      </c>
      <c r="G42" s="54">
        <v>4.9547082E7</v>
      </c>
      <c r="H42" s="54">
        <v>4.5773527E7</v>
      </c>
      <c r="I42" s="54">
        <f t="shared" si="2"/>
        <v>95320609</v>
      </c>
      <c r="J42" s="57">
        <f t="shared" si="1"/>
        <v>5980.335788</v>
      </c>
      <c r="K42" s="57">
        <v>3749.0</v>
      </c>
      <c r="L42" s="58" t="s">
        <v>601</v>
      </c>
      <c r="M42" s="53">
        <f t="shared" si="3"/>
        <v>75.66540447</v>
      </c>
      <c r="N42" s="53">
        <v>81.9</v>
      </c>
      <c r="O42" s="67" t="s">
        <v>262</v>
      </c>
      <c r="P42" s="44"/>
      <c r="Q42" s="53"/>
      <c r="R42" s="54"/>
    </row>
    <row r="43" ht="15.75" customHeight="1">
      <c r="A43" s="54">
        <v>3.0</v>
      </c>
      <c r="B43" s="54" t="s">
        <v>687</v>
      </c>
      <c r="C43" s="54" t="s">
        <v>688</v>
      </c>
      <c r="D43" s="54" t="s">
        <v>684</v>
      </c>
      <c r="E43" s="54">
        <v>12185.0</v>
      </c>
      <c r="F43" s="54">
        <v>18.0</v>
      </c>
      <c r="G43" s="54">
        <v>3.6262266E7</v>
      </c>
      <c r="H43" s="54">
        <v>3.5831796E7</v>
      </c>
      <c r="I43" s="54">
        <f t="shared" si="2"/>
        <v>72094062</v>
      </c>
      <c r="J43" s="57">
        <f t="shared" si="1"/>
        <v>2975.975872</v>
      </c>
      <c r="K43" s="57">
        <v>72.0</v>
      </c>
      <c r="L43" s="58" t="s">
        <v>601</v>
      </c>
      <c r="M43" s="53">
        <f t="shared" si="3"/>
        <v>1.985535046</v>
      </c>
      <c r="N43" s="53">
        <v>2.01</v>
      </c>
      <c r="O43" s="67" t="s">
        <v>262</v>
      </c>
      <c r="P43" s="44"/>
      <c r="Q43" s="53"/>
      <c r="R43" s="54"/>
    </row>
    <row r="44" ht="15.75" customHeight="1">
      <c r="A44" s="54">
        <v>3.0</v>
      </c>
      <c r="B44" s="54" t="s">
        <v>689</v>
      </c>
      <c r="C44" s="54" t="s">
        <v>690</v>
      </c>
      <c r="D44" s="54" t="s">
        <v>684</v>
      </c>
      <c r="E44" s="54">
        <v>10497.0</v>
      </c>
      <c r="F44" s="54">
        <v>70.0</v>
      </c>
      <c r="G44" s="54">
        <v>4.9190525E7</v>
      </c>
      <c r="H44" s="54">
        <v>4.7353459E7</v>
      </c>
      <c r="I44" s="54">
        <f t="shared" si="2"/>
        <v>96543984</v>
      </c>
      <c r="J44" s="57">
        <f t="shared" si="1"/>
        <v>4686.150805</v>
      </c>
      <c r="K44" s="57">
        <v>2654.0</v>
      </c>
      <c r="L44" s="58" t="s">
        <v>601</v>
      </c>
      <c r="M44" s="53">
        <f t="shared" si="3"/>
        <v>53.95347986</v>
      </c>
      <c r="N44" s="53">
        <v>56.05</v>
      </c>
      <c r="O44" s="67" t="s">
        <v>262</v>
      </c>
      <c r="P44" s="44"/>
      <c r="Q44" s="53"/>
      <c r="R44" s="54"/>
    </row>
    <row r="45" ht="15.75" customHeight="1">
      <c r="A45" s="54">
        <v>3.0</v>
      </c>
      <c r="B45" s="54" t="s">
        <v>691</v>
      </c>
      <c r="C45" s="54" t="s">
        <v>692</v>
      </c>
      <c r="D45" s="54" t="s">
        <v>684</v>
      </c>
      <c r="E45" s="54">
        <v>11927.0</v>
      </c>
      <c r="F45" s="54">
        <v>11.0</v>
      </c>
      <c r="G45" s="54">
        <v>6.3225573E7</v>
      </c>
      <c r="H45" s="54">
        <v>6.012837E7</v>
      </c>
      <c r="I45" s="54">
        <f t="shared" si="2"/>
        <v>123353943</v>
      </c>
      <c r="J45" s="57">
        <f t="shared" si="1"/>
        <v>5301.045778</v>
      </c>
      <c r="K45" s="57">
        <v>56.0</v>
      </c>
      <c r="L45" s="58" t="s">
        <v>601</v>
      </c>
      <c r="M45" s="53">
        <f t="shared" si="3"/>
        <v>0.8857175561</v>
      </c>
      <c r="N45" s="53">
        <v>0.93</v>
      </c>
      <c r="O45" s="67" t="s">
        <v>262</v>
      </c>
      <c r="P45" s="44"/>
      <c r="Q45" s="53"/>
      <c r="R45" s="54"/>
    </row>
    <row r="46" ht="15.75" customHeight="1">
      <c r="A46" s="54">
        <v>3.0</v>
      </c>
      <c r="B46" s="54" t="s">
        <v>693</v>
      </c>
      <c r="C46" s="54" t="s">
        <v>694</v>
      </c>
      <c r="D46" s="54" t="s">
        <v>684</v>
      </c>
      <c r="E46" s="54">
        <v>6588.0</v>
      </c>
      <c r="F46" s="54">
        <v>158.0</v>
      </c>
      <c r="G46" s="54">
        <v>2.4444613E7</v>
      </c>
      <c r="H46" s="54">
        <v>2.140044E7</v>
      </c>
      <c r="I46" s="54">
        <f t="shared" si="2"/>
        <v>45845053</v>
      </c>
      <c r="J46" s="57">
        <f t="shared" si="1"/>
        <v>3710.475562</v>
      </c>
      <c r="K46" s="57">
        <v>766.0</v>
      </c>
      <c r="L46" s="58" t="s">
        <v>601</v>
      </c>
      <c r="M46" s="53">
        <f t="shared" si="3"/>
        <v>31.33614756</v>
      </c>
      <c r="N46" s="53">
        <v>35.79</v>
      </c>
      <c r="O46" s="67" t="s">
        <v>262</v>
      </c>
      <c r="P46" s="44"/>
      <c r="Q46" s="53"/>
      <c r="R46" s="54"/>
    </row>
    <row r="47" ht="15.75" customHeight="1">
      <c r="A47" s="54">
        <v>3.0</v>
      </c>
      <c r="B47" s="54" t="s">
        <v>695</v>
      </c>
      <c r="C47" s="54" t="s">
        <v>696</v>
      </c>
      <c r="D47" s="54" t="s">
        <v>684</v>
      </c>
      <c r="E47" s="54">
        <v>5164.0</v>
      </c>
      <c r="F47" s="54">
        <v>25.0</v>
      </c>
      <c r="G47" s="54">
        <v>2.3481636E7</v>
      </c>
      <c r="H47" s="54">
        <v>2.2865572E7</v>
      </c>
      <c r="I47" s="54">
        <f t="shared" si="2"/>
        <v>46347208</v>
      </c>
      <c r="J47" s="57">
        <f t="shared" si="1"/>
        <v>4547.179706</v>
      </c>
      <c r="K47" s="57">
        <v>57.0</v>
      </c>
      <c r="L47" s="58" t="s">
        <v>601</v>
      </c>
      <c r="M47" s="53">
        <f t="shared" si="3"/>
        <v>2.427428821</v>
      </c>
      <c r="N47" s="53">
        <v>2.49</v>
      </c>
      <c r="O47" s="67" t="s">
        <v>262</v>
      </c>
      <c r="P47" s="44"/>
      <c r="Q47" s="53"/>
      <c r="R47" s="54"/>
    </row>
    <row r="48" ht="15.75" customHeight="1">
      <c r="A48" s="54">
        <v>3.0</v>
      </c>
      <c r="B48" s="54" t="s">
        <v>697</v>
      </c>
      <c r="C48" s="54" t="s">
        <v>698</v>
      </c>
      <c r="D48" s="54" t="s">
        <v>684</v>
      </c>
      <c r="E48" s="54">
        <v>7082.0</v>
      </c>
      <c r="F48" s="54">
        <v>827.0</v>
      </c>
      <c r="G48" s="54">
        <v>4.6666946E7</v>
      </c>
      <c r="H48" s="54">
        <v>3.3561763E7</v>
      </c>
      <c r="I48" s="54">
        <f t="shared" si="2"/>
        <v>80228709</v>
      </c>
      <c r="J48" s="57">
        <f t="shared" si="1"/>
        <v>6589.515109</v>
      </c>
      <c r="K48" s="57">
        <v>10939.0</v>
      </c>
      <c r="L48" s="58" t="s">
        <v>601</v>
      </c>
      <c r="M48" s="53">
        <f t="shared" si="3"/>
        <v>234.4057398</v>
      </c>
      <c r="N48" s="53">
        <v>325.94</v>
      </c>
      <c r="O48" s="67" t="s">
        <v>262</v>
      </c>
      <c r="P48" s="44"/>
      <c r="Q48" s="53"/>
      <c r="R48" s="54"/>
    </row>
    <row r="49" ht="15.75" customHeight="1">
      <c r="A49" s="54">
        <v>3.0</v>
      </c>
      <c r="B49" s="54" t="s">
        <v>699</v>
      </c>
      <c r="C49" s="54" t="s">
        <v>700</v>
      </c>
      <c r="D49" s="54" t="s">
        <v>684</v>
      </c>
      <c r="E49" s="54">
        <v>9098.0</v>
      </c>
      <c r="F49" s="54">
        <v>119.0</v>
      </c>
      <c r="G49" s="54">
        <v>6.0475774E7</v>
      </c>
      <c r="H49" s="54">
        <v>4.5977029E7</v>
      </c>
      <c r="I49" s="54">
        <f t="shared" si="2"/>
        <v>106452803</v>
      </c>
      <c r="J49" s="57">
        <f t="shared" si="1"/>
        <v>6647.150363</v>
      </c>
      <c r="K49" s="57">
        <v>157.0</v>
      </c>
      <c r="L49" s="58" t="s">
        <v>601</v>
      </c>
      <c r="M49" s="53">
        <f t="shared" si="3"/>
        <v>2.59608087</v>
      </c>
      <c r="N49" s="53">
        <v>3.41</v>
      </c>
      <c r="O49" s="67" t="s">
        <v>262</v>
      </c>
      <c r="P49" s="44"/>
      <c r="Q49" s="53"/>
      <c r="R49" s="54"/>
    </row>
    <row r="50" ht="15.75" customHeight="1">
      <c r="A50" s="65">
        <v>3.0</v>
      </c>
      <c r="B50" s="65" t="s">
        <v>701</v>
      </c>
      <c r="C50" s="65" t="s">
        <v>702</v>
      </c>
      <c r="D50" s="65" t="s">
        <v>684</v>
      </c>
      <c r="E50" s="65">
        <v>8787.0</v>
      </c>
      <c r="F50" s="65">
        <v>1067.0</v>
      </c>
      <c r="G50" s="65">
        <v>7.9884906E7</v>
      </c>
      <c r="H50" s="65">
        <v>4.2744964E7</v>
      </c>
      <c r="I50" s="65">
        <f t="shared" si="2"/>
        <v>122629870</v>
      </c>
      <c r="J50" s="66">
        <f t="shared" si="1"/>
        <v>9091.260498</v>
      </c>
      <c r="K50" s="66">
        <v>4487.0</v>
      </c>
      <c r="L50" s="68" t="s">
        <v>601</v>
      </c>
      <c r="M50" s="69">
        <f t="shared" si="3"/>
        <v>56.16830794</v>
      </c>
      <c r="N50" s="69">
        <v>104.97</v>
      </c>
      <c r="O50" s="72" t="s">
        <v>262</v>
      </c>
      <c r="P50" s="44"/>
      <c r="Q50" s="53"/>
      <c r="R50" s="54"/>
    </row>
    <row r="51" ht="15.75" customHeight="1">
      <c r="A51" s="49">
        <v>4.0</v>
      </c>
      <c r="B51" s="55" t="s">
        <v>703</v>
      </c>
      <c r="C51" s="55" t="s">
        <v>704</v>
      </c>
      <c r="D51" s="49" t="s">
        <v>684</v>
      </c>
      <c r="E51" s="54">
        <v>2610.0</v>
      </c>
      <c r="F51" s="54">
        <v>0.0</v>
      </c>
      <c r="G51" s="49">
        <v>1.2684571E7</v>
      </c>
      <c r="H51" s="49">
        <v>2539272.0</v>
      </c>
      <c r="I51" s="49">
        <v>1.0145299E7</v>
      </c>
      <c r="J51" s="49">
        <v>4860.0</v>
      </c>
      <c r="K51" s="49">
        <v>0.0</v>
      </c>
      <c r="L51" s="49" t="s">
        <v>608</v>
      </c>
      <c r="M51" s="49" t="s">
        <v>262</v>
      </c>
      <c r="N51" s="49" t="s">
        <v>262</v>
      </c>
      <c r="O51" s="71" t="s">
        <v>262</v>
      </c>
      <c r="P51" s="44"/>
      <c r="Q51" s="53"/>
      <c r="R51" s="54"/>
    </row>
    <row r="52" ht="15.75" customHeight="1">
      <c r="A52" s="54">
        <v>4.0</v>
      </c>
      <c r="B52" s="55" t="s">
        <v>705</v>
      </c>
      <c r="C52" s="55" t="s">
        <v>706</v>
      </c>
      <c r="D52" s="54" t="s">
        <v>684</v>
      </c>
      <c r="E52" s="54">
        <v>4329.0</v>
      </c>
      <c r="F52" s="54">
        <v>42.0</v>
      </c>
      <c r="G52" s="54">
        <v>2.8175688E7</v>
      </c>
      <c r="H52" s="54">
        <v>2344199.0</v>
      </c>
      <c r="I52" s="54">
        <v>2.5831489E7</v>
      </c>
      <c r="J52" s="54">
        <v>6509.0</v>
      </c>
      <c r="K52" s="54">
        <v>65.0</v>
      </c>
      <c r="L52" s="58" t="s">
        <v>601</v>
      </c>
      <c r="M52" s="54" t="s">
        <v>262</v>
      </c>
      <c r="N52" s="53">
        <v>27.72802138</v>
      </c>
      <c r="O52" s="67" t="s">
        <v>262</v>
      </c>
      <c r="P52" s="44"/>
      <c r="Q52" s="53"/>
      <c r="R52" s="54"/>
    </row>
    <row r="53" ht="15.75" customHeight="1">
      <c r="A53" s="54">
        <v>4.0</v>
      </c>
      <c r="B53" s="55" t="s">
        <v>707</v>
      </c>
      <c r="C53" s="55" t="s">
        <v>708</v>
      </c>
      <c r="D53" s="54" t="s">
        <v>684</v>
      </c>
      <c r="E53" s="54">
        <v>6324.0</v>
      </c>
      <c r="F53" s="54">
        <v>17.0</v>
      </c>
      <c r="G53" s="54">
        <v>1.5696405E7</v>
      </c>
      <c r="H53" s="54">
        <v>623192.0</v>
      </c>
      <c r="I53" s="54">
        <v>1.5073213E7</v>
      </c>
      <c r="J53" s="54">
        <v>2482.0</v>
      </c>
      <c r="K53" s="54">
        <v>80.0</v>
      </c>
      <c r="L53" s="58" t="s">
        <v>601</v>
      </c>
      <c r="M53" s="54" t="s">
        <v>262</v>
      </c>
      <c r="N53" s="53">
        <v>128.3713526</v>
      </c>
      <c r="O53" s="67" t="s">
        <v>262</v>
      </c>
      <c r="P53" s="44"/>
      <c r="Q53" s="53"/>
      <c r="R53" s="54"/>
    </row>
    <row r="54" ht="15.75" customHeight="1">
      <c r="A54" s="54">
        <v>4.0</v>
      </c>
      <c r="B54" s="55" t="s">
        <v>709</v>
      </c>
      <c r="C54" s="55" t="s">
        <v>710</v>
      </c>
      <c r="D54" s="54" t="s">
        <v>684</v>
      </c>
      <c r="E54" s="54">
        <v>5373.0</v>
      </c>
      <c r="F54" s="54">
        <v>3.0</v>
      </c>
      <c r="G54" s="54">
        <v>2.6408088E7</v>
      </c>
      <c r="H54" s="54">
        <v>604211.0</v>
      </c>
      <c r="I54" s="54">
        <v>2.5803877E7</v>
      </c>
      <c r="J54" s="54">
        <v>4915.0</v>
      </c>
      <c r="K54" s="54">
        <v>0.0</v>
      </c>
      <c r="L54" s="58" t="s">
        <v>601</v>
      </c>
      <c r="M54" s="54" t="s">
        <v>262</v>
      </c>
      <c r="N54" s="53">
        <v>0.0</v>
      </c>
      <c r="O54" s="67" t="s">
        <v>262</v>
      </c>
      <c r="P54" s="44"/>
      <c r="Q54" s="53"/>
      <c r="R54" s="54"/>
    </row>
    <row r="55" ht="15.75" customHeight="1">
      <c r="A55" s="54">
        <v>4.0</v>
      </c>
      <c r="B55" s="55" t="s">
        <v>711</v>
      </c>
      <c r="C55" s="55" t="s">
        <v>712</v>
      </c>
      <c r="D55" s="54" t="s">
        <v>684</v>
      </c>
      <c r="E55" s="54">
        <v>4189.0</v>
      </c>
      <c r="F55" s="54">
        <v>57.0</v>
      </c>
      <c r="G55" s="54">
        <v>2.1753556E7</v>
      </c>
      <c r="H55" s="54">
        <v>1948435.0</v>
      </c>
      <c r="I55" s="54">
        <v>1.9805121E7</v>
      </c>
      <c r="J55" s="54">
        <v>5193.0</v>
      </c>
      <c r="K55" s="54">
        <v>267.0</v>
      </c>
      <c r="L55" s="54" t="s">
        <v>608</v>
      </c>
      <c r="M55" s="54" t="s">
        <v>262</v>
      </c>
      <c r="N55" s="53">
        <v>137.0330547</v>
      </c>
      <c r="O55" s="67" t="s">
        <v>262</v>
      </c>
      <c r="P55" s="44"/>
      <c r="Q55" s="53"/>
      <c r="R55" s="54"/>
    </row>
    <row r="56" ht="15.75" customHeight="1">
      <c r="A56" s="54">
        <v>4.0</v>
      </c>
      <c r="B56" s="55" t="s">
        <v>713</v>
      </c>
      <c r="C56" s="55" t="s">
        <v>714</v>
      </c>
      <c r="D56" s="54" t="s">
        <v>684</v>
      </c>
      <c r="E56" s="54">
        <v>5843.0</v>
      </c>
      <c r="F56" s="54">
        <v>0.0</v>
      </c>
      <c r="G56" s="54">
        <v>1.3629946E7</v>
      </c>
      <c r="H56" s="54">
        <v>808856.0</v>
      </c>
      <c r="I56" s="54">
        <v>1.282109E7</v>
      </c>
      <c r="J56" s="54">
        <v>2333.0</v>
      </c>
      <c r="K56" s="54">
        <v>0.0</v>
      </c>
      <c r="L56" s="58" t="s">
        <v>601</v>
      </c>
      <c r="M56" s="54" t="s">
        <v>262</v>
      </c>
      <c r="N56" s="54" t="s">
        <v>262</v>
      </c>
      <c r="O56" s="67" t="s">
        <v>262</v>
      </c>
      <c r="P56" s="44"/>
      <c r="Q56" s="53"/>
      <c r="R56" s="54"/>
    </row>
    <row r="57" ht="15.75" customHeight="1">
      <c r="A57" s="54">
        <v>4.0</v>
      </c>
      <c r="B57" s="55" t="s">
        <v>715</v>
      </c>
      <c r="C57" s="55" t="s">
        <v>716</v>
      </c>
      <c r="D57" s="54" t="s">
        <v>684</v>
      </c>
      <c r="E57" s="54">
        <v>4613.0</v>
      </c>
      <c r="F57" s="54">
        <v>5.0</v>
      </c>
      <c r="G57" s="54">
        <v>9303419.0</v>
      </c>
      <c r="H57" s="54">
        <v>411603.0</v>
      </c>
      <c r="I57" s="54">
        <v>8891816.0</v>
      </c>
      <c r="J57" s="54">
        <v>2017.0</v>
      </c>
      <c r="K57" s="54">
        <v>5.0</v>
      </c>
      <c r="L57" s="54" t="s">
        <v>608</v>
      </c>
      <c r="M57" s="54" t="s">
        <v>262</v>
      </c>
      <c r="N57" s="53">
        <v>12.14762769</v>
      </c>
      <c r="O57" s="67" t="s">
        <v>262</v>
      </c>
      <c r="P57" s="44"/>
      <c r="Q57" s="53"/>
      <c r="R57" s="54"/>
    </row>
    <row r="58" ht="15.75" customHeight="1">
      <c r="A58" s="54">
        <v>4.0</v>
      </c>
      <c r="B58" s="55" t="s">
        <v>717</v>
      </c>
      <c r="C58" s="55" t="s">
        <v>718</v>
      </c>
      <c r="D58" s="54" t="s">
        <v>684</v>
      </c>
      <c r="E58" s="54">
        <v>1924.0</v>
      </c>
      <c r="F58" s="54">
        <v>7.0</v>
      </c>
      <c r="G58" s="54">
        <v>3570531.0</v>
      </c>
      <c r="H58" s="54">
        <v>66654.0</v>
      </c>
      <c r="I58" s="54">
        <v>3503877.0</v>
      </c>
      <c r="J58" s="54">
        <v>1856.0</v>
      </c>
      <c r="K58" s="54">
        <v>36.0</v>
      </c>
      <c r="L58" s="54" t="s">
        <v>262</v>
      </c>
      <c r="M58" s="54" t="s">
        <v>262</v>
      </c>
      <c r="N58" s="53">
        <v>540.1026195</v>
      </c>
      <c r="O58" s="67" t="s">
        <v>262</v>
      </c>
      <c r="P58" s="44"/>
      <c r="Q58" s="53"/>
      <c r="R58" s="54"/>
    </row>
    <row r="59" ht="15.75" customHeight="1">
      <c r="A59" s="54">
        <v>4.0</v>
      </c>
      <c r="B59" s="55" t="s">
        <v>719</v>
      </c>
      <c r="C59" s="55" t="s">
        <v>720</v>
      </c>
      <c r="D59" s="54" t="s">
        <v>684</v>
      </c>
      <c r="E59" s="54">
        <v>8787.0</v>
      </c>
      <c r="F59" s="54">
        <v>11.0</v>
      </c>
      <c r="G59" s="54">
        <v>6.4810439E7</v>
      </c>
      <c r="H59" s="54">
        <v>3217642.0</v>
      </c>
      <c r="I59" s="54">
        <v>6.1592797E7</v>
      </c>
      <c r="J59" s="54">
        <v>7376.0</v>
      </c>
      <c r="K59" s="54">
        <v>48.0</v>
      </c>
      <c r="L59" s="58" t="s">
        <v>601</v>
      </c>
      <c r="M59" s="54" t="s">
        <v>262</v>
      </c>
      <c r="N59" s="53">
        <v>14.91775654</v>
      </c>
      <c r="O59" s="67" t="s">
        <v>262</v>
      </c>
      <c r="P59" s="44"/>
      <c r="Q59" s="53"/>
      <c r="R59" s="54"/>
    </row>
    <row r="60" ht="15.75" customHeight="1">
      <c r="A60" s="54">
        <v>4.0</v>
      </c>
      <c r="B60" s="55" t="s">
        <v>721</v>
      </c>
      <c r="C60" s="55" t="s">
        <v>722</v>
      </c>
      <c r="D60" s="54" t="s">
        <v>684</v>
      </c>
      <c r="E60" s="54">
        <v>6629.0</v>
      </c>
      <c r="F60" s="54">
        <v>0.0</v>
      </c>
      <c r="G60" s="54">
        <v>3.1770357E7</v>
      </c>
      <c r="H60" s="54">
        <v>0.0</v>
      </c>
      <c r="I60" s="54">
        <v>3.1770357E7</v>
      </c>
      <c r="J60" s="54">
        <v>4793.0</v>
      </c>
      <c r="K60" s="54">
        <v>0.0</v>
      </c>
      <c r="L60" s="58" t="s">
        <v>601</v>
      </c>
      <c r="M60" s="54" t="s">
        <v>262</v>
      </c>
      <c r="N60" s="54" t="s">
        <v>262</v>
      </c>
      <c r="O60" s="67" t="s">
        <v>262</v>
      </c>
      <c r="P60" s="44"/>
      <c r="Q60" s="53"/>
      <c r="R60" s="54"/>
    </row>
    <row r="61" ht="15.75" customHeight="1">
      <c r="A61" s="54">
        <v>4.0</v>
      </c>
      <c r="B61" s="55" t="s">
        <v>723</v>
      </c>
      <c r="C61" s="55" t="s">
        <v>724</v>
      </c>
      <c r="D61" s="54" t="s">
        <v>684</v>
      </c>
      <c r="E61" s="54">
        <v>5788.0</v>
      </c>
      <c r="F61" s="54">
        <v>0.0</v>
      </c>
      <c r="G61" s="54">
        <v>2.961555E7</v>
      </c>
      <c r="H61" s="54">
        <v>1204405.0</v>
      </c>
      <c r="I61" s="54">
        <v>2.8411145E7</v>
      </c>
      <c r="J61" s="54">
        <v>5117.0</v>
      </c>
      <c r="K61" s="54">
        <v>0.0</v>
      </c>
      <c r="L61" s="54" t="s">
        <v>262</v>
      </c>
      <c r="M61" s="54" t="s">
        <v>262</v>
      </c>
      <c r="N61" s="54" t="s">
        <v>262</v>
      </c>
      <c r="O61" s="67" t="s">
        <v>262</v>
      </c>
      <c r="P61" s="44"/>
      <c r="Q61" s="53"/>
      <c r="R61" s="54"/>
    </row>
    <row r="62" ht="15.75" customHeight="1">
      <c r="A62" s="54">
        <v>4.0</v>
      </c>
      <c r="B62" s="55" t="s">
        <v>725</v>
      </c>
      <c r="C62" s="55" t="s">
        <v>726</v>
      </c>
      <c r="D62" s="54" t="s">
        <v>684</v>
      </c>
      <c r="E62" s="54">
        <v>5818.0</v>
      </c>
      <c r="F62" s="54">
        <v>0.0</v>
      </c>
      <c r="G62" s="54">
        <v>3.04086E7</v>
      </c>
      <c r="H62" s="54">
        <v>1368412.0</v>
      </c>
      <c r="I62" s="54">
        <v>2.9040188E7</v>
      </c>
      <c r="J62" s="54">
        <v>5227.0</v>
      </c>
      <c r="K62" s="54">
        <v>0.0</v>
      </c>
      <c r="L62" s="54" t="s">
        <v>262</v>
      </c>
      <c r="M62" s="54" t="s">
        <v>262</v>
      </c>
      <c r="N62" s="54" t="s">
        <v>262</v>
      </c>
      <c r="O62" s="67" t="s">
        <v>262</v>
      </c>
      <c r="P62" s="73"/>
      <c r="Q62" s="53"/>
      <c r="R62" s="54"/>
    </row>
    <row r="63" ht="15.75" customHeight="1">
      <c r="A63" s="54">
        <v>4.0</v>
      </c>
      <c r="B63" s="55" t="s">
        <v>727</v>
      </c>
      <c r="C63" s="55" t="s">
        <v>728</v>
      </c>
      <c r="D63" s="54" t="s">
        <v>684</v>
      </c>
      <c r="E63" s="54">
        <v>7468.0</v>
      </c>
      <c r="F63" s="54">
        <v>0.0</v>
      </c>
      <c r="G63" s="54">
        <v>5.4112415E7</v>
      </c>
      <c r="H63" s="54">
        <v>1698260.0</v>
      </c>
      <c r="I63" s="54">
        <v>5.2414155E7</v>
      </c>
      <c r="J63" s="54">
        <v>7246.0</v>
      </c>
      <c r="K63" s="54">
        <v>0.0</v>
      </c>
      <c r="L63" s="54" t="s">
        <v>262</v>
      </c>
      <c r="M63" s="54" t="s">
        <v>262</v>
      </c>
      <c r="N63" s="54" t="s">
        <v>262</v>
      </c>
      <c r="O63" s="67" t="s">
        <v>262</v>
      </c>
      <c r="P63" s="73"/>
      <c r="Q63" s="53"/>
      <c r="R63" s="54"/>
    </row>
    <row r="64" ht="15.75" customHeight="1">
      <c r="A64" s="54">
        <v>4.0</v>
      </c>
      <c r="B64" s="55" t="s">
        <v>729</v>
      </c>
      <c r="C64" s="55" t="s">
        <v>730</v>
      </c>
      <c r="D64" s="54" t="s">
        <v>684</v>
      </c>
      <c r="E64" s="54">
        <v>5183.0</v>
      </c>
      <c r="F64" s="54" t="s">
        <v>657</v>
      </c>
      <c r="G64" s="54">
        <v>3.5487637E7</v>
      </c>
      <c r="H64" s="54">
        <v>676684.0</v>
      </c>
      <c r="I64" s="54">
        <v>3.4810953E7</v>
      </c>
      <c r="J64" s="54">
        <v>6847.0</v>
      </c>
      <c r="K64" s="54">
        <v>0.0</v>
      </c>
      <c r="L64" s="54" t="s">
        <v>262</v>
      </c>
      <c r="M64" s="54" t="s">
        <v>262</v>
      </c>
      <c r="N64" s="54" t="s">
        <v>262</v>
      </c>
      <c r="O64" s="67" t="s">
        <v>262</v>
      </c>
      <c r="P64" s="73"/>
      <c r="Q64" s="53"/>
      <c r="R64" s="54"/>
    </row>
    <row r="65" ht="15.75" customHeight="1">
      <c r="A65" s="65">
        <v>4.0</v>
      </c>
      <c r="B65" s="65" t="s">
        <v>731</v>
      </c>
      <c r="C65" s="65" t="s">
        <v>732</v>
      </c>
      <c r="D65" s="65" t="s">
        <v>684</v>
      </c>
      <c r="E65" s="65">
        <v>4018.0</v>
      </c>
      <c r="F65" s="65">
        <v>2.0</v>
      </c>
      <c r="G65" s="65">
        <v>1.936442E7</v>
      </c>
      <c r="H65" s="65">
        <v>0.0</v>
      </c>
      <c r="I65" s="65">
        <v>1.936442E7</v>
      </c>
      <c r="J65" s="65">
        <v>4819.0</v>
      </c>
      <c r="K65" s="65">
        <v>0.0</v>
      </c>
      <c r="L65" s="65" t="s">
        <v>608</v>
      </c>
      <c r="M65" s="65" t="s">
        <v>262</v>
      </c>
      <c r="N65" s="69">
        <v>0.0</v>
      </c>
      <c r="O65" s="72" t="s">
        <v>262</v>
      </c>
      <c r="Q65" s="53"/>
      <c r="R65" s="54"/>
    </row>
    <row r="66" ht="15.75" customHeight="1">
      <c r="A66" s="54"/>
      <c r="B66" s="54"/>
      <c r="C66" s="54"/>
      <c r="D66" s="54"/>
      <c r="E66" s="54"/>
      <c r="F66" s="54"/>
      <c r="G66" s="54"/>
      <c r="H66" s="54"/>
      <c r="I66" s="54"/>
      <c r="J66" s="54"/>
      <c r="K66" s="54"/>
      <c r="L66" s="54"/>
      <c r="M66" s="53"/>
      <c r="N66" s="53"/>
      <c r="O66" s="53"/>
      <c r="Q66" s="53"/>
      <c r="R66" s="54"/>
    </row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