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https://nbicloud-my.sharepoint.com/personal/diazm_nbi_ac_uk/Documents/Listeria_WFH/Manuscripts/CompanyX/"/>
    </mc:Choice>
  </mc:AlternateContent>
  <xr:revisionPtr revIDLastSave="2732" documentId="11_F25DC773A252ABDACC1048B8619B59D05ADE58F3" xr6:coauthVersionLast="47" xr6:coauthVersionMax="47" xr10:uidLastSave="{F4B7FB8C-3996-424F-AAF4-0EB7210C6C82}"/>
  <bookViews>
    <workbookView xWindow="28680" yWindow="-120" windowWidth="29040" windowHeight="15720" xr2:uid="{00000000-000D-0000-FFFF-FFFF00000000}"/>
  </bookViews>
  <sheets>
    <sheet name="Sites description" sheetId="2" r:id="rId1"/>
    <sheet name="Sample metadata" sheetId="1" r:id="rId2"/>
    <sheet name="Swab testing" sheetId="3" r:id="rId3"/>
    <sheet name="Direct sequencing" sheetId="4" r:id="rId4"/>
    <sheet name="stats_a-diversity" sheetId="6" r:id="rId5"/>
    <sheet name="stats_b-diversity" sheetId="7" r:id="rId6"/>
    <sheet name="Listeria_detection_standard" sheetId="10" r:id="rId7"/>
    <sheet name="WGS_isolates" sheetId="8" r:id="rId8"/>
    <sheet name="SNP_distance" sheetId="12" r:id="rId9"/>
    <sheet name="Quasimetagenomics" sheetId="5" r:id="rId10"/>
    <sheet name="Quasimetagenomics_MAGs_QC" sheetId="13" r:id="rId11"/>
    <sheet name="StandardvsQuasimetagenomics" sheetId="14" r:id="rId12"/>
  </sheets>
  <externalReferences>
    <externalReference r:id="rId13"/>
  </externalReferences>
  <definedNames>
    <definedName name="_xlnm._FilterDatabase" localSheetId="3" hidden="1">'Direct sequencing'!$A$1:$T$45</definedName>
    <definedName name="_xlnm._FilterDatabase" localSheetId="7" hidden="1">WGS_isolates!$A$1:$W$2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7" i="8" l="1"/>
  <c r="W18" i="8"/>
  <c r="W19" i="8"/>
  <c r="W20" i="8"/>
  <c r="W21" i="8"/>
  <c r="W22" i="8"/>
  <c r="W23" i="8"/>
  <c r="W24" i="8"/>
  <c r="W3" i="8"/>
  <c r="W4" i="8"/>
  <c r="W5" i="8"/>
  <c r="W6" i="8"/>
  <c r="W7" i="8"/>
  <c r="W8" i="8"/>
  <c r="W9" i="8"/>
  <c r="W10" i="8"/>
  <c r="W11" i="8"/>
  <c r="W12" i="8"/>
  <c r="W13" i="8"/>
  <c r="W14" i="8"/>
  <c r="W15" i="8"/>
  <c r="W16" i="8"/>
  <c r="W30" i="8"/>
  <c r="W31" i="8"/>
  <c r="W27" i="8"/>
  <c r="W28" i="8"/>
  <c r="W32" i="8"/>
  <c r="W36" i="8"/>
</calcChain>
</file>

<file path=xl/sharedStrings.xml><?xml version="1.0" encoding="utf-8"?>
<sst xmlns="http://schemas.openxmlformats.org/spreadsheetml/2006/main" count="2719" uniqueCount="558">
  <si>
    <t>Swab_type</t>
  </si>
  <si>
    <t>Quasimetagenomics</t>
  </si>
  <si>
    <t>Sampling_timepoint</t>
  </si>
  <si>
    <t>B</t>
  </si>
  <si>
    <t>C</t>
  </si>
  <si>
    <t>D</t>
  </si>
  <si>
    <t>E</t>
  </si>
  <si>
    <t>G</t>
  </si>
  <si>
    <t>H</t>
  </si>
  <si>
    <t>I</t>
  </si>
  <si>
    <t>J</t>
  </si>
  <si>
    <t>T1</t>
  </si>
  <si>
    <t>T2</t>
  </si>
  <si>
    <t>T3</t>
  </si>
  <si>
    <t>T0</t>
  </si>
  <si>
    <t>factory_area</t>
  </si>
  <si>
    <t>production</t>
  </si>
  <si>
    <t>T4</t>
  </si>
  <si>
    <t>N</t>
  </si>
  <si>
    <t>Y</t>
  </si>
  <si>
    <t>SITE</t>
  </si>
  <si>
    <t>DESCRIPTION</t>
  </si>
  <si>
    <t>Sample</t>
  </si>
  <si>
    <r>
      <t>MRM + 10</t>
    </r>
    <r>
      <rPr>
        <vertAlign val="superscript"/>
        <sz val="11"/>
        <color theme="1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cfu/ml</t>
    </r>
  </si>
  <si>
    <r>
      <t>MRM + 10</t>
    </r>
    <r>
      <rPr>
        <vertAlign val="super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cfu/ml</t>
    </r>
  </si>
  <si>
    <r>
      <t>MRM + 10</t>
    </r>
    <r>
      <rPr>
        <vertAlign val="super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cfu/ml</t>
    </r>
  </si>
  <si>
    <r>
      <t>DNA concentration (ng/</t>
    </r>
    <r>
      <rPr>
        <b/>
        <sz val="11"/>
        <color theme="1"/>
        <rFont val="Calibri"/>
        <family val="2"/>
      </rPr>
      <t>µl)</t>
    </r>
  </si>
  <si>
    <t>E_T0</t>
  </si>
  <si>
    <t>G_T0</t>
  </si>
  <si>
    <t>I_T0</t>
  </si>
  <si>
    <t>J_T0</t>
  </si>
  <si>
    <t>Sample_name</t>
  </si>
  <si>
    <t>G_T1</t>
  </si>
  <si>
    <t>J_T2</t>
  </si>
  <si>
    <t>G_T4</t>
  </si>
  <si>
    <t>I_T4</t>
  </si>
  <si>
    <t>Blank_1</t>
  </si>
  <si>
    <t>Blank_2</t>
  </si>
  <si>
    <t>Blank_3</t>
  </si>
  <si>
    <t>Number reads passing fastp filter</t>
  </si>
  <si>
    <t>number Listeria reads (kraken-bracken)</t>
  </si>
  <si>
    <t>% Listeria reads (kraken-bracken)</t>
  </si>
  <si>
    <t>raw pair1</t>
  </si>
  <si>
    <t>raw pair2</t>
  </si>
  <si>
    <t>trimmed pair1</t>
  </si>
  <si>
    <t>trimmed pair2</t>
  </si>
  <si>
    <t>trimmed orphan1</t>
  </si>
  <si>
    <t>trimmed orphan2</t>
  </si>
  <si>
    <t>decontaminated GRCg6a pair1</t>
  </si>
  <si>
    <t>decontaminated GRCg6a pair2</t>
  </si>
  <si>
    <t>decontaminated genome pair1</t>
  </si>
  <si>
    <t>decontaminated genome pair2</t>
  </si>
  <si>
    <t>decontaminated GRCg6a orphan1</t>
  </si>
  <si>
    <t>decontaminated GRCg6a orphan2</t>
  </si>
  <si>
    <t>decontaminated genome orphan1</t>
  </si>
  <si>
    <t>decontaminated genome orphan2</t>
  </si>
  <si>
    <t>final pair1</t>
  </si>
  <si>
    <t>final pair2</t>
  </si>
  <si>
    <t>final orphan1</t>
  </si>
  <si>
    <t>final orphan2</t>
  </si>
  <si>
    <r>
      <t>DNA concentration (ng/</t>
    </r>
    <r>
      <rPr>
        <b/>
        <sz val="10"/>
        <color theme="1"/>
        <rFont val="Calibri"/>
        <family val="2"/>
      </rPr>
      <t>µ</t>
    </r>
    <r>
      <rPr>
        <b/>
        <sz val="10"/>
        <color theme="1"/>
        <rFont val="Arial"/>
        <family val="2"/>
      </rPr>
      <t>l)</t>
    </r>
  </si>
  <si>
    <t>Df</t>
  </si>
  <si>
    <t>SumOfSqs</t>
  </si>
  <si>
    <t>R2</t>
  </si>
  <si>
    <t>F</t>
  </si>
  <si>
    <t>Pr(&gt;F)</t>
  </si>
  <si>
    <t>Residual</t>
  </si>
  <si>
    <t>NA</t>
  </si>
  <si>
    <t>Total</t>
  </si>
  <si>
    <t>sampling_time</t>
  </si>
  <si>
    <t>CheckM</t>
  </si>
  <si>
    <t>Quast</t>
  </si>
  <si>
    <t>GTDB-tk</t>
  </si>
  <si>
    <t>MLST</t>
  </si>
  <si>
    <t>Completeness</t>
  </si>
  <si>
    <t>Contamination</t>
  </si>
  <si>
    <t>Strain heterogeneity</t>
  </si>
  <si>
    <t># contigs (&gt;= 0 bp)</t>
  </si>
  <si>
    <t># contigs (&gt;= 1000 bp)</t>
  </si>
  <si>
    <t>Total length (&gt;= 0 bp)</t>
  </si>
  <si>
    <t>Total length (&gt;= 1000 bp)</t>
  </si>
  <si>
    <t># contigs</t>
  </si>
  <si>
    <t>Largest contig</t>
  </si>
  <si>
    <t>Total length</t>
  </si>
  <si>
    <t>GC (%)</t>
  </si>
  <si>
    <t>N50</t>
  </si>
  <si>
    <t>N75</t>
  </si>
  <si>
    <t>L50</t>
  </si>
  <si>
    <t>L75</t>
  </si>
  <si>
    <t># N's per 100 kbp</t>
  </si>
  <si>
    <t>classification</t>
  </si>
  <si>
    <t>fastani_ani</t>
  </si>
  <si>
    <t>warnings</t>
  </si>
  <si>
    <t>CC</t>
  </si>
  <si>
    <t>d__Bacteria;p__Firmicutes;c__Bacilli;o__Lactobacillales;f__Listeriaceae;g__Listeria;s__Listeria monocytogenes</t>
  </si>
  <si>
    <t>N/A</t>
  </si>
  <si>
    <t>d__Bacteria;p__Firmicutes;c__Bacilli;o__Lactobacillales;f__Listeriaceae;g__Listeria;s__Listeria seeligeri</t>
  </si>
  <si>
    <t>L. monocytogenes</t>
  </si>
  <si>
    <t>L. seeligerii</t>
  </si>
  <si>
    <t>ND</t>
  </si>
  <si>
    <t>DNA_concentration</t>
  </si>
  <si>
    <t>Illumina reads</t>
  </si>
  <si>
    <t>Nanopore reads</t>
  </si>
  <si>
    <t>Enrichment timepoint</t>
  </si>
  <si>
    <t>1E_20h</t>
  </si>
  <si>
    <t>1E_24h</t>
  </si>
  <si>
    <t>1E_28h</t>
  </si>
  <si>
    <t>1E_48h</t>
  </si>
  <si>
    <t>1E_6h</t>
  </si>
  <si>
    <t>1E_22h</t>
  </si>
  <si>
    <t>1E_26h</t>
  </si>
  <si>
    <t>1E_30h</t>
  </si>
  <si>
    <t>2E_20h</t>
  </si>
  <si>
    <t>2E_48h</t>
  </si>
  <si>
    <t>2E_6h</t>
  </si>
  <si>
    <t>2E_22h</t>
  </si>
  <si>
    <t>2E_24h</t>
  </si>
  <si>
    <t>2E_26h</t>
  </si>
  <si>
    <t>2E_28h</t>
  </si>
  <si>
    <t>2E_30h</t>
  </si>
  <si>
    <t>-</t>
  </si>
  <si>
    <t>N/I</t>
  </si>
  <si>
    <t>Detected</t>
  </si>
  <si>
    <t>metaMLST on Illumina reads</t>
  </si>
  <si>
    <t>metaMLST on Illumina reads confidence</t>
  </si>
  <si>
    <t>krocus on nanopore reads</t>
  </si>
  <si>
    <t>krocus on nanopore reads confidence</t>
  </si>
  <si>
    <t>T0-E</t>
  </si>
  <si>
    <t>T0-G</t>
  </si>
  <si>
    <t>T0-I</t>
  </si>
  <si>
    <t>T0-J</t>
  </si>
  <si>
    <t>T1-G</t>
  </si>
  <si>
    <t>T4-G</t>
  </si>
  <si>
    <t>T4-I</t>
  </si>
  <si>
    <t>T2-J</t>
  </si>
  <si>
    <t>121 / ND</t>
  </si>
  <si>
    <t>99.56 / 98.69</t>
  </si>
  <si>
    <t>Swab type</t>
  </si>
  <si>
    <t>Neutralizing</t>
  </si>
  <si>
    <t>Neutralizing buffer + 108 cfu/ml</t>
  </si>
  <si>
    <t>Neutralizing buffer + 107 cfu/ml</t>
  </si>
  <si>
    <t>Neutralizing buffer + 106 cfu/ml</t>
  </si>
  <si>
    <t>MRM</t>
  </si>
  <si>
    <t>Isolate_ID</t>
  </si>
  <si>
    <t>T4_G_1E24-Lsp1</t>
  </si>
  <si>
    <t>T0_J_2E6_Lsp1</t>
  </si>
  <si>
    <t>T0_J_2E6_Lsp2</t>
  </si>
  <si>
    <t>T0-E_1E_24h</t>
  </si>
  <si>
    <t>T0-E_2E_48h</t>
  </si>
  <si>
    <t>T0-G_1E_20h</t>
  </si>
  <si>
    <t>T0-G_1E_24h</t>
  </si>
  <si>
    <t>T0-G_1E_28h</t>
  </si>
  <si>
    <t>T0-G_1E_48h</t>
  </si>
  <si>
    <t>T0-G_2E_20h</t>
  </si>
  <si>
    <t>T0-G_2E_48h</t>
  </si>
  <si>
    <t>T0-I_1E_20h</t>
  </si>
  <si>
    <t>T0-I_1E_24h</t>
  </si>
  <si>
    <t>T0-I_1E_28h</t>
  </si>
  <si>
    <t>T0-I_1E_48h</t>
  </si>
  <si>
    <t>T0-I_2E_20h</t>
  </si>
  <si>
    <t>T0-I_2E_48h</t>
  </si>
  <si>
    <t>T0-J_1E_20h</t>
  </si>
  <si>
    <t>T0-J_1E_24h</t>
  </si>
  <si>
    <t>T0-J_1E_28h</t>
  </si>
  <si>
    <t>T0-J_1E_48h</t>
  </si>
  <si>
    <t>T0-J_2E_20h</t>
  </si>
  <si>
    <t>T0-J_2E_48h</t>
  </si>
  <si>
    <t>T1-G_1E_20h</t>
  </si>
  <si>
    <t>T1-G_1E_24h</t>
  </si>
  <si>
    <t>T1-G_1E_28h</t>
  </si>
  <si>
    <t>T1-G_1E_48h</t>
  </si>
  <si>
    <t>T1-G_2E_20h</t>
  </si>
  <si>
    <t>T1-G_2E_48h</t>
  </si>
  <si>
    <t>T2-J_1E_20h</t>
  </si>
  <si>
    <t>T2-J_1E_24h</t>
  </si>
  <si>
    <t>T2-J_1E_28h</t>
  </si>
  <si>
    <t>T2-J_1E_48h</t>
  </si>
  <si>
    <t>T2-J_2E_20h</t>
  </si>
  <si>
    <t>T2-J_2E_48h</t>
  </si>
  <si>
    <t>T4-G_1E_20h</t>
  </si>
  <si>
    <t>T4-G_1E_24h</t>
  </si>
  <si>
    <t>T4-G_1E_28h</t>
  </si>
  <si>
    <t>T4-G_1E_48h</t>
  </si>
  <si>
    <t>T4-G_2E_20h</t>
  </si>
  <si>
    <t>T4-G_2E_48h</t>
  </si>
  <si>
    <t>T4-I_1E_20h</t>
  </si>
  <si>
    <t>T4-I_1E_24h</t>
  </si>
  <si>
    <t>T4-I_1E_28h</t>
  </si>
  <si>
    <t>T4-I_1E_48h</t>
  </si>
  <si>
    <t>T4-I_2E_20h</t>
  </si>
  <si>
    <t>T4-I_2E_48h</t>
  </si>
  <si>
    <t>Reference_AABFYS01</t>
  </si>
  <si>
    <t>Reference_AABEUYO1</t>
  </si>
  <si>
    <t>Reference_AABEVH01</t>
  </si>
  <si>
    <t>Nanopore total bases</t>
  </si>
  <si>
    <t>GCF_900187225.1</t>
  </si>
  <si>
    <t>d__Bacteria;p__Firmicutes;c__Bacilli;o__Lactobacillales;f__Listeriaceae;g__Listeria;s__</t>
  </si>
  <si>
    <t>ANI/Placement</t>
  </si>
  <si>
    <t>topological placement and ANI have congruent species assignments</t>
  </si>
  <si>
    <t>GCF_000307025.1, s__Listeria monocytogenes_B, 95.0, 94.58, 0.75; GCF_001749885.1, s__Listeria monocytogenes_C, 95.0, 91.98, 0.7; GCA_000183865.1, s__Listeria marthii, 95.0, 89.32, 0.68; GCF_000195795.1, s__Listeria innocua, 95.0, 88.28, 0.7; GCF_000060285.1, s__Listeria welshimeri, 95.0, 85.97, 0.65; GCF_000763495.1, s__Listeria londoniensis, 95.0, 83.14, 0.62; GCF_000027145.1, s__Listeria seeligeri, 95.0, 82.87, 0.59; GCF_900187025.1, s__Listeria ivanovii, 95.0, 82.76, 0.59; GCF_000344175.1, s__Listeria fleischmannii, 95.0, 76.83, 0.13; GCF_000525875.1, s__Listeria floridensis, 95.0, 76.63, 0.09; GCF_000148995.1, s__Listeria grayi, 95.0, 76.53, 0.07; GCF_003369925.1, s__Listeria kieliensis_A, 95.0, 76.43, 0.1; GCF_900183385.1, s__Listeria costaricensis, 95.0, 76.4, 0.1; GCF_900186125.1, s__Listeria goaensis, 95.0, 76.36, 0.12; GCF_000525795.1, s__Listeria aquatica, 95.0, 76.3, 0.11</t>
  </si>
  <si>
    <t>c__Bacilli (UID354)</t>
  </si>
  <si>
    <t>topological placement and ANI have incongruent species assignments</t>
  </si>
  <si>
    <t>GCF_000027145.1, s__Listeria seeligeri, 95.0, 97.87, 0.89; GCF_000307025.1, s__Listeria monocytogenes_B, 95.0, 94.69, 0.9; GCF_001749885.1, s__Listeria monocytogenes_C, 95.0, 92.5, 0.92; GCA_000183865.1, s__Listeria marthii, 95.0, 89.92, 0.84; GCF_000195795.1, s__Listeria innocua, 95.0, 89.09, 0.83; GCF_000763495.1, s__Listeria londoniensis, 95.0, 88.43, 0.81; GCF_900187025.1, s__Listeria ivanovii, 95.0, 87.68, 0.84; GCF_000060285.1, s__Listeria welshimeri, 95.0, 86.91, 0.85; GCF_000148995.1, s__Listeria grayi, 95.0, 78.51, 0.19; GCF_000344175.1, s__Listeria fleischmannii, 95.0, 77.81, 0.29; GCF_900186125.1, s__Listeria goaensis, 95.0, 77.69, 0.25; GCF_003369925.1, s__Listeria kieliensis_A, 95.0, 77.66, 0.23; GCF_900183385.1, s__Listeria costaricensis, 95.0, 77.65, 0.21; GCF_000525875.1, s__Listeria floridensis, 95.0, 77.54, 0.23; GCF_000525795.1, s__Listeria aquatica, 95.0, 77.37, 0.24</t>
  </si>
  <si>
    <t>Genome has more than 77.5% of markers with multiple hits</t>
  </si>
  <si>
    <t>c__Bacilli (UID285)</t>
  </si>
  <si>
    <t>GCF_000307025.1, s__Listeria monocytogenes_B, 95.0, 94.89, 0.84; GCF_001749885.1, s__Listeria monocytogenes_C, 95.0, 92.64, 0.76; GCA_000183865.1, s__Listeria marthii, 95.0, 90.13, 0.74; GCF_000195795.1, s__Listeria innocua, 95.0, 89.39, 0.77; GCF_000060285.1, s__Listeria welshimeri, 95.0, 87.0, 0.7; GCF_000027145.1, s__Listeria seeligeri, 95.0, 84.64, 0.65; GCF_000763495.1, s__Listeria londoniensis, 95.0, 84.13, 0.64; GCF_900187025.1, s__Listeria ivanovii, 95.0, 84.0, 0.63; GCF_000148995.1, s__Listeria grayi, 95.0, 79.67, 0.13; GCF_900183385.1, s__Listeria costaricensis, 95.0, 78.48, 0.16; GCF_000525875.1, s__Listeria floridensis, 95.0, 78.46, 0.11; GCF_003369925.1, s__Listeria kieliensis_A, 95.0, 78.3, 0.12; GCF_000344175.1, s__Listeria fleischmannii, 95.0, 78.27, 0.17; GCF_900186125.1, s__Listeria goaensis, 95.0, 77.86, 0.16; GCF_000525795.1, s__Listeria aquatica, 95.0, 77.86, 0.13</t>
  </si>
  <si>
    <t>GCF_000027145.1</t>
  </si>
  <si>
    <t>GCF_000763495.1, s__Listeria londoniensis, 95.0, 88.8, 0.88; GCF_900187025.1, s__Listeria ivanovii, 95.0, 87.98, 0.88; GCF_000195795.1, s__Listeria innocua, 95.0, 84.4, 0.81; GCA_000183865.1, s__Listeria marthii, 95.0, 84.39, 0.8; GCF_000307025.1, s__Listeria monocytogenes_B, 95.0, 84.37, 0.8; GCF_001749885.1, s__Listeria monocytogenes_C, 95.0, 84.26, 0.77; GCF_900187225.1, s__Listeria monocytogenes, 95.0, 84.22, 0.81; GCF_000060285.1, s__Listeria welshimeri, 95.0, 84.16, 0.78; GCF_000148995.1, s__Listeria grayi, 95.0, 78.25, 0.15; GCF_000344175.1, s__Listeria fleischmannii, 95.0, 77.96, 0.22; GCF_900186125.1, s__Listeria goaensis, 95.0, 77.9, 0.22; GCF_000525795.1, s__Listeria aquatica, 95.0, 77.77, 0.16; GCF_003369925.1, s__Listeria kieliensis_A, 95.0, 77.66, 0.16; GCF_900183385.1, s__Listeria costaricensis, 95.0, 77.61, 0.19; GCF_000525875.1, s__Listeria floridensis, 95.0, 77.53, 0.18</t>
  </si>
  <si>
    <t>GCF_000763495.1, s__Listeria londoniensis, 95.0, 88.75, 0.75; GCF_900187025.1, s__Listeria ivanovii, 95.0, 87.99, 0.75; GCF_000195795.1, s__Listeria innocua, 95.0, 84.27, 0.7; GCF_000307025.1, s__Listeria monocytogenes_B, 95.0, 84.27, 0.68; GCF_900187225.1, s__Listeria monocytogenes, 95.0, 84.17, 0.68; GCA_000183865.1, s__Listeria marthii, 95.0, 84.15, 0.67; GCF_001749885.1, s__Listeria monocytogenes_C, 95.0, 84.08, 0.7; GCF_000060285.1, s__Listeria welshimeri, 95.0, 83.92, 0.68; GCF_000148995.1, s__Listeria grayi, 95.0, 79.04, 0.13; GCF_000344175.1, s__Listeria fleischmannii, 95.0, 78.16, 0.19; GCF_003369925.1, s__Listeria kieliensis_A, 95.0, 78.06, 0.15; GCF_900186125.1, s__Listeria goaensis, 95.0, 78.01, 0.18; GCF_900183385.1, s__Listeria costaricensis, 95.0, 77.74, 0.15; GCF_000525875.1, s__Listeria floridensis, 95.0, 77.59, 0.16; GCF_000525795.1, s__Listeria aquatica, 95.0, 77.48, 0.16</t>
  </si>
  <si>
    <t>k__Bacteria (UID203)</t>
  </si>
  <si>
    <t>GCF_000763495.1, s__Listeria londoniensis, 95.0, 88.99, 0.79; GCF_900187025.1, s__Listeria ivanovii, 95.0, 88.0, 0.78; GCF_000195795.1, s__Listeria innocua, 95.0, 84.44, 0.72; GCA_000183865.1, s__Listeria marthii, 95.0, 84.35, 0.7; GCF_000307025.1, s__Listeria monocytogenes_B, 95.0, 84.34, 0.72; GCF_900187225.1, s__Listeria monocytogenes, 95.0, 84.17, 0.72; GCF_001749885.1, s__Listeria monocytogenes_C, 95.0, 84.07, 0.74; GCF_000060285.1, s__Listeria welshimeri, 95.0, 83.96, 0.74; GCF_000148995.1, s__Listeria grayi, 95.0, 78.43, 0.13; GCF_000344175.1, s__Listeria fleischmannii, 95.0, 77.99, 0.2; GCF_900186125.1, s__Listeria goaensis, 95.0, 77.9, 0.19; GCF_003369925.1, s__Listeria kieliensis_A, 95.0, 77.67, 0.17; GCF_000525875.1, s__Listeria floridensis, 95.0, 77.54, 0.17; GCF_900183385.1, s__Listeria costaricensis, 95.0, 77.46, 0.17; GCF_000525795.1, s__Listeria aquatica, 95.0, 77.46, 0.17</t>
  </si>
  <si>
    <t>Genome has more than 10.0% of markers with multiple hits</t>
  </si>
  <si>
    <t>GCF_000763495.1, s__Listeria londoniensis, 95.0, 88.87, 0.8; GCF_900187025.1, s__Listeria ivanovii, 95.0, 88.08, 0.79; GCF_000195795.1, s__Listeria innocua, 95.0, 84.57, 0.74; GCF_000307025.1, s__Listeria monocytogenes_B, 95.0, 84.38, 0.73; GCA_000183865.1, s__Listeria marthii, 95.0, 84.34, 0.71; GCF_900187225.1, s__Listeria monocytogenes, 95.0, 84.31, 0.74; GCF_001749885.1, s__Listeria monocytogenes_C, 95.0, 84.16, 0.7; GCF_000060285.1, s__Listeria welshimeri, 95.0, 84.03, 0.71; GCF_000148995.1, s__Listeria grayi, 95.0, 78.85, 0.13; GCF_000344175.1, s__Listeria fleischmannii, 95.0, 78.15, 0.2; GCF_900186125.1, s__Listeria goaensis, 95.0, 77.98, 0.2; GCF_003369925.1, s__Listeria kieliensis_A, 95.0, 77.85, 0.16; GCF_000525875.1, s__Listeria floridensis, 95.0, 77.65, 0.16; GCF_900183385.1, s__Listeria costaricensis, 95.0, 77.52, 0.17; GCF_000525795.1, s__Listeria aquatica, 95.0, 77.52, 0.16</t>
  </si>
  <si>
    <t>GCF_000763495.1, s__Listeria londoniensis, 95.0, 88.86, 0.8; GCF_900187025.1, s__Listeria ivanovii, 95.0, 88.07, 0.8; GCF_000195795.1, s__Listeria innocua, 95.0, 84.58, 0.75; GCF_000307025.1, s__Listeria monocytogenes_B, 95.0, 84.38, 0.73; GCA_000183865.1, s__Listeria marthii, 95.0, 84.34, 0.71; GCF_900187225.1, s__Listeria monocytogenes, 95.0, 84.31, 0.74; GCF_001749885.1, s__Listeria monocytogenes_C, 95.0, 84.16, 0.7; GCF_000060285.1, s__Listeria welshimeri, 95.0, 84.02, 0.72; GCF_000148995.1, s__Listeria grayi, 95.0, 78.85, 0.13; GCF_000344175.1, s__Listeria fleischmannii, 95.0, 78.15, 0.2; GCF_900186125.1, s__Listeria goaensis, 95.0, 77.98, 0.2; GCF_003369925.1, s__Listeria kieliensis_A, 95.0, 77.85, 0.16; GCF_000525875.1, s__Listeria floridensis, 95.0, 77.66, 0.16; GCF_900183385.1, s__Listeria costaricensis, 95.0, 77.54, 0.18; GCF_000525795.1, s__Listeria aquatica, 95.0, 77.52, 0.16</t>
  </si>
  <si>
    <t>GCF_000763495.1, s__Listeria londoniensis, 95.0, 88.72, 0.8; GCF_900187025.1, s__Listeria ivanovii, 95.0, 87.83, 0.79; GCF_000195795.1, s__Listeria innocua, 95.0, 84.43, 0.75; GCF_000307025.1, s__Listeria monocytogenes_B, 95.0, 84.18, 0.73; GCA_000183865.1, s__Listeria marthii, 95.0, 84.15, 0.71; GCF_900187225.1, s__Listeria monocytogenes, 95.0, 84.09, 0.74; GCF_001749885.1, s__Listeria monocytogenes_C, 95.0, 84.07, 0.7; GCF_000060285.1, s__Listeria welshimeri, 95.0, 83.94, 0.7; GCF_000148995.1, s__Listeria grayi, 95.0, 79.35, 0.14; GCF_000344175.1, s__Listeria fleischmannii, 95.0, 78.01, 0.2; GCF_900186125.1, s__Listeria goaensis, 95.0, 77.97, 0.19; GCF_900183385.1, s__Listeria costaricensis, 95.0, 77.72, 0.16; GCF_000525875.1, s__Listeria floridensis, 95.0, 77.72, 0.16; GCF_003369925.1, s__Listeria kieliensis_A, 95.0, 77.68, 0.16; GCF_000525795.1, s__Listeria aquatica, 95.0, 77.61, 0.16</t>
  </si>
  <si>
    <t>GCF_000763495.1, s__Listeria londoniensis, 95.0, 88.75, 0.75; GCF_900187025.1, s__Listeria ivanovii, 95.0, 87.99, 0.75; GCF_000195795.1, s__Listeria innocua, 95.0, 84.27, 0.71; GCF_000307025.1, s__Listeria monocytogenes_B, 95.0, 84.27, 0.68; GCF_900187225.1, s__Listeria monocytogenes, 95.0, 84.17, 0.68; GCA_000183865.1, s__Listeria marthii, 95.0, 84.16, 0.67; GCF_001749885.1, s__Listeria monocytogenes_C, 95.0, 84.08, 0.7; GCF_000060285.1, s__Listeria welshimeri, 95.0, 83.92, 0.68; GCF_000148995.1, s__Listeria grayi, 95.0, 79.04, 0.13; GCF_000344175.1, s__Listeria fleischmannii, 95.0, 78.16, 0.19; GCF_003369925.1, s__Listeria kieliensis_A, 95.0, 78.06, 0.15; GCF_900186125.1, s__Listeria goaensis, 95.0, 78.01, 0.19; GCF_900183385.1, s__Listeria costaricensis, 95.0, 77.74, 0.15; GCF_000525875.1, s__Listeria floridensis, 95.0, 77.59, 0.16; GCF_000525795.1, s__Listeria aquatica, 95.0, 77.48, 0.16</t>
  </si>
  <si>
    <t>GCF_000763495.1, s__Listeria londoniensis, 95.0, 88.87, 0.76; GCF_900187025.1, s__Listeria ivanovii, 95.0, 87.9, 0.73; GCF_000195795.1, s__Listeria innocua, 95.0, 84.5, 0.7; GCF_000307025.1, s__Listeria monocytogenes_B, 95.0, 84.38, 0.67; GCA_000183865.1, s__Listeria marthii, 95.0, 84.36, 0.66; GCF_900187225.1, s__Listeria monocytogenes, 95.0, 84.21, 0.69; GCF_001749885.1, s__Listeria monocytogenes_C, 95.0, 84.2, 0.69; GCF_000060285.1, s__Listeria welshimeri, 95.0, 84.03, 0.68; GCF_000148995.1, s__Listeria grayi, 95.0, 78.94, 0.13; GCF_000344175.1, s__Listeria fleischmannii, 95.0, 77.94, 0.19; GCF_900186125.1, s__Listeria goaensis, 95.0, 77.89, 0.19; GCF_000525795.1, s__Listeria aquatica, 95.0, 77.67, 0.16; GCF_003369925.1, s__Listeria kieliensis_A, 95.0, 77.63, 0.16; GCF_900183385.1, s__Listeria costaricensis, 95.0, 77.55, 0.16; GCF_000525875.1, s__Listeria floridensis, 95.0, 77.45, 0.16</t>
  </si>
  <si>
    <t>Genome has more than 13.3% of markers with multiple hits</t>
  </si>
  <si>
    <t>GCF_000763495.1, s__Listeria londoniensis, 95.0, 88.72, 0.83; GCF_900187025.1, s__Listeria ivanovii, 95.0, 87.83, 0.82; GCF_000195795.1, s__Listeria innocua, 95.0, 84.43, 0.78; GCF_000307025.1, s__Listeria monocytogenes_B, 95.0, 84.18, 0.75; GCA_000183865.1, s__Listeria marthii, 95.0, 84.15, 0.73; GCF_900187225.1, s__Listeria monocytogenes, 95.0, 84.09, 0.76; GCF_001749885.1, s__Listeria monocytogenes_C, 95.0, 84.07, 0.72; GCF_000060285.1, s__Listeria welshimeri, 95.0, 83.94, 0.72; GCF_000148995.1, s__Listeria grayi, 95.0, 79.35, 0.14; GCF_000344175.1, s__Listeria fleischmannii, 95.0, 78.01, 0.2; GCF_900186125.1, s__Listeria goaensis, 95.0, 77.97, 0.2; GCF_900183385.1, s__Listeria costaricensis, 95.0, 77.72, 0.17; GCF_000525875.1, s__Listeria floridensis, 95.0, 77.72, 0.16; GCF_003369925.1, s__Listeria kieliensis_A, 95.0, 77.68, 0.16; GCF_000525795.1, s__Listeria aquatica, 95.0, 77.61, 0.16</t>
  </si>
  <si>
    <t>GCF_000763495.1, s__Listeria londoniensis, 95.0, 88.72, 0.72; GCF_900187025.1, s__Listeria ivanovii, 95.0, 87.98, 0.73; GCF_000195795.1, s__Listeria innocua, 95.0, 84.38, 0.67; GCF_000307025.1, s__Listeria monocytogenes_B, 95.0, 84.24, 0.67; GCF_900187225.1, s__Listeria monocytogenes, 95.0, 84.16, 0.68; GCA_000183865.1, s__Listeria marthii, 95.0, 84.15, 0.67; GCF_001749885.1, s__Listeria monocytogenes_C, 95.0, 84.08, 0.7; GCF_000060285.1, s__Listeria welshimeri, 95.0, 83.91, 0.68; GCF_000148995.1, s__Listeria grayi, 95.0, 79.32, 0.13; GCF_000344175.1, s__Listeria fleischmannii, 95.0, 78.16, 0.19; GCF_003369925.1, s__Listeria kieliensis_A, 95.0, 78.06, 0.15; GCF_900186125.1, s__Listeria goaensis, 95.0, 78.01, 0.18; GCF_900183385.1, s__Listeria costaricensis, 95.0, 77.74, 0.15; GCF_000525875.1, s__Listeria floridensis, 95.0, 77.59, 0.16; GCF_000525795.1, s__Listeria aquatica, 95.0, 77.46, 0.16</t>
  </si>
  <si>
    <t>Genome has more than 26.7% of markers with multiple hits</t>
  </si>
  <si>
    <t>GCF_000763495.1, s__Listeria londoniensis, 95.0, 88.7, 0.83; GCF_900187025.1, s__Listeria ivanovii, 95.0, 87.7, 0.8; GCF_000195795.1, s__Listeria innocua, 95.0, 84.2, 0.75; GCA_000183865.1, s__Listeria marthii, 95.0, 84.07, 0.74; GCF_900187225.1, s__Listeria monocytogenes, 95.0, 83.9, 0.77; GCF_000307025.1, s__Listeria monocytogenes_B, 95.0, 83.87, 0.74; GCF_000060285.1, s__Listeria welshimeri, 95.0, 83.85, 0.7; GCF_001749885.1, s__Listeria monocytogenes_C, 95.0, 83.85, 0.72; GCF_000148995.1, s__Listeria grayi, 95.0, 77.79, 0.12; GCF_000344175.1, s__Listeria fleischmannii, 95.0, 77.32, 0.17; GCF_900183385.1, s__Listeria costaricensis, 95.0, 77.01, 0.15; GCF_900186125.1, s__Listeria goaensis, 95.0, 76.92, 0.2; GCF_003369925.1, s__Listeria kieliensis_A, 95.0, 76.86, 0.14; GCF_000525795.1, s__Listeria aquatica, 95.0, 76.81, 0.14; GCF_000525875.1, s__Listeria floridensis, 95.0, 76.74, 0.15</t>
  </si>
  <si>
    <t>GCF_900187225.1, s__Listeria monocytogenes, 95.0, 96.07, 0.71; GCF_000307025.1, s__Listeria monocytogenes_B, 95.0, 92.87, 0.7; GCF_001749885.1, s__Listeria monocytogenes_C, 95.0, 90.7, 0.74; GCA_000183865.1, s__Listeria marthii, 95.0, 88.51, 0.72; GCF_000763495.1, s__Listeria londoniensis, 95.0, 88.48, 0.76; GCF_000195795.1, s__Listeria innocua, 95.0, 87.76, 0.73; GCF_900187025.1, s__Listeria ivanovii, 95.0, 87.65, 0.78; GCF_000060285.1, s__Listeria welshimeri, 95.0, 85.93, 0.77; GCF_000148995.1, s__Listeria grayi, 95.0, 78.91, 0.17; GCF_000344175.1, s__Listeria fleischmannii, 95.0, 77.82, 0.25; GCF_900186125.1, s__Listeria goaensis, 95.0, 77.58, 0.22; GCF_900183385.1, s__Listeria costaricensis, 95.0, 77.56, 0.18; GCF_000525875.1, s__Listeria floridensis, 95.0, 77.52, 0.2; GCF_003369925.1, s__Listeria kieliensis_A, 95.0, 77.4, 0.21; GCF_000525795.1, s__Listeria aquatica, 95.0, 77.26, 0.21</t>
  </si>
  <si>
    <t>Genome has more than 46.7% of markers with multiple hits</t>
  </si>
  <si>
    <t>GCF_000763495.1, s__Listeria londoniensis, 95.0, 88.98, 0.78; GCF_900187025.1, s__Listeria ivanovii, 95.0, 87.99, 0.78; GCF_000195795.1, s__Listeria innocua, 95.0, 84.47, 0.72; GCF_000307025.1, s__Listeria monocytogenes_B, 95.0, 84.34, 0.72; GCA_000183865.1, s__Listeria marthii, 95.0, 84.34, 0.7; GCF_900187225.1, s__Listeria monocytogenes, 95.0, 84.15, 0.72; GCF_001749885.1, s__Listeria monocytogenes_C, 95.0, 84.08, 0.74; GCF_000060285.1, s__Listeria welshimeri, 95.0, 83.95, 0.74; GCF_000148995.1, s__Listeria grayi, 95.0, 78.43, 0.13; GCF_000344175.1, s__Listeria fleischmannii, 95.0, 77.97, 0.21; GCF_900186125.1, s__Listeria goaensis, 95.0, 77.9, 0.18; GCF_003369925.1, s__Listeria kieliensis_A, 95.0, 77.67, 0.17; GCF_000525875.1, s__Listeria floridensis, 95.0, 77.54, 0.17; GCF_900183385.1, s__Listeria costaricensis, 95.0, 77.46, 0.16; GCF_000525795.1, s__Listeria aquatica, 95.0, 77.46, 0.17</t>
  </si>
  <si>
    <t>Genome has more than 17.5% of markers with multiple hits</t>
  </si>
  <si>
    <t>fastANI</t>
  </si>
  <si>
    <t>checkm</t>
  </si>
  <si>
    <t>fastani_reference</t>
  </si>
  <si>
    <t>fastani_reference_radius</t>
  </si>
  <si>
    <t>fastani_taxonomy</t>
  </si>
  <si>
    <t>fastani_af</t>
  </si>
  <si>
    <t>closest_placement_reference</t>
  </si>
  <si>
    <t>closest_placement_taxonomy</t>
  </si>
  <si>
    <t>closest_placement_ani</t>
  </si>
  <si>
    <t>closest_placement_af</t>
  </si>
  <si>
    <t>pplacer_taxonomy</t>
  </si>
  <si>
    <t>classification_method</t>
  </si>
  <si>
    <t>note</t>
  </si>
  <si>
    <t>other_related_references(genome_id,species_name,radius,ANI,AF)</t>
  </si>
  <si>
    <t>aa_percent</t>
  </si>
  <si>
    <t>translation_table</t>
  </si>
  <si>
    <t>red_value</t>
  </si>
  <si>
    <t>Marker lineage</t>
  </si>
  <si>
    <t># genomes</t>
  </si>
  <si>
    <t># markers</t>
  </si>
  <si>
    <t># marker sets</t>
  </si>
  <si>
    <t>5+</t>
  </si>
  <si>
    <t>OPERA_MS</t>
  </si>
  <si>
    <t>Assembly method</t>
  </si>
  <si>
    <t>Binning method</t>
  </si>
  <si>
    <t>Metawrap</t>
  </si>
  <si>
    <t>GCF_000763495.1, s__Listeria londoniensis, 95.0, 88.83, 0.79; GCF_900187025.1, s__Listeria ivanovii, 95.0, 88.12, 0.77; GCF_000195795.1, s__Listeria innocua, 95.0, 84.42, 0.71; GCA_000183865.1, s__Listeria marthii, 95.0, 84.39, 0.68; GCF_000307025.1, s__Listeria monocytogenes_B, 95.0, 84.31, 0.72; GCF_900187225.1, s__Listeria monocytogenes, 95.0, 84.19, 0.71; GCF_001749885.1, s__Listeria monocytogenes_C, 95.0, 84.18, 0.7; GCF_000060285.1, s__Listeria welshimeri, 95.0, 84.09, 0.68; GCF_000148995.1, s__Listeria grayi, 95.0, 78.97, 0.12; GCF_000344175.1, s__Listeria fleischmannii, 95.0, 78.24, 0.19; GCF_900186125.1, s__Listeria goaensis, 95.0, 78.09, 0.18; GCF_003369925.1, s__Listeria kieliensis_A, 95.0, 78.08, 0.16; GCF_000525875.1, s__Listeria floridensis, 95.0, 77.89, 0.15; GCF_000525795.1, s__Listeria aquatica, 95.0, 77.86, 0.15; GCF_900183385.1, s__Listeria costaricensis, 95.0, 77.71, 0.17</t>
  </si>
  <si>
    <t>GCF_000763495.1, s__Listeria londoniensis, 95.0, 89.09, 0.77; GCF_900187025.1, s__Listeria ivanovii, 95.0, 87.62, 0.75; GCF_000195795.1, s__Listeria innocua, 95.0, 84.32, 0.68; GCF_900187225.1, s__Listeria monocytogenes, 95.0, 84.24, 0.61; GCA_000183865.1, s__Listeria marthii, 95.0, 84.03, 0.63; GCF_000307025.1, s__Listeria monocytogenes_B, 95.0, 83.97, 0.68; GCF_001749885.1, s__Listeria monocytogenes_C, 95.0, 83.85, 0.61; GCF_000060285.1, s__Listeria welshimeri, 95.0, 83.52, 0.66; GCF_000344175.1, s__Listeria fleischmannii, 95.0, 78.65, 0.17; GCF_900186125.1, s__Listeria goaensis, 95.0, 78.51, 0.16; GCF_900183385.1, s__Listeria costaricensis, 95.0, 78.13, 0.15</t>
  </si>
  <si>
    <t>GCF_000763495.1, s__Listeria londoniensis, 95.0, 89.05, 0.8; GCF_900187025.1, s__Listeria ivanovii, 95.0, 87.97, 0.81; GCF_000195795.1, s__Listeria innocua, 95.0, 84.36, 0.75; GCA_000183865.1, s__Listeria marthii, 95.0, 84.33, 0.71; GCF_000307025.1, s__Listeria monocytogenes_B, 95.0, 84.26, 0.73; GCF_900187225.1, s__Listeria monocytogenes, 95.0, 84.21, 0.72; GCF_001749885.1, s__Listeria monocytogenes_C, 95.0, 84.04, 0.74; GCF_000060285.1, s__Listeria welshimeri, 95.0, 83.98, 0.72; GCF_000148995.1, s__Listeria grayi, 95.0, 78.88, 0.13; GCF_003369925.1, s__Listeria kieliensis_A, 95.0, 78.29, 0.16; GCF_000344175.1, s__Listeria fleischmannii, 95.0, 78.12, 0.2; GCF_900186125.1, s__Listeria goaensis, 95.0, 77.97, 0.19; GCF_000525875.1, s__Listeria floridensis, 95.0, 77.94, 0.16; GCF_000525795.1, s__Listeria aquatica, 95.0, 77.77, 0.17; GCF_900183385.1, s__Listeria costaricensis, 95.0, 77.59, 0.17</t>
  </si>
  <si>
    <t>GCF_000763495.1, s__Listeria londoniensis, 95.0, 89.01, 0.78; GCF_900187025.1, s__Listeria ivanovii, 95.0, 87.97, 0.79; GCF_000195795.1, s__Listeria innocua, 95.0, 84.36, 0.73; GCA_000183865.1, s__Listeria marthii, 95.0, 84.33, 0.71; GCF_000307025.1, s__Listeria monocytogenes_B, 95.0, 84.25, 0.71; GCF_900187225.1, s__Listeria monocytogenes, 95.0, 84.21, 0.71; GCF_001749885.1, s__Listeria monocytogenes_C, 95.0, 84.04, 0.74; GCF_000060285.1, s__Listeria welshimeri, 95.0, 83.97, 0.72; GCF_000148995.1, s__Listeria grayi, 95.0, 78.88, 0.13; GCF_003369925.1, s__Listeria kieliensis_A, 95.0, 78.29, 0.16; GCF_000344175.1, s__Listeria fleischmannii, 95.0, 78.1, 0.2; GCF_900186125.1, s__Listeria goaensis, 95.0, 77.97, 0.19; GCF_000525875.1, s__Listeria floridensis, 95.0, 77.94, 0.16; GCF_000525795.1, s__Listeria aquatica, 95.0, 77.75, 0.17; GCF_900183385.1, s__Listeria costaricensis, 95.0, 77.59, 0.17</t>
  </si>
  <si>
    <t>GCF_000763495.1, s__Listeria londoniensis, 95.0, 89.19, 0.82; GCF_900187025.1, s__Listeria ivanovii, 95.0, 88.42, 0.82; GCF_900187225.1, s__Listeria monocytogenes, 95.0, 84.68, 0.76; GCF_000195795.1, s__Listeria innocua, 95.0, 84.64, 0.76; GCF_000307025.1, s__Listeria monocytogenes_B, 95.0, 84.36, 0.77; GCF_001749885.1, s__Listeria monocytogenes_C, 95.0, 84.34, 0.72; GCA_000183865.1, s__Listeria marthii, 95.0, 84.13, 0.76; GCF_000060285.1, s__Listeria welshimeri, 95.0, 84.07, 0.76; GCF_000148995.1, s__Listeria grayi, 95.0, 79.94, 0.15; GCF_000344175.1, s__Listeria fleischmannii, 95.0, 78.54, 0.2; GCF_000525795.1, s__Listeria aquatica, 95.0, 78.37, 0.13; GCF_900183385.1, s__Listeria costaricensis, 95.0, 78.25, 0.16; GCF_900186125.1, s__Listeria goaensis, 95.0, 78.22, 0.2; GCF_003369925.1, s__Listeria kieliensis_A, 95.0, 78.16, 0.13; GCF_000525875.1, s__Listeria floridensis, 95.0, 78.06, 0.14</t>
  </si>
  <si>
    <t>GCF_000763495.1, s__Listeria londoniensis, 95.0, 89.19, 0.82; GCF_900187025.1, s__Listeria ivanovii, 95.0, 88.42, 0.81; GCF_900187225.1, s__Listeria monocytogenes, 95.0, 84.68, 0.76; GCF_000195795.1, s__Listeria innocua, 95.0, 84.64, 0.76; GCF_000307025.1, s__Listeria monocytogenes_B, 95.0, 84.36, 0.76; GCF_001749885.1, s__Listeria monocytogenes_C, 95.0, 84.34, 0.72; GCA_000183865.1, s__Listeria marthii, 95.0, 84.13, 0.76; GCF_000060285.1, s__Listeria welshimeri, 95.0, 84.07, 0.76; GCF_000148995.1, s__Listeria grayi, 95.0, 79.94, 0.15; GCF_000344175.1, s__Listeria fleischmannii, 95.0, 78.54, 0.2; GCF_000525795.1, s__Listeria aquatica, 95.0, 78.37, 0.13; GCF_900183385.1, s__Listeria costaricensis, 95.0, 78.25, 0.16; GCF_900186125.1, s__Listeria goaensis, 95.0, 78.22, 0.2; GCF_003369925.1, s__Listeria kieliensis_A, 95.0, 78.16, 0.13; GCF_000525875.1, s__Listeria floridensis, 95.0, 78.06, 0.14</t>
  </si>
  <si>
    <t>flye_medaka_pilon</t>
  </si>
  <si>
    <t>Quasimetagenomics sample name</t>
  </si>
  <si>
    <t>Standard method</t>
  </si>
  <si>
    <t>Quasimetagenomics raw reads</t>
  </si>
  <si>
    <t>Quasimetagenomics hybrid assembly</t>
  </si>
  <si>
    <t>L. seeligerii ST1090 &amp; L. monocytogenes ST121</t>
  </si>
  <si>
    <t>ST1091</t>
  </si>
  <si>
    <t>L. seeligeri ST1091</t>
  </si>
  <si>
    <t>L. seeligerii &amp; L. monocytogenes ST121</t>
  </si>
  <si>
    <t>ST1090/ST1091</t>
  </si>
  <si>
    <t>L. seeligeri</t>
  </si>
  <si>
    <t>ST121 &amp; ST100001</t>
  </si>
  <si>
    <t xml:space="preserve">L. seeligeri &amp; L. monocytogenes ST121 </t>
  </si>
  <si>
    <t>L. seeligerii ST1090</t>
  </si>
  <si>
    <t>ST1090</t>
  </si>
  <si>
    <t>ST100001</t>
  </si>
  <si>
    <t>ST1091/ST100001</t>
  </si>
  <si>
    <t>ST1091/ST100001/ST1005</t>
  </si>
  <si>
    <t>T1_B</t>
  </si>
  <si>
    <t>T1_C</t>
  </si>
  <si>
    <t>T1_E</t>
  </si>
  <si>
    <t>T1_H</t>
  </si>
  <si>
    <t>T2_B</t>
  </si>
  <si>
    <t>T2_C</t>
  </si>
  <si>
    <t>T2_D</t>
  </si>
  <si>
    <t>T2_E</t>
  </si>
  <si>
    <t>T2_G</t>
  </si>
  <si>
    <t>T2_H</t>
  </si>
  <si>
    <t>T2_I</t>
  </si>
  <si>
    <t>T3_B</t>
  </si>
  <si>
    <t>T3_C</t>
  </si>
  <si>
    <t>T3_D</t>
  </si>
  <si>
    <t>T3_E</t>
  </si>
  <si>
    <t>T3_G</t>
  </si>
  <si>
    <t>T3_H</t>
  </si>
  <si>
    <t>T3_I</t>
  </si>
  <si>
    <t>T3_J</t>
  </si>
  <si>
    <t>T4_B</t>
  </si>
  <si>
    <t>T4_C</t>
  </si>
  <si>
    <t>T4_D</t>
  </si>
  <si>
    <t>T4_E</t>
  </si>
  <si>
    <t>T4_H</t>
  </si>
  <si>
    <t>T0_B</t>
  </si>
  <si>
    <t>T0_C</t>
  </si>
  <si>
    <t>T0_D</t>
  </si>
  <si>
    <t>T0_E</t>
  </si>
  <si>
    <t>T0_G</t>
  </si>
  <si>
    <t>T0_H</t>
  </si>
  <si>
    <t>T0_I</t>
  </si>
  <si>
    <t>T0_J</t>
  </si>
  <si>
    <t>T1_D</t>
  </si>
  <si>
    <t>T1_G</t>
  </si>
  <si>
    <t>T1_I</t>
  </si>
  <si>
    <t>T1_J</t>
  </si>
  <si>
    <t>T2_J</t>
  </si>
  <si>
    <t>T4_G</t>
  </si>
  <si>
    <t>T4_I</t>
  </si>
  <si>
    <t>T4_J</t>
  </si>
  <si>
    <t>File_name</t>
  </si>
  <si>
    <t>Sample_name: source isolation</t>
  </si>
  <si>
    <t>isolate_ID</t>
  </si>
  <si>
    <t>Richness</t>
  </si>
  <si>
    <t>Statistical test</t>
  </si>
  <si>
    <t>Factor</t>
  </si>
  <si>
    <t>Kruskal-Wallis rank sum test</t>
  </si>
  <si>
    <t>Kruskal-Wallis chi-squared</t>
  </si>
  <si>
    <t>p-value</t>
  </si>
  <si>
    <t>Sampling timepoint</t>
  </si>
  <si>
    <t>Shannon</t>
  </si>
  <si>
    <t>Simpson</t>
  </si>
  <si>
    <t>Wilcoxon rank sum test with continuity correction</t>
  </si>
  <si>
    <t>Factory area</t>
  </si>
  <si>
    <t>W</t>
  </si>
  <si>
    <r>
      <rPr>
        <b/>
        <sz val="11"/>
        <color theme="1"/>
        <rFont val="Calibri"/>
        <family val="2"/>
      </rPr>
      <t>α-</t>
    </r>
    <r>
      <rPr>
        <b/>
        <sz val="11"/>
        <color theme="1"/>
        <rFont val="Calibri"/>
        <family val="2"/>
        <scheme val="minor"/>
      </rPr>
      <t>diversity index</t>
    </r>
  </si>
  <si>
    <t>Results adonis test</t>
  </si>
  <si>
    <t>Factor = factory area</t>
  </si>
  <si>
    <t>Factor = sampling time</t>
  </si>
  <si>
    <t>kneaddata read count table (number of reads)</t>
  </si>
  <si>
    <t>Floor after welly wash exit</t>
  </si>
  <si>
    <t>Floor next to clock in machine</t>
  </si>
  <si>
    <t>Floor in Preparation area entrance</t>
  </si>
  <si>
    <t>Floor in Preparation area next to sink</t>
  </si>
  <si>
    <t>Floor in preparation area nex to mixer</t>
  </si>
  <si>
    <t>Floor in preparation area next to hatch</t>
  </si>
  <si>
    <t>Floor in Porduction area Card middle floor</t>
  </si>
  <si>
    <t>Floor in Production area between conveyor belts</t>
  </si>
  <si>
    <t>Floor in Production area between conveyor belts 2</t>
  </si>
  <si>
    <t>Drain in Production area</t>
  </si>
  <si>
    <t>Listeria detection</t>
  </si>
  <si>
    <t>Factor = factory_area + Listeria</t>
  </si>
  <si>
    <t>Listeria.sp</t>
  </si>
  <si>
    <t>A</t>
  </si>
  <si>
    <t>Cirect_sequencing</t>
  </si>
  <si>
    <t>SGte</t>
  </si>
  <si>
    <t>T0_A</t>
  </si>
  <si>
    <t>T1_A</t>
  </si>
  <si>
    <t>T2_A</t>
  </si>
  <si>
    <t>T3_A</t>
  </si>
  <si>
    <t>T4_A</t>
  </si>
  <si>
    <t>preparation</t>
  </si>
  <si>
    <t>T0_F</t>
  </si>
  <si>
    <t>T1_F</t>
  </si>
  <si>
    <t>T2_F</t>
  </si>
  <si>
    <t>T3_F</t>
  </si>
  <si>
    <t>T4_F</t>
  </si>
  <si>
    <t>T0_I_1E48_Lm1</t>
  </si>
  <si>
    <t>T0_I_1E48_Lm2</t>
  </si>
  <si>
    <t>T0_I_1E48_Lm3</t>
  </si>
  <si>
    <t>T0_I_1E48_Lm4</t>
  </si>
  <si>
    <t>T0_I_2E24_Lm1</t>
  </si>
  <si>
    <t>T0_I_2E24_Lm2</t>
  </si>
  <si>
    <t>T0_I_2E24_Lm3</t>
  </si>
  <si>
    <t>T0_I_2E24_Lm4</t>
  </si>
  <si>
    <t>T0_I_2E6_Lm1</t>
  </si>
  <si>
    <t>T0_I_2E6_Lm2</t>
  </si>
  <si>
    <t>T0_I_2E6_Lm3</t>
  </si>
  <si>
    <t>T0_I_2E6_Lm4</t>
  </si>
  <si>
    <t>T0_I_2E6_Lsp1</t>
  </si>
  <si>
    <t>T0_I_2E6_Lsp2</t>
  </si>
  <si>
    <t>T4_E_1E24-Lm2</t>
  </si>
  <si>
    <t>T4_E_1E24-Lm4</t>
  </si>
  <si>
    <t>T4_E_1E24-Lm5</t>
  </si>
  <si>
    <t>T4_E_2E6-Lm1</t>
  </si>
  <si>
    <t>T4_E_2E6-Lm2</t>
  </si>
  <si>
    <t>T4_E_2E6-Lm3</t>
  </si>
  <si>
    <t>T4_E_2E6-Lm4</t>
  </si>
  <si>
    <t>T4_E_2E6-Lm5</t>
  </si>
  <si>
    <t>T0_E_2E6_Lsp1</t>
  </si>
  <si>
    <t>T1_E_1E24-Lsp2</t>
  </si>
  <si>
    <t>T4_E_1E24-Lm1</t>
  </si>
  <si>
    <t>T4_E_1E24-Lm3</t>
  </si>
  <si>
    <t>T4_E_1E24-Lsp1</t>
  </si>
  <si>
    <t>T0_F_1E24_Lm1</t>
  </si>
  <si>
    <t>T0_F_1E24_Lps1</t>
  </si>
  <si>
    <t>T0_F_1E24_Lps2</t>
  </si>
  <si>
    <t>T0_F_2E6_Lsp1</t>
  </si>
  <si>
    <t>T0_F_2E6_Lsp2</t>
  </si>
  <si>
    <t>T1_F_1E24_Lsp1</t>
  </si>
  <si>
    <t>T4_F_2E24-Lsp1</t>
  </si>
  <si>
    <t>T0_J_1E24_Lsp1</t>
  </si>
  <si>
    <t>T0_J_1E24_Lsp2</t>
  </si>
  <si>
    <t>T1_C_1E24-Lsp1</t>
  </si>
  <si>
    <t>T0_B_1E24_Lsp1</t>
  </si>
  <si>
    <t>T0_B_1E24_Lsp2</t>
  </si>
  <si>
    <t>T0_D_2E24_Lsp1</t>
  </si>
  <si>
    <t>T0_G_1E24_Lsp1</t>
  </si>
  <si>
    <t>T1_G_1E24_Lsp1</t>
  </si>
  <si>
    <t>T4_G_2E24-Lsp1</t>
  </si>
  <si>
    <t>New File_name</t>
  </si>
  <si>
    <t>PID-1549-CoX-SSB-1E24-Lsp1__90667</t>
  </si>
  <si>
    <t>PID-1549-CoX-SSB-1E24-Lsp2__90642</t>
  </si>
  <si>
    <t>PID-1549-CoX2-SSC-1E24-Lsp1__90649</t>
  </si>
  <si>
    <t>PID-1549-CoX-SSD-2E24-Lsp1__90690</t>
  </si>
  <si>
    <t>PID-1549-CoX-1weekE-1E24-Lm2__90636</t>
  </si>
  <si>
    <t>PID-1549-CoX-1weekE-1E24-Lm4__90633</t>
  </si>
  <si>
    <t>PID-1549-CoX-1weekE-1E24-Lm5__90625</t>
  </si>
  <si>
    <t>PID-1549-CoX-1weekE-2ET1-Lm1__90652</t>
  </si>
  <si>
    <t>PID-1549-CoX-1weekE-2ET1-Lm2__90677</t>
  </si>
  <si>
    <t>PID-1549-CoX-1weekE-2ET1-Lm3__90645</t>
  </si>
  <si>
    <t>PID-1549-CoX-1weekE-2ET1-Lm4__90648</t>
  </si>
  <si>
    <t>PID-1549-CoX-1weekE-2ET1-Lm5__90626</t>
  </si>
  <si>
    <t>PID-1549-CoX-SSE-2ET1-Lsp1__90658</t>
  </si>
  <si>
    <t>PID-1549-CoX2-SSE-1E24-Lsp2__90624</t>
  </si>
  <si>
    <t>PID-1549-CoX-1weekE-1E24-Lm1__90673</t>
  </si>
  <si>
    <t>PID-1549-CoX-1weekE-1E24-Lm3__90621</t>
  </si>
  <si>
    <t>PID-1549-CoX-1weekE-1E24-Lsp1__90694</t>
  </si>
  <si>
    <t>PID-1549-CoX-SSG-1E24-Lsp1__90637</t>
  </si>
  <si>
    <t>PID-1549-CoX2-SSG-1E24-Lsp1__90671</t>
  </si>
  <si>
    <t>PID-1549-CoX-1weekG-1E24-Lsp1__90659</t>
  </si>
  <si>
    <t>PID-1549-CoX-SSH-T4-Lm1__90691</t>
  </si>
  <si>
    <t>PID-1549-CoX-PreH-1E24-Lsp1__90678</t>
  </si>
  <si>
    <t>PID-1549-CoX-PreH-1E24-Lsp2__90676</t>
  </si>
  <si>
    <t>PID-1549-CoX-SSH-2ET1-Lsp1__90644</t>
  </si>
  <si>
    <t>PID-1549-CoX-SSH-2ET1-Lsp2__90643</t>
  </si>
  <si>
    <t>PID-1549-CoX2-SSH-1E24-Lsp1__90695</t>
  </si>
  <si>
    <t>PID-1549-CoX-1weekH-2E24-Lsp1__90622</t>
  </si>
  <si>
    <t>PID-1549-CoX-SSH-1E-24-Lm1__90631</t>
  </si>
  <si>
    <t>PID-1549-CoX-SSI-1E48-Lm1__90672</t>
  </si>
  <si>
    <t>PID-1549-CoX-SSI-1E48-Lm2__90670</t>
  </si>
  <si>
    <t>PID-1549-CoX-SSI-1E48-Lm3__90656</t>
  </si>
  <si>
    <t>PID-1549-CoX-SSI-1E48-Lm4__90646</t>
  </si>
  <si>
    <t>PID-1549-CoX-SSI-2E24-Lm1__90638</t>
  </si>
  <si>
    <t>PID-1549-CoX-SSI-2E24-Lm2__90665</t>
  </si>
  <si>
    <t>PID-1549-CoX-SSI-2E24-Lm3__90668</t>
  </si>
  <si>
    <t>PID-1549-CoX-SSI-2E24-Lm4__90682</t>
  </si>
  <si>
    <t>PID-1549-CoX-SSI-T8-Lm1__90623</t>
  </si>
  <si>
    <t>PID-1549-CoX-SSI-T8-Lm2__90650</t>
  </si>
  <si>
    <t>PID-1549-CoX-SSI-T8-Lm3__90675</t>
  </si>
  <si>
    <t>PID-1549-CoX-SSI-T8-Lm4__90685</t>
  </si>
  <si>
    <t>PID-1549-CoX-SSI-2ET1-Lsp1__90617</t>
  </si>
  <si>
    <t>PID-1549-CoX-SSI-2ET1-Lsp2__90697</t>
  </si>
  <si>
    <t>PID-1549-CoX-1weekI-2E24-Lsp1__90653</t>
  </si>
  <si>
    <t>PID-1549-CoX-SSJ-1E24-Lsp1__90630</t>
  </si>
  <si>
    <t>PID-1549-CoX-SSJ-1E24-Lsp2__90619</t>
  </si>
  <si>
    <t>PID-1549-CoX-PreJ-2ET1-Lsp1__90688</t>
  </si>
  <si>
    <t>PID-1549-CoX-PreJ-2ET1-Lsp2__90657</t>
  </si>
  <si>
    <t>PID-1549-CoX-SSF-1E-24-Lm1__90631</t>
  </si>
  <si>
    <t>PID-1549-CoX-SSF-T4-Lm1__90691</t>
  </si>
  <si>
    <t>T0-B</t>
  </si>
  <si>
    <t>T0-B_1E_20h</t>
  </si>
  <si>
    <t>T0-B_1E_24h</t>
  </si>
  <si>
    <t>T0-B_1E_28h</t>
  </si>
  <si>
    <t>T0-B_1E_48h</t>
  </si>
  <si>
    <t>T0-B_2E_20h</t>
  </si>
  <si>
    <t>T0-B_2E_48h</t>
  </si>
  <si>
    <t>T1-C</t>
  </si>
  <si>
    <t>T1-C_1E_20h</t>
  </si>
  <si>
    <t>T1-C_1E_24h</t>
  </si>
  <si>
    <t>T1-C_1E_28h</t>
  </si>
  <si>
    <t>T1-C_1E_48h</t>
  </si>
  <si>
    <t>T1-C_2E_20h</t>
  </si>
  <si>
    <t>T1-C_2E_48h</t>
  </si>
  <si>
    <t>T0-D</t>
  </si>
  <si>
    <t>T0-D_1E_24h</t>
  </si>
  <si>
    <t>T0-D_2E_48h</t>
  </si>
  <si>
    <t>T0-E_1E_20h</t>
  </si>
  <si>
    <t>T0-E_1E_28h</t>
  </si>
  <si>
    <t>T0-E_1E_48h</t>
  </si>
  <si>
    <t>T0-E_2E_20h</t>
  </si>
  <si>
    <t>T1-E</t>
  </si>
  <si>
    <t>T1-E_1E_20h</t>
  </si>
  <si>
    <t>T1-E_1E_24h</t>
  </si>
  <si>
    <t>T1-E_1E_28h</t>
  </si>
  <si>
    <t>T1-E_1E_48h</t>
  </si>
  <si>
    <t>T1-E_2E_20h</t>
  </si>
  <si>
    <t>T1-E_2E_48h</t>
  </si>
  <si>
    <t>T4-E</t>
  </si>
  <si>
    <t>T4-E_1E_6h</t>
  </si>
  <si>
    <t>T4-E_1E_20h</t>
  </si>
  <si>
    <t>T4-E_1E_22h</t>
  </si>
  <si>
    <t>T4-E_1E_24h</t>
  </si>
  <si>
    <t>T4-E_1E_26h</t>
  </si>
  <si>
    <t>T4-E_1E_28h</t>
  </si>
  <si>
    <t>T4-E_1E_30h</t>
  </si>
  <si>
    <t>T4-E_1E_48h</t>
  </si>
  <si>
    <t>T4-E_2E_6h</t>
  </si>
  <si>
    <t>T4-E_2E_20h</t>
  </si>
  <si>
    <t>T4-E_2E_22h</t>
  </si>
  <si>
    <t>T4-E_2E_24h</t>
  </si>
  <si>
    <t>T4-E_2E_26h</t>
  </si>
  <si>
    <t>T4-E_2E_28h</t>
  </si>
  <si>
    <t>T4-E_2E_30h</t>
  </si>
  <si>
    <t>T4-E_2E_48h</t>
  </si>
  <si>
    <t>T0-H</t>
  </si>
  <si>
    <t>T0-H_1E_6h</t>
  </si>
  <si>
    <t>T0-H_1E_20h</t>
  </si>
  <si>
    <t>T0-H_1E_22h</t>
  </si>
  <si>
    <t>T0-H_1E_24h</t>
  </si>
  <si>
    <t>T0-H_1E_26h</t>
  </si>
  <si>
    <t>T0-H_1E_28h</t>
  </si>
  <si>
    <t>T0-H_1E_30h</t>
  </si>
  <si>
    <t>T0-H_1E_48h</t>
  </si>
  <si>
    <t>T0-H_2E_6h</t>
  </si>
  <si>
    <t>T0-H_2E_20h</t>
  </si>
  <si>
    <t>T0-H_2E_22h</t>
  </si>
  <si>
    <t>T0-H_2E_24h</t>
  </si>
  <si>
    <t>T0-H_2E_26h</t>
  </si>
  <si>
    <t>T0-H_2E_28h</t>
  </si>
  <si>
    <t>T0-H_2E_30h</t>
  </si>
  <si>
    <t>T0-H_2E_48h</t>
  </si>
  <si>
    <t>T1-H</t>
  </si>
  <si>
    <t>T1-H_1E_20h</t>
  </si>
  <si>
    <t>T1-H_1E_24h</t>
  </si>
  <si>
    <t>T1-H_1E_28h</t>
  </si>
  <si>
    <t>T1-H_2E_20h</t>
  </si>
  <si>
    <t>T1-H_2E_48h</t>
  </si>
  <si>
    <t>T2-H</t>
  </si>
  <si>
    <t>T2-H_1E_20h</t>
  </si>
  <si>
    <t>T2-H_1E_24h</t>
  </si>
  <si>
    <t>T2-H_1E_28h</t>
  </si>
  <si>
    <t>T2-H_1E_48h</t>
  </si>
  <si>
    <t>T2-H_2E_20h</t>
  </si>
  <si>
    <t>T2-H_2E_48h</t>
  </si>
  <si>
    <t>T4-H</t>
  </si>
  <si>
    <t>T4-H_1E_20h</t>
  </si>
  <si>
    <t>T4-H_1E_24h</t>
  </si>
  <si>
    <t>T4-H_1E_28h</t>
  </si>
  <si>
    <t>T4-H_1E_48h</t>
  </si>
  <si>
    <t>T4-H_2E_20h</t>
  </si>
  <si>
    <t>T4-H_2E_48h</t>
  </si>
  <si>
    <t>T0-I_1E_6h</t>
  </si>
  <si>
    <t>T0-I_1E_22h</t>
  </si>
  <si>
    <t>T0-I_1E_26h</t>
  </si>
  <si>
    <t>T0-I_1E_30h</t>
  </si>
  <si>
    <t>T0-I_2E_6h</t>
  </si>
  <si>
    <t>T0-I_2E_22h</t>
  </si>
  <si>
    <t>T0-I_2E_24h</t>
  </si>
  <si>
    <t>T0-I_2E_26h</t>
  </si>
  <si>
    <t>T0-I_2E_28h</t>
  </si>
  <si>
    <t>T0-I_2E_30h</t>
  </si>
  <si>
    <t>T1-H_1E_48h</t>
  </si>
  <si>
    <t>B_T0</t>
  </si>
  <si>
    <t>C_T1</t>
  </si>
  <si>
    <t>D_T0</t>
  </si>
  <si>
    <t>E_T4</t>
  </si>
  <si>
    <t>E_T1</t>
  </si>
  <si>
    <t>H_T0</t>
  </si>
  <si>
    <t>H_T1</t>
  </si>
  <si>
    <t>H_T2</t>
  </si>
  <si>
    <t>H_T4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</si>
</sst>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8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Lucida Console"/>
      <family val="3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2" fontId="0" fillId="0" borderId="0" xfId="0" applyNumberFormat="1"/>
    <xf numFmtId="1" fontId="0" fillId="0" borderId="0" xfId="0" applyNumberFormat="1"/>
    <xf numFmtId="1" fontId="0" fillId="0" borderId="0" xfId="0" applyNumberFormat="1" applyAlignment="1">
      <alignment horizontal="right"/>
    </xf>
    <xf numFmtId="1" fontId="1" fillId="0" borderId="1" xfId="0" applyNumberFormat="1" applyFont="1" applyBorder="1" applyAlignment="1">
      <alignment horizontal="right"/>
    </xf>
    <xf numFmtId="2" fontId="0" fillId="0" borderId="2" xfId="0" applyNumberFormat="1" applyBorder="1"/>
    <xf numFmtId="0" fontId="0" fillId="0" borderId="2" xfId="0" applyBorder="1"/>
    <xf numFmtId="2" fontId="0" fillId="0" borderId="4" xfId="0" applyNumberFormat="1" applyBorder="1"/>
    <xf numFmtId="0" fontId="7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  <xf numFmtId="2" fontId="0" fillId="0" borderId="0" xfId="0" applyNumberFormat="1" applyAlignment="1">
      <alignment horizontal="center"/>
    </xf>
    <xf numFmtId="0" fontId="7" fillId="0" borderId="0" xfId="0" applyFont="1" applyAlignment="1">
      <alignment horizontal="center"/>
    </xf>
    <xf numFmtId="0" fontId="7" fillId="0" borderId="6" xfId="0" applyFont="1" applyBorder="1"/>
    <xf numFmtId="0" fontId="7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right"/>
    </xf>
    <xf numFmtId="0" fontId="12" fillId="0" borderId="7" xfId="0" applyFont="1" applyBorder="1" applyAlignment="1">
      <alignment horizontal="center" wrapText="1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3" fillId="0" borderId="8" xfId="0" applyFont="1" applyBorder="1" applyAlignment="1">
      <alignment horizontal="center" wrapText="1"/>
    </xf>
    <xf numFmtId="0" fontId="13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 wrapText="1"/>
    </xf>
    <xf numFmtId="0" fontId="1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2" fontId="1" fillId="0" borderId="4" xfId="0" applyNumberFormat="1" applyFont="1" applyBorder="1" applyAlignment="1">
      <alignment horizontal="center" wrapText="1"/>
    </xf>
    <xf numFmtId="2" fontId="1" fillId="0" borderId="5" xfId="0" applyNumberFormat="1" applyFont="1" applyBorder="1" applyAlignment="1">
      <alignment horizontal="center" wrapText="1"/>
    </xf>
    <xf numFmtId="1" fontId="1" fillId="0" borderId="0" xfId="0" applyNumberFormat="1" applyFont="1" applyAlignment="1">
      <alignment horizontal="center"/>
    </xf>
    <xf numFmtId="2" fontId="1" fillId="0" borderId="2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nbicloud-my.sharepoint.com/personal/diazm_nbi_ac_uk/Documents/Listeria_WFH/Metagenomics%20planning/Producers%20collab/Pooled%20results/Enrichments_April_May_2023/WGS_isolates/QC_assemblies.xlsx" TargetMode="External"/><Relationship Id="rId1" Type="http://schemas.openxmlformats.org/officeDocument/2006/relationships/externalLinkPath" Target="/personal/diazm_nbi_ac_uk/Documents/Listeria_WFH/Metagenomics%20planning/Producers%20collab/Pooled%20results/Enrichments_April_May_2023/WGS_isolates/QC_assembli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heckM"/>
      <sheetName val="Quast"/>
      <sheetName val="GTDB_tk"/>
      <sheetName val="MLST"/>
      <sheetName val="combined_data"/>
    </sheetNames>
    <sheetDataSet>
      <sheetData sheetId="0"/>
      <sheetData sheetId="1"/>
      <sheetData sheetId="2"/>
      <sheetData sheetId="3">
        <row r="1">
          <cell r="A1" t="str">
            <v>PID-1549-CoX-SSK-2ET1-Lsp1__90617</v>
          </cell>
          <cell r="C1" t="str">
            <v>-</v>
          </cell>
        </row>
        <row r="2">
          <cell r="A2" t="str">
            <v>PID-1549-CoX-PostNeutJ-1E24-Lsp1__90618</v>
          </cell>
          <cell r="C2" t="str">
            <v>-</v>
          </cell>
        </row>
        <row r="3">
          <cell r="A3" t="str">
            <v>PID-1549-CoX-SSO-1E24-Lsp2__90619</v>
          </cell>
          <cell r="C3" t="str">
            <v>-</v>
          </cell>
        </row>
        <row r="4">
          <cell r="A4" t="str">
            <v>PID-1549-CoX-SSH-2E48-Lsp1__90620</v>
          </cell>
          <cell r="C4">
            <v>1091</v>
          </cell>
        </row>
        <row r="5">
          <cell r="A5" t="str">
            <v>PID-1549-CoX-1weekG-1E24-Lm3__90621</v>
          </cell>
          <cell r="C5" t="str">
            <v>-</v>
          </cell>
        </row>
        <row r="6">
          <cell r="A6" t="str">
            <v>PID-1549-CoX-1weekJ-2E24-Lsp1__90622</v>
          </cell>
          <cell r="C6" t="str">
            <v>-</v>
          </cell>
        </row>
        <row r="7">
          <cell r="A7" t="str">
            <v>PID-1549-CoX-SSK-T8-Lm1__90623</v>
          </cell>
          <cell r="C7">
            <v>121</v>
          </cell>
        </row>
        <row r="8">
          <cell r="A8" t="str">
            <v>PID-1549-CoX2-SSG-1E24-Lsp2__90624</v>
          </cell>
          <cell r="C8" t="str">
            <v>-</v>
          </cell>
        </row>
        <row r="9">
          <cell r="A9" t="str">
            <v>PID-1549-CoX-1weekG-1E24-Lm5__90625</v>
          </cell>
          <cell r="C9">
            <v>121</v>
          </cell>
        </row>
        <row r="10">
          <cell r="A10" t="str">
            <v>PID-1549-CoX-1weekG-2ET1-Lm5__90626</v>
          </cell>
          <cell r="C10">
            <v>121</v>
          </cell>
        </row>
        <row r="11">
          <cell r="A11" t="str">
            <v>PID-1549-CoX-1weekC-2E24-white__90627</v>
          </cell>
          <cell r="C11" t="str">
            <v>-</v>
          </cell>
        </row>
        <row r="12">
          <cell r="A12" t="str">
            <v>PID-1549-CoX-PostNeutO-2ET1-Lsp1__90628</v>
          </cell>
          <cell r="C12" t="str">
            <v>-</v>
          </cell>
        </row>
        <row r="13">
          <cell r="A13" t="str">
            <v>PID-1549-Cox2-Neut-Post-I-48h-Lm1__90629</v>
          </cell>
          <cell r="C13">
            <v>121</v>
          </cell>
        </row>
        <row r="14">
          <cell r="A14" t="str">
            <v>PID-1549-CoX-SSO-1E24-Lsp1__90630</v>
          </cell>
          <cell r="C14">
            <v>1090</v>
          </cell>
        </row>
        <row r="15">
          <cell r="A15" t="str">
            <v>PID-1549-CoX-SSJ-1E-24-Lm1__90631</v>
          </cell>
          <cell r="C15">
            <v>121</v>
          </cell>
        </row>
        <row r="16">
          <cell r="A16" t="str">
            <v>PID-1549-CoX2-SSK-Lsp2__90632</v>
          </cell>
          <cell r="C16" t="str">
            <v>-</v>
          </cell>
        </row>
        <row r="17">
          <cell r="A17" t="str">
            <v>PID-1549-CoX-1weekG-1E24-Lm4__90633</v>
          </cell>
          <cell r="C17">
            <v>121</v>
          </cell>
        </row>
        <row r="18">
          <cell r="A18" t="str">
            <v>PID-1549-Cox2-1week-G-0h-Lm2__90634</v>
          </cell>
          <cell r="C18">
            <v>121</v>
          </cell>
        </row>
        <row r="19">
          <cell r="A19" t="str">
            <v>PID-1549-Cox2-1week-K-24h-Lm3__90635</v>
          </cell>
          <cell r="C19">
            <v>121</v>
          </cell>
        </row>
        <row r="20">
          <cell r="A20" t="str">
            <v>PID-1549-CoX-1weekG-1E24-Lm2__90636</v>
          </cell>
          <cell r="C20">
            <v>121</v>
          </cell>
        </row>
        <row r="21">
          <cell r="A21" t="str">
            <v>PID-1549-CoX-SSI-1E24-Lsp1__90637</v>
          </cell>
          <cell r="C21" t="str">
            <v>-</v>
          </cell>
        </row>
        <row r="22">
          <cell r="A22" t="str">
            <v>PID-1549-CoX-SSK-2E24-Lm1__90638</v>
          </cell>
          <cell r="C22">
            <v>121</v>
          </cell>
        </row>
        <row r="23">
          <cell r="A23" t="str">
            <v>PID-1549-CoX2-SSH-2E48-Lsp1__90639</v>
          </cell>
          <cell r="C23">
            <v>1090</v>
          </cell>
        </row>
        <row r="24">
          <cell r="A24" t="str">
            <v>PID-1549-Cox2-1week-G-24h-Lm1__90640</v>
          </cell>
          <cell r="C24">
            <v>121</v>
          </cell>
        </row>
        <row r="25">
          <cell r="A25" t="str">
            <v>PID-1549-Cox2-1week-K-24h-Lm2__90641</v>
          </cell>
          <cell r="C25">
            <v>121</v>
          </cell>
        </row>
        <row r="26">
          <cell r="A26" t="str">
            <v>PID-1549-CoX-SSC-1E24-Lsp2__90642</v>
          </cell>
          <cell r="C26" t="str">
            <v>-</v>
          </cell>
        </row>
        <row r="27">
          <cell r="A27" t="str">
            <v>PID-1549-CoX-SSJ-2ET1-Lsp2__90643</v>
          </cell>
          <cell r="C27" t="str">
            <v>-</v>
          </cell>
        </row>
        <row r="28">
          <cell r="A28" t="str">
            <v>PID-1549-CoX-SSJ-2ET1-Lsp1__90644</v>
          </cell>
          <cell r="C28">
            <v>1090</v>
          </cell>
        </row>
        <row r="29">
          <cell r="A29" t="str">
            <v>PID-1549-CoX-1weekG-2ET1-Lm3__90645</v>
          </cell>
          <cell r="C29">
            <v>121</v>
          </cell>
        </row>
        <row r="30">
          <cell r="A30" t="str">
            <v>PID-1549-CoX-SSK-1E48-Lm4__90646</v>
          </cell>
          <cell r="C30">
            <v>121</v>
          </cell>
        </row>
        <row r="31">
          <cell r="A31" t="str">
            <v>PID-1549-CoX-PostNeutB-1E24-Lsp2__90647</v>
          </cell>
          <cell r="C31">
            <v>1090</v>
          </cell>
        </row>
        <row r="32">
          <cell r="A32" t="str">
            <v>PID-1549-CoX-1weekG-2ET1-Lm4__90648</v>
          </cell>
          <cell r="C32">
            <v>121</v>
          </cell>
        </row>
        <row r="33">
          <cell r="A33" t="str">
            <v>PID-1549-CoX2-SSD-1E24-Lsp1__90649</v>
          </cell>
          <cell r="C33" t="str">
            <v>-</v>
          </cell>
        </row>
        <row r="34">
          <cell r="A34" t="str">
            <v>PID-1549-CoX-SSK-T8-Lm2__90650</v>
          </cell>
          <cell r="C34">
            <v>121</v>
          </cell>
        </row>
        <row r="35">
          <cell r="A35" t="str">
            <v>PID-1549-Cox2-1week-K-48h-Lm2__90651</v>
          </cell>
          <cell r="C35">
            <v>121</v>
          </cell>
        </row>
        <row r="36">
          <cell r="A36" t="str">
            <v>PID-1549-CoX-1weekG-2ET1-Lm1__90652</v>
          </cell>
          <cell r="C36">
            <v>121</v>
          </cell>
        </row>
        <row r="37">
          <cell r="A37" t="str">
            <v>PID-1549-CoX-1weekK-2E24-Lsp1__90653</v>
          </cell>
          <cell r="C37" t="str">
            <v>-</v>
          </cell>
        </row>
        <row r="38">
          <cell r="A38" t="str">
            <v>PID-1549-CoX-SSH-2E48-Lsp2__90654</v>
          </cell>
          <cell r="C38">
            <v>1091</v>
          </cell>
        </row>
        <row r="39">
          <cell r="A39" t="str">
            <v>PID-1549-CoX-PostDryG-1E48-Lsp1__90655</v>
          </cell>
          <cell r="C39" t="str">
            <v>-</v>
          </cell>
        </row>
        <row r="40">
          <cell r="A40" t="str">
            <v>PID-1549-CoX-SSK-1E48-Lm3__90656</v>
          </cell>
          <cell r="C40">
            <v>121</v>
          </cell>
        </row>
        <row r="41">
          <cell r="A41" t="str">
            <v>PID-1549-CoX-PreO-2ET1-Lsp2__90657</v>
          </cell>
          <cell r="C41" t="str">
            <v>-</v>
          </cell>
        </row>
        <row r="42">
          <cell r="A42" t="str">
            <v>PID-1549-CoX-SSG-2ET1-Lsp1__90658</v>
          </cell>
          <cell r="C42">
            <v>1090</v>
          </cell>
        </row>
        <row r="43">
          <cell r="A43" t="str">
            <v>PID-1549-CoX-1weekI-1E24-Lsp1__90659</v>
          </cell>
          <cell r="C43" t="str">
            <v>-</v>
          </cell>
        </row>
        <row r="44">
          <cell r="A44" t="str">
            <v>PID-1549-CoX2-SSK-Lsp1__90660</v>
          </cell>
          <cell r="C44" t="str">
            <v>-</v>
          </cell>
        </row>
        <row r="45">
          <cell r="A45" t="str">
            <v>PID-1549-Cox2-1week-I-24h-Lm1__90661</v>
          </cell>
          <cell r="C45">
            <v>121</v>
          </cell>
        </row>
        <row r="46">
          <cell r="A46" t="str">
            <v>PID-1549-CoX-PostDryB-2E24-Lsp1__90662</v>
          </cell>
          <cell r="C46" t="str">
            <v>-</v>
          </cell>
        </row>
        <row r="47">
          <cell r="A47" t="str">
            <v>PID-1549-Cox2-1week-G-24h-FALSE1__90663</v>
          </cell>
          <cell r="C47" t="str">
            <v>-</v>
          </cell>
        </row>
        <row r="48">
          <cell r="A48" t="str">
            <v>PID-1549-CoX2-SSG-1E24-Lsp1__90664</v>
          </cell>
          <cell r="C48" t="str">
            <v>-</v>
          </cell>
        </row>
        <row r="49">
          <cell r="A49" t="str">
            <v>PID-1549-CoX-SSK-2E24-Lm2__90665</v>
          </cell>
          <cell r="C49">
            <v>121</v>
          </cell>
        </row>
        <row r="50">
          <cell r="A50" t="str">
            <v>PID-1549-CoX-PostDryE-2E24-Lsp1__90666</v>
          </cell>
          <cell r="C50">
            <v>1091</v>
          </cell>
        </row>
        <row r="51">
          <cell r="A51" t="str">
            <v>PID-1549-CoX-SSC-1E24-Lsp1__90667</v>
          </cell>
          <cell r="C51" t="str">
            <v>-</v>
          </cell>
        </row>
        <row r="52">
          <cell r="A52" t="str">
            <v>PID-1549-CoX-SSK-2E24-Lm3__90668</v>
          </cell>
          <cell r="C52">
            <v>121</v>
          </cell>
        </row>
        <row r="53">
          <cell r="A53" t="str">
            <v>PID-1549-Cox2-1week-K-48h-Lm1__90669</v>
          </cell>
          <cell r="C53">
            <v>121</v>
          </cell>
        </row>
        <row r="54">
          <cell r="A54" t="str">
            <v>PID-1549-CoX-SSK-1E48-Lm2__90670</v>
          </cell>
          <cell r="C54">
            <v>121</v>
          </cell>
        </row>
        <row r="55">
          <cell r="A55" t="str">
            <v>PID-1549-CoX2-SSI-1E24-Lsp1__90671</v>
          </cell>
          <cell r="C55" t="str">
            <v>-</v>
          </cell>
        </row>
        <row r="56">
          <cell r="A56" t="str">
            <v>PID-1549-CoX-SSK-1E48-Lm1__90672</v>
          </cell>
          <cell r="C56">
            <v>121</v>
          </cell>
        </row>
        <row r="57">
          <cell r="A57" t="str">
            <v>PID-1549-CoX-1weekG-1E24-Lm1__90673</v>
          </cell>
          <cell r="C57" t="str">
            <v>-</v>
          </cell>
        </row>
        <row r="58">
          <cell r="A58" t="str">
            <v>PID-1549-Cox2-1week-I-0h-Lm1__90674</v>
          </cell>
          <cell r="C58">
            <v>121</v>
          </cell>
        </row>
        <row r="59">
          <cell r="A59" t="str">
            <v>PID-1549-CoX-SSK-T8-Lm3__90675</v>
          </cell>
          <cell r="C59">
            <v>121</v>
          </cell>
        </row>
        <row r="60">
          <cell r="A60" t="str">
            <v>PID-1549-CoX-PreJ-1E24-Lsp2__90676</v>
          </cell>
          <cell r="C60">
            <v>1090</v>
          </cell>
        </row>
        <row r="61">
          <cell r="A61" t="str">
            <v>PID-1549-CoX-1weekG-2ET1-Lm2__90677</v>
          </cell>
          <cell r="C61">
            <v>121</v>
          </cell>
        </row>
        <row r="62">
          <cell r="A62" t="str">
            <v>PID-1549-CoX-PreJ-1E24-Lsp1__90678</v>
          </cell>
          <cell r="C62">
            <v>1090</v>
          </cell>
        </row>
        <row r="63">
          <cell r="A63" t="str">
            <v>PID-1549-CoX2-SSC-2E48-Lsp1__90679</v>
          </cell>
          <cell r="C63" t="str">
            <v>-</v>
          </cell>
        </row>
        <row r="64">
          <cell r="A64" t="str">
            <v>PID-1549-Cox2-1week-K-24h-Lm1__90680</v>
          </cell>
          <cell r="C64">
            <v>121</v>
          </cell>
        </row>
        <row r="65">
          <cell r="A65" t="str">
            <v>PID-1549-CoX-1weekD-1E48-white__90681</v>
          </cell>
          <cell r="C65" t="str">
            <v>-</v>
          </cell>
        </row>
        <row r="66">
          <cell r="A66" t="str">
            <v>PID-1549-CoX-SSK-2E24-Lm4__90682</v>
          </cell>
          <cell r="C66">
            <v>121</v>
          </cell>
        </row>
        <row r="67">
          <cell r="A67" t="str">
            <v>PID-1549-Cox2-1week-I-48h-Lm1__90683</v>
          </cell>
          <cell r="C67">
            <v>121</v>
          </cell>
        </row>
        <row r="68">
          <cell r="A68" t="str">
            <v>PID-1549-CoX-PostNeutO-2ET1-Lsp2__90684</v>
          </cell>
          <cell r="C68" t="str">
            <v>-</v>
          </cell>
        </row>
        <row r="69">
          <cell r="A69" t="str">
            <v>PID-1549-CoX-SSK-T8-Lm4__90685</v>
          </cell>
          <cell r="C69">
            <v>121</v>
          </cell>
        </row>
        <row r="70">
          <cell r="A70" t="str">
            <v>PID-1549-CoX2-SSK-Lsp3__90686</v>
          </cell>
          <cell r="C70" t="str">
            <v>-</v>
          </cell>
        </row>
        <row r="71">
          <cell r="A71" t="str">
            <v>PID-1549-Cox2-1week-G-48h-Lm1__90687</v>
          </cell>
          <cell r="C71">
            <v>121</v>
          </cell>
        </row>
        <row r="72">
          <cell r="A72" t="str">
            <v>PID-1549-CoX-PreO-2ET1-Lsp1__90688</v>
          </cell>
          <cell r="C72" t="str">
            <v>-</v>
          </cell>
        </row>
        <row r="73">
          <cell r="A73" t="str">
            <v>PID-1549-CoX-PostNeutG-1E48-Lsp1__90689</v>
          </cell>
          <cell r="C73" t="str">
            <v>-</v>
          </cell>
        </row>
        <row r="74">
          <cell r="A74" t="str">
            <v>PID-1549-CoX-SSE-2E24-Lsp1__90690</v>
          </cell>
          <cell r="C74">
            <v>1090</v>
          </cell>
        </row>
        <row r="75">
          <cell r="A75" t="str">
            <v>PID-1549-CoX-SSJ-T4-Lm1__90691</v>
          </cell>
          <cell r="C75">
            <v>121</v>
          </cell>
        </row>
        <row r="76">
          <cell r="A76" t="str">
            <v>PID-1549-Cox2-1week-I-24h-Lm2__90692</v>
          </cell>
          <cell r="C76">
            <v>121</v>
          </cell>
        </row>
        <row r="77">
          <cell r="A77" t="str">
            <v>PID-1549-CoX-PostNeutB-1E24-Lsp1__90693</v>
          </cell>
          <cell r="C77" t="str">
            <v>-</v>
          </cell>
        </row>
        <row r="78">
          <cell r="A78" t="str">
            <v>PID-1549-CoX-1weekG-1E24-Lsp1__90694</v>
          </cell>
          <cell r="C78" t="str">
            <v>-</v>
          </cell>
        </row>
        <row r="79">
          <cell r="A79" t="str">
            <v>PID-1549-CoX2-SSJ-1E24-Lsp1__90695</v>
          </cell>
          <cell r="C79" t="str">
            <v>-</v>
          </cell>
        </row>
        <row r="80">
          <cell r="A80" t="str">
            <v>PID-1549-CoX-1weekH-1E24-Lsp1__90696</v>
          </cell>
          <cell r="C80" t="str">
            <v>-</v>
          </cell>
        </row>
        <row r="81">
          <cell r="A81" t="str">
            <v>PID-1549-CoX-SSK-2ET1-Lsp2__90697</v>
          </cell>
          <cell r="C81" t="str">
            <v>-</v>
          </cell>
        </row>
      </sheetData>
      <sheetData sheetId="4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2B91F-E4BA-405F-9CA5-15F7F20A5566}">
  <dimension ref="A1:B11"/>
  <sheetViews>
    <sheetView tabSelected="1" workbookViewId="0">
      <selection activeCell="B28" sqref="B28"/>
    </sheetView>
  </sheetViews>
  <sheetFormatPr defaultRowHeight="15" x14ac:dyDescent="0.25"/>
  <cols>
    <col min="2" max="2" width="50.140625" customWidth="1"/>
  </cols>
  <sheetData>
    <row r="1" spans="1:2" x14ac:dyDescent="0.25">
      <c r="A1" s="48" t="s">
        <v>20</v>
      </c>
      <c r="B1" s="48" t="s">
        <v>21</v>
      </c>
    </row>
    <row r="2" spans="1:2" x14ac:dyDescent="0.25">
      <c r="A2" s="49" t="s">
        <v>349</v>
      </c>
      <c r="B2" s="49" t="s">
        <v>336</v>
      </c>
    </row>
    <row r="3" spans="1:2" x14ac:dyDescent="0.25">
      <c r="A3" s="49" t="s">
        <v>3</v>
      </c>
      <c r="B3" s="49" t="s">
        <v>337</v>
      </c>
    </row>
    <row r="4" spans="1:2" x14ac:dyDescent="0.25">
      <c r="A4" s="49" t="s">
        <v>4</v>
      </c>
      <c r="B4" s="49" t="s">
        <v>338</v>
      </c>
    </row>
    <row r="5" spans="1:2" x14ac:dyDescent="0.25">
      <c r="A5" s="49" t="s">
        <v>5</v>
      </c>
      <c r="B5" s="49" t="s">
        <v>339</v>
      </c>
    </row>
    <row r="6" spans="1:2" x14ac:dyDescent="0.25">
      <c r="A6" s="49" t="s">
        <v>6</v>
      </c>
      <c r="B6" s="49" t="s">
        <v>340</v>
      </c>
    </row>
    <row r="7" spans="1:2" x14ac:dyDescent="0.25">
      <c r="A7" s="49" t="s">
        <v>64</v>
      </c>
      <c r="B7" s="49" t="s">
        <v>341</v>
      </c>
    </row>
    <row r="8" spans="1:2" x14ac:dyDescent="0.25">
      <c r="A8" s="49" t="s">
        <v>7</v>
      </c>
      <c r="B8" s="49" t="s">
        <v>342</v>
      </c>
    </row>
    <row r="9" spans="1:2" x14ac:dyDescent="0.25">
      <c r="A9" s="49" t="s">
        <v>8</v>
      </c>
      <c r="B9" s="49" t="s">
        <v>343</v>
      </c>
    </row>
    <row r="10" spans="1:2" x14ac:dyDescent="0.25">
      <c r="A10" s="49" t="s">
        <v>9</v>
      </c>
      <c r="B10" s="49" t="s">
        <v>344</v>
      </c>
    </row>
    <row r="11" spans="1:2" x14ac:dyDescent="0.25">
      <c r="A11" s="49" t="s">
        <v>10</v>
      </c>
      <c r="B11" s="49" t="s">
        <v>345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"/>
  <sheetViews>
    <sheetView workbookViewId="0">
      <selection activeCell="C2" sqref="C2:C11"/>
    </sheetView>
  </sheetViews>
  <sheetFormatPr defaultRowHeight="15" x14ac:dyDescent="0.25"/>
  <cols>
    <col min="2" max="3" width="22" customWidth="1"/>
    <col min="4" max="4" width="11.42578125" customWidth="1"/>
    <col min="5" max="5" width="18" customWidth="1"/>
    <col min="6" max="6" width="19.85546875" customWidth="1"/>
    <col min="7" max="7" width="13.5703125" customWidth="1"/>
  </cols>
  <sheetData>
    <row r="1" spans="1:7" x14ac:dyDescent="0.25">
      <c r="A1" s="1" t="s">
        <v>351</v>
      </c>
      <c r="B1" s="1" t="s">
        <v>2</v>
      </c>
      <c r="C1" s="1" t="s">
        <v>31</v>
      </c>
      <c r="D1" s="1" t="s">
        <v>0</v>
      </c>
      <c r="E1" s="1" t="s">
        <v>350</v>
      </c>
      <c r="F1" s="1" t="s">
        <v>1</v>
      </c>
      <c r="G1" s="1" t="s">
        <v>15</v>
      </c>
    </row>
    <row r="2" spans="1:7" x14ac:dyDescent="0.25">
      <c r="A2" t="s">
        <v>349</v>
      </c>
      <c r="B2" t="s">
        <v>14</v>
      </c>
      <c r="C2" t="s">
        <v>352</v>
      </c>
      <c r="D2" t="s">
        <v>138</v>
      </c>
      <c r="E2" t="s">
        <v>18</v>
      </c>
      <c r="F2" t="s">
        <v>19</v>
      </c>
      <c r="G2" t="s">
        <v>16</v>
      </c>
    </row>
    <row r="3" spans="1:7" x14ac:dyDescent="0.25">
      <c r="A3" t="s">
        <v>3</v>
      </c>
      <c r="B3" t="s">
        <v>14</v>
      </c>
      <c r="C3" t="s">
        <v>300</v>
      </c>
      <c r="D3" t="s">
        <v>138</v>
      </c>
      <c r="E3" t="s">
        <v>18</v>
      </c>
      <c r="F3" t="s">
        <v>19</v>
      </c>
      <c r="G3" t="s">
        <v>16</v>
      </c>
    </row>
    <row r="4" spans="1:7" x14ac:dyDescent="0.25">
      <c r="A4" t="s">
        <v>4</v>
      </c>
      <c r="B4" t="s">
        <v>14</v>
      </c>
      <c r="C4" t="s">
        <v>301</v>
      </c>
      <c r="D4" t="s">
        <v>138</v>
      </c>
      <c r="E4" t="s">
        <v>18</v>
      </c>
      <c r="F4" t="s">
        <v>19</v>
      </c>
      <c r="G4" t="s">
        <v>357</v>
      </c>
    </row>
    <row r="5" spans="1:7" x14ac:dyDescent="0.25">
      <c r="A5" t="s">
        <v>5</v>
      </c>
      <c r="B5" t="s">
        <v>14</v>
      </c>
      <c r="C5" t="s">
        <v>302</v>
      </c>
      <c r="D5" t="s">
        <v>138</v>
      </c>
      <c r="E5" t="s">
        <v>18</v>
      </c>
      <c r="F5" t="s">
        <v>19</v>
      </c>
      <c r="G5" t="s">
        <v>357</v>
      </c>
    </row>
    <row r="6" spans="1:7" x14ac:dyDescent="0.25">
      <c r="A6" t="s">
        <v>6</v>
      </c>
      <c r="B6" t="s">
        <v>14</v>
      </c>
      <c r="C6" t="s">
        <v>303</v>
      </c>
      <c r="D6" t="s">
        <v>138</v>
      </c>
      <c r="E6" t="s">
        <v>18</v>
      </c>
      <c r="F6" t="s">
        <v>19</v>
      </c>
      <c r="G6" t="s">
        <v>357</v>
      </c>
    </row>
    <row r="7" spans="1:7" x14ac:dyDescent="0.25">
      <c r="A7" t="s">
        <v>64</v>
      </c>
      <c r="B7" t="s">
        <v>14</v>
      </c>
      <c r="C7" t="s">
        <v>358</v>
      </c>
      <c r="D7" t="s">
        <v>138</v>
      </c>
      <c r="E7" t="s">
        <v>18</v>
      </c>
      <c r="F7" t="s">
        <v>19</v>
      </c>
      <c r="G7" t="s">
        <v>357</v>
      </c>
    </row>
    <row r="8" spans="1:7" x14ac:dyDescent="0.25">
      <c r="A8" t="s">
        <v>7</v>
      </c>
      <c r="B8" t="s">
        <v>14</v>
      </c>
      <c r="C8" t="s">
        <v>304</v>
      </c>
      <c r="D8" t="s">
        <v>138</v>
      </c>
      <c r="E8" t="s">
        <v>18</v>
      </c>
      <c r="F8" t="s">
        <v>19</v>
      </c>
      <c r="G8" t="s">
        <v>16</v>
      </c>
    </row>
    <row r="9" spans="1:7" x14ac:dyDescent="0.25">
      <c r="A9" t="s">
        <v>8</v>
      </c>
      <c r="B9" t="s">
        <v>14</v>
      </c>
      <c r="C9" t="s">
        <v>305</v>
      </c>
      <c r="D9" t="s">
        <v>138</v>
      </c>
      <c r="E9" t="s">
        <v>18</v>
      </c>
      <c r="F9" t="s">
        <v>19</v>
      </c>
      <c r="G9" t="s">
        <v>16</v>
      </c>
    </row>
    <row r="10" spans="1:7" x14ac:dyDescent="0.25">
      <c r="A10" t="s">
        <v>9</v>
      </c>
      <c r="B10" t="s">
        <v>14</v>
      </c>
      <c r="C10" t="s">
        <v>306</v>
      </c>
      <c r="D10" t="s">
        <v>138</v>
      </c>
      <c r="E10" t="s">
        <v>18</v>
      </c>
      <c r="F10" t="s">
        <v>19</v>
      </c>
      <c r="G10" t="s">
        <v>16</v>
      </c>
    </row>
    <row r="11" spans="1:7" x14ac:dyDescent="0.25">
      <c r="A11" t="s">
        <v>10</v>
      </c>
      <c r="B11" t="s">
        <v>14</v>
      </c>
      <c r="C11" t="s">
        <v>307</v>
      </c>
      <c r="D11" t="s">
        <v>138</v>
      </c>
      <c r="E11" t="s">
        <v>18</v>
      </c>
      <c r="F11" t="s">
        <v>19</v>
      </c>
      <c r="G11" t="s">
        <v>16</v>
      </c>
    </row>
    <row r="12" spans="1:7" x14ac:dyDescent="0.25">
      <c r="A12" t="s">
        <v>349</v>
      </c>
      <c r="B12" t="s">
        <v>11</v>
      </c>
      <c r="C12" t="s">
        <v>353</v>
      </c>
      <c r="D12" t="s">
        <v>142</v>
      </c>
      <c r="E12" t="s">
        <v>19</v>
      </c>
      <c r="F12" t="s">
        <v>19</v>
      </c>
      <c r="G12" t="s">
        <v>16</v>
      </c>
    </row>
    <row r="13" spans="1:7" x14ac:dyDescent="0.25">
      <c r="A13" t="s">
        <v>3</v>
      </c>
      <c r="B13" t="s">
        <v>11</v>
      </c>
      <c r="C13" t="s">
        <v>276</v>
      </c>
      <c r="D13" t="s">
        <v>142</v>
      </c>
      <c r="E13" t="s">
        <v>19</v>
      </c>
      <c r="F13" t="s">
        <v>19</v>
      </c>
      <c r="G13" t="s">
        <v>16</v>
      </c>
    </row>
    <row r="14" spans="1:7" x14ac:dyDescent="0.25">
      <c r="A14" t="s">
        <v>4</v>
      </c>
      <c r="B14" t="s">
        <v>11</v>
      </c>
      <c r="C14" t="s">
        <v>277</v>
      </c>
      <c r="D14" t="s">
        <v>142</v>
      </c>
      <c r="E14" t="s">
        <v>19</v>
      </c>
      <c r="F14" t="s">
        <v>19</v>
      </c>
      <c r="G14" t="s">
        <v>357</v>
      </c>
    </row>
    <row r="15" spans="1:7" x14ac:dyDescent="0.25">
      <c r="A15" t="s">
        <v>5</v>
      </c>
      <c r="B15" t="s">
        <v>11</v>
      </c>
      <c r="C15" t="s">
        <v>308</v>
      </c>
      <c r="D15" t="s">
        <v>142</v>
      </c>
      <c r="E15" t="s">
        <v>19</v>
      </c>
      <c r="F15" t="s">
        <v>19</v>
      </c>
      <c r="G15" t="s">
        <v>357</v>
      </c>
    </row>
    <row r="16" spans="1:7" x14ac:dyDescent="0.25">
      <c r="A16" t="s">
        <v>6</v>
      </c>
      <c r="B16" t="s">
        <v>11</v>
      </c>
      <c r="C16" t="s">
        <v>278</v>
      </c>
      <c r="D16" t="s">
        <v>142</v>
      </c>
      <c r="E16" t="s">
        <v>19</v>
      </c>
      <c r="F16" t="s">
        <v>19</v>
      </c>
      <c r="G16" t="s">
        <v>357</v>
      </c>
    </row>
    <row r="17" spans="1:7" x14ac:dyDescent="0.25">
      <c r="A17" t="s">
        <v>64</v>
      </c>
      <c r="B17" t="s">
        <v>11</v>
      </c>
      <c r="C17" t="s">
        <v>359</v>
      </c>
      <c r="D17" t="s">
        <v>142</v>
      </c>
      <c r="E17" t="s">
        <v>19</v>
      </c>
      <c r="F17" t="s">
        <v>19</v>
      </c>
      <c r="G17" t="s">
        <v>357</v>
      </c>
    </row>
    <row r="18" spans="1:7" x14ac:dyDescent="0.25">
      <c r="A18" t="s">
        <v>7</v>
      </c>
      <c r="B18" t="s">
        <v>11</v>
      </c>
      <c r="C18" t="s">
        <v>309</v>
      </c>
      <c r="D18" t="s">
        <v>142</v>
      </c>
      <c r="E18" t="s">
        <v>19</v>
      </c>
      <c r="F18" t="s">
        <v>19</v>
      </c>
      <c r="G18" t="s">
        <v>16</v>
      </c>
    </row>
    <row r="19" spans="1:7" x14ac:dyDescent="0.25">
      <c r="A19" t="s">
        <v>8</v>
      </c>
      <c r="B19" t="s">
        <v>11</v>
      </c>
      <c r="C19" t="s">
        <v>279</v>
      </c>
      <c r="D19" t="s">
        <v>142</v>
      </c>
      <c r="E19" t="s">
        <v>19</v>
      </c>
      <c r="F19" t="s">
        <v>19</v>
      </c>
      <c r="G19" t="s">
        <v>16</v>
      </c>
    </row>
    <row r="20" spans="1:7" x14ac:dyDescent="0.25">
      <c r="A20" t="s">
        <v>9</v>
      </c>
      <c r="B20" t="s">
        <v>11</v>
      </c>
      <c r="C20" t="s">
        <v>310</v>
      </c>
      <c r="D20" t="s">
        <v>142</v>
      </c>
      <c r="E20" t="s">
        <v>19</v>
      </c>
      <c r="F20" t="s">
        <v>19</v>
      </c>
      <c r="G20" t="s">
        <v>16</v>
      </c>
    </row>
    <row r="21" spans="1:7" x14ac:dyDescent="0.25">
      <c r="A21" t="s">
        <v>10</v>
      </c>
      <c r="B21" t="s">
        <v>11</v>
      </c>
      <c r="C21" t="s">
        <v>311</v>
      </c>
      <c r="D21" t="s">
        <v>142</v>
      </c>
      <c r="E21" t="s">
        <v>19</v>
      </c>
      <c r="F21" t="s">
        <v>19</v>
      </c>
      <c r="G21" t="s">
        <v>16</v>
      </c>
    </row>
    <row r="22" spans="1:7" x14ac:dyDescent="0.25">
      <c r="A22" t="s">
        <v>349</v>
      </c>
      <c r="B22" t="s">
        <v>12</v>
      </c>
      <c r="C22" t="s">
        <v>354</v>
      </c>
      <c r="D22" t="s">
        <v>142</v>
      </c>
      <c r="E22" t="s">
        <v>19</v>
      </c>
      <c r="F22" t="s">
        <v>19</v>
      </c>
      <c r="G22" t="s">
        <v>16</v>
      </c>
    </row>
    <row r="23" spans="1:7" x14ac:dyDescent="0.25">
      <c r="A23" t="s">
        <v>3</v>
      </c>
      <c r="B23" t="s">
        <v>12</v>
      </c>
      <c r="C23" t="s">
        <v>280</v>
      </c>
      <c r="D23" t="s">
        <v>142</v>
      </c>
      <c r="E23" t="s">
        <v>19</v>
      </c>
      <c r="F23" t="s">
        <v>19</v>
      </c>
      <c r="G23" t="s">
        <v>16</v>
      </c>
    </row>
    <row r="24" spans="1:7" x14ac:dyDescent="0.25">
      <c r="A24" t="s">
        <v>4</v>
      </c>
      <c r="B24" t="s">
        <v>12</v>
      </c>
      <c r="C24" t="s">
        <v>281</v>
      </c>
      <c r="D24" t="s">
        <v>142</v>
      </c>
      <c r="E24" t="s">
        <v>19</v>
      </c>
      <c r="F24" t="s">
        <v>19</v>
      </c>
      <c r="G24" t="s">
        <v>357</v>
      </c>
    </row>
    <row r="25" spans="1:7" x14ac:dyDescent="0.25">
      <c r="A25" t="s">
        <v>5</v>
      </c>
      <c r="B25" t="s">
        <v>12</v>
      </c>
      <c r="C25" t="s">
        <v>282</v>
      </c>
      <c r="D25" t="s">
        <v>142</v>
      </c>
      <c r="E25" t="s">
        <v>19</v>
      </c>
      <c r="F25" t="s">
        <v>19</v>
      </c>
      <c r="G25" t="s">
        <v>357</v>
      </c>
    </row>
    <row r="26" spans="1:7" x14ac:dyDescent="0.25">
      <c r="A26" t="s">
        <v>6</v>
      </c>
      <c r="B26" t="s">
        <v>12</v>
      </c>
      <c r="C26" t="s">
        <v>283</v>
      </c>
      <c r="D26" t="s">
        <v>142</v>
      </c>
      <c r="E26" t="s">
        <v>19</v>
      </c>
      <c r="F26" t="s">
        <v>19</v>
      </c>
      <c r="G26" t="s">
        <v>357</v>
      </c>
    </row>
    <row r="27" spans="1:7" x14ac:dyDescent="0.25">
      <c r="A27" t="s">
        <v>64</v>
      </c>
      <c r="B27" t="s">
        <v>12</v>
      </c>
      <c r="C27" t="s">
        <v>360</v>
      </c>
      <c r="D27" t="s">
        <v>142</v>
      </c>
      <c r="E27" t="s">
        <v>19</v>
      </c>
      <c r="F27" t="s">
        <v>19</v>
      </c>
      <c r="G27" t="s">
        <v>357</v>
      </c>
    </row>
    <row r="28" spans="1:7" x14ac:dyDescent="0.25">
      <c r="A28" t="s">
        <v>7</v>
      </c>
      <c r="B28" t="s">
        <v>12</v>
      </c>
      <c r="C28" t="s">
        <v>284</v>
      </c>
      <c r="D28" t="s">
        <v>142</v>
      </c>
      <c r="E28" t="s">
        <v>19</v>
      </c>
      <c r="F28" t="s">
        <v>19</v>
      </c>
      <c r="G28" t="s">
        <v>16</v>
      </c>
    </row>
    <row r="29" spans="1:7" x14ac:dyDescent="0.25">
      <c r="A29" t="s">
        <v>8</v>
      </c>
      <c r="B29" t="s">
        <v>12</v>
      </c>
      <c r="C29" t="s">
        <v>285</v>
      </c>
      <c r="D29" t="s">
        <v>142</v>
      </c>
      <c r="E29" t="s">
        <v>19</v>
      </c>
      <c r="F29" t="s">
        <v>19</v>
      </c>
      <c r="G29" t="s">
        <v>16</v>
      </c>
    </row>
    <row r="30" spans="1:7" x14ac:dyDescent="0.25">
      <c r="A30" t="s">
        <v>9</v>
      </c>
      <c r="B30" t="s">
        <v>12</v>
      </c>
      <c r="C30" t="s">
        <v>286</v>
      </c>
      <c r="D30" t="s">
        <v>142</v>
      </c>
      <c r="E30" t="s">
        <v>19</v>
      </c>
      <c r="F30" t="s">
        <v>19</v>
      </c>
      <c r="G30" t="s">
        <v>16</v>
      </c>
    </row>
    <row r="31" spans="1:7" x14ac:dyDescent="0.25">
      <c r="A31" t="s">
        <v>10</v>
      </c>
      <c r="B31" t="s">
        <v>12</v>
      </c>
      <c r="C31" t="s">
        <v>312</v>
      </c>
      <c r="D31" t="s">
        <v>142</v>
      </c>
      <c r="E31" t="s">
        <v>19</v>
      </c>
      <c r="F31" t="s">
        <v>19</v>
      </c>
      <c r="G31" t="s">
        <v>16</v>
      </c>
    </row>
    <row r="32" spans="1:7" x14ac:dyDescent="0.25">
      <c r="A32" t="s">
        <v>349</v>
      </c>
      <c r="B32" t="s">
        <v>13</v>
      </c>
      <c r="C32" t="s">
        <v>355</v>
      </c>
      <c r="D32" t="s">
        <v>142</v>
      </c>
      <c r="E32" t="s">
        <v>19</v>
      </c>
      <c r="F32" t="s">
        <v>19</v>
      </c>
      <c r="G32" t="s">
        <v>16</v>
      </c>
    </row>
    <row r="33" spans="1:7" x14ac:dyDescent="0.25">
      <c r="A33" t="s">
        <v>3</v>
      </c>
      <c r="B33" t="s">
        <v>13</v>
      </c>
      <c r="C33" t="s">
        <v>287</v>
      </c>
      <c r="D33" t="s">
        <v>142</v>
      </c>
      <c r="E33" t="s">
        <v>19</v>
      </c>
      <c r="F33" t="s">
        <v>19</v>
      </c>
      <c r="G33" t="s">
        <v>16</v>
      </c>
    </row>
    <row r="34" spans="1:7" x14ac:dyDescent="0.25">
      <c r="A34" t="s">
        <v>4</v>
      </c>
      <c r="B34" t="s">
        <v>13</v>
      </c>
      <c r="C34" t="s">
        <v>288</v>
      </c>
      <c r="D34" t="s">
        <v>142</v>
      </c>
      <c r="E34" t="s">
        <v>19</v>
      </c>
      <c r="F34" t="s">
        <v>19</v>
      </c>
      <c r="G34" t="s">
        <v>357</v>
      </c>
    </row>
    <row r="35" spans="1:7" x14ac:dyDescent="0.25">
      <c r="A35" t="s">
        <v>5</v>
      </c>
      <c r="B35" t="s">
        <v>13</v>
      </c>
      <c r="C35" t="s">
        <v>289</v>
      </c>
      <c r="D35" t="s">
        <v>142</v>
      </c>
      <c r="E35" t="s">
        <v>19</v>
      </c>
      <c r="F35" t="s">
        <v>19</v>
      </c>
      <c r="G35" t="s">
        <v>357</v>
      </c>
    </row>
    <row r="36" spans="1:7" x14ac:dyDescent="0.25">
      <c r="A36" t="s">
        <v>6</v>
      </c>
      <c r="B36" t="s">
        <v>13</v>
      </c>
      <c r="C36" t="s">
        <v>290</v>
      </c>
      <c r="D36" t="s">
        <v>142</v>
      </c>
      <c r="E36" t="s">
        <v>19</v>
      </c>
      <c r="F36" t="s">
        <v>19</v>
      </c>
      <c r="G36" t="s">
        <v>357</v>
      </c>
    </row>
    <row r="37" spans="1:7" x14ac:dyDescent="0.25">
      <c r="A37" t="s">
        <v>64</v>
      </c>
      <c r="B37" t="s">
        <v>13</v>
      </c>
      <c r="C37" t="s">
        <v>361</v>
      </c>
      <c r="D37" t="s">
        <v>142</v>
      </c>
      <c r="E37" t="s">
        <v>19</v>
      </c>
      <c r="F37" t="s">
        <v>19</v>
      </c>
      <c r="G37" t="s">
        <v>357</v>
      </c>
    </row>
    <row r="38" spans="1:7" x14ac:dyDescent="0.25">
      <c r="A38" t="s">
        <v>7</v>
      </c>
      <c r="B38" t="s">
        <v>13</v>
      </c>
      <c r="C38" t="s">
        <v>291</v>
      </c>
      <c r="D38" t="s">
        <v>142</v>
      </c>
      <c r="E38" t="s">
        <v>19</v>
      </c>
      <c r="F38" t="s">
        <v>19</v>
      </c>
      <c r="G38" t="s">
        <v>16</v>
      </c>
    </row>
    <row r="39" spans="1:7" x14ac:dyDescent="0.25">
      <c r="A39" t="s">
        <v>8</v>
      </c>
      <c r="B39" t="s">
        <v>13</v>
      </c>
      <c r="C39" t="s">
        <v>292</v>
      </c>
      <c r="D39" t="s">
        <v>142</v>
      </c>
      <c r="E39" t="s">
        <v>19</v>
      </c>
      <c r="F39" t="s">
        <v>19</v>
      </c>
      <c r="G39" t="s">
        <v>16</v>
      </c>
    </row>
    <row r="40" spans="1:7" x14ac:dyDescent="0.25">
      <c r="A40" t="s">
        <v>9</v>
      </c>
      <c r="B40" t="s">
        <v>13</v>
      </c>
      <c r="C40" t="s">
        <v>293</v>
      </c>
      <c r="D40" t="s">
        <v>142</v>
      </c>
      <c r="E40" t="s">
        <v>19</v>
      </c>
      <c r="F40" t="s">
        <v>19</v>
      </c>
      <c r="G40" t="s">
        <v>16</v>
      </c>
    </row>
    <row r="41" spans="1:7" x14ac:dyDescent="0.25">
      <c r="A41" t="s">
        <v>10</v>
      </c>
      <c r="B41" t="s">
        <v>13</v>
      </c>
      <c r="C41" t="s">
        <v>294</v>
      </c>
      <c r="D41" t="s">
        <v>142</v>
      </c>
      <c r="E41" t="s">
        <v>19</v>
      </c>
      <c r="F41" t="s">
        <v>19</v>
      </c>
      <c r="G41" t="s">
        <v>16</v>
      </c>
    </row>
    <row r="42" spans="1:7" x14ac:dyDescent="0.25">
      <c r="A42" s="9" t="s">
        <v>349</v>
      </c>
      <c r="B42" s="9" t="s">
        <v>17</v>
      </c>
      <c r="C42" t="s">
        <v>356</v>
      </c>
      <c r="D42" s="9" t="s">
        <v>142</v>
      </c>
      <c r="E42" s="9" t="s">
        <v>18</v>
      </c>
      <c r="F42" s="9" t="s">
        <v>19</v>
      </c>
      <c r="G42" t="s">
        <v>16</v>
      </c>
    </row>
    <row r="43" spans="1:7" x14ac:dyDescent="0.25">
      <c r="A43" s="9" t="s">
        <v>3</v>
      </c>
      <c r="B43" s="9" t="s">
        <v>17</v>
      </c>
      <c r="C43" t="s">
        <v>295</v>
      </c>
      <c r="D43" s="9" t="s">
        <v>142</v>
      </c>
      <c r="E43" s="9" t="s">
        <v>18</v>
      </c>
      <c r="F43" s="9" t="s">
        <v>19</v>
      </c>
      <c r="G43" t="s">
        <v>16</v>
      </c>
    </row>
    <row r="44" spans="1:7" x14ac:dyDescent="0.25">
      <c r="A44" s="9" t="s">
        <v>4</v>
      </c>
      <c r="B44" s="9" t="s">
        <v>17</v>
      </c>
      <c r="C44" t="s">
        <v>296</v>
      </c>
      <c r="D44" s="9" t="s">
        <v>142</v>
      </c>
      <c r="E44" s="9" t="s">
        <v>18</v>
      </c>
      <c r="F44" s="9" t="s">
        <v>19</v>
      </c>
      <c r="G44" t="s">
        <v>357</v>
      </c>
    </row>
    <row r="45" spans="1:7" x14ac:dyDescent="0.25">
      <c r="A45" s="9" t="s">
        <v>5</v>
      </c>
      <c r="B45" s="9" t="s">
        <v>17</v>
      </c>
      <c r="C45" t="s">
        <v>297</v>
      </c>
      <c r="D45" s="9" t="s">
        <v>142</v>
      </c>
      <c r="E45" s="9" t="s">
        <v>18</v>
      </c>
      <c r="F45" s="9" t="s">
        <v>19</v>
      </c>
      <c r="G45" t="s">
        <v>357</v>
      </c>
    </row>
    <row r="46" spans="1:7" x14ac:dyDescent="0.25">
      <c r="A46" s="9" t="s">
        <v>6</v>
      </c>
      <c r="B46" s="9" t="s">
        <v>17</v>
      </c>
      <c r="C46" t="s">
        <v>298</v>
      </c>
      <c r="D46" s="9" t="s">
        <v>142</v>
      </c>
      <c r="E46" s="9" t="s">
        <v>18</v>
      </c>
      <c r="F46" s="9" t="s">
        <v>19</v>
      </c>
      <c r="G46" t="s">
        <v>357</v>
      </c>
    </row>
    <row r="47" spans="1:7" x14ac:dyDescent="0.25">
      <c r="A47" s="9" t="s">
        <v>64</v>
      </c>
      <c r="B47" s="9" t="s">
        <v>17</v>
      </c>
      <c r="C47" t="s">
        <v>362</v>
      </c>
      <c r="D47" s="9" t="s">
        <v>142</v>
      </c>
      <c r="E47" s="9" t="s">
        <v>18</v>
      </c>
      <c r="F47" s="9" t="s">
        <v>19</v>
      </c>
      <c r="G47" t="s">
        <v>357</v>
      </c>
    </row>
    <row r="48" spans="1:7" x14ac:dyDescent="0.25">
      <c r="A48" s="9" t="s">
        <v>7</v>
      </c>
      <c r="B48" s="9" t="s">
        <v>17</v>
      </c>
      <c r="C48" t="s">
        <v>313</v>
      </c>
      <c r="D48" s="9" t="s">
        <v>142</v>
      </c>
      <c r="E48" s="9" t="s">
        <v>18</v>
      </c>
      <c r="F48" s="9" t="s">
        <v>19</v>
      </c>
      <c r="G48" t="s">
        <v>16</v>
      </c>
    </row>
    <row r="49" spans="1:7" x14ac:dyDescent="0.25">
      <c r="A49" s="9" t="s">
        <v>8</v>
      </c>
      <c r="B49" s="9" t="s">
        <v>17</v>
      </c>
      <c r="C49" t="s">
        <v>299</v>
      </c>
      <c r="D49" s="9" t="s">
        <v>142</v>
      </c>
      <c r="E49" s="9" t="s">
        <v>18</v>
      </c>
      <c r="F49" s="9" t="s">
        <v>19</v>
      </c>
      <c r="G49" t="s">
        <v>16</v>
      </c>
    </row>
    <row r="50" spans="1:7" x14ac:dyDescent="0.25">
      <c r="A50" s="9" t="s">
        <v>9</v>
      </c>
      <c r="B50" s="9" t="s">
        <v>17</v>
      </c>
      <c r="C50" t="s">
        <v>314</v>
      </c>
      <c r="D50" s="9" t="s">
        <v>142</v>
      </c>
      <c r="E50" s="9" t="s">
        <v>18</v>
      </c>
      <c r="F50" s="9" t="s">
        <v>19</v>
      </c>
      <c r="G50" t="s">
        <v>16</v>
      </c>
    </row>
    <row r="51" spans="1:7" x14ac:dyDescent="0.25">
      <c r="A51" s="9" t="s">
        <v>10</v>
      </c>
      <c r="B51" s="9" t="s">
        <v>17</v>
      </c>
      <c r="C51" t="s">
        <v>315</v>
      </c>
      <c r="D51" s="9" t="s">
        <v>142</v>
      </c>
      <c r="E51" s="9" t="s">
        <v>18</v>
      </c>
      <c r="F51" s="9" t="s">
        <v>19</v>
      </c>
      <c r="G51" t="s">
        <v>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302BB-AFE6-423D-A19F-EBFC9C4A369E}">
  <dimension ref="A1:F24"/>
  <sheetViews>
    <sheetView workbookViewId="0">
      <selection activeCell="A2" sqref="A2:A11"/>
    </sheetView>
  </sheetViews>
  <sheetFormatPr defaultRowHeight="15" x14ac:dyDescent="0.25"/>
  <cols>
    <col min="1" max="2" width="33" customWidth="1"/>
    <col min="3" max="3" width="24.7109375" customWidth="1"/>
    <col min="4" max="4" width="33" customWidth="1"/>
    <col min="5" max="5" width="36.42578125" customWidth="1"/>
    <col min="6" max="6" width="30.140625" customWidth="1"/>
  </cols>
  <sheetData>
    <row r="1" spans="1:6" x14ac:dyDescent="0.25">
      <c r="A1" s="1" t="s">
        <v>31</v>
      </c>
      <c r="B1" s="1" t="s">
        <v>137</v>
      </c>
      <c r="C1" s="1" t="s">
        <v>26</v>
      </c>
      <c r="D1" s="1" t="s">
        <v>39</v>
      </c>
      <c r="E1" s="1" t="s">
        <v>40</v>
      </c>
      <c r="F1" s="1" t="s">
        <v>41</v>
      </c>
    </row>
    <row r="2" spans="1:6" x14ac:dyDescent="0.25">
      <c r="A2" t="s">
        <v>352</v>
      </c>
      <c r="B2" t="s">
        <v>138</v>
      </c>
      <c r="C2" s="2">
        <v>1.4438572276900097</v>
      </c>
      <c r="D2" s="3">
        <v>0</v>
      </c>
      <c r="E2" s="3">
        <v>0</v>
      </c>
      <c r="F2">
        <v>0</v>
      </c>
    </row>
    <row r="3" spans="1:6" x14ac:dyDescent="0.25">
      <c r="A3" t="s">
        <v>300</v>
      </c>
      <c r="B3" t="s">
        <v>138</v>
      </c>
      <c r="C3" s="2">
        <v>1.2499249919764783</v>
      </c>
      <c r="D3" s="3">
        <v>0</v>
      </c>
      <c r="E3" s="3">
        <v>0</v>
      </c>
      <c r="F3">
        <v>0</v>
      </c>
    </row>
    <row r="4" spans="1:6" x14ac:dyDescent="0.25">
      <c r="A4" t="s">
        <v>301</v>
      </c>
      <c r="B4" t="s">
        <v>138</v>
      </c>
      <c r="C4" s="2">
        <v>0.66350905913138969</v>
      </c>
      <c r="D4" s="3">
        <v>0</v>
      </c>
      <c r="E4" s="3">
        <v>0</v>
      </c>
      <c r="F4">
        <v>0</v>
      </c>
    </row>
    <row r="5" spans="1:6" x14ac:dyDescent="0.25">
      <c r="A5" t="s">
        <v>302</v>
      </c>
      <c r="B5" t="s">
        <v>138</v>
      </c>
      <c r="C5" s="2">
        <v>1.016232182802981</v>
      </c>
      <c r="D5" s="3">
        <v>0</v>
      </c>
      <c r="E5" s="3">
        <v>0</v>
      </c>
      <c r="F5">
        <v>0</v>
      </c>
    </row>
    <row r="6" spans="1:6" x14ac:dyDescent="0.25">
      <c r="A6" t="s">
        <v>303</v>
      </c>
      <c r="B6" t="s">
        <v>138</v>
      </c>
      <c r="C6" s="2">
        <v>0.82831766898095149</v>
      </c>
      <c r="D6" s="3">
        <v>0</v>
      </c>
      <c r="E6" s="3">
        <v>0</v>
      </c>
      <c r="F6">
        <v>0</v>
      </c>
    </row>
    <row r="7" spans="1:6" x14ac:dyDescent="0.25">
      <c r="A7" t="s">
        <v>358</v>
      </c>
      <c r="B7" t="s">
        <v>138</v>
      </c>
      <c r="C7" s="2">
        <v>1.5869334321302824</v>
      </c>
      <c r="D7" s="3">
        <v>0</v>
      </c>
      <c r="E7" s="3">
        <v>0</v>
      </c>
      <c r="F7">
        <v>0</v>
      </c>
    </row>
    <row r="8" spans="1:6" x14ac:dyDescent="0.25">
      <c r="A8" t="s">
        <v>304</v>
      </c>
      <c r="B8" t="s">
        <v>138</v>
      </c>
      <c r="C8" s="2">
        <v>0.9241014700580984</v>
      </c>
      <c r="D8" s="3">
        <v>0</v>
      </c>
      <c r="E8" s="3">
        <v>0</v>
      </c>
      <c r="F8">
        <v>0</v>
      </c>
    </row>
    <row r="9" spans="1:6" x14ac:dyDescent="0.25">
      <c r="A9" t="s">
        <v>305</v>
      </c>
      <c r="B9" t="s">
        <v>138</v>
      </c>
      <c r="C9" s="2">
        <v>5</v>
      </c>
      <c r="D9" s="3">
        <v>0</v>
      </c>
      <c r="E9" s="3">
        <v>0</v>
      </c>
      <c r="F9">
        <v>0</v>
      </c>
    </row>
    <row r="10" spans="1:6" x14ac:dyDescent="0.25">
      <c r="A10" t="s">
        <v>306</v>
      </c>
      <c r="B10" t="s">
        <v>138</v>
      </c>
      <c r="C10" s="2">
        <v>3.589724807913055</v>
      </c>
      <c r="D10" s="3">
        <v>0</v>
      </c>
      <c r="E10" s="3">
        <v>0</v>
      </c>
      <c r="F10">
        <v>0</v>
      </c>
    </row>
    <row r="11" spans="1:6" x14ac:dyDescent="0.25">
      <c r="A11" t="s">
        <v>307</v>
      </c>
      <c r="B11" t="s">
        <v>138</v>
      </c>
      <c r="C11" s="2">
        <v>5.9789176245028557</v>
      </c>
      <c r="D11" s="3">
        <v>0</v>
      </c>
      <c r="E11" s="3">
        <v>0</v>
      </c>
      <c r="F11">
        <v>0</v>
      </c>
    </row>
    <row r="12" spans="1:6" ht="17.25" x14ac:dyDescent="0.25">
      <c r="A12" t="s">
        <v>23</v>
      </c>
      <c r="B12" t="s">
        <v>142</v>
      </c>
      <c r="C12" s="2">
        <v>2.6603841645557842</v>
      </c>
      <c r="D12" s="3">
        <v>149752</v>
      </c>
      <c r="E12">
        <v>68709</v>
      </c>
      <c r="F12" s="2">
        <v>99.92</v>
      </c>
    </row>
    <row r="13" spans="1:6" ht="17.25" x14ac:dyDescent="0.25">
      <c r="A13" t="s">
        <v>24</v>
      </c>
      <c r="B13" t="s">
        <v>142</v>
      </c>
      <c r="C13" s="2">
        <v>0.17203043639887564</v>
      </c>
      <c r="D13" s="3">
        <v>71624</v>
      </c>
      <c r="E13">
        <v>30820</v>
      </c>
      <c r="F13" s="2">
        <v>97.58</v>
      </c>
    </row>
    <row r="14" spans="1:6" ht="17.25" x14ac:dyDescent="0.25">
      <c r="A14" t="s">
        <v>25</v>
      </c>
      <c r="B14" t="s">
        <v>142</v>
      </c>
      <c r="C14" s="2">
        <v>0.15323544357809665</v>
      </c>
      <c r="D14" s="3">
        <v>17752</v>
      </c>
      <c r="E14">
        <v>2800</v>
      </c>
      <c r="F14" s="2">
        <v>47.06</v>
      </c>
    </row>
    <row r="15" spans="1:6" ht="17.25" x14ac:dyDescent="0.25">
      <c r="A15" t="s">
        <v>23</v>
      </c>
      <c r="B15" t="s">
        <v>142</v>
      </c>
      <c r="C15" s="2">
        <v>3.06</v>
      </c>
      <c r="D15" s="3">
        <v>139315</v>
      </c>
      <c r="E15">
        <v>67018</v>
      </c>
      <c r="F15" s="2">
        <v>99.96</v>
      </c>
    </row>
    <row r="16" spans="1:6" ht="17.25" x14ac:dyDescent="0.25">
      <c r="A16" t="s">
        <v>24</v>
      </c>
      <c r="B16" t="s">
        <v>142</v>
      </c>
      <c r="C16" s="2">
        <v>0.32</v>
      </c>
      <c r="D16" s="3">
        <v>62846</v>
      </c>
      <c r="E16">
        <v>29630</v>
      </c>
      <c r="F16" s="2">
        <v>97.46</v>
      </c>
    </row>
    <row r="17" spans="1:6" ht="17.25" x14ac:dyDescent="0.25">
      <c r="A17" t="s">
        <v>25</v>
      </c>
      <c r="B17" t="s">
        <v>142</v>
      </c>
      <c r="C17" s="2">
        <v>0.21</v>
      </c>
      <c r="D17" s="3">
        <v>19281</v>
      </c>
      <c r="E17">
        <v>3180</v>
      </c>
      <c r="F17" s="2">
        <v>48.1</v>
      </c>
    </row>
    <row r="18" spans="1:6" x14ac:dyDescent="0.25">
      <c r="A18" t="s">
        <v>139</v>
      </c>
      <c r="B18" t="s">
        <v>138</v>
      </c>
      <c r="C18" s="2">
        <v>1.5834251134503954</v>
      </c>
      <c r="D18" s="3">
        <v>136</v>
      </c>
      <c r="E18">
        <v>0</v>
      </c>
      <c r="F18">
        <v>0</v>
      </c>
    </row>
    <row r="19" spans="1:6" x14ac:dyDescent="0.25">
      <c r="A19" t="s">
        <v>140</v>
      </c>
      <c r="B19" t="s">
        <v>138</v>
      </c>
      <c r="C19" s="2">
        <v>0.33871683247126372</v>
      </c>
      <c r="D19" s="3">
        <v>106</v>
      </c>
      <c r="E19">
        <v>0</v>
      </c>
      <c r="F19">
        <v>0</v>
      </c>
    </row>
    <row r="20" spans="1:6" x14ac:dyDescent="0.25">
      <c r="A20" t="s">
        <v>141</v>
      </c>
      <c r="B20" t="s">
        <v>138</v>
      </c>
      <c r="C20" s="2">
        <v>0.11802655978304628</v>
      </c>
      <c r="D20" s="3">
        <v>120</v>
      </c>
      <c r="E20">
        <v>0</v>
      </c>
      <c r="F20">
        <v>0</v>
      </c>
    </row>
    <row r="21" spans="1:6" x14ac:dyDescent="0.25">
      <c r="A21" t="s">
        <v>139</v>
      </c>
      <c r="B21" t="s">
        <v>138</v>
      </c>
      <c r="C21" s="2">
        <v>1.96</v>
      </c>
      <c r="D21" s="3">
        <v>108</v>
      </c>
      <c r="E21">
        <v>0</v>
      </c>
      <c r="F21">
        <v>0</v>
      </c>
    </row>
    <row r="22" spans="1:6" x14ac:dyDescent="0.25">
      <c r="A22" t="s">
        <v>140</v>
      </c>
      <c r="B22" t="s">
        <v>138</v>
      </c>
      <c r="C22" s="2">
        <v>0.23</v>
      </c>
      <c r="D22" s="3">
        <v>94</v>
      </c>
      <c r="E22">
        <v>0</v>
      </c>
      <c r="F22">
        <v>0</v>
      </c>
    </row>
    <row r="23" spans="1:6" x14ac:dyDescent="0.25">
      <c r="A23" t="s">
        <v>141</v>
      </c>
      <c r="B23" t="s">
        <v>138</v>
      </c>
      <c r="C23" s="2">
        <v>0.14000000000000001</v>
      </c>
      <c r="D23" s="3">
        <v>118</v>
      </c>
      <c r="E23">
        <v>0</v>
      </c>
      <c r="F23">
        <v>0</v>
      </c>
    </row>
    <row r="24" spans="1:6" x14ac:dyDescent="0.25">
      <c r="C24" s="2"/>
      <c r="D24" s="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D9ACD-AB42-4676-87AE-052B675C34C7}">
  <dimension ref="A1:T45"/>
  <sheetViews>
    <sheetView zoomScale="85" workbookViewId="0">
      <pane xSplit="7" ySplit="5" topLeftCell="H19" activePane="bottomRight" state="frozen"/>
      <selection pane="topRight" activeCell="J1" sqref="J1"/>
      <selection pane="bottomLeft" activeCell="A6" sqref="A6"/>
      <selection pane="bottomRight" activeCell="A6" sqref="A6:A45"/>
    </sheetView>
  </sheetViews>
  <sheetFormatPr defaultRowHeight="17.25" customHeight="1" x14ac:dyDescent="0.25"/>
  <cols>
    <col min="1" max="1" width="31" customWidth="1"/>
    <col min="2" max="2" width="12.85546875" customWidth="1"/>
    <col min="3" max="3" width="11.85546875" style="4" customWidth="1"/>
    <col min="4" max="20" width="13.140625" style="4" customWidth="1"/>
  </cols>
  <sheetData>
    <row r="1" spans="1:20" ht="17.25" customHeight="1" x14ac:dyDescent="0.25">
      <c r="A1" s="56" t="s">
        <v>31</v>
      </c>
      <c r="B1" s="53" t="s">
        <v>60</v>
      </c>
      <c r="C1" s="55" t="s">
        <v>335</v>
      </c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</row>
    <row r="2" spans="1:20" ht="27" customHeight="1" x14ac:dyDescent="0.25">
      <c r="A2" s="57"/>
      <c r="B2" s="54"/>
      <c r="C2" s="5" t="s">
        <v>42</v>
      </c>
      <c r="D2" s="5" t="s">
        <v>43</v>
      </c>
      <c r="E2" s="5" t="s">
        <v>44</v>
      </c>
      <c r="F2" s="5" t="s">
        <v>45</v>
      </c>
      <c r="G2" s="5" t="s">
        <v>46</v>
      </c>
      <c r="H2" s="5" t="s">
        <v>47</v>
      </c>
      <c r="I2" s="5" t="s">
        <v>48</v>
      </c>
      <c r="J2" s="5" t="s">
        <v>49</v>
      </c>
      <c r="K2" s="5" t="s">
        <v>50</v>
      </c>
      <c r="L2" s="5" t="s">
        <v>51</v>
      </c>
      <c r="M2" s="5" t="s">
        <v>52</v>
      </c>
      <c r="N2" s="5" t="s">
        <v>53</v>
      </c>
      <c r="O2" s="5" t="s">
        <v>54</v>
      </c>
      <c r="P2" s="5" t="s">
        <v>55</v>
      </c>
      <c r="Q2" s="5" t="s">
        <v>56</v>
      </c>
      <c r="R2" s="5" t="s">
        <v>57</v>
      </c>
      <c r="S2" s="5" t="s">
        <v>58</v>
      </c>
      <c r="T2" s="5" t="s">
        <v>59</v>
      </c>
    </row>
    <row r="3" spans="1:20" ht="17.25" customHeight="1" x14ac:dyDescent="0.25">
      <c r="A3" s="7" t="s">
        <v>36</v>
      </c>
      <c r="B3" s="8">
        <v>0</v>
      </c>
      <c r="C3">
        <v>1294</v>
      </c>
      <c r="D3" s="3">
        <v>1294</v>
      </c>
      <c r="E3" s="3">
        <v>859</v>
      </c>
      <c r="F3" s="4">
        <v>859</v>
      </c>
      <c r="G3" s="4">
        <v>65</v>
      </c>
      <c r="H3" s="4">
        <v>215</v>
      </c>
      <c r="I3" s="4">
        <v>795</v>
      </c>
      <c r="J3" s="4">
        <v>795</v>
      </c>
      <c r="K3" s="4">
        <v>216</v>
      </c>
      <c r="L3" s="4">
        <v>216</v>
      </c>
      <c r="M3" s="4">
        <v>68</v>
      </c>
      <c r="N3" s="4">
        <v>212</v>
      </c>
      <c r="O3" s="4">
        <v>24</v>
      </c>
      <c r="P3" s="4">
        <v>74</v>
      </c>
      <c r="Q3" s="4">
        <v>213</v>
      </c>
      <c r="R3" s="4">
        <v>213</v>
      </c>
      <c r="S3" s="4">
        <v>23</v>
      </c>
      <c r="T3" s="4">
        <v>73</v>
      </c>
    </row>
    <row r="4" spans="1:20" ht="17.25" customHeight="1" x14ac:dyDescent="0.25">
      <c r="A4" s="7" t="s">
        <v>37</v>
      </c>
      <c r="B4" s="8">
        <v>0</v>
      </c>
      <c r="C4">
        <v>948</v>
      </c>
      <c r="D4" s="3">
        <v>948</v>
      </c>
      <c r="E4" s="3">
        <v>826</v>
      </c>
      <c r="F4" s="4">
        <v>826</v>
      </c>
      <c r="G4" s="4">
        <v>54</v>
      </c>
      <c r="H4" s="4">
        <v>30</v>
      </c>
      <c r="I4" s="4">
        <v>761</v>
      </c>
      <c r="J4" s="4">
        <v>761</v>
      </c>
      <c r="K4" s="4">
        <v>440</v>
      </c>
      <c r="L4" s="4">
        <v>440</v>
      </c>
      <c r="M4" s="4">
        <v>50</v>
      </c>
      <c r="N4" s="4">
        <v>33</v>
      </c>
      <c r="O4" s="4">
        <v>32</v>
      </c>
      <c r="P4" s="4">
        <v>18</v>
      </c>
      <c r="Q4" s="4">
        <v>417</v>
      </c>
      <c r="R4" s="4">
        <v>417</v>
      </c>
      <c r="S4" s="4">
        <v>31</v>
      </c>
      <c r="T4" s="4">
        <v>17</v>
      </c>
    </row>
    <row r="5" spans="1:20" ht="17.25" customHeight="1" x14ac:dyDescent="0.25">
      <c r="A5" s="7" t="s">
        <v>38</v>
      </c>
      <c r="B5" s="8">
        <v>0</v>
      </c>
      <c r="C5" s="18">
        <v>247</v>
      </c>
      <c r="D5" s="4">
        <v>247</v>
      </c>
      <c r="E5" s="4">
        <v>189</v>
      </c>
      <c r="F5" s="4">
        <v>189</v>
      </c>
      <c r="G5" s="4">
        <v>7</v>
      </c>
      <c r="H5" s="4">
        <v>9</v>
      </c>
      <c r="I5" s="4">
        <v>123</v>
      </c>
      <c r="J5" s="4">
        <v>123</v>
      </c>
      <c r="K5" s="4">
        <v>135</v>
      </c>
      <c r="L5" s="4">
        <v>135</v>
      </c>
      <c r="M5" s="4">
        <v>13</v>
      </c>
      <c r="N5" s="4">
        <v>15</v>
      </c>
      <c r="O5" s="4">
        <v>15</v>
      </c>
      <c r="P5" s="4">
        <v>23</v>
      </c>
      <c r="Q5" s="4">
        <v>127</v>
      </c>
      <c r="R5" s="4">
        <v>127</v>
      </c>
      <c r="S5" s="4">
        <v>8</v>
      </c>
      <c r="T5" s="4">
        <v>10</v>
      </c>
    </row>
    <row r="6" spans="1:20" ht="17.25" customHeight="1" x14ac:dyDescent="0.25">
      <c r="A6" s="6" t="s">
        <v>353</v>
      </c>
      <c r="B6" s="8">
        <v>0.61889802214259781</v>
      </c>
      <c r="C6" s="4">
        <v>2490865</v>
      </c>
      <c r="D6" s="4">
        <v>2490865</v>
      </c>
      <c r="E6" s="4">
        <v>2238304</v>
      </c>
      <c r="F6" s="4">
        <v>2238304</v>
      </c>
      <c r="G6" s="4">
        <v>116240</v>
      </c>
      <c r="H6" s="4">
        <v>85357</v>
      </c>
      <c r="I6" s="4">
        <v>2207821</v>
      </c>
      <c r="J6" s="4">
        <v>2207821</v>
      </c>
      <c r="K6" s="4">
        <v>2212046</v>
      </c>
      <c r="L6" s="4">
        <v>2212046</v>
      </c>
      <c r="M6" s="4">
        <v>122970</v>
      </c>
      <c r="N6" s="4">
        <v>93079</v>
      </c>
      <c r="O6" s="4">
        <v>123869</v>
      </c>
      <c r="P6" s="4">
        <v>93833</v>
      </c>
      <c r="Q6" s="4">
        <v>2204773</v>
      </c>
      <c r="R6" s="4">
        <v>2204773</v>
      </c>
      <c r="S6" s="4">
        <v>122768</v>
      </c>
      <c r="T6" s="4">
        <v>92860</v>
      </c>
    </row>
    <row r="7" spans="1:20" ht="17.25" customHeight="1" x14ac:dyDescent="0.25">
      <c r="A7" s="6" t="s">
        <v>276</v>
      </c>
      <c r="B7" s="8">
        <v>0.32424245656065831</v>
      </c>
      <c r="C7" s="4">
        <v>528245</v>
      </c>
      <c r="D7" s="4">
        <v>528245</v>
      </c>
      <c r="E7" s="4">
        <v>411281</v>
      </c>
      <c r="F7" s="4">
        <v>411281</v>
      </c>
      <c r="G7" s="4">
        <v>32960</v>
      </c>
      <c r="H7" s="4">
        <v>51032</v>
      </c>
      <c r="I7" s="4">
        <v>363766</v>
      </c>
      <c r="J7" s="4">
        <v>363766</v>
      </c>
      <c r="K7" s="4">
        <v>389585</v>
      </c>
      <c r="L7" s="4">
        <v>389585</v>
      </c>
      <c r="M7" s="4">
        <v>31525</v>
      </c>
      <c r="N7" s="4">
        <v>48581</v>
      </c>
      <c r="O7" s="4">
        <v>35514</v>
      </c>
      <c r="P7" s="4">
        <v>53733</v>
      </c>
      <c r="Q7" s="4">
        <v>360801</v>
      </c>
      <c r="R7" s="4">
        <v>360801</v>
      </c>
      <c r="S7" s="4">
        <v>31285</v>
      </c>
      <c r="T7" s="4">
        <v>48253</v>
      </c>
    </row>
    <row r="8" spans="1:20" ht="17.25" customHeight="1" x14ac:dyDescent="0.25">
      <c r="A8" s="6" t="s">
        <v>277</v>
      </c>
      <c r="B8" s="8">
        <v>0.68722887964037715</v>
      </c>
      <c r="C8" s="4">
        <v>756814</v>
      </c>
      <c r="D8" s="4">
        <v>756814</v>
      </c>
      <c r="E8" s="4">
        <v>654610</v>
      </c>
      <c r="F8" s="4">
        <v>654610</v>
      </c>
      <c r="G8" s="4">
        <v>37612</v>
      </c>
      <c r="H8" s="4">
        <v>28006</v>
      </c>
      <c r="I8" s="4">
        <v>626695</v>
      </c>
      <c r="J8" s="4">
        <v>626695</v>
      </c>
      <c r="K8" s="4">
        <v>629314</v>
      </c>
      <c r="L8" s="4">
        <v>629314</v>
      </c>
      <c r="M8" s="4">
        <v>38948</v>
      </c>
      <c r="N8" s="4">
        <v>30894</v>
      </c>
      <c r="O8" s="4">
        <v>40068</v>
      </c>
      <c r="P8" s="4">
        <v>31974</v>
      </c>
      <c r="Q8" s="4">
        <v>626228</v>
      </c>
      <c r="R8" s="4">
        <v>626228</v>
      </c>
      <c r="S8" s="4">
        <v>38909</v>
      </c>
      <c r="T8" s="4">
        <v>30855</v>
      </c>
    </row>
    <row r="9" spans="1:20" ht="17.25" customHeight="1" x14ac:dyDescent="0.25">
      <c r="A9" s="6" t="s">
        <v>308</v>
      </c>
      <c r="B9" s="8">
        <v>0.184</v>
      </c>
      <c r="C9" s="4">
        <v>189514</v>
      </c>
      <c r="D9" s="4">
        <v>189514</v>
      </c>
      <c r="E9" s="4">
        <v>147143</v>
      </c>
      <c r="F9" s="4">
        <v>147143</v>
      </c>
      <c r="G9" s="4">
        <v>11434</v>
      </c>
      <c r="H9" s="4">
        <v>20478</v>
      </c>
      <c r="I9" s="4">
        <v>144504</v>
      </c>
      <c r="J9" s="4">
        <v>144504</v>
      </c>
      <c r="K9" s="4">
        <v>144738</v>
      </c>
      <c r="L9" s="4">
        <v>144738</v>
      </c>
      <c r="M9" s="4">
        <v>11727</v>
      </c>
      <c r="N9" s="4">
        <v>20634</v>
      </c>
      <c r="O9" s="4">
        <v>11777</v>
      </c>
      <c r="P9" s="4">
        <v>20684</v>
      </c>
      <c r="Q9" s="4">
        <v>144139</v>
      </c>
      <c r="R9" s="4">
        <v>144139</v>
      </c>
      <c r="S9" s="4">
        <v>11699</v>
      </c>
      <c r="T9" s="4">
        <v>20590</v>
      </c>
    </row>
    <row r="10" spans="1:20" ht="17.25" customHeight="1" x14ac:dyDescent="0.25">
      <c r="A10" s="6" t="s">
        <v>278</v>
      </c>
      <c r="B10" s="8">
        <v>0.107</v>
      </c>
      <c r="C10" s="4">
        <v>191049</v>
      </c>
      <c r="D10" s="4">
        <v>191049</v>
      </c>
      <c r="E10" s="4">
        <v>128670</v>
      </c>
      <c r="F10" s="4">
        <v>128670</v>
      </c>
      <c r="G10" s="4">
        <v>12705</v>
      </c>
      <c r="H10" s="4">
        <v>29683</v>
      </c>
      <c r="I10" s="4">
        <v>116623</v>
      </c>
      <c r="J10" s="4">
        <v>116623</v>
      </c>
      <c r="K10" s="4">
        <v>124444</v>
      </c>
      <c r="L10" s="4">
        <v>124444</v>
      </c>
      <c r="M10" s="4">
        <v>12319</v>
      </c>
      <c r="N10" s="4">
        <v>28393</v>
      </c>
      <c r="O10" s="4">
        <v>13208</v>
      </c>
      <c r="P10" s="4">
        <v>29877</v>
      </c>
      <c r="Q10" s="4">
        <v>115724</v>
      </c>
      <c r="R10" s="4">
        <v>115724</v>
      </c>
      <c r="S10" s="4">
        <v>12215</v>
      </c>
      <c r="T10" s="4">
        <v>28212</v>
      </c>
    </row>
    <row r="11" spans="1:20" ht="17.25" customHeight="1" x14ac:dyDescent="0.25">
      <c r="A11" s="6" t="s">
        <v>359</v>
      </c>
      <c r="B11" s="8">
        <v>3.4895395855253071</v>
      </c>
      <c r="C11" s="4">
        <v>4816843</v>
      </c>
      <c r="D11" s="4">
        <v>4816843</v>
      </c>
      <c r="E11" s="4">
        <v>4208200</v>
      </c>
      <c r="F11" s="4">
        <v>4208200</v>
      </c>
      <c r="G11" s="4">
        <v>216977</v>
      </c>
      <c r="H11" s="4">
        <v>156411</v>
      </c>
      <c r="I11" s="4">
        <v>3939873</v>
      </c>
      <c r="J11" s="4">
        <v>3939873</v>
      </c>
      <c r="K11" s="4">
        <v>4000561</v>
      </c>
      <c r="L11" s="4">
        <v>4000561</v>
      </c>
      <c r="M11" s="4">
        <v>263636</v>
      </c>
      <c r="N11" s="4">
        <v>208962</v>
      </c>
      <c r="O11" s="4">
        <v>267202</v>
      </c>
      <c r="P11" s="4">
        <v>211989</v>
      </c>
      <c r="Q11" s="4">
        <v>3921747</v>
      </c>
      <c r="R11" s="4">
        <v>3921747</v>
      </c>
      <c r="S11" s="4">
        <v>262655</v>
      </c>
      <c r="T11" s="4">
        <v>208202</v>
      </c>
    </row>
    <row r="12" spans="1:20" ht="17.25" customHeight="1" x14ac:dyDescent="0.25">
      <c r="A12" s="6" t="s">
        <v>309</v>
      </c>
      <c r="B12" s="8">
        <v>4.8222420631904717</v>
      </c>
      <c r="C12" s="4">
        <v>450151</v>
      </c>
      <c r="D12" s="4">
        <v>450151</v>
      </c>
      <c r="E12" s="4">
        <v>386410</v>
      </c>
      <c r="F12" s="4">
        <v>386410</v>
      </c>
      <c r="G12" s="4">
        <v>22874</v>
      </c>
      <c r="H12" s="4">
        <v>21160</v>
      </c>
      <c r="I12" s="4">
        <v>381938</v>
      </c>
      <c r="J12" s="4">
        <v>381938</v>
      </c>
      <c r="K12" s="4">
        <v>381972</v>
      </c>
      <c r="L12" s="4">
        <v>381972</v>
      </c>
      <c r="M12" s="4">
        <v>23873</v>
      </c>
      <c r="N12" s="4">
        <v>22226</v>
      </c>
      <c r="O12" s="4">
        <v>23887</v>
      </c>
      <c r="P12" s="4">
        <v>22237</v>
      </c>
      <c r="Q12" s="4">
        <v>381803</v>
      </c>
      <c r="R12" s="4">
        <v>381803</v>
      </c>
      <c r="S12" s="4">
        <v>23867</v>
      </c>
      <c r="T12" s="4">
        <v>22217</v>
      </c>
    </row>
    <row r="13" spans="1:20" ht="17.25" customHeight="1" x14ac:dyDescent="0.25">
      <c r="A13" s="6" t="s">
        <v>279</v>
      </c>
      <c r="B13" s="8">
        <v>2.66</v>
      </c>
      <c r="C13" s="4">
        <v>157229</v>
      </c>
      <c r="D13" s="4">
        <v>157229</v>
      </c>
      <c r="E13" s="4">
        <v>110887</v>
      </c>
      <c r="F13" s="4">
        <v>110887</v>
      </c>
      <c r="G13" s="4">
        <v>11166</v>
      </c>
      <c r="H13" s="4">
        <v>23617</v>
      </c>
      <c r="I13" s="4">
        <v>110173</v>
      </c>
      <c r="J13" s="4">
        <v>110173</v>
      </c>
      <c r="K13" s="4">
        <v>110166</v>
      </c>
      <c r="L13" s="4">
        <v>110166</v>
      </c>
      <c r="M13" s="4">
        <v>11378</v>
      </c>
      <c r="N13" s="4">
        <v>23760</v>
      </c>
      <c r="O13" s="4">
        <v>11378</v>
      </c>
      <c r="P13" s="4">
        <v>23757</v>
      </c>
      <c r="Q13" s="4">
        <v>110156</v>
      </c>
      <c r="R13" s="4">
        <v>110156</v>
      </c>
      <c r="S13" s="4">
        <v>11376</v>
      </c>
      <c r="T13" s="4">
        <v>23754</v>
      </c>
    </row>
    <row r="14" spans="1:20" ht="17.25" customHeight="1" x14ac:dyDescent="0.25">
      <c r="A14" s="6" t="s">
        <v>310</v>
      </c>
      <c r="B14" s="8">
        <v>9.24</v>
      </c>
      <c r="C14" s="4">
        <v>514210</v>
      </c>
      <c r="D14" s="4">
        <v>514210</v>
      </c>
      <c r="E14" s="4">
        <v>293995</v>
      </c>
      <c r="F14" s="4">
        <v>293995</v>
      </c>
      <c r="G14" s="4">
        <v>26617</v>
      </c>
      <c r="H14" s="4">
        <v>138919</v>
      </c>
      <c r="I14" s="4">
        <v>292118</v>
      </c>
      <c r="J14" s="4">
        <v>292118</v>
      </c>
      <c r="K14" s="4">
        <v>292116</v>
      </c>
      <c r="L14" s="4">
        <v>292116</v>
      </c>
      <c r="M14" s="4">
        <v>27310</v>
      </c>
      <c r="N14" s="4">
        <v>139016</v>
      </c>
      <c r="O14" s="4">
        <v>27311</v>
      </c>
      <c r="P14" s="4">
        <v>139021</v>
      </c>
      <c r="Q14" s="4">
        <v>292086</v>
      </c>
      <c r="R14" s="4">
        <v>292086</v>
      </c>
      <c r="S14" s="4">
        <v>27306</v>
      </c>
      <c r="T14" s="4">
        <v>139007</v>
      </c>
    </row>
    <row r="15" spans="1:20" ht="17.25" customHeight="1" x14ac:dyDescent="0.25">
      <c r="A15" s="6" t="s">
        <v>311</v>
      </c>
      <c r="B15" s="8">
        <v>0.36495858099721562</v>
      </c>
      <c r="C15" s="4">
        <v>49531</v>
      </c>
      <c r="D15" s="4">
        <v>49531</v>
      </c>
      <c r="E15" s="4">
        <v>41612</v>
      </c>
      <c r="F15" s="4">
        <v>41612</v>
      </c>
      <c r="G15" s="4">
        <v>3111</v>
      </c>
      <c r="H15" s="4">
        <v>2397</v>
      </c>
      <c r="I15" s="4">
        <v>39352</v>
      </c>
      <c r="J15" s="4">
        <v>39352</v>
      </c>
      <c r="K15" s="4">
        <v>40271</v>
      </c>
      <c r="L15" s="4">
        <v>40271</v>
      </c>
      <c r="M15" s="4">
        <v>3130</v>
      </c>
      <c r="N15" s="4">
        <v>2465</v>
      </c>
      <c r="O15" s="4">
        <v>3282</v>
      </c>
      <c r="P15" s="4">
        <v>2611</v>
      </c>
      <c r="Q15" s="4">
        <v>39019</v>
      </c>
      <c r="R15" s="4">
        <v>39019</v>
      </c>
      <c r="S15" s="4">
        <v>3107</v>
      </c>
      <c r="T15" s="4">
        <v>2451</v>
      </c>
    </row>
    <row r="16" spans="1:20" ht="17.25" customHeight="1" x14ac:dyDescent="0.25">
      <c r="A16" s="6" t="s">
        <v>354</v>
      </c>
      <c r="B16" s="8">
        <v>0.36978054036740104</v>
      </c>
      <c r="C16" s="4">
        <v>950455</v>
      </c>
      <c r="D16" s="4">
        <v>950455</v>
      </c>
      <c r="E16" s="4">
        <v>793002</v>
      </c>
      <c r="F16" s="4">
        <v>793002</v>
      </c>
      <c r="G16" s="4">
        <v>66552</v>
      </c>
      <c r="H16" s="4">
        <v>42498</v>
      </c>
      <c r="I16" s="4">
        <v>774947</v>
      </c>
      <c r="J16" s="4">
        <v>774947</v>
      </c>
      <c r="K16" s="4">
        <v>778219</v>
      </c>
      <c r="L16" s="4">
        <v>778219</v>
      </c>
      <c r="M16" s="4">
        <v>66886</v>
      </c>
      <c r="N16" s="4">
        <v>44035</v>
      </c>
      <c r="O16" s="4">
        <v>67542</v>
      </c>
      <c r="P16" s="4">
        <v>44628</v>
      </c>
      <c r="Q16" s="4">
        <v>770841</v>
      </c>
      <c r="R16" s="4">
        <v>770841</v>
      </c>
      <c r="S16" s="4">
        <v>66458</v>
      </c>
      <c r="T16" s="4">
        <v>43784</v>
      </c>
    </row>
    <row r="17" spans="1:20" ht="17.25" customHeight="1" x14ac:dyDescent="0.25">
      <c r="A17" s="6" t="s">
        <v>280</v>
      </c>
      <c r="B17" s="8">
        <v>0.51883489081836509</v>
      </c>
      <c r="C17" s="4">
        <v>306</v>
      </c>
      <c r="D17" s="4">
        <v>306</v>
      </c>
      <c r="E17" s="4">
        <v>230</v>
      </c>
      <c r="F17" s="4">
        <v>230</v>
      </c>
      <c r="G17" s="4">
        <v>13</v>
      </c>
      <c r="H17" s="4">
        <v>21</v>
      </c>
      <c r="I17" s="4">
        <v>159</v>
      </c>
      <c r="J17" s="4">
        <v>159</v>
      </c>
      <c r="K17" s="4">
        <v>206</v>
      </c>
      <c r="L17" s="4">
        <v>206</v>
      </c>
      <c r="M17" s="4">
        <v>10</v>
      </c>
      <c r="N17" s="4">
        <v>13</v>
      </c>
      <c r="O17" s="4">
        <v>13</v>
      </c>
      <c r="P17" s="4">
        <v>19</v>
      </c>
      <c r="Q17" s="4">
        <v>150</v>
      </c>
      <c r="R17" s="4">
        <v>150</v>
      </c>
      <c r="S17" s="4">
        <v>10</v>
      </c>
      <c r="T17" s="4">
        <v>12</v>
      </c>
    </row>
    <row r="18" spans="1:20" ht="17.25" customHeight="1" x14ac:dyDescent="0.25">
      <c r="A18" s="6" t="s">
        <v>281</v>
      </c>
      <c r="B18" s="8">
        <v>0.35826927403123349</v>
      </c>
      <c r="C18" s="4">
        <v>2860</v>
      </c>
      <c r="D18" s="4">
        <v>2860</v>
      </c>
      <c r="E18" s="4">
        <v>1980</v>
      </c>
      <c r="F18" s="4">
        <v>1980</v>
      </c>
      <c r="G18" s="4">
        <v>239</v>
      </c>
      <c r="H18" s="4">
        <v>108</v>
      </c>
      <c r="I18" s="4">
        <v>1711</v>
      </c>
      <c r="J18" s="4">
        <v>1711</v>
      </c>
      <c r="K18" s="4">
        <v>1777</v>
      </c>
      <c r="L18" s="4">
        <v>1777</v>
      </c>
      <c r="M18" s="4">
        <v>145</v>
      </c>
      <c r="N18" s="4">
        <v>64</v>
      </c>
      <c r="O18" s="4">
        <v>141</v>
      </c>
      <c r="P18" s="4">
        <v>63</v>
      </c>
      <c r="Q18" s="4">
        <v>1683</v>
      </c>
      <c r="R18" s="4">
        <v>1683</v>
      </c>
      <c r="S18" s="4">
        <v>133</v>
      </c>
      <c r="T18" s="4">
        <v>58</v>
      </c>
    </row>
    <row r="19" spans="1:20" ht="17.25" customHeight="1" x14ac:dyDescent="0.25">
      <c r="A19" s="6" t="s">
        <v>282</v>
      </c>
      <c r="B19" s="8">
        <v>9.9191890328005947E-2</v>
      </c>
      <c r="C19" s="4">
        <v>297330</v>
      </c>
      <c r="D19" s="4">
        <v>297330</v>
      </c>
      <c r="E19" s="4">
        <v>232136</v>
      </c>
      <c r="F19" s="4">
        <v>232136</v>
      </c>
      <c r="G19" s="4">
        <v>26458</v>
      </c>
      <c r="H19" s="4">
        <v>15755</v>
      </c>
      <c r="I19" s="4">
        <v>224172</v>
      </c>
      <c r="J19" s="4">
        <v>224172</v>
      </c>
      <c r="K19" s="4">
        <v>222407</v>
      </c>
      <c r="L19" s="4">
        <v>222407</v>
      </c>
      <c r="M19" s="4">
        <v>26704</v>
      </c>
      <c r="N19" s="4">
        <v>17355</v>
      </c>
      <c r="O19" s="4">
        <v>26491</v>
      </c>
      <c r="P19" s="4">
        <v>17243</v>
      </c>
      <c r="Q19" s="4">
        <v>221585</v>
      </c>
      <c r="R19" s="4">
        <v>221585</v>
      </c>
      <c r="S19" s="4">
        <v>26407</v>
      </c>
      <c r="T19" s="4">
        <v>17194</v>
      </c>
    </row>
    <row r="20" spans="1:20" ht="17.25" customHeight="1" x14ac:dyDescent="0.25">
      <c r="A20" s="6" t="s">
        <v>283</v>
      </c>
      <c r="B20" s="8">
        <v>2.4450197951714568E-2</v>
      </c>
      <c r="C20" s="4">
        <v>31523</v>
      </c>
      <c r="D20" s="4">
        <v>31523</v>
      </c>
      <c r="E20" s="4">
        <v>28181</v>
      </c>
      <c r="F20" s="4">
        <v>28181</v>
      </c>
      <c r="G20" s="4">
        <v>1529</v>
      </c>
      <c r="H20" s="4">
        <v>824</v>
      </c>
      <c r="I20" s="4">
        <v>27583</v>
      </c>
      <c r="J20" s="4">
        <v>27583</v>
      </c>
      <c r="K20" s="4">
        <v>27623</v>
      </c>
      <c r="L20" s="4">
        <v>27623</v>
      </c>
      <c r="M20" s="4">
        <v>1571</v>
      </c>
      <c r="N20" s="4">
        <v>877</v>
      </c>
      <c r="O20" s="4">
        <v>1576</v>
      </c>
      <c r="P20" s="4">
        <v>877</v>
      </c>
      <c r="Q20" s="4">
        <v>27393</v>
      </c>
      <c r="R20" s="4">
        <v>27393</v>
      </c>
      <c r="S20" s="4">
        <v>1563</v>
      </c>
      <c r="T20" s="4">
        <v>871</v>
      </c>
    </row>
    <row r="21" spans="1:20" ht="17.25" customHeight="1" x14ac:dyDescent="0.25">
      <c r="A21" s="6" t="s">
        <v>360</v>
      </c>
      <c r="B21" s="8">
        <v>0.10184351037633556</v>
      </c>
      <c r="C21" s="4">
        <v>160287</v>
      </c>
      <c r="D21" s="4">
        <v>160287</v>
      </c>
      <c r="E21" s="4">
        <v>119027</v>
      </c>
      <c r="F21" s="4">
        <v>119027</v>
      </c>
      <c r="G21" s="4">
        <v>9081</v>
      </c>
      <c r="H21" s="4">
        <v>4595</v>
      </c>
      <c r="I21" s="4">
        <v>110103</v>
      </c>
      <c r="J21" s="4">
        <v>110103</v>
      </c>
      <c r="K21" s="4">
        <v>109291</v>
      </c>
      <c r="L21" s="4">
        <v>109291</v>
      </c>
      <c r="M21" s="4">
        <v>9052</v>
      </c>
      <c r="N21" s="4">
        <v>5433</v>
      </c>
      <c r="O21" s="4">
        <v>9007</v>
      </c>
      <c r="P21" s="4">
        <v>5411</v>
      </c>
      <c r="Q21" s="4">
        <v>107836</v>
      </c>
      <c r="R21" s="4">
        <v>107836</v>
      </c>
      <c r="S21" s="4">
        <v>8827</v>
      </c>
      <c r="T21" s="4">
        <v>5307</v>
      </c>
    </row>
    <row r="22" spans="1:20" ht="17.25" customHeight="1" x14ac:dyDescent="0.25">
      <c r="A22" s="6" t="s">
        <v>284</v>
      </c>
      <c r="B22" s="8">
        <v>1.4217057787788916</v>
      </c>
      <c r="C22" s="4">
        <v>207446</v>
      </c>
      <c r="D22" s="4">
        <v>207446</v>
      </c>
      <c r="E22" s="4">
        <v>160049</v>
      </c>
      <c r="F22" s="4">
        <v>160049</v>
      </c>
      <c r="G22" s="4">
        <v>14084</v>
      </c>
      <c r="H22" s="4">
        <v>10438</v>
      </c>
      <c r="I22" s="4">
        <v>119412</v>
      </c>
      <c r="J22" s="4">
        <v>119412</v>
      </c>
      <c r="K22" s="4">
        <v>146436</v>
      </c>
      <c r="L22" s="4">
        <v>146436</v>
      </c>
      <c r="M22" s="4">
        <v>10822</v>
      </c>
      <c r="N22" s="4">
        <v>8920</v>
      </c>
      <c r="O22" s="4">
        <v>13550</v>
      </c>
      <c r="P22" s="4">
        <v>11103</v>
      </c>
      <c r="Q22" s="4">
        <v>116583</v>
      </c>
      <c r="R22" s="4">
        <v>116583</v>
      </c>
      <c r="S22" s="4">
        <v>10580</v>
      </c>
      <c r="T22" s="4">
        <v>8754</v>
      </c>
    </row>
    <row r="23" spans="1:20" ht="17.25" customHeight="1" x14ac:dyDescent="0.25">
      <c r="A23" s="6" t="s">
        <v>285</v>
      </c>
      <c r="B23" s="8">
        <v>1.2397263404969667</v>
      </c>
      <c r="C23" s="4">
        <v>3549355</v>
      </c>
      <c r="D23" s="4">
        <v>3549355</v>
      </c>
      <c r="E23" s="4">
        <v>2881989</v>
      </c>
      <c r="F23" s="4">
        <v>2881989</v>
      </c>
      <c r="G23" s="4">
        <v>264431</v>
      </c>
      <c r="H23" s="4">
        <v>167108</v>
      </c>
      <c r="I23" s="4">
        <v>2578063</v>
      </c>
      <c r="J23" s="4">
        <v>2578063</v>
      </c>
      <c r="K23" s="4">
        <v>2745375</v>
      </c>
      <c r="L23" s="4">
        <v>2745375</v>
      </c>
      <c r="M23" s="4">
        <v>239961</v>
      </c>
      <c r="N23" s="4">
        <v>162001</v>
      </c>
      <c r="O23" s="4">
        <v>266296</v>
      </c>
      <c r="P23" s="4">
        <v>180825</v>
      </c>
      <c r="Q23" s="4">
        <v>2551734</v>
      </c>
      <c r="R23" s="4">
        <v>2551734</v>
      </c>
      <c r="S23" s="4">
        <v>237663</v>
      </c>
      <c r="T23" s="4">
        <v>160690</v>
      </c>
    </row>
    <row r="24" spans="1:20" ht="17.25" customHeight="1" x14ac:dyDescent="0.25">
      <c r="A24" s="6" t="s">
        <v>286</v>
      </c>
      <c r="B24" s="8">
        <v>3.107307165720901</v>
      </c>
      <c r="C24" s="4">
        <v>14</v>
      </c>
      <c r="D24" s="4">
        <v>14</v>
      </c>
      <c r="E24" s="4">
        <v>10</v>
      </c>
      <c r="F24" s="4">
        <v>10</v>
      </c>
      <c r="G24" s="4">
        <v>1</v>
      </c>
      <c r="H24" s="4">
        <v>1</v>
      </c>
      <c r="I24" s="4">
        <v>7</v>
      </c>
      <c r="J24" s="4">
        <v>7</v>
      </c>
      <c r="K24" s="4">
        <v>9</v>
      </c>
      <c r="L24" s="4">
        <v>9</v>
      </c>
      <c r="M24" s="4">
        <v>1</v>
      </c>
      <c r="N24" s="4">
        <v>1</v>
      </c>
      <c r="O24" s="4">
        <v>1</v>
      </c>
      <c r="P24" s="4">
        <v>1</v>
      </c>
      <c r="Q24" s="4">
        <v>7</v>
      </c>
      <c r="R24" s="4">
        <v>7</v>
      </c>
      <c r="S24" s="4">
        <v>1</v>
      </c>
      <c r="T24" s="4">
        <v>1</v>
      </c>
    </row>
    <row r="25" spans="1:20" ht="17.25" customHeight="1" x14ac:dyDescent="0.25">
      <c r="A25" s="6" t="s">
        <v>312</v>
      </c>
      <c r="B25" s="8">
        <v>0.4319059308728791</v>
      </c>
      <c r="C25" s="4">
        <v>376172</v>
      </c>
      <c r="D25" s="4">
        <v>376172</v>
      </c>
      <c r="E25" s="4">
        <v>313910</v>
      </c>
      <c r="F25" s="4">
        <v>313910</v>
      </c>
      <c r="G25" s="4">
        <v>23766</v>
      </c>
      <c r="H25" s="4">
        <v>13537</v>
      </c>
      <c r="I25" s="4">
        <v>250586</v>
      </c>
      <c r="J25" s="4">
        <v>250586</v>
      </c>
      <c r="K25" s="4">
        <v>297735</v>
      </c>
      <c r="L25" s="4">
        <v>297735</v>
      </c>
      <c r="M25" s="4">
        <v>19793</v>
      </c>
      <c r="N25" s="4">
        <v>12525</v>
      </c>
      <c r="O25" s="4">
        <v>24522</v>
      </c>
      <c r="P25" s="4">
        <v>15596</v>
      </c>
      <c r="Q25" s="4">
        <v>248295</v>
      </c>
      <c r="R25" s="4">
        <v>248295</v>
      </c>
      <c r="S25" s="4">
        <v>19593</v>
      </c>
      <c r="T25" s="4">
        <v>12411</v>
      </c>
    </row>
    <row r="26" spans="1:20" ht="17.25" customHeight="1" x14ac:dyDescent="0.25">
      <c r="A26" s="6" t="s">
        <v>355</v>
      </c>
      <c r="B26" s="8">
        <v>0.37281241666348003</v>
      </c>
      <c r="C26" s="4">
        <v>1687924</v>
      </c>
      <c r="D26" s="4">
        <v>1687924</v>
      </c>
      <c r="E26" s="4">
        <v>1418009</v>
      </c>
      <c r="F26" s="4">
        <v>1418009</v>
      </c>
      <c r="G26" s="4">
        <v>115952</v>
      </c>
      <c r="H26" s="4">
        <v>71623</v>
      </c>
      <c r="I26" s="4">
        <v>1392803</v>
      </c>
      <c r="J26" s="4">
        <v>1392803</v>
      </c>
      <c r="K26" s="4">
        <v>1398794</v>
      </c>
      <c r="L26" s="4">
        <v>1398794</v>
      </c>
      <c r="M26" s="4">
        <v>117417</v>
      </c>
      <c r="N26" s="4">
        <v>74301</v>
      </c>
      <c r="O26" s="4">
        <v>118471</v>
      </c>
      <c r="P26" s="4">
        <v>75120</v>
      </c>
      <c r="Q26" s="4">
        <v>1388905</v>
      </c>
      <c r="R26" s="4">
        <v>1388905</v>
      </c>
      <c r="S26" s="4">
        <v>117023</v>
      </c>
      <c r="T26" s="4">
        <v>74086</v>
      </c>
    </row>
    <row r="27" spans="1:20" ht="17.25" customHeight="1" x14ac:dyDescent="0.25">
      <c r="A27" s="6" t="s">
        <v>287</v>
      </c>
      <c r="B27" s="8">
        <v>1.239290930980752</v>
      </c>
      <c r="C27" s="4">
        <v>703686</v>
      </c>
      <c r="D27" s="4">
        <v>703686</v>
      </c>
      <c r="E27" s="4">
        <v>552658</v>
      </c>
      <c r="F27" s="4">
        <v>552658</v>
      </c>
      <c r="G27" s="4">
        <v>54213</v>
      </c>
      <c r="H27" s="4">
        <v>40310</v>
      </c>
      <c r="I27" s="4">
        <v>437989</v>
      </c>
      <c r="J27" s="4">
        <v>437989</v>
      </c>
      <c r="K27" s="4">
        <v>474294</v>
      </c>
      <c r="L27" s="4">
        <v>474294</v>
      </c>
      <c r="M27" s="4">
        <v>48889</v>
      </c>
      <c r="N27" s="4">
        <v>42151</v>
      </c>
      <c r="O27" s="4">
        <v>54473</v>
      </c>
      <c r="P27" s="4">
        <v>46818</v>
      </c>
      <c r="Q27" s="4">
        <v>409636</v>
      </c>
      <c r="R27" s="4">
        <v>409636</v>
      </c>
      <c r="S27" s="4">
        <v>46809</v>
      </c>
      <c r="T27" s="4">
        <v>40449</v>
      </c>
    </row>
    <row r="28" spans="1:20" ht="17.25" customHeight="1" x14ac:dyDescent="0.25">
      <c r="A28" s="6" t="s">
        <v>288</v>
      </c>
      <c r="B28" s="8">
        <v>0.29842835211785146</v>
      </c>
      <c r="C28" s="4">
        <v>75365</v>
      </c>
      <c r="D28" s="4">
        <v>75365</v>
      </c>
      <c r="E28" s="4">
        <v>65051</v>
      </c>
      <c r="F28" s="4">
        <v>65051</v>
      </c>
      <c r="G28" s="4">
        <v>4056</v>
      </c>
      <c r="H28" s="4">
        <v>2238</v>
      </c>
      <c r="I28" s="4">
        <v>55888</v>
      </c>
      <c r="J28" s="4">
        <v>55888</v>
      </c>
      <c r="K28" s="4">
        <v>57859</v>
      </c>
      <c r="L28" s="4">
        <v>57859</v>
      </c>
      <c r="M28" s="4">
        <v>3787</v>
      </c>
      <c r="N28" s="4">
        <v>2413</v>
      </c>
      <c r="O28" s="4">
        <v>4018</v>
      </c>
      <c r="P28" s="4">
        <v>2528</v>
      </c>
      <c r="Q28" s="4">
        <v>52199</v>
      </c>
      <c r="R28" s="4">
        <v>52199</v>
      </c>
      <c r="S28" s="4">
        <v>3556</v>
      </c>
      <c r="T28" s="4">
        <v>2253</v>
      </c>
    </row>
    <row r="29" spans="1:20" ht="17.25" customHeight="1" x14ac:dyDescent="0.25">
      <c r="A29" s="6" t="s">
        <v>289</v>
      </c>
      <c r="B29" s="8">
        <v>0.25212665466322742</v>
      </c>
      <c r="C29" s="4">
        <v>8</v>
      </c>
      <c r="D29" s="4">
        <v>8</v>
      </c>
      <c r="E29" s="4">
        <v>6</v>
      </c>
      <c r="F29" s="4">
        <v>6</v>
      </c>
      <c r="G29" s="4">
        <v>1</v>
      </c>
      <c r="H29" s="4">
        <v>1</v>
      </c>
      <c r="I29" s="4">
        <v>6</v>
      </c>
      <c r="J29" s="4">
        <v>6</v>
      </c>
      <c r="K29" s="4">
        <v>6</v>
      </c>
      <c r="L29" s="4">
        <v>6</v>
      </c>
      <c r="M29" s="4">
        <v>1</v>
      </c>
      <c r="N29" s="4">
        <v>1</v>
      </c>
      <c r="O29" s="4">
        <v>1</v>
      </c>
      <c r="P29" s="4">
        <v>1</v>
      </c>
      <c r="Q29" s="4">
        <v>6</v>
      </c>
      <c r="R29" s="4">
        <v>6</v>
      </c>
      <c r="S29" s="4">
        <v>1</v>
      </c>
      <c r="T29" s="4">
        <v>1</v>
      </c>
    </row>
    <row r="30" spans="1:20" ht="17.25" customHeight="1" x14ac:dyDescent="0.25">
      <c r="A30" s="6" t="s">
        <v>290</v>
      </c>
      <c r="B30" s="8">
        <v>0.12543001973468221</v>
      </c>
      <c r="C30" s="4">
        <v>73512</v>
      </c>
      <c r="D30" s="4">
        <v>73512</v>
      </c>
      <c r="E30" s="4">
        <v>61883</v>
      </c>
      <c r="F30" s="4">
        <v>61883</v>
      </c>
      <c r="G30" s="4">
        <v>4202</v>
      </c>
      <c r="H30" s="4">
        <v>3217</v>
      </c>
      <c r="I30" s="4">
        <v>60217</v>
      </c>
      <c r="J30" s="4">
        <v>60217</v>
      </c>
      <c r="K30" s="4">
        <v>60033</v>
      </c>
      <c r="L30" s="4">
        <v>60033</v>
      </c>
      <c r="M30" s="4">
        <v>4322</v>
      </c>
      <c r="N30" s="4">
        <v>3359</v>
      </c>
      <c r="O30" s="4">
        <v>4293</v>
      </c>
      <c r="P30" s="4">
        <v>3352</v>
      </c>
      <c r="Q30" s="4">
        <v>59361</v>
      </c>
      <c r="R30" s="4">
        <v>59361</v>
      </c>
      <c r="S30" s="4">
        <v>4249</v>
      </c>
      <c r="T30" s="4">
        <v>3314</v>
      </c>
    </row>
    <row r="31" spans="1:20" ht="17.25" customHeight="1" x14ac:dyDescent="0.25">
      <c r="A31" s="6" t="s">
        <v>361</v>
      </c>
      <c r="B31" s="8">
        <v>0.35020302692028771</v>
      </c>
      <c r="C31" s="4">
        <v>94728</v>
      </c>
      <c r="D31" s="4">
        <v>94728</v>
      </c>
      <c r="E31" s="4">
        <v>78365</v>
      </c>
      <c r="F31" s="4">
        <v>78365</v>
      </c>
      <c r="G31" s="4">
        <v>5380</v>
      </c>
      <c r="H31" s="4">
        <v>3246</v>
      </c>
      <c r="I31" s="4">
        <v>75321</v>
      </c>
      <c r="J31" s="4">
        <v>75321</v>
      </c>
      <c r="K31" s="4">
        <v>75738</v>
      </c>
      <c r="L31" s="4">
        <v>75738</v>
      </c>
      <c r="M31" s="4">
        <v>5350</v>
      </c>
      <c r="N31" s="4">
        <v>3365</v>
      </c>
      <c r="O31" s="4">
        <v>5383</v>
      </c>
      <c r="P31" s="4">
        <v>3416</v>
      </c>
      <c r="Q31" s="4">
        <v>74933</v>
      </c>
      <c r="R31" s="4">
        <v>74933</v>
      </c>
      <c r="S31" s="4">
        <v>5308</v>
      </c>
      <c r="T31" s="4">
        <v>3347</v>
      </c>
    </row>
    <row r="32" spans="1:20" ht="17.25" customHeight="1" x14ac:dyDescent="0.25">
      <c r="A32" s="6" t="s">
        <v>291</v>
      </c>
      <c r="B32" s="8">
        <v>0.69573321058994064</v>
      </c>
      <c r="C32" s="4">
        <v>197191</v>
      </c>
      <c r="D32" s="4">
        <v>197191</v>
      </c>
      <c r="E32" s="4">
        <v>169692</v>
      </c>
      <c r="F32" s="4">
        <v>169692</v>
      </c>
      <c r="G32" s="4">
        <v>10359</v>
      </c>
      <c r="H32" s="4">
        <v>6093</v>
      </c>
      <c r="I32" s="4">
        <v>120560</v>
      </c>
      <c r="J32" s="4">
        <v>120560</v>
      </c>
      <c r="K32" s="4">
        <v>161925</v>
      </c>
      <c r="L32" s="4">
        <v>161925</v>
      </c>
      <c r="M32" s="4">
        <v>7683</v>
      </c>
      <c r="N32" s="4">
        <v>4902</v>
      </c>
      <c r="O32" s="4">
        <v>10403</v>
      </c>
      <c r="P32" s="4">
        <v>6624</v>
      </c>
      <c r="Q32" s="4">
        <v>118931</v>
      </c>
      <c r="R32" s="4">
        <v>118931</v>
      </c>
      <c r="S32" s="4">
        <v>7602</v>
      </c>
      <c r="T32" s="4">
        <v>4856</v>
      </c>
    </row>
    <row r="33" spans="1:20" ht="17.25" customHeight="1" x14ac:dyDescent="0.25">
      <c r="A33" s="6" t="s">
        <v>292</v>
      </c>
      <c r="B33" s="8">
        <v>2.1075715316745232</v>
      </c>
      <c r="C33" s="4">
        <v>1864</v>
      </c>
      <c r="D33" s="4">
        <v>1864</v>
      </c>
      <c r="E33" s="4">
        <v>1470</v>
      </c>
      <c r="F33" s="4">
        <v>1470</v>
      </c>
      <c r="G33" s="4">
        <v>80</v>
      </c>
      <c r="H33" s="4">
        <v>49</v>
      </c>
      <c r="I33" s="4">
        <v>1395</v>
      </c>
      <c r="J33" s="4">
        <v>1395</v>
      </c>
      <c r="K33" s="4">
        <v>1445</v>
      </c>
      <c r="L33" s="4">
        <v>1445</v>
      </c>
      <c r="M33" s="4">
        <v>77</v>
      </c>
      <c r="N33" s="4">
        <v>49</v>
      </c>
      <c r="O33" s="4">
        <v>78</v>
      </c>
      <c r="P33" s="4">
        <v>49</v>
      </c>
      <c r="Q33" s="4">
        <v>1380</v>
      </c>
      <c r="R33" s="4">
        <v>1380</v>
      </c>
      <c r="S33" s="4">
        <v>75</v>
      </c>
      <c r="T33" s="4">
        <v>47</v>
      </c>
    </row>
    <row r="34" spans="1:20" ht="17.25" customHeight="1" x14ac:dyDescent="0.25">
      <c r="A34" s="6" t="s">
        <v>293</v>
      </c>
      <c r="B34" s="8">
        <v>1.9738257705702347</v>
      </c>
      <c r="C34" s="4">
        <v>33</v>
      </c>
      <c r="D34" s="4">
        <v>33</v>
      </c>
      <c r="E34" s="4">
        <v>19</v>
      </c>
      <c r="F34" s="4">
        <v>19</v>
      </c>
      <c r="G34" s="4">
        <v>4</v>
      </c>
      <c r="H34" s="4">
        <v>1</v>
      </c>
      <c r="I34" s="4">
        <v>17</v>
      </c>
      <c r="J34" s="4">
        <v>17</v>
      </c>
      <c r="K34" s="4">
        <v>19</v>
      </c>
      <c r="L34" s="4">
        <v>19</v>
      </c>
      <c r="M34" s="4">
        <v>4</v>
      </c>
      <c r="N34" s="4">
        <v>1</v>
      </c>
      <c r="O34" s="4">
        <v>4</v>
      </c>
      <c r="P34" s="4">
        <v>1</v>
      </c>
      <c r="Q34" s="4">
        <v>17</v>
      </c>
      <c r="R34" s="4">
        <v>17</v>
      </c>
      <c r="S34" s="4">
        <v>4</v>
      </c>
      <c r="T34" s="4">
        <v>1</v>
      </c>
    </row>
    <row r="35" spans="1:20" ht="17.25" customHeight="1" x14ac:dyDescent="0.25">
      <c r="A35" s="6" t="s">
        <v>294</v>
      </c>
      <c r="B35" s="8">
        <v>0.14428408986456975</v>
      </c>
      <c r="C35" s="4">
        <v>296349</v>
      </c>
      <c r="D35" s="4">
        <v>296349</v>
      </c>
      <c r="E35" s="4">
        <v>149112</v>
      </c>
      <c r="F35" s="4">
        <v>149112</v>
      </c>
      <c r="G35" s="4">
        <v>108031</v>
      </c>
      <c r="H35" s="4">
        <v>11323</v>
      </c>
      <c r="I35" s="4">
        <v>121050</v>
      </c>
      <c r="J35" s="4">
        <v>121050</v>
      </c>
      <c r="K35" s="4">
        <v>142605</v>
      </c>
      <c r="L35" s="4">
        <v>142605</v>
      </c>
      <c r="M35" s="4">
        <v>86641</v>
      </c>
      <c r="N35" s="4">
        <v>10276</v>
      </c>
      <c r="O35" s="4">
        <v>103759</v>
      </c>
      <c r="P35" s="4">
        <v>12192</v>
      </c>
      <c r="Q35" s="4">
        <v>119030</v>
      </c>
      <c r="R35" s="4">
        <v>119030</v>
      </c>
      <c r="S35" s="4">
        <v>85250</v>
      </c>
      <c r="T35" s="4">
        <v>10132</v>
      </c>
    </row>
    <row r="36" spans="1:20" ht="17.25" customHeight="1" x14ac:dyDescent="0.25">
      <c r="A36" s="6" t="s">
        <v>356</v>
      </c>
      <c r="B36" s="2">
        <v>0.11790556049639934</v>
      </c>
      <c r="C36">
        <v>204183</v>
      </c>
      <c r="D36" s="3">
        <v>204183</v>
      </c>
      <c r="E36" s="3">
        <v>165203</v>
      </c>
      <c r="F36" s="4">
        <v>165203</v>
      </c>
      <c r="G36" s="4">
        <v>15079</v>
      </c>
      <c r="H36" s="4">
        <v>9026</v>
      </c>
      <c r="I36" s="4">
        <v>163151</v>
      </c>
      <c r="J36" s="4">
        <v>163151</v>
      </c>
      <c r="K36" s="4">
        <v>163170</v>
      </c>
      <c r="L36" s="4">
        <v>163170</v>
      </c>
      <c r="M36" s="4">
        <v>15194</v>
      </c>
      <c r="N36" s="4">
        <v>9150</v>
      </c>
      <c r="O36" s="4">
        <v>15254</v>
      </c>
      <c r="P36" s="4">
        <v>9211</v>
      </c>
      <c r="Q36" s="4">
        <v>162420</v>
      </c>
      <c r="R36" s="4">
        <v>162420</v>
      </c>
      <c r="S36" s="4">
        <v>15135</v>
      </c>
      <c r="T36" s="4">
        <v>9127</v>
      </c>
    </row>
    <row r="37" spans="1:20" ht="17.25" customHeight="1" x14ac:dyDescent="0.25">
      <c r="A37" s="6" t="s">
        <v>295</v>
      </c>
      <c r="B37" s="2">
        <v>0.17612467970461157</v>
      </c>
      <c r="C37">
        <v>93238</v>
      </c>
      <c r="D37" s="3">
        <v>93238</v>
      </c>
      <c r="E37" s="3">
        <v>70720</v>
      </c>
      <c r="F37" s="4">
        <v>70720</v>
      </c>
      <c r="G37" s="4">
        <v>7717</v>
      </c>
      <c r="H37" s="4">
        <v>4437</v>
      </c>
      <c r="I37" s="4">
        <v>60772</v>
      </c>
      <c r="J37" s="4">
        <v>60772</v>
      </c>
      <c r="K37" s="4">
        <v>63488</v>
      </c>
      <c r="L37" s="4">
        <v>63488</v>
      </c>
      <c r="M37" s="4">
        <v>6362</v>
      </c>
      <c r="N37" s="4">
        <v>3849</v>
      </c>
      <c r="O37" s="4">
        <v>7004</v>
      </c>
      <c r="P37" s="4">
        <v>4404</v>
      </c>
      <c r="Q37" s="4">
        <v>57483</v>
      </c>
      <c r="R37" s="4">
        <v>57483</v>
      </c>
      <c r="S37" s="4">
        <v>5942</v>
      </c>
      <c r="T37" s="4">
        <v>3648</v>
      </c>
    </row>
    <row r="38" spans="1:20" ht="17.25" customHeight="1" x14ac:dyDescent="0.25">
      <c r="A38" s="6" t="s">
        <v>296</v>
      </c>
      <c r="B38" s="2">
        <v>0.29842835211785146</v>
      </c>
      <c r="C38">
        <v>1318148</v>
      </c>
      <c r="D38" s="3">
        <v>1318148</v>
      </c>
      <c r="E38" s="3">
        <v>1006010</v>
      </c>
      <c r="F38" s="4">
        <v>1006010</v>
      </c>
      <c r="G38" s="4">
        <v>109635</v>
      </c>
      <c r="H38" s="4">
        <v>70146</v>
      </c>
      <c r="I38" s="4">
        <v>846192</v>
      </c>
      <c r="J38" s="4">
        <v>846192</v>
      </c>
      <c r="K38" s="4">
        <v>853080</v>
      </c>
      <c r="L38" s="4">
        <v>853080</v>
      </c>
      <c r="M38" s="4">
        <v>108743</v>
      </c>
      <c r="N38" s="4">
        <v>82027</v>
      </c>
      <c r="O38" s="4">
        <v>110731</v>
      </c>
      <c r="P38" s="4">
        <v>83645</v>
      </c>
      <c r="Q38" s="4">
        <v>828280</v>
      </c>
      <c r="R38" s="4">
        <v>828280</v>
      </c>
      <c r="S38" s="4">
        <v>106904</v>
      </c>
      <c r="T38" s="4">
        <v>80776</v>
      </c>
    </row>
    <row r="39" spans="1:20" ht="17.25" customHeight="1" x14ac:dyDescent="0.25">
      <c r="A39" s="6" t="s">
        <v>297</v>
      </c>
      <c r="B39" s="2">
        <v>0.30730732803447275</v>
      </c>
      <c r="C39">
        <v>320992</v>
      </c>
      <c r="D39" s="3">
        <v>320992</v>
      </c>
      <c r="E39" s="3">
        <v>262259</v>
      </c>
      <c r="F39" s="4">
        <v>262259</v>
      </c>
      <c r="G39" s="4">
        <v>24334</v>
      </c>
      <c r="H39" s="4">
        <v>10959</v>
      </c>
      <c r="I39" s="4">
        <v>247764</v>
      </c>
      <c r="J39" s="4">
        <v>247764</v>
      </c>
      <c r="K39" s="4">
        <v>218421</v>
      </c>
      <c r="L39" s="4">
        <v>218421</v>
      </c>
      <c r="M39" s="4">
        <v>25215</v>
      </c>
      <c r="N39" s="4">
        <v>12320</v>
      </c>
      <c r="O39" s="4">
        <v>21790</v>
      </c>
      <c r="P39" s="4">
        <v>10656</v>
      </c>
      <c r="Q39" s="4">
        <v>215021</v>
      </c>
      <c r="R39" s="4">
        <v>215021</v>
      </c>
      <c r="S39" s="4">
        <v>21431</v>
      </c>
      <c r="T39" s="4">
        <v>10472</v>
      </c>
    </row>
    <row r="40" spans="1:20" ht="17.25" customHeight="1" x14ac:dyDescent="0.25">
      <c r="A40" s="6" t="s">
        <v>298</v>
      </c>
      <c r="B40" s="2">
        <v>1.6992196559287587</v>
      </c>
      <c r="C40">
        <v>6451775</v>
      </c>
      <c r="D40" s="3">
        <v>6451775</v>
      </c>
      <c r="E40" s="3">
        <v>5051582</v>
      </c>
      <c r="F40" s="4">
        <v>5051582</v>
      </c>
      <c r="G40" s="4">
        <v>562431</v>
      </c>
      <c r="H40" s="4">
        <v>274015</v>
      </c>
      <c r="I40" s="4">
        <v>3567741</v>
      </c>
      <c r="J40" s="4">
        <v>3567741</v>
      </c>
      <c r="K40" s="4">
        <v>4771807</v>
      </c>
      <c r="L40" s="4">
        <v>4771807</v>
      </c>
      <c r="M40" s="4">
        <v>356517</v>
      </c>
      <c r="N40" s="4">
        <v>172907</v>
      </c>
      <c r="O40" s="4">
        <v>540477</v>
      </c>
      <c r="P40" s="4">
        <v>285453</v>
      </c>
      <c r="Q40" s="4">
        <v>3546841</v>
      </c>
      <c r="R40" s="4">
        <v>3546841</v>
      </c>
      <c r="S40" s="4">
        <v>354405</v>
      </c>
      <c r="T40" s="4">
        <v>171829</v>
      </c>
    </row>
    <row r="41" spans="1:20" ht="17.25" customHeight="1" x14ac:dyDescent="0.25">
      <c r="A41" s="6" t="s">
        <v>362</v>
      </c>
      <c r="B41" s="2">
        <v>0.10251421073348158</v>
      </c>
      <c r="C41">
        <v>1945151</v>
      </c>
      <c r="D41" s="3">
        <v>1945151</v>
      </c>
      <c r="E41" s="3">
        <v>1606564</v>
      </c>
      <c r="F41" s="4">
        <v>1606564</v>
      </c>
      <c r="G41" s="4">
        <v>148351</v>
      </c>
      <c r="H41" s="4">
        <v>66907</v>
      </c>
      <c r="I41" s="4">
        <v>1542036</v>
      </c>
      <c r="J41" s="4">
        <v>1542036</v>
      </c>
      <c r="K41" s="4">
        <v>1539478</v>
      </c>
      <c r="L41" s="4">
        <v>1539478</v>
      </c>
      <c r="M41" s="4">
        <v>148476</v>
      </c>
      <c r="N41" s="4">
        <v>71393</v>
      </c>
      <c r="O41" s="4">
        <v>148563</v>
      </c>
      <c r="P41" s="4">
        <v>71436</v>
      </c>
      <c r="Q41" s="4">
        <v>1513525</v>
      </c>
      <c r="R41" s="4">
        <v>1513525</v>
      </c>
      <c r="S41" s="4">
        <v>145627</v>
      </c>
      <c r="T41" s="4">
        <v>69797</v>
      </c>
    </row>
    <row r="42" spans="1:20" ht="17.25" customHeight="1" x14ac:dyDescent="0.25">
      <c r="A42" s="6" t="s">
        <v>313</v>
      </c>
      <c r="B42" s="2">
        <v>1.424343827006544</v>
      </c>
      <c r="C42">
        <v>3199978</v>
      </c>
      <c r="D42" s="3">
        <v>3199978</v>
      </c>
      <c r="E42" s="3">
        <v>2391374</v>
      </c>
      <c r="F42" s="4">
        <v>2391374</v>
      </c>
      <c r="G42" s="4">
        <v>294163</v>
      </c>
      <c r="H42" s="4">
        <v>133683</v>
      </c>
      <c r="I42" s="4">
        <v>1131517</v>
      </c>
      <c r="J42" s="4">
        <v>1131517</v>
      </c>
      <c r="K42" s="4">
        <v>2156930</v>
      </c>
      <c r="L42" s="4">
        <v>2156930</v>
      </c>
      <c r="M42" s="4">
        <v>118752</v>
      </c>
      <c r="N42" s="4">
        <v>57241</v>
      </c>
      <c r="O42" s="4">
        <v>265869</v>
      </c>
      <c r="P42" s="4">
        <v>139745</v>
      </c>
      <c r="Q42" s="4">
        <v>1117786</v>
      </c>
      <c r="R42" s="4">
        <v>1117786</v>
      </c>
      <c r="S42" s="4">
        <v>117201</v>
      </c>
      <c r="T42" s="4">
        <v>56406</v>
      </c>
    </row>
    <row r="43" spans="1:20" ht="17.25" customHeight="1" x14ac:dyDescent="0.25">
      <c r="A43" s="6" t="s">
        <v>299</v>
      </c>
      <c r="B43" s="2">
        <v>0.27767961059674806</v>
      </c>
      <c r="C43">
        <v>1444677</v>
      </c>
      <c r="D43" s="3">
        <v>1444677</v>
      </c>
      <c r="E43" s="3">
        <v>1136870</v>
      </c>
      <c r="F43" s="4">
        <v>1136870</v>
      </c>
      <c r="G43" s="4">
        <v>103375</v>
      </c>
      <c r="H43" s="4">
        <v>64227</v>
      </c>
      <c r="I43" s="4">
        <v>1028826</v>
      </c>
      <c r="J43" s="4">
        <v>1028826</v>
      </c>
      <c r="K43" s="4">
        <v>1044897</v>
      </c>
      <c r="L43" s="4">
        <v>1044897</v>
      </c>
      <c r="M43" s="4">
        <v>98062</v>
      </c>
      <c r="N43" s="4">
        <v>63737</v>
      </c>
      <c r="O43" s="4">
        <v>100188</v>
      </c>
      <c r="P43" s="4">
        <v>65315</v>
      </c>
      <c r="Q43" s="4">
        <v>982716</v>
      </c>
      <c r="R43" s="4">
        <v>982716</v>
      </c>
      <c r="S43" s="4">
        <v>93579</v>
      </c>
      <c r="T43" s="4">
        <v>60807</v>
      </c>
    </row>
    <row r="44" spans="1:20" ht="17.25" customHeight="1" x14ac:dyDescent="0.25">
      <c r="A44" s="6" t="s">
        <v>314</v>
      </c>
      <c r="B44" s="2">
        <v>0.19855890561422557</v>
      </c>
      <c r="C44">
        <v>2544785</v>
      </c>
      <c r="D44" s="3">
        <v>2544785</v>
      </c>
      <c r="E44" s="3">
        <v>2113392</v>
      </c>
      <c r="F44" s="4">
        <v>2113392</v>
      </c>
      <c r="G44" s="4">
        <v>191790</v>
      </c>
      <c r="H44" s="4">
        <v>84862</v>
      </c>
      <c r="I44" s="4">
        <v>2038125</v>
      </c>
      <c r="J44" s="4">
        <v>2038125</v>
      </c>
      <c r="K44" s="4">
        <v>2023518</v>
      </c>
      <c r="L44" s="4">
        <v>2023518</v>
      </c>
      <c r="M44" s="4">
        <v>194640</v>
      </c>
      <c r="N44" s="4">
        <v>91401</v>
      </c>
      <c r="O44" s="4">
        <v>193643</v>
      </c>
      <c r="P44" s="4">
        <v>90728</v>
      </c>
      <c r="Q44" s="4">
        <v>2000271</v>
      </c>
      <c r="R44" s="4">
        <v>2000271</v>
      </c>
      <c r="S44" s="4">
        <v>190943</v>
      </c>
      <c r="T44" s="4">
        <v>89411</v>
      </c>
    </row>
    <row r="45" spans="1:20" ht="17.25" customHeight="1" x14ac:dyDescent="0.25">
      <c r="A45" s="6" t="s">
        <v>315</v>
      </c>
      <c r="B45" s="2">
        <v>0.11534100718836067</v>
      </c>
      <c r="C45">
        <v>59965</v>
      </c>
      <c r="D45" s="3">
        <v>59965</v>
      </c>
      <c r="E45" s="3">
        <v>47094</v>
      </c>
      <c r="F45" s="4">
        <v>47094</v>
      </c>
      <c r="G45" s="4">
        <v>4731</v>
      </c>
      <c r="H45" s="4">
        <v>2771</v>
      </c>
      <c r="I45" s="4">
        <v>43667</v>
      </c>
      <c r="J45" s="4">
        <v>43667</v>
      </c>
      <c r="K45" s="4">
        <v>41466</v>
      </c>
      <c r="L45" s="4">
        <v>41466</v>
      </c>
      <c r="M45" s="4">
        <v>4534</v>
      </c>
      <c r="N45" s="4">
        <v>2769</v>
      </c>
      <c r="O45" s="4">
        <v>4348</v>
      </c>
      <c r="P45" s="4">
        <v>2675</v>
      </c>
      <c r="Q45" s="4">
        <v>39786</v>
      </c>
      <c r="R45" s="4">
        <v>39786</v>
      </c>
      <c r="S45" s="4">
        <v>4132</v>
      </c>
      <c r="T45" s="4">
        <v>2545</v>
      </c>
    </row>
  </sheetData>
  <autoFilter ref="A1:T45" xr:uid="{434D9ACD-AB42-4676-87AE-052B675C34C7}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sortState xmlns:xlrd2="http://schemas.microsoft.com/office/spreadsheetml/2017/richdata2" ref="A4:T38">
      <sortCondition ref="A1:A2"/>
    </sortState>
  </autoFilter>
  <mergeCells count="3">
    <mergeCell ref="B1:B2"/>
    <mergeCell ref="C1:T1"/>
    <mergeCell ref="A1:A2"/>
  </mergeCells>
  <phoneticPr fontId="4" type="noConversion"/>
  <conditionalFormatting sqref="A27:A28">
    <cfRule type="duplicateValues" dxfId="8" priority="10"/>
  </conditionalFormatting>
  <conditionalFormatting sqref="A29">
    <cfRule type="duplicateValues" dxfId="7" priority="11"/>
  </conditionalFormatting>
  <conditionalFormatting sqref="A30">
    <cfRule type="duplicateValues" dxfId="6" priority="12"/>
  </conditionalFormatting>
  <conditionalFormatting sqref="A31:A32">
    <cfRule type="duplicateValues" dxfId="5" priority="13"/>
  </conditionalFormatting>
  <conditionalFormatting sqref="A33:A35 A43:A45">
    <cfRule type="duplicateValues" dxfId="4" priority="14"/>
  </conditionalFormatting>
  <conditionalFormatting sqref="A37:A38">
    <cfRule type="duplicateValues" dxfId="3" priority="1"/>
  </conditionalFormatting>
  <conditionalFormatting sqref="A39">
    <cfRule type="duplicateValues" dxfId="2" priority="2"/>
  </conditionalFormatting>
  <conditionalFormatting sqref="A40">
    <cfRule type="duplicateValues" dxfId="1" priority="3"/>
  </conditionalFormatting>
  <conditionalFormatting sqref="A41:A42">
    <cfRule type="duplicateValues" dxfId="0" priority="4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7FB68-FFBF-4FCD-A9F1-DB3DFBB6142F}">
  <dimension ref="A2:X40"/>
  <sheetViews>
    <sheetView workbookViewId="0">
      <selection activeCell="H13" sqref="H13"/>
    </sheetView>
  </sheetViews>
  <sheetFormatPr defaultRowHeight="15" x14ac:dyDescent="0.25"/>
  <cols>
    <col min="1" max="1" width="21.7109375" style="10" customWidth="1"/>
    <col min="2" max="2" width="52.7109375" style="10" customWidth="1"/>
    <col min="3" max="3" width="21.140625" style="10" customWidth="1"/>
    <col min="4" max="4" width="24.42578125" style="10" customWidth="1"/>
    <col min="5" max="5" width="10.140625" style="10" customWidth="1"/>
    <col min="6" max="6" width="12.85546875" style="10" customWidth="1"/>
    <col min="7" max="18" width="9.140625" style="10"/>
    <col min="19" max="19" width="9.140625" style="10" customWidth="1"/>
    <col min="20" max="16384" width="9.140625" style="10"/>
  </cols>
  <sheetData>
    <row r="2" spans="1:24" x14ac:dyDescent="0.25">
      <c r="A2" s="13" t="s">
        <v>331</v>
      </c>
      <c r="B2" s="13" t="s">
        <v>320</v>
      </c>
      <c r="C2" s="13" t="s">
        <v>321</v>
      </c>
      <c r="D2" s="13" t="s">
        <v>323</v>
      </c>
      <c r="E2" s="13" t="s">
        <v>330</v>
      </c>
      <c r="F2" s="13" t="s">
        <v>324</v>
      </c>
    </row>
    <row r="3" spans="1:24" x14ac:dyDescent="0.25">
      <c r="A3" s="10" t="s">
        <v>319</v>
      </c>
      <c r="B3" s="10" t="s">
        <v>322</v>
      </c>
      <c r="C3" s="10" t="s">
        <v>325</v>
      </c>
      <c r="D3" s="10">
        <v>3.037131</v>
      </c>
      <c r="E3" s="10" t="s">
        <v>67</v>
      </c>
      <c r="F3" s="37">
        <v>0.38593569999999999</v>
      </c>
    </row>
    <row r="4" spans="1:24" x14ac:dyDescent="0.25">
      <c r="A4" s="10" t="s">
        <v>326</v>
      </c>
      <c r="B4" s="10" t="s">
        <v>322</v>
      </c>
      <c r="C4" s="10" t="s">
        <v>325</v>
      </c>
      <c r="D4" s="10">
        <v>1.2876399999999999</v>
      </c>
      <c r="E4" s="10" t="s">
        <v>67</v>
      </c>
      <c r="F4" s="10">
        <v>0.7320702</v>
      </c>
    </row>
    <row r="5" spans="1:24" x14ac:dyDescent="0.25">
      <c r="A5" s="10" t="s">
        <v>327</v>
      </c>
      <c r="B5" s="10" t="s">
        <v>322</v>
      </c>
      <c r="C5" s="10" t="s">
        <v>325</v>
      </c>
      <c r="D5" s="10">
        <v>0.53496770000000005</v>
      </c>
      <c r="E5" s="10" t="s">
        <v>67</v>
      </c>
      <c r="F5" s="10">
        <v>0.91114470000000003</v>
      </c>
    </row>
    <row r="6" spans="1:24" x14ac:dyDescent="0.25">
      <c r="A6" s="10" t="s">
        <v>319</v>
      </c>
      <c r="B6" s="10" t="s">
        <v>328</v>
      </c>
      <c r="C6" s="10" t="s">
        <v>329</v>
      </c>
      <c r="D6" s="10" t="s">
        <v>67</v>
      </c>
      <c r="E6" s="10">
        <v>101.5</v>
      </c>
      <c r="F6" s="10">
        <v>0.18273800000000001</v>
      </c>
    </row>
    <row r="7" spans="1:24" x14ac:dyDescent="0.25">
      <c r="A7" s="10" t="s">
        <v>326</v>
      </c>
      <c r="B7" s="10" t="s">
        <v>328</v>
      </c>
      <c r="C7" s="10" t="s">
        <v>329</v>
      </c>
      <c r="D7" s="10" t="s">
        <v>67</v>
      </c>
      <c r="E7" s="10">
        <v>92</v>
      </c>
      <c r="F7" s="10">
        <v>9.6456500000000001E-2</v>
      </c>
    </row>
    <row r="8" spans="1:24" x14ac:dyDescent="0.25">
      <c r="A8" s="10" t="s">
        <v>327</v>
      </c>
      <c r="B8" s="10" t="s">
        <v>328</v>
      </c>
      <c r="C8" s="10" t="s">
        <v>329</v>
      </c>
      <c r="D8" s="10" t="s">
        <v>67</v>
      </c>
      <c r="E8" s="10">
        <v>81</v>
      </c>
      <c r="F8" s="13">
        <v>4.063551E-2</v>
      </c>
    </row>
    <row r="9" spans="1:24" x14ac:dyDescent="0.25">
      <c r="A9" s="10" t="s">
        <v>319</v>
      </c>
      <c r="B9" s="10" t="s">
        <v>328</v>
      </c>
      <c r="C9" s="10" t="s">
        <v>346</v>
      </c>
      <c r="D9" s="10" t="s">
        <v>67</v>
      </c>
      <c r="E9" s="10">
        <v>150</v>
      </c>
      <c r="F9" s="10">
        <v>0.26479999999999998</v>
      </c>
    </row>
    <row r="10" spans="1:24" x14ac:dyDescent="0.25">
      <c r="A10" s="10" t="s">
        <v>326</v>
      </c>
      <c r="B10" s="10" t="s">
        <v>328</v>
      </c>
      <c r="C10" s="10" t="s">
        <v>346</v>
      </c>
      <c r="D10" s="10" t="s">
        <v>67</v>
      </c>
      <c r="E10" s="10">
        <v>161</v>
      </c>
      <c r="F10" s="10">
        <v>0.1258</v>
      </c>
      <c r="Q10" s="38"/>
    </row>
    <row r="11" spans="1:24" x14ac:dyDescent="0.25">
      <c r="A11" s="10" t="s">
        <v>327</v>
      </c>
      <c r="B11" s="10" t="s">
        <v>328</v>
      </c>
      <c r="C11" s="10" t="s">
        <v>346</v>
      </c>
      <c r="D11" s="10" t="s">
        <v>67</v>
      </c>
      <c r="E11" s="10">
        <v>173.5</v>
      </c>
      <c r="F11" s="13">
        <v>4.4699999999999997E-2</v>
      </c>
    </row>
    <row r="12" spans="1:24" x14ac:dyDescent="0.25">
      <c r="A12" s="39"/>
      <c r="B12" s="39"/>
      <c r="C12" s="39"/>
      <c r="D12" s="39"/>
      <c r="E12" s="39"/>
      <c r="F12" s="39"/>
      <c r="G12" s="39"/>
      <c r="H12" s="39"/>
      <c r="I12" s="39"/>
      <c r="J12" s="39"/>
      <c r="K12" s="39"/>
      <c r="Q12" s="40"/>
      <c r="R12" s="40"/>
      <c r="S12" s="40"/>
      <c r="T12" s="40"/>
      <c r="U12" s="40"/>
      <c r="V12" s="40"/>
      <c r="W12" s="40"/>
      <c r="X12" s="40"/>
    </row>
    <row r="13" spans="1:24" x14ac:dyDescent="0.25">
      <c r="A13" s="41"/>
      <c r="B13" s="41"/>
      <c r="C13" s="41"/>
      <c r="D13" s="41"/>
      <c r="E13" s="41"/>
      <c r="F13" s="41"/>
      <c r="G13" s="41"/>
      <c r="H13" s="41"/>
      <c r="I13" s="41"/>
      <c r="J13" s="41"/>
      <c r="K13" s="41"/>
      <c r="Q13" s="41"/>
      <c r="R13" s="41"/>
      <c r="S13" s="42"/>
      <c r="T13" s="41"/>
      <c r="U13" s="41"/>
      <c r="V13" s="41"/>
      <c r="W13" s="41"/>
      <c r="X13" s="41"/>
    </row>
    <row r="14" spans="1:24" x14ac:dyDescent="0.25">
      <c r="A14" s="41"/>
      <c r="B14" s="41"/>
      <c r="C14" s="41"/>
      <c r="D14" s="41"/>
      <c r="E14" s="41"/>
      <c r="F14" s="41"/>
      <c r="G14" s="41"/>
      <c r="H14" s="41"/>
      <c r="I14" s="41"/>
      <c r="J14" s="41"/>
      <c r="K14" s="41"/>
    </row>
    <row r="15" spans="1:24" x14ac:dyDescent="0.25">
      <c r="A15" s="41"/>
      <c r="B15" s="41"/>
      <c r="C15" s="41"/>
      <c r="D15" s="41"/>
      <c r="E15" s="41"/>
      <c r="F15" s="41"/>
      <c r="G15" s="41"/>
      <c r="H15" s="41"/>
      <c r="I15" s="41"/>
      <c r="J15" s="41"/>
      <c r="K15" s="41"/>
    </row>
    <row r="16" spans="1:24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</row>
    <row r="17" spans="1:24" x14ac:dyDescent="0.25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</row>
    <row r="18" spans="1:24" x14ac:dyDescent="0.25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</row>
    <row r="19" spans="1:24" x14ac:dyDescent="0.25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</row>
    <row r="21" spans="1:24" x14ac:dyDescent="0.25">
      <c r="A21" s="38"/>
      <c r="B21" s="39"/>
      <c r="C21" s="39"/>
      <c r="D21" s="39"/>
      <c r="E21" s="39"/>
      <c r="F21" s="39"/>
      <c r="G21" s="39"/>
      <c r="H21" s="39"/>
      <c r="I21" s="39"/>
      <c r="J21" s="39"/>
      <c r="K21" s="39"/>
      <c r="Q21" s="38"/>
    </row>
    <row r="22" spans="1:24" x14ac:dyDescent="0.25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</row>
    <row r="23" spans="1:24" x14ac:dyDescent="0.25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Q23" s="40"/>
      <c r="R23" s="40"/>
      <c r="S23" s="40"/>
      <c r="T23" s="40"/>
      <c r="U23" s="40"/>
      <c r="V23" s="40"/>
      <c r="W23" s="40"/>
      <c r="X23" s="40"/>
    </row>
    <row r="24" spans="1:24" x14ac:dyDescent="0.25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Q24" s="41"/>
      <c r="R24" s="41"/>
      <c r="S24" s="42"/>
      <c r="T24" s="41"/>
      <c r="U24" s="41"/>
      <c r="V24" s="41"/>
      <c r="W24" s="41"/>
      <c r="X24" s="41"/>
    </row>
    <row r="25" spans="1:24" x14ac:dyDescent="0.25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</row>
    <row r="26" spans="1:24" x14ac:dyDescent="0.25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</row>
    <row r="27" spans="1:24" x14ac:dyDescent="0.25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</row>
    <row r="28" spans="1:24" x14ac:dyDescent="0.25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</row>
    <row r="29" spans="1:24" x14ac:dyDescent="0.25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</row>
    <row r="30" spans="1:24" x14ac:dyDescent="0.25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</row>
    <row r="31" spans="1:24" x14ac:dyDescent="0.25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</row>
    <row r="32" spans="1:24" x14ac:dyDescent="0.25">
      <c r="A32" s="38"/>
      <c r="Q32" s="38"/>
    </row>
    <row r="34" spans="1:24" x14ac:dyDescent="0.25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Q34" s="40"/>
      <c r="R34" s="40"/>
      <c r="S34" s="40"/>
      <c r="T34" s="40"/>
      <c r="U34" s="40"/>
      <c r="V34" s="40"/>
      <c r="W34" s="40"/>
      <c r="X34" s="40"/>
    </row>
    <row r="35" spans="1:24" x14ac:dyDescent="0.25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Q35" s="41"/>
      <c r="R35" s="41"/>
      <c r="S35" s="42"/>
      <c r="T35" s="41"/>
      <c r="U35" s="41"/>
      <c r="V35" s="41"/>
      <c r="W35" s="41"/>
      <c r="X35" s="41"/>
    </row>
    <row r="36" spans="1:24" x14ac:dyDescent="0.25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Q36" s="41"/>
      <c r="R36" s="41"/>
      <c r="S36" s="41"/>
      <c r="T36" s="41"/>
      <c r="U36" s="41"/>
      <c r="V36" s="41"/>
      <c r="W36" s="41"/>
      <c r="X36" s="41"/>
    </row>
    <row r="37" spans="1:24" x14ac:dyDescent="0.25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</row>
    <row r="38" spans="1:24" x14ac:dyDescent="0.25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</row>
    <row r="39" spans="1:24" x14ac:dyDescent="0.25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</row>
    <row r="40" spans="1:24" x14ac:dyDescent="0.25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AF840-D7B2-4BF8-BB06-7EFAB5C70CEE}">
  <dimension ref="A1:P24"/>
  <sheetViews>
    <sheetView workbookViewId="0">
      <selection activeCell="P32" sqref="P32"/>
    </sheetView>
  </sheetViews>
  <sheetFormatPr defaultRowHeight="15" x14ac:dyDescent="0.25"/>
  <cols>
    <col min="1" max="1" width="14.85546875" customWidth="1"/>
    <col min="2" max="2" width="9.28515625" bestFit="1" customWidth="1"/>
    <col min="3" max="3" width="10.28515625" customWidth="1"/>
    <col min="4" max="4" width="9.5703125" bestFit="1" customWidth="1"/>
    <col min="5" max="6" width="9.28515625" bestFit="1" customWidth="1"/>
  </cols>
  <sheetData>
    <row r="1" spans="1:16" x14ac:dyDescent="0.25">
      <c r="A1" s="43" t="s">
        <v>332</v>
      </c>
    </row>
    <row r="2" spans="1:16" x14ac:dyDescent="0.25">
      <c r="A2" s="43"/>
    </row>
    <row r="3" spans="1:16" x14ac:dyDescent="0.25">
      <c r="A3" t="s">
        <v>333</v>
      </c>
    </row>
    <row r="4" spans="1:16" ht="30" x14ac:dyDescent="0.25">
      <c r="A4" s="44"/>
      <c r="B4" s="45" t="s">
        <v>61</v>
      </c>
      <c r="C4" s="45" t="s">
        <v>62</v>
      </c>
      <c r="D4" s="45" t="s">
        <v>63</v>
      </c>
      <c r="E4" s="45" t="s">
        <v>64</v>
      </c>
      <c r="F4" s="45" t="s">
        <v>65</v>
      </c>
    </row>
    <row r="5" spans="1:16" x14ac:dyDescent="0.25">
      <c r="A5" s="46" t="s">
        <v>15</v>
      </c>
      <c r="B5" s="47">
        <v>1</v>
      </c>
      <c r="C5" s="47">
        <v>1.5320400000000001</v>
      </c>
      <c r="D5" s="47">
        <v>0.16757169999999999</v>
      </c>
      <c r="E5" s="47">
        <v>6.4417479999999996</v>
      </c>
      <c r="F5" s="47">
        <v>1E-3</v>
      </c>
    </row>
    <row r="6" spans="1:16" x14ac:dyDescent="0.25">
      <c r="A6" s="46" t="s">
        <v>66</v>
      </c>
      <c r="B6" s="47">
        <v>32</v>
      </c>
      <c r="C6" s="47">
        <v>7.6105580000000002</v>
      </c>
      <c r="D6" s="47">
        <v>0.83242830000000001</v>
      </c>
      <c r="E6" s="47" t="s">
        <v>67</v>
      </c>
      <c r="F6" s="47" t="s">
        <v>67</v>
      </c>
    </row>
    <row r="7" spans="1:16" x14ac:dyDescent="0.25">
      <c r="A7" s="46" t="s">
        <v>68</v>
      </c>
      <c r="B7" s="47">
        <v>33</v>
      </c>
      <c r="C7" s="47">
        <v>9.1425979999999996</v>
      </c>
      <c r="D7" s="47">
        <v>1</v>
      </c>
      <c r="E7" s="47" t="s">
        <v>67</v>
      </c>
      <c r="F7" s="47" t="s">
        <v>67</v>
      </c>
    </row>
    <row r="8" spans="1:16" x14ac:dyDescent="0.25">
      <c r="A8" s="46"/>
      <c r="B8" s="46"/>
      <c r="C8" s="46"/>
      <c r="D8" s="47"/>
      <c r="E8" s="47"/>
      <c r="F8" s="47"/>
    </row>
    <row r="11" spans="1:16" x14ac:dyDescent="0.25">
      <c r="A11" s="51" t="s">
        <v>334</v>
      </c>
    </row>
    <row r="12" spans="1:16" x14ac:dyDescent="0.25">
      <c r="A12" s="44"/>
      <c r="B12" s="45" t="s">
        <v>61</v>
      </c>
      <c r="C12" s="45" t="s">
        <v>62</v>
      </c>
      <c r="D12" s="45" t="s">
        <v>63</v>
      </c>
      <c r="E12" s="45" t="s">
        <v>64</v>
      </c>
      <c r="F12" s="45" t="s">
        <v>65</v>
      </c>
      <c r="J12" s="44"/>
      <c r="K12" s="45"/>
      <c r="L12" s="45"/>
      <c r="M12" s="45"/>
      <c r="N12" s="45"/>
      <c r="O12" s="45"/>
    </row>
    <row r="13" spans="1:16" x14ac:dyDescent="0.25">
      <c r="A13" s="46" t="s">
        <v>69</v>
      </c>
      <c r="B13" s="47">
        <v>3</v>
      </c>
      <c r="C13" s="47">
        <v>1.0028030000000001</v>
      </c>
      <c r="D13" s="47">
        <v>0.10968459999999999</v>
      </c>
      <c r="E13" s="47">
        <v>1.231975</v>
      </c>
      <c r="F13" s="47">
        <v>0.17499999999999999</v>
      </c>
      <c r="J13" s="46"/>
      <c r="K13" s="47"/>
      <c r="L13" s="47"/>
      <c r="M13" s="47"/>
      <c r="N13" s="47"/>
      <c r="O13" s="47"/>
    </row>
    <row r="14" spans="1:16" x14ac:dyDescent="0.25">
      <c r="A14" s="46" t="s">
        <v>66</v>
      </c>
      <c r="B14" s="47">
        <v>30</v>
      </c>
      <c r="C14" s="47">
        <v>8.1397949999999994</v>
      </c>
      <c r="D14" s="47">
        <v>0.89031539999999998</v>
      </c>
      <c r="E14" s="47" t="s">
        <v>67</v>
      </c>
      <c r="F14" s="47" t="s">
        <v>67</v>
      </c>
      <c r="J14" s="46"/>
      <c r="K14" s="47"/>
      <c r="L14" s="47"/>
      <c r="M14" s="47"/>
      <c r="N14" s="47"/>
      <c r="O14" s="47"/>
      <c r="P14" s="50"/>
    </row>
    <row r="15" spans="1:16" x14ac:dyDescent="0.25">
      <c r="A15" s="46" t="s">
        <v>68</v>
      </c>
      <c r="B15" s="47">
        <v>33</v>
      </c>
      <c r="C15" s="47">
        <v>9.1425979999999996</v>
      </c>
      <c r="D15" s="47">
        <v>1</v>
      </c>
      <c r="E15" s="47" t="s">
        <v>67</v>
      </c>
      <c r="F15" s="47" t="s">
        <v>67</v>
      </c>
      <c r="J15" s="46"/>
      <c r="K15" s="47"/>
      <c r="L15" s="47"/>
      <c r="M15" s="47"/>
      <c r="N15" s="47"/>
      <c r="O15" s="47"/>
      <c r="P15" s="50"/>
    </row>
    <row r="16" spans="1:16" x14ac:dyDescent="0.25">
      <c r="P16" s="50"/>
    </row>
    <row r="17" spans="1:16" x14ac:dyDescent="0.25">
      <c r="P17" s="52"/>
    </row>
    <row r="19" spans="1:16" x14ac:dyDescent="0.25">
      <c r="A19" s="51" t="s">
        <v>347</v>
      </c>
    </row>
    <row r="20" spans="1:16" x14ac:dyDescent="0.25">
      <c r="A20" s="44"/>
      <c r="B20" s="45" t="s">
        <v>61</v>
      </c>
      <c r="C20" s="45" t="s">
        <v>62</v>
      </c>
      <c r="D20" s="45" t="s">
        <v>63</v>
      </c>
      <c r="E20" s="45" t="s">
        <v>64</v>
      </c>
      <c r="F20" s="45" t="s">
        <v>65</v>
      </c>
    </row>
    <row r="21" spans="1:16" x14ac:dyDescent="0.25">
      <c r="A21" s="50" t="s">
        <v>15</v>
      </c>
      <c r="B21" s="47">
        <v>1</v>
      </c>
      <c r="C21" s="47">
        <v>1.5320404480000001</v>
      </c>
      <c r="D21" s="47">
        <v>0.167571672</v>
      </c>
      <c r="E21" s="47">
        <v>6.6217423850000001</v>
      </c>
      <c r="F21" s="47">
        <v>1E-3</v>
      </c>
    </row>
    <row r="22" spans="1:16" x14ac:dyDescent="0.25">
      <c r="A22" s="50" t="s">
        <v>348</v>
      </c>
      <c r="B22" s="47">
        <v>1</v>
      </c>
      <c r="C22" s="47">
        <v>0.43823784799999999</v>
      </c>
      <c r="D22" s="47">
        <v>4.7933623000000002E-2</v>
      </c>
      <c r="E22" s="47">
        <v>1.8941393740000001</v>
      </c>
      <c r="F22" s="47">
        <v>6.2E-2</v>
      </c>
    </row>
    <row r="23" spans="1:16" x14ac:dyDescent="0.25">
      <c r="A23" s="50" t="s">
        <v>66</v>
      </c>
      <c r="B23" s="47">
        <v>31</v>
      </c>
      <c r="C23" s="47">
        <v>7.1723197799999996</v>
      </c>
      <c r="D23" s="47">
        <v>0.78449470499999996</v>
      </c>
      <c r="E23" s="47" t="s">
        <v>67</v>
      </c>
      <c r="F23" s="47" t="s">
        <v>67</v>
      </c>
    </row>
    <row r="24" spans="1:16" x14ac:dyDescent="0.25">
      <c r="A24" s="52" t="s">
        <v>68</v>
      </c>
      <c r="B24">
        <v>33</v>
      </c>
      <c r="C24">
        <v>9.1425980770000006</v>
      </c>
      <c r="D24">
        <v>1</v>
      </c>
      <c r="E24" t="s">
        <v>67</v>
      </c>
      <c r="F24" t="s">
        <v>67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D882C-347A-4238-B2BF-ED0538F225B6}">
  <dimension ref="A1:C51"/>
  <sheetViews>
    <sheetView topLeftCell="A19" workbookViewId="0">
      <selection activeCell="A2" sqref="A2:A51"/>
    </sheetView>
  </sheetViews>
  <sheetFormatPr defaultRowHeight="15" x14ac:dyDescent="0.25"/>
  <cols>
    <col min="1" max="1" width="16.140625" customWidth="1"/>
    <col min="2" max="2" width="20.7109375" style="10" customWidth="1"/>
    <col min="3" max="3" width="13.42578125" style="12" customWidth="1"/>
  </cols>
  <sheetData>
    <row r="1" spans="1:3" x14ac:dyDescent="0.25">
      <c r="A1" s="1" t="s">
        <v>31</v>
      </c>
      <c r="B1" s="13" t="s">
        <v>97</v>
      </c>
      <c r="C1" s="14" t="s">
        <v>98</v>
      </c>
    </row>
    <row r="2" spans="1:3" x14ac:dyDescent="0.25">
      <c r="A2" t="s">
        <v>352</v>
      </c>
      <c r="B2" s="10" t="s">
        <v>99</v>
      </c>
      <c r="C2" s="12" t="s">
        <v>99</v>
      </c>
    </row>
    <row r="3" spans="1:3" x14ac:dyDescent="0.25">
      <c r="A3" t="s">
        <v>300</v>
      </c>
      <c r="B3" s="10" t="s">
        <v>99</v>
      </c>
      <c r="C3" s="12" t="s">
        <v>122</v>
      </c>
    </row>
    <row r="4" spans="1:3" x14ac:dyDescent="0.25">
      <c r="A4" t="s">
        <v>301</v>
      </c>
      <c r="B4" s="10" t="s">
        <v>99</v>
      </c>
      <c r="C4" s="12" t="s">
        <v>99</v>
      </c>
    </row>
    <row r="5" spans="1:3" x14ac:dyDescent="0.25">
      <c r="A5" t="s">
        <v>302</v>
      </c>
      <c r="B5" s="10" t="s">
        <v>99</v>
      </c>
      <c r="C5" s="12" t="s">
        <v>122</v>
      </c>
    </row>
    <row r="6" spans="1:3" x14ac:dyDescent="0.25">
      <c r="A6" t="s">
        <v>303</v>
      </c>
      <c r="B6" s="10" t="s">
        <v>99</v>
      </c>
      <c r="C6" s="12" t="s">
        <v>122</v>
      </c>
    </row>
    <row r="7" spans="1:3" x14ac:dyDescent="0.25">
      <c r="A7" t="s">
        <v>358</v>
      </c>
      <c r="B7" s="10" t="s">
        <v>99</v>
      </c>
      <c r="C7" s="12" t="s">
        <v>99</v>
      </c>
    </row>
    <row r="8" spans="1:3" x14ac:dyDescent="0.25">
      <c r="A8" t="s">
        <v>304</v>
      </c>
      <c r="B8" s="10" t="s">
        <v>99</v>
      </c>
      <c r="C8" s="12" t="s">
        <v>122</v>
      </c>
    </row>
    <row r="9" spans="1:3" x14ac:dyDescent="0.25">
      <c r="A9" t="s">
        <v>305</v>
      </c>
      <c r="B9" s="10" t="s">
        <v>122</v>
      </c>
      <c r="C9" s="12" t="s">
        <v>122</v>
      </c>
    </row>
    <row r="10" spans="1:3" x14ac:dyDescent="0.25">
      <c r="A10" t="s">
        <v>306</v>
      </c>
      <c r="B10" s="10" t="s">
        <v>122</v>
      </c>
      <c r="C10" s="12" t="s">
        <v>122</v>
      </c>
    </row>
    <row r="11" spans="1:3" x14ac:dyDescent="0.25">
      <c r="A11" t="s">
        <v>307</v>
      </c>
      <c r="B11" s="10" t="s">
        <v>99</v>
      </c>
      <c r="C11" s="12" t="s">
        <v>122</v>
      </c>
    </row>
    <row r="12" spans="1:3" x14ac:dyDescent="0.25">
      <c r="A12" t="s">
        <v>353</v>
      </c>
      <c r="B12" s="10" t="s">
        <v>99</v>
      </c>
      <c r="C12" s="12" t="s">
        <v>99</v>
      </c>
    </row>
    <row r="13" spans="1:3" x14ac:dyDescent="0.25">
      <c r="A13" t="s">
        <v>276</v>
      </c>
      <c r="B13" s="10" t="s">
        <v>99</v>
      </c>
      <c r="C13" s="12" t="s">
        <v>99</v>
      </c>
    </row>
    <row r="14" spans="1:3" x14ac:dyDescent="0.25">
      <c r="A14" t="s">
        <v>277</v>
      </c>
      <c r="B14" s="10" t="s">
        <v>99</v>
      </c>
      <c r="C14" s="12" t="s">
        <v>122</v>
      </c>
    </row>
    <row r="15" spans="1:3" x14ac:dyDescent="0.25">
      <c r="A15" t="s">
        <v>308</v>
      </c>
      <c r="B15" s="10" t="s">
        <v>99</v>
      </c>
      <c r="C15" s="12" t="s">
        <v>99</v>
      </c>
    </row>
    <row r="16" spans="1:3" x14ac:dyDescent="0.25">
      <c r="A16" t="s">
        <v>278</v>
      </c>
      <c r="B16" s="10" t="s">
        <v>99</v>
      </c>
      <c r="C16" s="12" t="s">
        <v>122</v>
      </c>
    </row>
    <row r="17" spans="1:3" x14ac:dyDescent="0.25">
      <c r="A17" t="s">
        <v>359</v>
      </c>
      <c r="B17" s="10" t="s">
        <v>99</v>
      </c>
      <c r="C17" s="12" t="s">
        <v>99</v>
      </c>
    </row>
    <row r="18" spans="1:3" x14ac:dyDescent="0.25">
      <c r="A18" t="s">
        <v>309</v>
      </c>
      <c r="B18" s="10" t="s">
        <v>99</v>
      </c>
      <c r="C18" s="12" t="s">
        <v>122</v>
      </c>
    </row>
    <row r="19" spans="1:3" x14ac:dyDescent="0.25">
      <c r="A19" t="s">
        <v>279</v>
      </c>
      <c r="B19" s="10" t="s">
        <v>99</v>
      </c>
      <c r="C19" s="12" t="s">
        <v>122</v>
      </c>
    </row>
    <row r="20" spans="1:3" x14ac:dyDescent="0.25">
      <c r="A20" t="s">
        <v>310</v>
      </c>
      <c r="B20" s="10" t="s">
        <v>99</v>
      </c>
      <c r="C20" s="12" t="s">
        <v>99</v>
      </c>
    </row>
    <row r="21" spans="1:3" x14ac:dyDescent="0.25">
      <c r="A21" t="s">
        <v>311</v>
      </c>
      <c r="B21" s="10" t="s">
        <v>99</v>
      </c>
      <c r="C21" s="12" t="s">
        <v>99</v>
      </c>
    </row>
    <row r="22" spans="1:3" x14ac:dyDescent="0.25">
      <c r="A22" t="s">
        <v>354</v>
      </c>
      <c r="B22" s="10" t="s">
        <v>99</v>
      </c>
      <c r="C22" s="12" t="s">
        <v>99</v>
      </c>
    </row>
    <row r="23" spans="1:3" x14ac:dyDescent="0.25">
      <c r="A23" t="s">
        <v>280</v>
      </c>
      <c r="B23" s="10" t="s">
        <v>99</v>
      </c>
      <c r="C23" s="12" t="s">
        <v>99</v>
      </c>
    </row>
    <row r="24" spans="1:3" x14ac:dyDescent="0.25">
      <c r="A24" t="s">
        <v>281</v>
      </c>
      <c r="B24" s="10" t="s">
        <v>99</v>
      </c>
      <c r="C24" s="12" t="s">
        <v>99</v>
      </c>
    </row>
    <row r="25" spans="1:3" x14ac:dyDescent="0.25">
      <c r="A25" t="s">
        <v>282</v>
      </c>
      <c r="B25" s="10" t="s">
        <v>99</v>
      </c>
      <c r="C25" s="12" t="s">
        <v>99</v>
      </c>
    </row>
    <row r="26" spans="1:3" x14ac:dyDescent="0.25">
      <c r="A26" t="s">
        <v>283</v>
      </c>
      <c r="B26" s="10" t="s">
        <v>99</v>
      </c>
      <c r="C26" s="12" t="s">
        <v>99</v>
      </c>
    </row>
    <row r="27" spans="1:3" x14ac:dyDescent="0.25">
      <c r="A27" t="s">
        <v>360</v>
      </c>
      <c r="B27" s="10" t="s">
        <v>99</v>
      </c>
      <c r="C27" s="12" t="s">
        <v>99</v>
      </c>
    </row>
    <row r="28" spans="1:3" x14ac:dyDescent="0.25">
      <c r="A28" t="s">
        <v>284</v>
      </c>
      <c r="B28" s="10" t="s">
        <v>99</v>
      </c>
      <c r="C28" s="12" t="s">
        <v>99</v>
      </c>
    </row>
    <row r="29" spans="1:3" x14ac:dyDescent="0.25">
      <c r="A29" t="s">
        <v>285</v>
      </c>
      <c r="B29" s="10" t="s">
        <v>99</v>
      </c>
      <c r="C29" s="12" t="s">
        <v>122</v>
      </c>
    </row>
    <row r="30" spans="1:3" x14ac:dyDescent="0.25">
      <c r="A30" t="s">
        <v>286</v>
      </c>
      <c r="B30" s="10" t="s">
        <v>99</v>
      </c>
      <c r="C30" s="12" t="s">
        <v>99</v>
      </c>
    </row>
    <row r="31" spans="1:3" x14ac:dyDescent="0.25">
      <c r="A31" t="s">
        <v>312</v>
      </c>
      <c r="B31" s="10" t="s">
        <v>99</v>
      </c>
      <c r="C31" s="12" t="s">
        <v>122</v>
      </c>
    </row>
    <row r="32" spans="1:3" x14ac:dyDescent="0.25">
      <c r="A32" t="s">
        <v>355</v>
      </c>
      <c r="B32" s="10" t="s">
        <v>99</v>
      </c>
      <c r="C32" s="12" t="s">
        <v>99</v>
      </c>
    </row>
    <row r="33" spans="1:3" x14ac:dyDescent="0.25">
      <c r="A33" t="s">
        <v>287</v>
      </c>
      <c r="B33" s="10" t="s">
        <v>99</v>
      </c>
      <c r="C33" s="12" t="s">
        <v>99</v>
      </c>
    </row>
    <row r="34" spans="1:3" x14ac:dyDescent="0.25">
      <c r="A34" t="s">
        <v>288</v>
      </c>
      <c r="B34" s="10" t="s">
        <v>99</v>
      </c>
      <c r="C34" s="12" t="s">
        <v>99</v>
      </c>
    </row>
    <row r="35" spans="1:3" x14ac:dyDescent="0.25">
      <c r="A35" t="s">
        <v>289</v>
      </c>
      <c r="B35" s="10" t="s">
        <v>99</v>
      </c>
      <c r="C35" s="12" t="s">
        <v>99</v>
      </c>
    </row>
    <row r="36" spans="1:3" x14ac:dyDescent="0.25">
      <c r="A36" t="s">
        <v>290</v>
      </c>
      <c r="B36" s="10" t="s">
        <v>99</v>
      </c>
      <c r="C36" s="12" t="s">
        <v>99</v>
      </c>
    </row>
    <row r="37" spans="1:3" x14ac:dyDescent="0.25">
      <c r="A37" t="s">
        <v>361</v>
      </c>
      <c r="B37" s="10" t="s">
        <v>99</v>
      </c>
      <c r="C37" s="12" t="s">
        <v>99</v>
      </c>
    </row>
    <row r="38" spans="1:3" x14ac:dyDescent="0.25">
      <c r="A38" t="s">
        <v>291</v>
      </c>
      <c r="B38" s="10" t="s">
        <v>99</v>
      </c>
      <c r="C38" s="12" t="s">
        <v>99</v>
      </c>
    </row>
    <row r="39" spans="1:3" x14ac:dyDescent="0.25">
      <c r="A39" t="s">
        <v>292</v>
      </c>
      <c r="B39" s="10" t="s">
        <v>99</v>
      </c>
      <c r="C39" s="12" t="s">
        <v>99</v>
      </c>
    </row>
    <row r="40" spans="1:3" x14ac:dyDescent="0.25">
      <c r="A40" t="s">
        <v>293</v>
      </c>
      <c r="B40" s="10" t="s">
        <v>99</v>
      </c>
      <c r="C40" s="12" t="s">
        <v>99</v>
      </c>
    </row>
    <row r="41" spans="1:3" x14ac:dyDescent="0.25">
      <c r="A41" t="s">
        <v>294</v>
      </c>
      <c r="B41" s="10" t="s">
        <v>99</v>
      </c>
      <c r="C41" s="12" t="s">
        <v>99</v>
      </c>
    </row>
    <row r="42" spans="1:3" x14ac:dyDescent="0.25">
      <c r="A42" t="s">
        <v>356</v>
      </c>
      <c r="B42" s="10" t="s">
        <v>99</v>
      </c>
      <c r="C42" s="12" t="s">
        <v>99</v>
      </c>
    </row>
    <row r="43" spans="1:3" x14ac:dyDescent="0.25">
      <c r="A43" t="s">
        <v>295</v>
      </c>
      <c r="B43" s="10" t="s">
        <v>99</v>
      </c>
      <c r="C43" s="12" t="s">
        <v>99</v>
      </c>
    </row>
    <row r="44" spans="1:3" x14ac:dyDescent="0.25">
      <c r="A44" t="s">
        <v>296</v>
      </c>
      <c r="B44" s="10" t="s">
        <v>99</v>
      </c>
      <c r="C44" s="12" t="s">
        <v>99</v>
      </c>
    </row>
    <row r="45" spans="1:3" x14ac:dyDescent="0.25">
      <c r="A45" t="s">
        <v>297</v>
      </c>
      <c r="B45" s="10" t="s">
        <v>99</v>
      </c>
      <c r="C45" s="12" t="s">
        <v>99</v>
      </c>
    </row>
    <row r="46" spans="1:3" x14ac:dyDescent="0.25">
      <c r="A46" t="s">
        <v>298</v>
      </c>
      <c r="B46" s="10" t="s">
        <v>122</v>
      </c>
      <c r="C46" s="12" t="s">
        <v>122</v>
      </c>
    </row>
    <row r="47" spans="1:3" x14ac:dyDescent="0.25">
      <c r="A47" t="s">
        <v>362</v>
      </c>
      <c r="B47" s="10" t="s">
        <v>99</v>
      </c>
      <c r="C47" s="12" t="s">
        <v>99</v>
      </c>
    </row>
    <row r="48" spans="1:3" x14ac:dyDescent="0.25">
      <c r="A48" t="s">
        <v>313</v>
      </c>
      <c r="B48" s="10" t="s">
        <v>99</v>
      </c>
      <c r="C48" s="12" t="s">
        <v>122</v>
      </c>
    </row>
    <row r="49" spans="1:3" x14ac:dyDescent="0.25">
      <c r="A49" t="s">
        <v>299</v>
      </c>
      <c r="B49" s="10" t="s">
        <v>99</v>
      </c>
      <c r="C49" s="12" t="s">
        <v>122</v>
      </c>
    </row>
    <row r="50" spans="1:3" x14ac:dyDescent="0.25">
      <c r="A50" t="s">
        <v>314</v>
      </c>
      <c r="B50" s="10" t="s">
        <v>99</v>
      </c>
      <c r="C50" s="12" t="s">
        <v>122</v>
      </c>
    </row>
    <row r="51" spans="1:3" x14ac:dyDescent="0.25">
      <c r="A51" t="s">
        <v>315</v>
      </c>
      <c r="B51" s="10" t="s">
        <v>99</v>
      </c>
      <c r="C51" s="12" t="s">
        <v>99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5D6C0-DEF8-4B6D-ACC2-473F679E0DF3}">
  <dimension ref="A1:W49"/>
  <sheetViews>
    <sheetView topLeftCell="A3" workbookViewId="0">
      <selection activeCell="G18" sqref="G18"/>
    </sheetView>
  </sheetViews>
  <sheetFormatPr defaultRowHeight="15" x14ac:dyDescent="0.25"/>
  <cols>
    <col min="1" max="1" width="15.28515625" customWidth="1"/>
    <col min="2" max="2" width="21.28515625" customWidth="1"/>
    <col min="3" max="3" width="35" customWidth="1"/>
    <col min="20" max="20" width="24.28515625" style="11" customWidth="1"/>
  </cols>
  <sheetData>
    <row r="1" spans="1:23" x14ac:dyDescent="0.25">
      <c r="A1" s="58" t="s">
        <v>317</v>
      </c>
      <c r="B1" s="59" t="s">
        <v>143</v>
      </c>
      <c r="C1" s="59" t="s">
        <v>406</v>
      </c>
      <c r="D1" s="59" t="s">
        <v>70</v>
      </c>
      <c r="E1" s="59"/>
      <c r="F1" s="59"/>
      <c r="G1" s="59" t="s">
        <v>71</v>
      </c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 t="s">
        <v>72</v>
      </c>
      <c r="U1" s="59"/>
      <c r="V1" s="59"/>
      <c r="W1" s="1" t="s">
        <v>73</v>
      </c>
    </row>
    <row r="2" spans="1:23" ht="18.75" customHeight="1" x14ac:dyDescent="0.25">
      <c r="A2" s="58"/>
      <c r="B2" s="59"/>
      <c r="C2" s="59"/>
      <c r="D2" s="1" t="s">
        <v>74</v>
      </c>
      <c r="E2" s="1" t="s">
        <v>75</v>
      </c>
      <c r="F2" s="1" t="s">
        <v>76</v>
      </c>
      <c r="G2" s="1" t="s">
        <v>77</v>
      </c>
      <c r="H2" s="1" t="s">
        <v>78</v>
      </c>
      <c r="I2" s="1" t="s">
        <v>79</v>
      </c>
      <c r="J2" s="1" t="s">
        <v>80</v>
      </c>
      <c r="K2" s="1" t="s">
        <v>81</v>
      </c>
      <c r="L2" s="1" t="s">
        <v>82</v>
      </c>
      <c r="M2" s="1" t="s">
        <v>83</v>
      </c>
      <c r="N2" s="1" t="s">
        <v>84</v>
      </c>
      <c r="O2" s="1" t="s">
        <v>85</v>
      </c>
      <c r="P2" s="1" t="s">
        <v>86</v>
      </c>
      <c r="Q2" s="1" t="s">
        <v>87</v>
      </c>
      <c r="R2" s="1" t="s">
        <v>88</v>
      </c>
      <c r="S2" s="1" t="s">
        <v>89</v>
      </c>
      <c r="T2" s="22" t="s">
        <v>90</v>
      </c>
      <c r="U2" s="1" t="s">
        <v>91</v>
      </c>
      <c r="V2" s="1" t="s">
        <v>92</v>
      </c>
      <c r="W2" s="1" t="s">
        <v>93</v>
      </c>
    </row>
    <row r="3" spans="1:23" x14ac:dyDescent="0.25">
      <c r="A3" t="s">
        <v>358</v>
      </c>
      <c r="B3" t="s">
        <v>390</v>
      </c>
      <c r="C3" t="s">
        <v>434</v>
      </c>
      <c r="D3">
        <v>99.45</v>
      </c>
      <c r="E3">
        <v>0</v>
      </c>
      <c r="F3">
        <v>0</v>
      </c>
      <c r="G3">
        <v>24</v>
      </c>
      <c r="H3">
        <v>15</v>
      </c>
      <c r="I3">
        <v>3089498</v>
      </c>
      <c r="J3">
        <v>3086647</v>
      </c>
      <c r="K3">
        <v>17</v>
      </c>
      <c r="L3">
        <v>943091</v>
      </c>
      <c r="M3">
        <v>3087759</v>
      </c>
      <c r="N3">
        <v>37.909999999999997</v>
      </c>
      <c r="O3">
        <v>567641</v>
      </c>
      <c r="P3">
        <v>361256</v>
      </c>
      <c r="Q3">
        <v>3</v>
      </c>
      <c r="R3">
        <v>4</v>
      </c>
      <c r="S3">
        <v>0</v>
      </c>
      <c r="T3" s="11" t="s">
        <v>94</v>
      </c>
      <c r="U3">
        <v>98.74</v>
      </c>
      <c r="V3" t="s">
        <v>95</v>
      </c>
      <c r="W3" t="e">
        <f>_xlfn.XLOOKUP(#REF!,[1]MLST!A$1:A$81,[1]MLST!C$1:C$81)</f>
        <v>#REF!</v>
      </c>
    </row>
    <row r="4" spans="1:23" x14ac:dyDescent="0.25">
      <c r="A4" t="s">
        <v>358</v>
      </c>
      <c r="B4" t="s">
        <v>390</v>
      </c>
      <c r="C4" t="s">
        <v>427</v>
      </c>
      <c r="D4">
        <v>99.45</v>
      </c>
      <c r="E4">
        <v>0</v>
      </c>
      <c r="F4">
        <v>0</v>
      </c>
      <c r="G4">
        <v>20</v>
      </c>
      <c r="H4">
        <v>13</v>
      </c>
      <c r="I4">
        <v>3088491</v>
      </c>
      <c r="J4">
        <v>3086702</v>
      </c>
      <c r="K4">
        <v>13</v>
      </c>
      <c r="L4">
        <v>943092</v>
      </c>
      <c r="M4">
        <v>3086702</v>
      </c>
      <c r="N4">
        <v>37.909999999999997</v>
      </c>
      <c r="O4">
        <v>583321</v>
      </c>
      <c r="P4">
        <v>452082</v>
      </c>
      <c r="Q4">
        <v>3</v>
      </c>
      <c r="R4">
        <v>4</v>
      </c>
      <c r="S4">
        <v>0</v>
      </c>
      <c r="T4" s="11" t="s">
        <v>94</v>
      </c>
      <c r="U4">
        <v>98.72</v>
      </c>
      <c r="V4" t="s">
        <v>95</v>
      </c>
      <c r="W4" t="e">
        <f>_xlfn.XLOOKUP(#REF!,[1]MLST!A$1:A$81,[1]MLST!C$1:C$81)</f>
        <v>#REF!</v>
      </c>
    </row>
    <row r="5" spans="1:23" x14ac:dyDescent="0.25">
      <c r="A5" t="s">
        <v>306</v>
      </c>
      <c r="B5" t="s">
        <v>363</v>
      </c>
      <c r="C5" t="s">
        <v>435</v>
      </c>
      <c r="D5">
        <v>99.45</v>
      </c>
      <c r="E5">
        <v>0</v>
      </c>
      <c r="F5">
        <v>0</v>
      </c>
      <c r="G5">
        <v>25</v>
      </c>
      <c r="H5">
        <v>14</v>
      </c>
      <c r="I5">
        <v>2999596</v>
      </c>
      <c r="J5">
        <v>2996156</v>
      </c>
      <c r="K5">
        <v>15</v>
      </c>
      <c r="L5">
        <v>894779</v>
      </c>
      <c r="M5">
        <v>2996738</v>
      </c>
      <c r="N5">
        <v>37.950000000000003</v>
      </c>
      <c r="O5">
        <v>524669</v>
      </c>
      <c r="P5">
        <v>452082</v>
      </c>
      <c r="Q5">
        <v>3</v>
      </c>
      <c r="R5">
        <v>4</v>
      </c>
      <c r="S5">
        <v>0</v>
      </c>
      <c r="T5" s="11" t="s">
        <v>94</v>
      </c>
      <c r="U5">
        <v>98.74</v>
      </c>
      <c r="V5" t="s">
        <v>95</v>
      </c>
      <c r="W5" t="e">
        <f>_xlfn.XLOOKUP(#REF!,[1]MLST!A$1:A$81,[1]MLST!C$1:C$81)</f>
        <v>#REF!</v>
      </c>
    </row>
    <row r="6" spans="1:23" x14ac:dyDescent="0.25">
      <c r="A6" t="s">
        <v>306</v>
      </c>
      <c r="B6" t="s">
        <v>364</v>
      </c>
      <c r="C6" t="s">
        <v>436</v>
      </c>
      <c r="D6">
        <v>99.45</v>
      </c>
      <c r="E6">
        <v>0</v>
      </c>
      <c r="F6">
        <v>0</v>
      </c>
      <c r="G6">
        <v>26</v>
      </c>
      <c r="H6">
        <v>15</v>
      </c>
      <c r="I6">
        <v>3006053</v>
      </c>
      <c r="J6">
        <v>3002872</v>
      </c>
      <c r="K6">
        <v>16</v>
      </c>
      <c r="L6">
        <v>894786</v>
      </c>
      <c r="M6">
        <v>3003400</v>
      </c>
      <c r="N6">
        <v>37.979999999999997</v>
      </c>
      <c r="O6">
        <v>542023</v>
      </c>
      <c r="P6">
        <v>452082</v>
      </c>
      <c r="Q6">
        <v>3</v>
      </c>
      <c r="R6">
        <v>4</v>
      </c>
      <c r="S6">
        <v>0</v>
      </c>
      <c r="T6" s="11" t="s">
        <v>94</v>
      </c>
      <c r="U6">
        <v>98.74</v>
      </c>
      <c r="V6" t="s">
        <v>95</v>
      </c>
      <c r="W6" t="e">
        <f>_xlfn.XLOOKUP(#REF!,[1]MLST!A$1:A$81,[1]MLST!C$1:C$81)</f>
        <v>#REF!</v>
      </c>
    </row>
    <row r="7" spans="1:23" x14ac:dyDescent="0.25">
      <c r="A7" t="s">
        <v>306</v>
      </c>
      <c r="B7" t="s">
        <v>365</v>
      </c>
      <c r="C7" t="s">
        <v>437</v>
      </c>
      <c r="D7">
        <v>99.45</v>
      </c>
      <c r="E7">
        <v>0.28999999999999998</v>
      </c>
      <c r="F7">
        <v>0</v>
      </c>
      <c r="G7">
        <v>34</v>
      </c>
      <c r="H7">
        <v>18</v>
      </c>
      <c r="I7">
        <v>3013391</v>
      </c>
      <c r="J7">
        <v>3008164</v>
      </c>
      <c r="K7">
        <v>21</v>
      </c>
      <c r="L7">
        <v>894786</v>
      </c>
      <c r="M7">
        <v>3009996</v>
      </c>
      <c r="N7">
        <v>37.99</v>
      </c>
      <c r="O7">
        <v>542401</v>
      </c>
      <c r="P7">
        <v>452082</v>
      </c>
      <c r="Q7">
        <v>3</v>
      </c>
      <c r="R7">
        <v>4</v>
      </c>
      <c r="S7">
        <v>0</v>
      </c>
      <c r="T7" s="11" t="s">
        <v>94</v>
      </c>
      <c r="U7">
        <v>98.74</v>
      </c>
      <c r="V7" t="s">
        <v>95</v>
      </c>
      <c r="W7" t="e">
        <f>_xlfn.XLOOKUP(#REF!,[1]MLST!A$1:A$81,[1]MLST!C$1:C$81)</f>
        <v>#REF!</v>
      </c>
    </row>
    <row r="8" spans="1:23" x14ac:dyDescent="0.25">
      <c r="A8" t="s">
        <v>306</v>
      </c>
      <c r="B8" t="s">
        <v>366</v>
      </c>
      <c r="C8" t="s">
        <v>438</v>
      </c>
      <c r="D8">
        <v>99.45</v>
      </c>
      <c r="E8">
        <v>0</v>
      </c>
      <c r="F8">
        <v>0</v>
      </c>
      <c r="G8">
        <v>25</v>
      </c>
      <c r="H8">
        <v>13</v>
      </c>
      <c r="I8">
        <v>3000413</v>
      </c>
      <c r="J8">
        <v>2996151</v>
      </c>
      <c r="K8">
        <v>15</v>
      </c>
      <c r="L8">
        <v>894786</v>
      </c>
      <c r="M8">
        <v>2997983</v>
      </c>
      <c r="N8">
        <v>37.96</v>
      </c>
      <c r="O8">
        <v>541705</v>
      </c>
      <c r="P8">
        <v>452082</v>
      </c>
      <c r="Q8">
        <v>3</v>
      </c>
      <c r="R8">
        <v>4</v>
      </c>
      <c r="S8">
        <v>0</v>
      </c>
      <c r="T8" s="11" t="s">
        <v>94</v>
      </c>
      <c r="U8">
        <v>98.73</v>
      </c>
      <c r="V8" t="s">
        <v>95</v>
      </c>
      <c r="W8" t="e">
        <f>_xlfn.XLOOKUP(#REF!,[1]MLST!A$1:A$81,[1]MLST!C$1:C$81)</f>
        <v>#REF!</v>
      </c>
    </row>
    <row r="9" spans="1:23" x14ac:dyDescent="0.25">
      <c r="A9" t="s">
        <v>306</v>
      </c>
      <c r="B9" t="s">
        <v>367</v>
      </c>
      <c r="C9" t="s">
        <v>439</v>
      </c>
      <c r="D9">
        <v>99.45</v>
      </c>
      <c r="E9">
        <v>0.02</v>
      </c>
      <c r="F9">
        <v>0</v>
      </c>
      <c r="G9">
        <v>25</v>
      </c>
      <c r="H9">
        <v>14</v>
      </c>
      <c r="I9">
        <v>2999365</v>
      </c>
      <c r="J9">
        <v>2996044</v>
      </c>
      <c r="K9">
        <v>16</v>
      </c>
      <c r="L9">
        <v>894786</v>
      </c>
      <c r="M9">
        <v>2997095</v>
      </c>
      <c r="N9">
        <v>37.96</v>
      </c>
      <c r="O9">
        <v>542323</v>
      </c>
      <c r="P9">
        <v>361256</v>
      </c>
      <c r="Q9">
        <v>3</v>
      </c>
      <c r="R9">
        <v>4</v>
      </c>
      <c r="S9">
        <v>0</v>
      </c>
      <c r="T9" s="11" t="s">
        <v>94</v>
      </c>
      <c r="U9">
        <v>98.76</v>
      </c>
      <c r="V9" t="s">
        <v>95</v>
      </c>
      <c r="W9" t="e">
        <f>_xlfn.XLOOKUP(#REF!,[1]MLST!A$1:A$81,[1]MLST!C$1:C$81)</f>
        <v>#REF!</v>
      </c>
    </row>
    <row r="10" spans="1:23" x14ac:dyDescent="0.25">
      <c r="A10" t="s">
        <v>306</v>
      </c>
      <c r="B10" t="s">
        <v>368</v>
      </c>
      <c r="C10" t="s">
        <v>440</v>
      </c>
      <c r="D10">
        <v>99.45</v>
      </c>
      <c r="E10">
        <v>0</v>
      </c>
      <c r="F10">
        <v>0</v>
      </c>
      <c r="G10">
        <v>25</v>
      </c>
      <c r="H10">
        <v>14</v>
      </c>
      <c r="I10">
        <v>3003491</v>
      </c>
      <c r="J10">
        <v>3000253</v>
      </c>
      <c r="K10">
        <v>16</v>
      </c>
      <c r="L10">
        <v>894786</v>
      </c>
      <c r="M10">
        <v>3001350</v>
      </c>
      <c r="N10">
        <v>37.97</v>
      </c>
      <c r="O10">
        <v>542269</v>
      </c>
      <c r="P10">
        <v>452082</v>
      </c>
      <c r="Q10">
        <v>3</v>
      </c>
      <c r="R10">
        <v>4</v>
      </c>
      <c r="S10">
        <v>0</v>
      </c>
      <c r="T10" s="11" t="s">
        <v>94</v>
      </c>
      <c r="U10">
        <v>98.74</v>
      </c>
      <c r="V10" t="s">
        <v>95</v>
      </c>
      <c r="W10" t="e">
        <f>_xlfn.XLOOKUP(#REF!,[1]MLST!A$1:A$81,[1]MLST!C$1:C$81)</f>
        <v>#REF!</v>
      </c>
    </row>
    <row r="11" spans="1:23" x14ac:dyDescent="0.25">
      <c r="A11" t="s">
        <v>306</v>
      </c>
      <c r="B11" t="s">
        <v>369</v>
      </c>
      <c r="C11" t="s">
        <v>441</v>
      </c>
      <c r="D11">
        <v>99.45</v>
      </c>
      <c r="E11">
        <v>0.02</v>
      </c>
      <c r="F11">
        <v>0</v>
      </c>
      <c r="G11">
        <v>24</v>
      </c>
      <c r="H11">
        <v>14</v>
      </c>
      <c r="I11">
        <v>3001509</v>
      </c>
      <c r="J11">
        <v>2998838</v>
      </c>
      <c r="K11">
        <v>14</v>
      </c>
      <c r="L11">
        <v>894785</v>
      </c>
      <c r="M11">
        <v>2998838</v>
      </c>
      <c r="N11">
        <v>37.97</v>
      </c>
      <c r="O11">
        <v>542317</v>
      </c>
      <c r="P11">
        <v>452082</v>
      </c>
      <c r="Q11">
        <v>3</v>
      </c>
      <c r="R11">
        <v>4</v>
      </c>
      <c r="S11">
        <v>0</v>
      </c>
      <c r="T11" s="11" t="s">
        <v>94</v>
      </c>
      <c r="U11">
        <v>98.74</v>
      </c>
      <c r="V11" t="s">
        <v>95</v>
      </c>
      <c r="W11" t="e">
        <f>_xlfn.XLOOKUP(#REF!,[1]MLST!A$1:A$81,[1]MLST!C$1:C$81)</f>
        <v>#REF!</v>
      </c>
    </row>
    <row r="12" spans="1:23" x14ac:dyDescent="0.25">
      <c r="A12" t="s">
        <v>306</v>
      </c>
      <c r="B12" t="s">
        <v>370</v>
      </c>
      <c r="C12" t="s">
        <v>442</v>
      </c>
      <c r="D12">
        <v>99.45</v>
      </c>
      <c r="E12">
        <v>0.31</v>
      </c>
      <c r="F12">
        <v>0</v>
      </c>
      <c r="G12">
        <v>35</v>
      </c>
      <c r="H12">
        <v>16</v>
      </c>
      <c r="I12">
        <v>3015058</v>
      </c>
      <c r="J12">
        <v>3008647</v>
      </c>
      <c r="K12">
        <v>19</v>
      </c>
      <c r="L12">
        <v>894785</v>
      </c>
      <c r="M12">
        <v>3011174</v>
      </c>
      <c r="N12">
        <v>38</v>
      </c>
      <c r="O12">
        <v>542341</v>
      </c>
      <c r="P12">
        <v>452082</v>
      </c>
      <c r="Q12">
        <v>3</v>
      </c>
      <c r="R12">
        <v>4</v>
      </c>
      <c r="S12">
        <v>0</v>
      </c>
      <c r="T12" s="11" t="s">
        <v>94</v>
      </c>
      <c r="U12">
        <v>98.74</v>
      </c>
      <c r="V12" t="s">
        <v>95</v>
      </c>
      <c r="W12" t="e">
        <f>_xlfn.XLOOKUP(#REF!,[1]MLST!A$1:A$81,[1]MLST!C$1:C$81)</f>
        <v>#REF!</v>
      </c>
    </row>
    <row r="13" spans="1:23" x14ac:dyDescent="0.25">
      <c r="A13" t="s">
        <v>306</v>
      </c>
      <c r="B13" t="s">
        <v>371</v>
      </c>
      <c r="C13" t="s">
        <v>443</v>
      </c>
      <c r="D13">
        <v>99.45</v>
      </c>
      <c r="E13">
        <v>0.33</v>
      </c>
      <c r="F13">
        <v>0</v>
      </c>
      <c r="G13">
        <v>34</v>
      </c>
      <c r="H13">
        <v>18</v>
      </c>
      <c r="I13">
        <v>3025373</v>
      </c>
      <c r="J13">
        <v>3020189</v>
      </c>
      <c r="K13">
        <v>20</v>
      </c>
      <c r="L13">
        <v>894786</v>
      </c>
      <c r="M13">
        <v>3021964</v>
      </c>
      <c r="N13">
        <v>37.99</v>
      </c>
      <c r="O13">
        <v>542293</v>
      </c>
      <c r="P13">
        <v>452082</v>
      </c>
      <c r="Q13">
        <v>3</v>
      </c>
      <c r="R13">
        <v>4</v>
      </c>
      <c r="S13">
        <v>0</v>
      </c>
      <c r="T13" s="11" t="s">
        <v>94</v>
      </c>
      <c r="U13">
        <v>98.72</v>
      </c>
      <c r="V13" t="s">
        <v>95</v>
      </c>
      <c r="W13" t="e">
        <f>_xlfn.XLOOKUP(#REF!,[1]MLST!A$1:A$81,[1]MLST!C$1:C$81)</f>
        <v>#REF!</v>
      </c>
    </row>
    <row r="14" spans="1:23" x14ac:dyDescent="0.25">
      <c r="A14" t="s">
        <v>306</v>
      </c>
      <c r="B14" t="s">
        <v>372</v>
      </c>
      <c r="C14" t="s">
        <v>444</v>
      </c>
      <c r="D14">
        <v>99.45</v>
      </c>
      <c r="E14">
        <v>0.33</v>
      </c>
      <c r="F14">
        <v>0</v>
      </c>
      <c r="G14">
        <v>33</v>
      </c>
      <c r="H14">
        <v>20</v>
      </c>
      <c r="I14">
        <v>3018999</v>
      </c>
      <c r="J14">
        <v>3015172</v>
      </c>
      <c r="K14">
        <v>22</v>
      </c>
      <c r="L14">
        <v>894786</v>
      </c>
      <c r="M14">
        <v>3016449</v>
      </c>
      <c r="N14">
        <v>38</v>
      </c>
      <c r="O14">
        <v>542299</v>
      </c>
      <c r="P14">
        <v>452082</v>
      </c>
      <c r="Q14">
        <v>3</v>
      </c>
      <c r="R14">
        <v>4</v>
      </c>
      <c r="S14">
        <v>0</v>
      </c>
      <c r="T14" s="11" t="s">
        <v>94</v>
      </c>
      <c r="U14">
        <v>98.74</v>
      </c>
      <c r="V14" t="s">
        <v>95</v>
      </c>
      <c r="W14" t="e">
        <f>_xlfn.XLOOKUP(#REF!,[1]MLST!A$1:A$81,[1]MLST!C$1:C$81)</f>
        <v>#REF!</v>
      </c>
    </row>
    <row r="15" spans="1:23" x14ac:dyDescent="0.25">
      <c r="A15" t="s">
        <v>306</v>
      </c>
      <c r="B15" t="s">
        <v>373</v>
      </c>
      <c r="C15" t="s">
        <v>445</v>
      </c>
      <c r="D15">
        <v>99.45</v>
      </c>
      <c r="E15">
        <v>0</v>
      </c>
      <c r="F15">
        <v>0</v>
      </c>
      <c r="G15">
        <v>23</v>
      </c>
      <c r="H15">
        <v>13</v>
      </c>
      <c r="I15">
        <v>3000234</v>
      </c>
      <c r="J15">
        <v>2996769</v>
      </c>
      <c r="K15">
        <v>14</v>
      </c>
      <c r="L15">
        <v>894780</v>
      </c>
      <c r="M15">
        <v>2997729</v>
      </c>
      <c r="N15">
        <v>37.96</v>
      </c>
      <c r="O15">
        <v>542329</v>
      </c>
      <c r="P15">
        <v>452082</v>
      </c>
      <c r="Q15">
        <v>3</v>
      </c>
      <c r="R15">
        <v>4</v>
      </c>
      <c r="S15">
        <v>0</v>
      </c>
      <c r="T15" s="11" t="s">
        <v>94</v>
      </c>
      <c r="U15">
        <v>98.72</v>
      </c>
      <c r="V15" t="s">
        <v>95</v>
      </c>
      <c r="W15" t="e">
        <f>_xlfn.XLOOKUP(#REF!,[1]MLST!A$1:A$81,[1]MLST!C$1:C$81)</f>
        <v>#REF!</v>
      </c>
    </row>
    <row r="16" spans="1:23" x14ac:dyDescent="0.25">
      <c r="A16" t="s">
        <v>306</v>
      </c>
      <c r="B16" t="s">
        <v>374</v>
      </c>
      <c r="C16" t="s">
        <v>446</v>
      </c>
      <c r="D16">
        <v>99.45</v>
      </c>
      <c r="E16">
        <v>0</v>
      </c>
      <c r="F16">
        <v>0</v>
      </c>
      <c r="G16">
        <v>26</v>
      </c>
      <c r="H16">
        <v>16</v>
      </c>
      <c r="I16">
        <v>2998756</v>
      </c>
      <c r="J16">
        <v>2995916</v>
      </c>
      <c r="K16">
        <v>17</v>
      </c>
      <c r="L16">
        <v>894786</v>
      </c>
      <c r="M16">
        <v>2996428</v>
      </c>
      <c r="N16">
        <v>37.96</v>
      </c>
      <c r="O16">
        <v>525404</v>
      </c>
      <c r="P16">
        <v>358315</v>
      </c>
      <c r="Q16">
        <v>3</v>
      </c>
      <c r="R16">
        <v>4</v>
      </c>
      <c r="S16">
        <v>0</v>
      </c>
      <c r="T16" s="11" t="s">
        <v>94</v>
      </c>
      <c r="U16">
        <v>98.74</v>
      </c>
      <c r="V16" t="s">
        <v>95</v>
      </c>
      <c r="W16" t="e">
        <f>_xlfn.XLOOKUP(#REF!,[1]MLST!A$1:A$81,[1]MLST!C$1:C$81)</f>
        <v>#REF!</v>
      </c>
    </row>
    <row r="17" spans="1:23" x14ac:dyDescent="0.25">
      <c r="A17" t="s">
        <v>298</v>
      </c>
      <c r="B17" t="s">
        <v>377</v>
      </c>
      <c r="C17" t="s">
        <v>411</v>
      </c>
      <c r="D17">
        <v>99.45</v>
      </c>
      <c r="E17">
        <v>0.12</v>
      </c>
      <c r="F17">
        <v>0</v>
      </c>
      <c r="G17">
        <v>31</v>
      </c>
      <c r="H17">
        <v>17</v>
      </c>
      <c r="I17">
        <v>3008565</v>
      </c>
      <c r="J17">
        <v>3004702</v>
      </c>
      <c r="K17">
        <v>18</v>
      </c>
      <c r="L17">
        <v>894780</v>
      </c>
      <c r="M17">
        <v>3005431</v>
      </c>
      <c r="N17">
        <v>37.99</v>
      </c>
      <c r="O17">
        <v>542293</v>
      </c>
      <c r="P17">
        <v>452082</v>
      </c>
      <c r="Q17">
        <v>3</v>
      </c>
      <c r="R17">
        <v>4</v>
      </c>
      <c r="S17">
        <v>0</v>
      </c>
      <c r="T17" s="11" t="s">
        <v>94</v>
      </c>
      <c r="U17">
        <v>98.73</v>
      </c>
      <c r="V17" t="s">
        <v>95</v>
      </c>
      <c r="W17" t="e">
        <f>_xlfn.XLOOKUP(#REF!,[1]MLST!A$1:A$81,[1]MLST!C$1:C$81)</f>
        <v>#REF!</v>
      </c>
    </row>
    <row r="18" spans="1:23" x14ac:dyDescent="0.25">
      <c r="A18" t="s">
        <v>298</v>
      </c>
      <c r="B18" t="s">
        <v>378</v>
      </c>
      <c r="C18" t="s">
        <v>412</v>
      </c>
      <c r="D18">
        <v>99.45</v>
      </c>
      <c r="E18">
        <v>0</v>
      </c>
      <c r="F18">
        <v>0</v>
      </c>
      <c r="G18">
        <v>26</v>
      </c>
      <c r="H18">
        <v>13</v>
      </c>
      <c r="I18">
        <v>3000487</v>
      </c>
      <c r="J18">
        <v>2996562</v>
      </c>
      <c r="K18">
        <v>14</v>
      </c>
      <c r="L18">
        <v>894786</v>
      </c>
      <c r="M18">
        <v>2997391</v>
      </c>
      <c r="N18">
        <v>37.96</v>
      </c>
      <c r="O18">
        <v>542116</v>
      </c>
      <c r="P18">
        <v>452082</v>
      </c>
      <c r="Q18">
        <v>3</v>
      </c>
      <c r="R18">
        <v>4</v>
      </c>
      <c r="S18">
        <v>0</v>
      </c>
      <c r="T18" s="11" t="s">
        <v>94</v>
      </c>
      <c r="U18">
        <v>98.75</v>
      </c>
      <c r="V18" t="s">
        <v>95</v>
      </c>
      <c r="W18" t="e">
        <f>_xlfn.XLOOKUP(#REF!,[1]MLST!A$1:A$81,[1]MLST!C$1:C$81)</f>
        <v>#REF!</v>
      </c>
    </row>
    <row r="19" spans="1:23" x14ac:dyDescent="0.25">
      <c r="A19" t="s">
        <v>298</v>
      </c>
      <c r="B19" t="s">
        <v>379</v>
      </c>
      <c r="C19" t="s">
        <v>413</v>
      </c>
      <c r="D19">
        <v>99.45</v>
      </c>
      <c r="E19">
        <v>0</v>
      </c>
      <c r="F19">
        <v>0</v>
      </c>
      <c r="G19">
        <v>29</v>
      </c>
      <c r="H19">
        <v>23</v>
      </c>
      <c r="I19">
        <v>2997160</v>
      </c>
      <c r="J19">
        <v>2995612</v>
      </c>
      <c r="K19">
        <v>23</v>
      </c>
      <c r="L19">
        <v>545078</v>
      </c>
      <c r="M19">
        <v>2995612</v>
      </c>
      <c r="N19">
        <v>37.950000000000003</v>
      </c>
      <c r="O19">
        <v>225093</v>
      </c>
      <c r="P19">
        <v>164057</v>
      </c>
      <c r="Q19">
        <v>4</v>
      </c>
      <c r="R19">
        <v>8</v>
      </c>
      <c r="S19">
        <v>0</v>
      </c>
      <c r="T19" s="11" t="s">
        <v>94</v>
      </c>
      <c r="U19">
        <v>98.7</v>
      </c>
      <c r="V19" t="s">
        <v>95</v>
      </c>
      <c r="W19" t="e">
        <f>_xlfn.XLOOKUP(#REF!,[1]MLST!A$1:A$81,[1]MLST!C$1:C$81)</f>
        <v>#REF!</v>
      </c>
    </row>
    <row r="20" spans="1:23" x14ac:dyDescent="0.25">
      <c r="A20" t="s">
        <v>298</v>
      </c>
      <c r="B20" t="s">
        <v>380</v>
      </c>
      <c r="C20" t="s">
        <v>414</v>
      </c>
      <c r="D20">
        <v>99.45</v>
      </c>
      <c r="E20">
        <v>7.0000000000000007E-2</v>
      </c>
      <c r="F20">
        <v>0</v>
      </c>
      <c r="G20">
        <v>33</v>
      </c>
      <c r="H20">
        <v>15</v>
      </c>
      <c r="I20">
        <v>3008136</v>
      </c>
      <c r="J20">
        <v>3001920</v>
      </c>
      <c r="K20">
        <v>18</v>
      </c>
      <c r="L20">
        <v>894786</v>
      </c>
      <c r="M20">
        <v>3004121</v>
      </c>
      <c r="N20">
        <v>37.979999999999997</v>
      </c>
      <c r="O20">
        <v>541717</v>
      </c>
      <c r="P20">
        <v>452082</v>
      </c>
      <c r="Q20">
        <v>3</v>
      </c>
      <c r="R20">
        <v>4</v>
      </c>
      <c r="S20">
        <v>0</v>
      </c>
      <c r="T20" s="11" t="s">
        <v>94</v>
      </c>
      <c r="U20">
        <v>98.73</v>
      </c>
      <c r="V20" t="s">
        <v>95</v>
      </c>
      <c r="W20" t="e">
        <f>_xlfn.XLOOKUP(#REF!,[1]MLST!A$1:A$81,[1]MLST!C$1:C$81)</f>
        <v>#REF!</v>
      </c>
    </row>
    <row r="21" spans="1:23" x14ac:dyDescent="0.25">
      <c r="A21" t="s">
        <v>298</v>
      </c>
      <c r="B21" t="s">
        <v>381</v>
      </c>
      <c r="C21" t="s">
        <v>415</v>
      </c>
      <c r="D21">
        <v>99.45</v>
      </c>
      <c r="E21">
        <v>0</v>
      </c>
      <c r="F21">
        <v>0</v>
      </c>
      <c r="G21">
        <v>23</v>
      </c>
      <c r="H21">
        <v>16</v>
      </c>
      <c r="I21">
        <v>2998258</v>
      </c>
      <c r="J21">
        <v>2996491</v>
      </c>
      <c r="K21">
        <v>16</v>
      </c>
      <c r="L21">
        <v>894786</v>
      </c>
      <c r="M21">
        <v>2996491</v>
      </c>
      <c r="N21">
        <v>37.96</v>
      </c>
      <c r="O21">
        <v>542179</v>
      </c>
      <c r="P21">
        <v>358315</v>
      </c>
      <c r="Q21">
        <v>3</v>
      </c>
      <c r="R21">
        <v>4</v>
      </c>
      <c r="S21">
        <v>0</v>
      </c>
      <c r="T21" s="11" t="s">
        <v>94</v>
      </c>
      <c r="U21">
        <v>98.74</v>
      </c>
      <c r="V21" t="s">
        <v>95</v>
      </c>
      <c r="W21" t="e">
        <f>_xlfn.XLOOKUP(#REF!,[1]MLST!A$1:A$81,[1]MLST!C$1:C$81)</f>
        <v>#REF!</v>
      </c>
    </row>
    <row r="22" spans="1:23" x14ac:dyDescent="0.25">
      <c r="A22" t="s">
        <v>298</v>
      </c>
      <c r="B22" t="s">
        <v>382</v>
      </c>
      <c r="C22" t="s">
        <v>416</v>
      </c>
      <c r="D22">
        <v>99.45</v>
      </c>
      <c r="E22">
        <v>0</v>
      </c>
      <c r="F22">
        <v>0</v>
      </c>
      <c r="G22">
        <v>29</v>
      </c>
      <c r="H22">
        <v>16</v>
      </c>
      <c r="I22">
        <v>3004592</v>
      </c>
      <c r="J22">
        <v>3000636</v>
      </c>
      <c r="K22">
        <v>18</v>
      </c>
      <c r="L22">
        <v>894780</v>
      </c>
      <c r="M22">
        <v>3002065</v>
      </c>
      <c r="N22">
        <v>37.979999999999997</v>
      </c>
      <c r="O22">
        <v>525415</v>
      </c>
      <c r="P22">
        <v>452082</v>
      </c>
      <c r="Q22">
        <v>3</v>
      </c>
      <c r="R22">
        <v>4</v>
      </c>
      <c r="S22">
        <v>0</v>
      </c>
      <c r="T22" s="11" t="s">
        <v>94</v>
      </c>
      <c r="U22">
        <v>98.72</v>
      </c>
      <c r="V22" t="s">
        <v>95</v>
      </c>
      <c r="W22" t="e">
        <f>_xlfn.XLOOKUP(#REF!,[1]MLST!A$1:A$81,[1]MLST!C$1:C$81)</f>
        <v>#REF!</v>
      </c>
    </row>
    <row r="23" spans="1:23" x14ac:dyDescent="0.25">
      <c r="A23" t="s">
        <v>298</v>
      </c>
      <c r="B23" t="s">
        <v>383</v>
      </c>
      <c r="C23" t="s">
        <v>417</v>
      </c>
      <c r="D23">
        <v>99.45</v>
      </c>
      <c r="E23">
        <v>0</v>
      </c>
      <c r="F23">
        <v>0</v>
      </c>
      <c r="G23">
        <v>23</v>
      </c>
      <c r="H23">
        <v>13</v>
      </c>
      <c r="I23">
        <v>2998614</v>
      </c>
      <c r="J23">
        <v>2996043</v>
      </c>
      <c r="K23">
        <v>13</v>
      </c>
      <c r="L23">
        <v>894729</v>
      </c>
      <c r="M23">
        <v>2996043</v>
      </c>
      <c r="N23">
        <v>37.950000000000003</v>
      </c>
      <c r="O23">
        <v>541705</v>
      </c>
      <c r="P23">
        <v>452082</v>
      </c>
      <c r="Q23">
        <v>3</v>
      </c>
      <c r="R23">
        <v>4</v>
      </c>
      <c r="S23">
        <v>0</v>
      </c>
      <c r="T23" s="11" t="s">
        <v>94</v>
      </c>
      <c r="U23">
        <v>98.73</v>
      </c>
      <c r="V23" t="s">
        <v>95</v>
      </c>
      <c r="W23" t="e">
        <f>_xlfn.XLOOKUP(#REF!,[1]MLST!A$1:A$81,[1]MLST!C$1:C$81)</f>
        <v>#REF!</v>
      </c>
    </row>
    <row r="24" spans="1:23" x14ac:dyDescent="0.25">
      <c r="A24" t="s">
        <v>298</v>
      </c>
      <c r="B24" t="s">
        <v>384</v>
      </c>
      <c r="C24" t="s">
        <v>418</v>
      </c>
      <c r="D24">
        <v>99.45</v>
      </c>
      <c r="E24">
        <v>0</v>
      </c>
      <c r="F24">
        <v>0</v>
      </c>
      <c r="G24">
        <v>23</v>
      </c>
      <c r="H24">
        <v>12</v>
      </c>
      <c r="I24">
        <v>2998937</v>
      </c>
      <c r="J24">
        <v>2996482</v>
      </c>
      <c r="K24">
        <v>12</v>
      </c>
      <c r="L24">
        <v>894729</v>
      </c>
      <c r="M24">
        <v>2996482</v>
      </c>
      <c r="N24">
        <v>37.96</v>
      </c>
      <c r="O24">
        <v>542179</v>
      </c>
      <c r="P24">
        <v>465385</v>
      </c>
      <c r="Q24">
        <v>3</v>
      </c>
      <c r="R24">
        <v>4</v>
      </c>
      <c r="S24">
        <v>0</v>
      </c>
      <c r="T24" s="11" t="s">
        <v>94</v>
      </c>
      <c r="U24">
        <v>98.74</v>
      </c>
      <c r="V24" t="s">
        <v>95</v>
      </c>
      <c r="W24" t="e">
        <f>_xlfn.XLOOKUP(#REF!,[1]MLST!A$1:A$81,[1]MLST!C$1:C$81)</f>
        <v>#REF!</v>
      </c>
    </row>
    <row r="25" spans="1:23" x14ac:dyDescent="0.25">
      <c r="A25" t="s">
        <v>300</v>
      </c>
      <c r="B25" t="s">
        <v>400</v>
      </c>
      <c r="C25" t="s">
        <v>407</v>
      </c>
      <c r="D25">
        <v>99.45</v>
      </c>
      <c r="E25">
        <v>0.02</v>
      </c>
      <c r="F25">
        <v>0</v>
      </c>
      <c r="G25">
        <v>85</v>
      </c>
      <c r="H25">
        <v>42</v>
      </c>
      <c r="I25">
        <v>2970610</v>
      </c>
      <c r="J25">
        <v>2955290</v>
      </c>
      <c r="K25">
        <v>52</v>
      </c>
      <c r="L25">
        <v>589925</v>
      </c>
      <c r="M25">
        <v>2962500</v>
      </c>
      <c r="N25">
        <v>37.17</v>
      </c>
      <c r="O25">
        <v>186510</v>
      </c>
      <c r="P25">
        <v>83089</v>
      </c>
      <c r="Q25">
        <v>5</v>
      </c>
      <c r="R25">
        <v>11</v>
      </c>
      <c r="S25">
        <v>0</v>
      </c>
      <c r="T25" s="11" t="s">
        <v>96</v>
      </c>
      <c r="U25">
        <v>97.95</v>
      </c>
      <c r="V25" t="s">
        <v>95</v>
      </c>
      <c r="W25" t="s">
        <v>121</v>
      </c>
    </row>
    <row r="26" spans="1:23" x14ac:dyDescent="0.25">
      <c r="A26" t="s">
        <v>300</v>
      </c>
      <c r="B26" t="s">
        <v>401</v>
      </c>
      <c r="C26" t="s">
        <v>408</v>
      </c>
      <c r="D26">
        <v>99.45</v>
      </c>
      <c r="E26">
        <v>0.31</v>
      </c>
      <c r="F26">
        <v>0</v>
      </c>
      <c r="G26">
        <v>42</v>
      </c>
      <c r="H26">
        <v>18</v>
      </c>
      <c r="I26">
        <v>2995876</v>
      </c>
      <c r="J26">
        <v>2988063</v>
      </c>
      <c r="K26">
        <v>22</v>
      </c>
      <c r="L26">
        <v>568360</v>
      </c>
      <c r="M26">
        <v>2991017</v>
      </c>
      <c r="N26">
        <v>37.299999999999997</v>
      </c>
      <c r="O26">
        <v>510101</v>
      </c>
      <c r="P26">
        <v>263063</v>
      </c>
      <c r="Q26">
        <v>3</v>
      </c>
      <c r="R26">
        <v>5</v>
      </c>
      <c r="S26">
        <v>0</v>
      </c>
      <c r="T26" s="11" t="s">
        <v>96</v>
      </c>
      <c r="U26">
        <v>98.12</v>
      </c>
      <c r="V26" t="s">
        <v>95</v>
      </c>
      <c r="W26" t="s">
        <v>121</v>
      </c>
    </row>
    <row r="27" spans="1:23" x14ac:dyDescent="0.25">
      <c r="A27" t="s">
        <v>302</v>
      </c>
      <c r="B27" t="s">
        <v>402</v>
      </c>
      <c r="C27" t="s">
        <v>410</v>
      </c>
      <c r="D27">
        <v>99.45</v>
      </c>
      <c r="E27">
        <v>0.45</v>
      </c>
      <c r="F27">
        <v>0</v>
      </c>
      <c r="G27">
        <v>64</v>
      </c>
      <c r="H27">
        <v>29</v>
      </c>
      <c r="I27">
        <v>2969682</v>
      </c>
      <c r="J27">
        <v>2957552</v>
      </c>
      <c r="K27">
        <v>35</v>
      </c>
      <c r="L27">
        <v>864831</v>
      </c>
      <c r="M27">
        <v>2962233</v>
      </c>
      <c r="N27">
        <v>37.33</v>
      </c>
      <c r="O27">
        <v>355307</v>
      </c>
      <c r="P27">
        <v>221703</v>
      </c>
      <c r="Q27">
        <v>3</v>
      </c>
      <c r="R27">
        <v>5</v>
      </c>
      <c r="S27">
        <v>0</v>
      </c>
      <c r="T27" s="11" t="s">
        <v>96</v>
      </c>
      <c r="U27">
        <v>98.05</v>
      </c>
      <c r="V27" t="s">
        <v>95</v>
      </c>
      <c r="W27" t="e">
        <f>_xlfn.XLOOKUP(#REF!,[1]MLST!A$1:A$81,[1]MLST!C$1:C$81)</f>
        <v>#REF!</v>
      </c>
    </row>
    <row r="28" spans="1:23" x14ac:dyDescent="0.25">
      <c r="A28" t="s">
        <v>303</v>
      </c>
      <c r="B28" t="s">
        <v>385</v>
      </c>
      <c r="C28" t="s">
        <v>419</v>
      </c>
      <c r="D28">
        <v>99.45</v>
      </c>
      <c r="E28">
        <v>0.02</v>
      </c>
      <c r="F28">
        <v>0</v>
      </c>
      <c r="G28">
        <v>41</v>
      </c>
      <c r="H28">
        <v>26</v>
      </c>
      <c r="I28">
        <v>3022514</v>
      </c>
      <c r="J28">
        <v>3017359</v>
      </c>
      <c r="K28">
        <v>29</v>
      </c>
      <c r="L28">
        <v>837537</v>
      </c>
      <c r="M28">
        <v>3019492</v>
      </c>
      <c r="N28">
        <v>37.229999999999997</v>
      </c>
      <c r="O28">
        <v>355511</v>
      </c>
      <c r="P28">
        <v>172636</v>
      </c>
      <c r="Q28">
        <v>3</v>
      </c>
      <c r="R28">
        <v>6</v>
      </c>
      <c r="S28">
        <v>0</v>
      </c>
      <c r="T28" s="11" t="s">
        <v>96</v>
      </c>
      <c r="U28">
        <v>98.02</v>
      </c>
      <c r="V28" t="s">
        <v>95</v>
      </c>
      <c r="W28" t="e">
        <f>_xlfn.XLOOKUP(#REF!,[1]MLST!A$1:A$81,[1]MLST!C$1:C$81)</f>
        <v>#REF!</v>
      </c>
    </row>
    <row r="29" spans="1:23" x14ac:dyDescent="0.25">
      <c r="A29" t="s">
        <v>304</v>
      </c>
      <c r="B29" t="s">
        <v>403</v>
      </c>
      <c r="C29" t="s">
        <v>424</v>
      </c>
      <c r="D29">
        <v>99.45</v>
      </c>
      <c r="E29">
        <v>0</v>
      </c>
      <c r="F29">
        <v>0</v>
      </c>
      <c r="G29">
        <v>32</v>
      </c>
      <c r="H29">
        <v>16</v>
      </c>
      <c r="I29">
        <v>2984540</v>
      </c>
      <c r="J29">
        <v>2980755</v>
      </c>
      <c r="K29">
        <v>17</v>
      </c>
      <c r="L29">
        <v>567946</v>
      </c>
      <c r="M29">
        <v>2981324</v>
      </c>
      <c r="N29">
        <v>37.26</v>
      </c>
      <c r="O29">
        <v>510101</v>
      </c>
      <c r="P29">
        <v>263063</v>
      </c>
      <c r="Q29">
        <v>3</v>
      </c>
      <c r="R29">
        <v>5</v>
      </c>
      <c r="S29">
        <v>0</v>
      </c>
      <c r="T29" s="11" t="s">
        <v>96</v>
      </c>
      <c r="U29">
        <v>98.04</v>
      </c>
      <c r="V29" t="s">
        <v>95</v>
      </c>
      <c r="W29" t="s">
        <v>121</v>
      </c>
    </row>
    <row r="30" spans="1:23" x14ac:dyDescent="0.25">
      <c r="A30" t="s">
        <v>358</v>
      </c>
      <c r="B30" t="s">
        <v>391</v>
      </c>
      <c r="C30" t="s">
        <v>428</v>
      </c>
      <c r="D30">
        <v>99.45</v>
      </c>
      <c r="E30">
        <v>0.04</v>
      </c>
      <c r="F30">
        <v>0</v>
      </c>
      <c r="G30">
        <v>42</v>
      </c>
      <c r="H30">
        <v>23</v>
      </c>
      <c r="I30">
        <v>2989849</v>
      </c>
      <c r="J30">
        <v>2982203</v>
      </c>
      <c r="K30">
        <v>27</v>
      </c>
      <c r="L30">
        <v>864096</v>
      </c>
      <c r="M30">
        <v>2985386</v>
      </c>
      <c r="N30">
        <v>37.299999999999997</v>
      </c>
      <c r="O30">
        <v>397439</v>
      </c>
      <c r="P30">
        <v>221704</v>
      </c>
      <c r="Q30">
        <v>3</v>
      </c>
      <c r="R30">
        <v>5</v>
      </c>
      <c r="S30">
        <v>0</v>
      </c>
      <c r="T30" s="11" t="s">
        <v>96</v>
      </c>
      <c r="U30">
        <v>98.08</v>
      </c>
      <c r="V30" t="s">
        <v>95</v>
      </c>
      <c r="W30" t="e">
        <f>_xlfn.XLOOKUP(#REF!,[1]MLST!A$1:A$81,[1]MLST!C$1:C$81)</f>
        <v>#REF!</v>
      </c>
    </row>
    <row r="31" spans="1:23" x14ac:dyDescent="0.25">
      <c r="A31" t="s">
        <v>358</v>
      </c>
      <c r="B31" t="s">
        <v>392</v>
      </c>
      <c r="C31" t="s">
        <v>429</v>
      </c>
      <c r="D31">
        <v>99.45</v>
      </c>
      <c r="E31">
        <v>0</v>
      </c>
      <c r="F31">
        <v>0</v>
      </c>
      <c r="G31">
        <v>40</v>
      </c>
      <c r="H31">
        <v>22</v>
      </c>
      <c r="I31">
        <v>2976887</v>
      </c>
      <c r="J31">
        <v>2970659</v>
      </c>
      <c r="K31">
        <v>26</v>
      </c>
      <c r="L31">
        <v>667647</v>
      </c>
      <c r="M31">
        <v>2973690</v>
      </c>
      <c r="N31">
        <v>37.26</v>
      </c>
      <c r="O31">
        <v>397235</v>
      </c>
      <c r="P31">
        <v>197294</v>
      </c>
      <c r="Q31">
        <v>3</v>
      </c>
      <c r="R31">
        <v>6</v>
      </c>
      <c r="S31">
        <v>0</v>
      </c>
      <c r="T31" s="11" t="s">
        <v>96</v>
      </c>
      <c r="U31">
        <v>98.04</v>
      </c>
      <c r="V31" t="s">
        <v>95</v>
      </c>
      <c r="W31" t="e">
        <f>_xlfn.XLOOKUP(#REF!,[1]MLST!A$1:A$81,[1]MLST!C$1:C$81)</f>
        <v>#REF!</v>
      </c>
    </row>
    <row r="32" spans="1:23" x14ac:dyDescent="0.25">
      <c r="A32" t="s">
        <v>358</v>
      </c>
      <c r="B32" t="s">
        <v>393</v>
      </c>
      <c r="C32" t="s">
        <v>430</v>
      </c>
      <c r="D32">
        <v>99.45</v>
      </c>
      <c r="E32">
        <v>0.02</v>
      </c>
      <c r="F32">
        <v>0</v>
      </c>
      <c r="G32">
        <v>42</v>
      </c>
      <c r="H32">
        <v>20</v>
      </c>
      <c r="I32">
        <v>2935790</v>
      </c>
      <c r="J32">
        <v>2928033</v>
      </c>
      <c r="K32">
        <v>25</v>
      </c>
      <c r="L32">
        <v>865345</v>
      </c>
      <c r="M32">
        <v>2931910</v>
      </c>
      <c r="N32">
        <v>37.270000000000003</v>
      </c>
      <c r="O32">
        <v>355391</v>
      </c>
      <c r="P32">
        <v>221704</v>
      </c>
      <c r="Q32">
        <v>3</v>
      </c>
      <c r="R32">
        <v>5</v>
      </c>
      <c r="S32">
        <v>0</v>
      </c>
      <c r="T32" s="11" t="s">
        <v>96</v>
      </c>
      <c r="U32">
        <v>98.05</v>
      </c>
      <c r="V32" t="s">
        <v>95</v>
      </c>
      <c r="W32" t="e">
        <f>_xlfn.XLOOKUP(#REF!,[1]MLST!A$1:A$81,[1]MLST!C$1:C$81)</f>
        <v>#REF!</v>
      </c>
    </row>
    <row r="33" spans="1:23" x14ac:dyDescent="0.25">
      <c r="A33" t="s">
        <v>358</v>
      </c>
      <c r="B33" t="s">
        <v>394</v>
      </c>
      <c r="C33" t="s">
        <v>431</v>
      </c>
      <c r="D33">
        <v>99.45</v>
      </c>
      <c r="E33">
        <v>0.5</v>
      </c>
      <c r="F33">
        <v>0</v>
      </c>
      <c r="G33">
        <v>105</v>
      </c>
      <c r="H33">
        <v>47</v>
      </c>
      <c r="I33">
        <v>2990237</v>
      </c>
      <c r="J33">
        <v>2969975</v>
      </c>
      <c r="K33">
        <v>60</v>
      </c>
      <c r="L33">
        <v>589925</v>
      </c>
      <c r="M33">
        <v>2979110</v>
      </c>
      <c r="N33">
        <v>37.18</v>
      </c>
      <c r="O33">
        <v>187033</v>
      </c>
      <c r="P33">
        <v>83089</v>
      </c>
      <c r="Q33">
        <v>5</v>
      </c>
      <c r="R33">
        <v>11</v>
      </c>
      <c r="S33">
        <v>0</v>
      </c>
      <c r="T33" s="11" t="s">
        <v>96</v>
      </c>
      <c r="U33">
        <v>97.92</v>
      </c>
      <c r="V33" t="s">
        <v>95</v>
      </c>
      <c r="W33" t="s">
        <v>121</v>
      </c>
    </row>
    <row r="34" spans="1:23" x14ac:dyDescent="0.25">
      <c r="A34" t="s">
        <v>306</v>
      </c>
      <c r="B34" t="s">
        <v>375</v>
      </c>
      <c r="C34" t="s">
        <v>447</v>
      </c>
      <c r="D34">
        <v>99.45</v>
      </c>
      <c r="E34">
        <v>0.02</v>
      </c>
      <c r="F34">
        <v>0</v>
      </c>
      <c r="G34">
        <v>30</v>
      </c>
      <c r="H34">
        <v>16</v>
      </c>
      <c r="I34">
        <v>2984376</v>
      </c>
      <c r="J34">
        <v>2980862</v>
      </c>
      <c r="K34">
        <v>18</v>
      </c>
      <c r="L34">
        <v>568318</v>
      </c>
      <c r="M34">
        <v>2982037</v>
      </c>
      <c r="N34">
        <v>37.26</v>
      </c>
      <c r="O34">
        <v>510101</v>
      </c>
      <c r="P34">
        <v>263063</v>
      </c>
      <c r="Q34">
        <v>3</v>
      </c>
      <c r="R34">
        <v>5</v>
      </c>
      <c r="S34">
        <v>0</v>
      </c>
      <c r="T34" s="11" t="s">
        <v>96</v>
      </c>
      <c r="U34">
        <v>98.04</v>
      </c>
      <c r="V34" t="s">
        <v>95</v>
      </c>
      <c r="W34" t="s">
        <v>121</v>
      </c>
    </row>
    <row r="35" spans="1:23" x14ac:dyDescent="0.25">
      <c r="A35" t="s">
        <v>306</v>
      </c>
      <c r="B35" t="s">
        <v>376</v>
      </c>
      <c r="C35" t="s">
        <v>448</v>
      </c>
      <c r="D35">
        <v>99.45</v>
      </c>
      <c r="E35">
        <v>0.55000000000000004</v>
      </c>
      <c r="F35">
        <v>0</v>
      </c>
      <c r="G35">
        <v>93</v>
      </c>
      <c r="H35">
        <v>48</v>
      </c>
      <c r="I35">
        <v>2994370</v>
      </c>
      <c r="J35">
        <v>2977668</v>
      </c>
      <c r="K35">
        <v>60</v>
      </c>
      <c r="L35">
        <v>589925</v>
      </c>
      <c r="M35">
        <v>2986173</v>
      </c>
      <c r="N35">
        <v>37.19</v>
      </c>
      <c r="O35">
        <v>187033</v>
      </c>
      <c r="P35">
        <v>83089</v>
      </c>
      <c r="Q35">
        <v>5</v>
      </c>
      <c r="R35">
        <v>11</v>
      </c>
      <c r="S35">
        <v>0</v>
      </c>
      <c r="T35" s="11" t="s">
        <v>96</v>
      </c>
      <c r="U35">
        <v>97.91</v>
      </c>
      <c r="V35" t="s">
        <v>95</v>
      </c>
      <c r="W35" t="s">
        <v>121</v>
      </c>
    </row>
    <row r="36" spans="1:23" x14ac:dyDescent="0.25">
      <c r="A36" t="s">
        <v>307</v>
      </c>
      <c r="B36" t="s">
        <v>397</v>
      </c>
      <c r="C36" t="s">
        <v>450</v>
      </c>
      <c r="D36">
        <v>99.45</v>
      </c>
      <c r="E36">
        <v>0</v>
      </c>
      <c r="F36">
        <v>0</v>
      </c>
      <c r="G36">
        <v>33</v>
      </c>
      <c r="H36">
        <v>19</v>
      </c>
      <c r="I36">
        <v>2928729</v>
      </c>
      <c r="J36">
        <v>2924307</v>
      </c>
      <c r="K36">
        <v>21</v>
      </c>
      <c r="L36">
        <v>864831</v>
      </c>
      <c r="M36">
        <v>2925824</v>
      </c>
      <c r="N36">
        <v>37.25</v>
      </c>
      <c r="O36">
        <v>355511</v>
      </c>
      <c r="P36">
        <v>221704</v>
      </c>
      <c r="Q36">
        <v>3</v>
      </c>
      <c r="R36">
        <v>5</v>
      </c>
      <c r="S36">
        <v>0</v>
      </c>
      <c r="T36" s="11" t="s">
        <v>96</v>
      </c>
      <c r="U36">
        <v>98.05</v>
      </c>
      <c r="V36" t="s">
        <v>95</v>
      </c>
      <c r="W36" t="e">
        <f>_xlfn.XLOOKUP(#REF!,[1]MLST!A$1:A$81,[1]MLST!C$1:C$81)</f>
        <v>#REF!</v>
      </c>
    </row>
    <row r="37" spans="1:23" x14ac:dyDescent="0.25">
      <c r="A37" t="s">
        <v>307</v>
      </c>
      <c r="B37" t="s">
        <v>398</v>
      </c>
      <c r="C37" t="s">
        <v>451</v>
      </c>
      <c r="D37">
        <v>99.45</v>
      </c>
      <c r="E37">
        <v>0</v>
      </c>
      <c r="F37">
        <v>0</v>
      </c>
      <c r="G37">
        <v>86</v>
      </c>
      <c r="H37">
        <v>44</v>
      </c>
      <c r="I37">
        <v>2970290</v>
      </c>
      <c r="J37">
        <v>2956746</v>
      </c>
      <c r="K37">
        <v>53</v>
      </c>
      <c r="L37">
        <v>589925</v>
      </c>
      <c r="M37">
        <v>2962583</v>
      </c>
      <c r="N37">
        <v>37.17</v>
      </c>
      <c r="O37">
        <v>187033</v>
      </c>
      <c r="P37">
        <v>83089</v>
      </c>
      <c r="Q37">
        <v>5</v>
      </c>
      <c r="R37">
        <v>11</v>
      </c>
      <c r="S37">
        <v>0</v>
      </c>
      <c r="T37" s="11" t="s">
        <v>96</v>
      </c>
      <c r="U37">
        <v>97.94</v>
      </c>
      <c r="V37" t="s">
        <v>95</v>
      </c>
      <c r="W37" t="s">
        <v>121</v>
      </c>
    </row>
    <row r="38" spans="1:23" x14ac:dyDescent="0.25">
      <c r="A38" t="s">
        <v>307</v>
      </c>
      <c r="B38" t="s">
        <v>145</v>
      </c>
      <c r="C38" t="s">
        <v>452</v>
      </c>
      <c r="D38">
        <v>99.45</v>
      </c>
      <c r="E38">
        <v>0</v>
      </c>
      <c r="F38">
        <v>0</v>
      </c>
      <c r="G38">
        <v>33</v>
      </c>
      <c r="H38">
        <v>17</v>
      </c>
      <c r="I38">
        <v>2983961</v>
      </c>
      <c r="J38">
        <v>2979375</v>
      </c>
      <c r="K38">
        <v>21</v>
      </c>
      <c r="L38">
        <v>568319</v>
      </c>
      <c r="M38">
        <v>2981653</v>
      </c>
      <c r="N38">
        <v>37.26</v>
      </c>
      <c r="O38">
        <v>397103</v>
      </c>
      <c r="P38">
        <v>226094</v>
      </c>
      <c r="Q38">
        <v>4</v>
      </c>
      <c r="R38">
        <v>6</v>
      </c>
      <c r="S38">
        <v>0</v>
      </c>
      <c r="T38" s="11" t="s">
        <v>96</v>
      </c>
      <c r="U38">
        <v>98.11</v>
      </c>
      <c r="V38" t="s">
        <v>95</v>
      </c>
      <c r="W38" t="s">
        <v>121</v>
      </c>
    </row>
    <row r="39" spans="1:23" x14ac:dyDescent="0.25">
      <c r="A39" t="s">
        <v>307</v>
      </c>
      <c r="B39" t="s">
        <v>146</v>
      </c>
      <c r="C39" t="s">
        <v>453</v>
      </c>
      <c r="D39">
        <v>99.45</v>
      </c>
      <c r="E39">
        <v>0.05</v>
      </c>
      <c r="F39">
        <v>0</v>
      </c>
      <c r="G39">
        <v>79</v>
      </c>
      <c r="H39">
        <v>41</v>
      </c>
      <c r="I39">
        <v>2964972</v>
      </c>
      <c r="J39">
        <v>2951871</v>
      </c>
      <c r="K39">
        <v>51</v>
      </c>
      <c r="L39">
        <v>589924</v>
      </c>
      <c r="M39">
        <v>2958800</v>
      </c>
      <c r="N39">
        <v>37.14</v>
      </c>
      <c r="O39">
        <v>187033</v>
      </c>
      <c r="P39">
        <v>84809</v>
      </c>
      <c r="Q39">
        <v>5</v>
      </c>
      <c r="R39">
        <v>11</v>
      </c>
      <c r="S39">
        <v>0</v>
      </c>
      <c r="T39" s="11" t="s">
        <v>96</v>
      </c>
      <c r="U39">
        <v>97.9</v>
      </c>
      <c r="V39" t="s">
        <v>95</v>
      </c>
      <c r="W39" t="s">
        <v>121</v>
      </c>
    </row>
    <row r="40" spans="1:23" x14ac:dyDescent="0.25">
      <c r="A40" t="s">
        <v>277</v>
      </c>
      <c r="B40" t="s">
        <v>399</v>
      </c>
      <c r="C40" t="s">
        <v>409</v>
      </c>
      <c r="D40">
        <v>99.45</v>
      </c>
      <c r="E40">
        <v>0</v>
      </c>
      <c r="F40">
        <v>0</v>
      </c>
      <c r="G40">
        <v>37</v>
      </c>
      <c r="H40">
        <v>16</v>
      </c>
      <c r="I40">
        <v>2991017</v>
      </c>
      <c r="J40">
        <v>2985581</v>
      </c>
      <c r="K40">
        <v>18</v>
      </c>
      <c r="L40">
        <v>916601</v>
      </c>
      <c r="M40">
        <v>2986800</v>
      </c>
      <c r="N40">
        <v>37.29</v>
      </c>
      <c r="O40">
        <v>515002</v>
      </c>
      <c r="P40">
        <v>263063</v>
      </c>
      <c r="Q40">
        <v>3</v>
      </c>
      <c r="R40">
        <v>4</v>
      </c>
      <c r="S40">
        <v>0</v>
      </c>
      <c r="T40" s="11" t="s">
        <v>96</v>
      </c>
      <c r="U40">
        <v>98.07</v>
      </c>
      <c r="V40" t="s">
        <v>95</v>
      </c>
      <c r="W40" t="s">
        <v>121</v>
      </c>
    </row>
    <row r="41" spans="1:23" x14ac:dyDescent="0.25">
      <c r="A41" t="s">
        <v>278</v>
      </c>
      <c r="B41" t="s">
        <v>386</v>
      </c>
      <c r="C41" t="s">
        <v>420</v>
      </c>
      <c r="D41">
        <v>99.45</v>
      </c>
      <c r="E41">
        <v>0.35</v>
      </c>
      <c r="F41">
        <v>0</v>
      </c>
      <c r="G41">
        <v>92</v>
      </c>
      <c r="H41">
        <v>45</v>
      </c>
      <c r="I41">
        <v>2989439</v>
      </c>
      <c r="J41">
        <v>2975342</v>
      </c>
      <c r="K41">
        <v>54</v>
      </c>
      <c r="L41">
        <v>589925</v>
      </c>
      <c r="M41">
        <v>2981172</v>
      </c>
      <c r="N41">
        <v>37.19</v>
      </c>
      <c r="O41">
        <v>187033</v>
      </c>
      <c r="P41">
        <v>84658</v>
      </c>
      <c r="Q41">
        <v>5</v>
      </c>
      <c r="R41">
        <v>11</v>
      </c>
      <c r="S41">
        <v>0</v>
      </c>
      <c r="T41" s="11" t="s">
        <v>96</v>
      </c>
      <c r="U41">
        <v>97.94</v>
      </c>
      <c r="V41" t="s">
        <v>95</v>
      </c>
      <c r="W41" t="s">
        <v>121</v>
      </c>
    </row>
    <row r="42" spans="1:23" x14ac:dyDescent="0.25">
      <c r="A42" t="s">
        <v>309</v>
      </c>
      <c r="B42" t="s">
        <v>404</v>
      </c>
      <c r="C42" t="s">
        <v>425</v>
      </c>
      <c r="D42">
        <v>99.45</v>
      </c>
      <c r="E42">
        <v>0.33</v>
      </c>
      <c r="F42">
        <v>0</v>
      </c>
      <c r="G42">
        <v>51</v>
      </c>
      <c r="H42">
        <v>24</v>
      </c>
      <c r="I42">
        <v>3017500</v>
      </c>
      <c r="J42">
        <v>3009237</v>
      </c>
      <c r="K42">
        <v>30</v>
      </c>
      <c r="L42">
        <v>568396</v>
      </c>
      <c r="M42">
        <v>3013461</v>
      </c>
      <c r="N42">
        <v>37.32</v>
      </c>
      <c r="O42">
        <v>510101</v>
      </c>
      <c r="P42">
        <v>263063</v>
      </c>
      <c r="Q42">
        <v>3</v>
      </c>
      <c r="R42">
        <v>5</v>
      </c>
      <c r="S42">
        <v>0</v>
      </c>
      <c r="T42" s="11" t="s">
        <v>96</v>
      </c>
      <c r="U42">
        <v>98.14</v>
      </c>
      <c r="V42" t="s">
        <v>95</v>
      </c>
      <c r="W42" t="s">
        <v>121</v>
      </c>
    </row>
    <row r="43" spans="1:23" x14ac:dyDescent="0.25">
      <c r="A43" t="s">
        <v>359</v>
      </c>
      <c r="B43" t="s">
        <v>395</v>
      </c>
      <c r="C43" t="s">
        <v>432</v>
      </c>
      <c r="D43">
        <v>99.45</v>
      </c>
      <c r="E43">
        <v>0</v>
      </c>
      <c r="F43">
        <v>0</v>
      </c>
      <c r="G43">
        <v>35</v>
      </c>
      <c r="H43">
        <v>17</v>
      </c>
      <c r="I43">
        <v>2988798</v>
      </c>
      <c r="J43">
        <v>2983606</v>
      </c>
      <c r="K43">
        <v>20</v>
      </c>
      <c r="L43">
        <v>568396</v>
      </c>
      <c r="M43">
        <v>2985305</v>
      </c>
      <c r="N43">
        <v>37.28</v>
      </c>
      <c r="O43">
        <v>510100</v>
      </c>
      <c r="P43">
        <v>263063</v>
      </c>
      <c r="Q43">
        <v>3</v>
      </c>
      <c r="R43">
        <v>5</v>
      </c>
      <c r="S43">
        <v>0</v>
      </c>
      <c r="T43" s="11" t="s">
        <v>96</v>
      </c>
      <c r="U43">
        <v>98.11</v>
      </c>
      <c r="V43" t="s">
        <v>95</v>
      </c>
      <c r="W43" t="s">
        <v>121</v>
      </c>
    </row>
    <row r="44" spans="1:23" x14ac:dyDescent="0.25">
      <c r="A44" t="s">
        <v>298</v>
      </c>
      <c r="B44" t="s">
        <v>387</v>
      </c>
      <c r="C44" t="s">
        <v>421</v>
      </c>
      <c r="D44">
        <v>99.45</v>
      </c>
      <c r="E44">
        <v>0</v>
      </c>
      <c r="F44">
        <v>0</v>
      </c>
      <c r="G44">
        <v>27</v>
      </c>
      <c r="H44">
        <v>15</v>
      </c>
      <c r="I44">
        <v>2983533</v>
      </c>
      <c r="J44">
        <v>2980928</v>
      </c>
      <c r="K44">
        <v>15</v>
      </c>
      <c r="L44">
        <v>916601</v>
      </c>
      <c r="M44">
        <v>2980928</v>
      </c>
      <c r="N44">
        <v>37.26</v>
      </c>
      <c r="O44">
        <v>398526</v>
      </c>
      <c r="P44">
        <v>226094</v>
      </c>
      <c r="Q44">
        <v>3</v>
      </c>
      <c r="R44">
        <v>5</v>
      </c>
      <c r="S44">
        <v>0</v>
      </c>
      <c r="T44" s="11" t="s">
        <v>96</v>
      </c>
      <c r="U44">
        <v>98.07</v>
      </c>
      <c r="V44" t="s">
        <v>95</v>
      </c>
      <c r="W44" t="s">
        <v>121</v>
      </c>
    </row>
    <row r="45" spans="1:23" x14ac:dyDescent="0.25">
      <c r="A45" t="s">
        <v>298</v>
      </c>
      <c r="B45" t="s">
        <v>388</v>
      </c>
      <c r="C45" t="s">
        <v>422</v>
      </c>
      <c r="D45">
        <v>99.45</v>
      </c>
      <c r="E45">
        <v>0</v>
      </c>
      <c r="F45">
        <v>0</v>
      </c>
      <c r="G45">
        <v>32</v>
      </c>
      <c r="H45">
        <v>17</v>
      </c>
      <c r="I45">
        <v>2983801</v>
      </c>
      <c r="J45">
        <v>2979583</v>
      </c>
      <c r="K45">
        <v>20</v>
      </c>
      <c r="L45">
        <v>567996</v>
      </c>
      <c r="M45">
        <v>2981306</v>
      </c>
      <c r="N45">
        <v>37.26</v>
      </c>
      <c r="O45">
        <v>397366</v>
      </c>
      <c r="P45">
        <v>226201</v>
      </c>
      <c r="Q45">
        <v>4</v>
      </c>
      <c r="R45">
        <v>6</v>
      </c>
      <c r="S45">
        <v>0</v>
      </c>
      <c r="T45" s="11" t="s">
        <v>96</v>
      </c>
      <c r="U45">
        <v>98.07</v>
      </c>
      <c r="V45" t="s">
        <v>95</v>
      </c>
      <c r="W45" t="s">
        <v>121</v>
      </c>
    </row>
    <row r="46" spans="1:23" x14ac:dyDescent="0.25">
      <c r="A46" t="s">
        <v>298</v>
      </c>
      <c r="B46" t="s">
        <v>389</v>
      </c>
      <c r="C46" t="s">
        <v>423</v>
      </c>
      <c r="D46">
        <v>99.45</v>
      </c>
      <c r="E46">
        <v>0</v>
      </c>
      <c r="F46">
        <v>0</v>
      </c>
      <c r="G46">
        <v>33</v>
      </c>
      <c r="H46">
        <v>16</v>
      </c>
      <c r="I46">
        <v>2985024</v>
      </c>
      <c r="J46">
        <v>2980125</v>
      </c>
      <c r="K46">
        <v>18</v>
      </c>
      <c r="L46">
        <v>568273</v>
      </c>
      <c r="M46">
        <v>2981182</v>
      </c>
      <c r="N46">
        <v>37.26</v>
      </c>
      <c r="O46">
        <v>398526</v>
      </c>
      <c r="P46">
        <v>226094</v>
      </c>
      <c r="Q46">
        <v>4</v>
      </c>
      <c r="R46">
        <v>6</v>
      </c>
      <c r="S46">
        <v>0</v>
      </c>
      <c r="T46" s="11" t="s">
        <v>96</v>
      </c>
      <c r="U46">
        <v>98.12</v>
      </c>
      <c r="V46" t="s">
        <v>95</v>
      </c>
      <c r="W46" t="s">
        <v>121</v>
      </c>
    </row>
    <row r="47" spans="1:23" x14ac:dyDescent="0.25">
      <c r="A47" t="s">
        <v>313</v>
      </c>
      <c r="B47" t="s">
        <v>144</v>
      </c>
      <c r="C47" t="s">
        <v>426</v>
      </c>
      <c r="D47">
        <v>99.45</v>
      </c>
      <c r="E47">
        <v>0.02</v>
      </c>
      <c r="F47">
        <v>0</v>
      </c>
      <c r="G47">
        <v>83</v>
      </c>
      <c r="H47">
        <v>41</v>
      </c>
      <c r="I47">
        <v>2967747</v>
      </c>
      <c r="J47">
        <v>2953884</v>
      </c>
      <c r="K47">
        <v>51</v>
      </c>
      <c r="L47">
        <v>589925</v>
      </c>
      <c r="M47">
        <v>2960734</v>
      </c>
      <c r="N47">
        <v>37.159999999999997</v>
      </c>
      <c r="O47">
        <v>187033</v>
      </c>
      <c r="P47">
        <v>84618</v>
      </c>
      <c r="Q47">
        <v>5</v>
      </c>
      <c r="R47">
        <v>11</v>
      </c>
      <c r="S47">
        <v>0</v>
      </c>
      <c r="T47" s="11" t="s">
        <v>96</v>
      </c>
      <c r="U47">
        <v>97.91</v>
      </c>
      <c r="V47" t="s">
        <v>95</v>
      </c>
      <c r="W47" t="s">
        <v>121</v>
      </c>
    </row>
    <row r="48" spans="1:23" x14ac:dyDescent="0.25">
      <c r="A48" t="s">
        <v>362</v>
      </c>
      <c r="B48" t="s">
        <v>396</v>
      </c>
      <c r="C48" t="s">
        <v>433</v>
      </c>
      <c r="D48">
        <v>99.45</v>
      </c>
      <c r="E48">
        <v>0.02</v>
      </c>
      <c r="F48">
        <v>0</v>
      </c>
      <c r="G48">
        <v>31</v>
      </c>
      <c r="H48">
        <v>14</v>
      </c>
      <c r="I48">
        <v>2985447</v>
      </c>
      <c r="J48">
        <v>2981398</v>
      </c>
      <c r="K48">
        <v>14</v>
      </c>
      <c r="L48">
        <v>916601</v>
      </c>
      <c r="M48">
        <v>2981398</v>
      </c>
      <c r="N48">
        <v>37.26</v>
      </c>
      <c r="O48">
        <v>515002</v>
      </c>
      <c r="P48">
        <v>263063</v>
      </c>
      <c r="Q48">
        <v>3</v>
      </c>
      <c r="R48">
        <v>4</v>
      </c>
      <c r="S48">
        <v>0</v>
      </c>
      <c r="T48" s="11" t="s">
        <v>96</v>
      </c>
      <c r="U48">
        <v>98.05</v>
      </c>
      <c r="V48" t="s">
        <v>95</v>
      </c>
      <c r="W48" t="s">
        <v>121</v>
      </c>
    </row>
    <row r="49" spans="1:23" x14ac:dyDescent="0.25">
      <c r="A49" t="s">
        <v>313</v>
      </c>
      <c r="B49" t="s">
        <v>405</v>
      </c>
      <c r="C49" t="s">
        <v>449</v>
      </c>
      <c r="D49">
        <v>99.45</v>
      </c>
      <c r="E49">
        <v>0.28000000000000003</v>
      </c>
      <c r="F49">
        <v>0</v>
      </c>
      <c r="G49">
        <v>36</v>
      </c>
      <c r="H49">
        <v>17</v>
      </c>
      <c r="I49">
        <v>2992617</v>
      </c>
      <c r="J49">
        <v>2987438</v>
      </c>
      <c r="K49">
        <v>19</v>
      </c>
      <c r="L49">
        <v>916601</v>
      </c>
      <c r="M49">
        <v>2988477</v>
      </c>
      <c r="N49">
        <v>37.29</v>
      </c>
      <c r="O49">
        <v>515002</v>
      </c>
      <c r="P49">
        <v>263063</v>
      </c>
      <c r="Q49">
        <v>3</v>
      </c>
      <c r="R49">
        <v>4</v>
      </c>
      <c r="S49">
        <v>0</v>
      </c>
      <c r="T49" s="11" t="s">
        <v>96</v>
      </c>
      <c r="U49">
        <v>98.12</v>
      </c>
      <c r="V49" t="s">
        <v>95</v>
      </c>
      <c r="W49" t="s">
        <v>121</v>
      </c>
    </row>
  </sheetData>
  <autoFilter ref="A1:W2" xr:uid="{F445D6C0-DEF8-4B6D-ACC2-473F679E0DF3}">
    <filterColumn colId="3" showButton="0"/>
    <filterColumn colId="4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9" showButton="0"/>
    <filterColumn colId="20" showButton="0"/>
    <sortState xmlns:xlrd2="http://schemas.microsoft.com/office/spreadsheetml/2017/richdata2" ref="A4:W49">
      <sortCondition ref="T1:T2"/>
    </sortState>
  </autoFilter>
  <mergeCells count="6">
    <mergeCell ref="A1:A2"/>
    <mergeCell ref="D1:F1"/>
    <mergeCell ref="G1:S1"/>
    <mergeCell ref="T1:V1"/>
    <mergeCell ref="B1:B2"/>
    <mergeCell ref="C1:C2"/>
  </mergeCells>
  <phoneticPr fontId="4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E599A-353A-4CB4-9026-29BAC02254F1}">
  <dimension ref="A1:E23"/>
  <sheetViews>
    <sheetView workbookViewId="0">
      <selection activeCell="B14" sqref="B14"/>
    </sheetView>
  </sheetViews>
  <sheetFormatPr defaultRowHeight="15" x14ac:dyDescent="0.25"/>
  <cols>
    <col min="1" max="1" width="15.5703125" customWidth="1"/>
    <col min="2" max="2" width="38.85546875" customWidth="1"/>
    <col min="3" max="5" width="11" customWidth="1"/>
  </cols>
  <sheetData>
    <row r="1" spans="1:5" ht="45" x14ac:dyDescent="0.25">
      <c r="A1" s="30" t="s">
        <v>318</v>
      </c>
      <c r="B1" s="30" t="s">
        <v>316</v>
      </c>
      <c r="C1" s="31" t="s">
        <v>191</v>
      </c>
      <c r="D1" s="31" t="s">
        <v>192</v>
      </c>
      <c r="E1" s="31" t="s">
        <v>193</v>
      </c>
    </row>
    <row r="2" spans="1:5" ht="17.25" customHeight="1" x14ac:dyDescent="0.25">
      <c r="A2" t="s">
        <v>377</v>
      </c>
      <c r="B2" s="20" t="s">
        <v>411</v>
      </c>
      <c r="C2" s="20">
        <v>6</v>
      </c>
      <c r="D2" s="20">
        <v>8</v>
      </c>
      <c r="E2" s="20">
        <v>5</v>
      </c>
    </row>
    <row r="3" spans="1:5" ht="17.25" customHeight="1" x14ac:dyDescent="0.25">
      <c r="A3" t="s">
        <v>378</v>
      </c>
      <c r="B3" s="20" t="s">
        <v>412</v>
      </c>
      <c r="C3" s="20">
        <v>8</v>
      </c>
      <c r="D3" s="20">
        <v>4</v>
      </c>
      <c r="E3" s="20">
        <v>7</v>
      </c>
    </row>
    <row r="4" spans="1:5" ht="17.25" customHeight="1" x14ac:dyDescent="0.25">
      <c r="A4" t="s">
        <v>379</v>
      </c>
      <c r="B4" s="20" t="s">
        <v>413</v>
      </c>
      <c r="C4" s="20">
        <v>4</v>
      </c>
      <c r="D4" s="20">
        <v>6</v>
      </c>
      <c r="E4" s="20">
        <v>3</v>
      </c>
    </row>
    <row r="5" spans="1:5" ht="17.25" customHeight="1" x14ac:dyDescent="0.25">
      <c r="A5" t="s">
        <v>380</v>
      </c>
      <c r="B5" s="20" t="s">
        <v>414</v>
      </c>
      <c r="C5" s="20">
        <v>1</v>
      </c>
      <c r="D5" s="20">
        <v>5</v>
      </c>
      <c r="E5" s="20">
        <v>0</v>
      </c>
    </row>
    <row r="6" spans="1:5" ht="17.25" customHeight="1" x14ac:dyDescent="0.25">
      <c r="A6" t="s">
        <v>381</v>
      </c>
      <c r="B6" s="20" t="s">
        <v>415</v>
      </c>
      <c r="C6" s="20">
        <v>7</v>
      </c>
      <c r="D6" s="20">
        <v>9</v>
      </c>
      <c r="E6" s="20">
        <v>6</v>
      </c>
    </row>
    <row r="7" spans="1:5" ht="17.25" customHeight="1" x14ac:dyDescent="0.25">
      <c r="A7" t="s">
        <v>382</v>
      </c>
      <c r="B7" s="20" t="s">
        <v>416</v>
      </c>
      <c r="C7" s="20">
        <v>1</v>
      </c>
      <c r="D7" s="20">
        <v>5</v>
      </c>
      <c r="E7" s="20">
        <v>0</v>
      </c>
    </row>
    <row r="8" spans="1:5" ht="17.25" customHeight="1" x14ac:dyDescent="0.25">
      <c r="A8" t="s">
        <v>383</v>
      </c>
      <c r="B8" s="20" t="s">
        <v>417</v>
      </c>
      <c r="C8" s="20">
        <v>5</v>
      </c>
      <c r="D8" s="20">
        <v>1</v>
      </c>
      <c r="E8" s="20">
        <v>4</v>
      </c>
    </row>
    <row r="9" spans="1:5" ht="17.25" customHeight="1" x14ac:dyDescent="0.25">
      <c r="A9" t="s">
        <v>384</v>
      </c>
      <c r="B9" s="20" t="s">
        <v>418</v>
      </c>
      <c r="C9" s="20">
        <v>5</v>
      </c>
      <c r="D9" s="20">
        <v>1</v>
      </c>
      <c r="E9" s="20">
        <v>4</v>
      </c>
    </row>
    <row r="10" spans="1:5" ht="17.25" customHeight="1" x14ac:dyDescent="0.25">
      <c r="A10" t="s">
        <v>392</v>
      </c>
      <c r="B10" s="20" t="s">
        <v>454</v>
      </c>
      <c r="C10" s="20">
        <v>9</v>
      </c>
      <c r="D10" s="20">
        <v>5</v>
      </c>
      <c r="E10" s="20">
        <v>8</v>
      </c>
    </row>
    <row r="11" spans="1:5" ht="17.25" customHeight="1" x14ac:dyDescent="0.25">
      <c r="A11" t="s">
        <v>394</v>
      </c>
      <c r="B11" s="20" t="s">
        <v>455</v>
      </c>
      <c r="C11" s="20">
        <v>9</v>
      </c>
      <c r="D11" s="20">
        <v>5</v>
      </c>
      <c r="E11" s="20">
        <v>8</v>
      </c>
    </row>
    <row r="12" spans="1:5" ht="17.25" customHeight="1" x14ac:dyDescent="0.25">
      <c r="A12" t="s">
        <v>394</v>
      </c>
      <c r="B12" s="20" t="s">
        <v>435</v>
      </c>
      <c r="C12" s="20">
        <v>6</v>
      </c>
      <c r="D12" s="20">
        <v>2</v>
      </c>
      <c r="E12" s="20">
        <v>5</v>
      </c>
    </row>
    <row r="13" spans="1:5" ht="17.25" customHeight="1" x14ac:dyDescent="0.25">
      <c r="A13" t="s">
        <v>394</v>
      </c>
      <c r="B13" s="20" t="s">
        <v>436</v>
      </c>
      <c r="C13" s="20">
        <v>6</v>
      </c>
      <c r="D13" s="20">
        <v>2</v>
      </c>
      <c r="E13" s="20">
        <v>5</v>
      </c>
    </row>
    <row r="14" spans="1:5" ht="17.25" customHeight="1" x14ac:dyDescent="0.25">
      <c r="A14" t="s">
        <v>405</v>
      </c>
      <c r="B14" s="20" t="s">
        <v>437</v>
      </c>
      <c r="C14" s="20">
        <v>5</v>
      </c>
      <c r="D14" s="20">
        <v>1</v>
      </c>
      <c r="E14" s="20">
        <v>4</v>
      </c>
    </row>
    <row r="15" spans="1:5" ht="17.25" customHeight="1" x14ac:dyDescent="0.25">
      <c r="A15" t="s">
        <v>405</v>
      </c>
      <c r="B15" s="20" t="s">
        <v>438</v>
      </c>
      <c r="C15" s="20">
        <v>5</v>
      </c>
      <c r="D15" s="20">
        <v>1</v>
      </c>
      <c r="E15" s="20">
        <v>4</v>
      </c>
    </row>
    <row r="16" spans="1:5" ht="17.25" customHeight="1" x14ac:dyDescent="0.25">
      <c r="A16" t="s">
        <v>405</v>
      </c>
      <c r="B16" s="20" t="s">
        <v>439</v>
      </c>
      <c r="C16" s="20">
        <v>5</v>
      </c>
      <c r="D16" s="20">
        <v>1</v>
      </c>
      <c r="E16" s="20">
        <v>4</v>
      </c>
    </row>
    <row r="17" spans="1:5" ht="17.25" customHeight="1" x14ac:dyDescent="0.25">
      <c r="A17" t="s">
        <v>405</v>
      </c>
      <c r="B17" s="20" t="s">
        <v>440</v>
      </c>
      <c r="C17" s="20">
        <v>5</v>
      </c>
      <c r="D17" s="20">
        <v>1</v>
      </c>
      <c r="E17" s="20">
        <v>4</v>
      </c>
    </row>
    <row r="18" spans="1:5" ht="17.25" customHeight="1" x14ac:dyDescent="0.25">
      <c r="A18" t="s">
        <v>405</v>
      </c>
      <c r="B18" s="20" t="s">
        <v>441</v>
      </c>
      <c r="C18" s="20">
        <v>6</v>
      </c>
      <c r="D18" s="20">
        <v>2</v>
      </c>
      <c r="E18" s="20">
        <v>5</v>
      </c>
    </row>
    <row r="19" spans="1:5" ht="17.25" customHeight="1" x14ac:dyDescent="0.25">
      <c r="A19" t="s">
        <v>405</v>
      </c>
      <c r="B19" s="20" t="s">
        <v>442</v>
      </c>
      <c r="C19" s="20">
        <v>6</v>
      </c>
      <c r="D19" s="20">
        <v>2</v>
      </c>
      <c r="E19" s="20">
        <v>5</v>
      </c>
    </row>
    <row r="20" spans="1:5" ht="17.25" customHeight="1" x14ac:dyDescent="0.25">
      <c r="A20" t="s">
        <v>405</v>
      </c>
      <c r="B20" s="20" t="s">
        <v>443</v>
      </c>
      <c r="C20" s="20">
        <v>6</v>
      </c>
      <c r="D20" s="20">
        <v>2</v>
      </c>
      <c r="E20" s="20">
        <v>5</v>
      </c>
    </row>
    <row r="21" spans="1:5" ht="17.25" customHeight="1" x14ac:dyDescent="0.25">
      <c r="A21" t="s">
        <v>405</v>
      </c>
      <c r="B21" s="20" t="s">
        <v>444</v>
      </c>
      <c r="C21" s="20">
        <v>5</v>
      </c>
      <c r="D21" s="20">
        <v>1</v>
      </c>
      <c r="E21" s="20">
        <v>4</v>
      </c>
    </row>
    <row r="22" spans="1:5" ht="17.25" customHeight="1" x14ac:dyDescent="0.25">
      <c r="A22" t="s">
        <v>405</v>
      </c>
      <c r="B22" s="20" t="s">
        <v>445</v>
      </c>
      <c r="C22" s="20">
        <v>6</v>
      </c>
      <c r="D22" s="20">
        <v>2</v>
      </c>
      <c r="E22" s="20">
        <v>5</v>
      </c>
    </row>
    <row r="23" spans="1:5" ht="17.25" customHeight="1" x14ac:dyDescent="0.25">
      <c r="A23" t="s">
        <v>405</v>
      </c>
      <c r="B23" s="20" t="s">
        <v>446</v>
      </c>
      <c r="C23" s="20">
        <v>6</v>
      </c>
      <c r="D23" s="20">
        <v>2</v>
      </c>
      <c r="E23" s="20">
        <v>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3C890-EC8F-455D-9E00-848E6B3C10C5}">
  <dimension ref="A1:M190"/>
  <sheetViews>
    <sheetView topLeftCell="A96" zoomScale="85" zoomScaleNormal="85" workbookViewId="0">
      <selection activeCell="I103" sqref="I103"/>
    </sheetView>
  </sheetViews>
  <sheetFormatPr defaultColWidth="9.140625" defaultRowHeight="15" x14ac:dyDescent="0.25"/>
  <cols>
    <col min="1" max="1" width="17.42578125" style="10" customWidth="1"/>
    <col min="2" max="2" width="23.42578125" style="10" customWidth="1"/>
    <col min="3" max="3" width="23.42578125" style="17" customWidth="1"/>
    <col min="4" max="4" width="19.5703125" style="10" customWidth="1"/>
    <col min="5" max="5" width="18.42578125" style="21" customWidth="1"/>
    <col min="6" max="11" width="18.42578125" style="10" customWidth="1"/>
    <col min="12" max="12" width="27.140625" style="10" customWidth="1"/>
    <col min="13" max="16384" width="9.140625" style="10"/>
  </cols>
  <sheetData>
    <row r="1" spans="1:13" ht="70.5" customHeight="1" x14ac:dyDescent="0.25">
      <c r="A1" s="14" t="s">
        <v>31</v>
      </c>
      <c r="B1" s="14" t="s">
        <v>103</v>
      </c>
      <c r="C1" s="32" t="s">
        <v>259</v>
      </c>
      <c r="D1" s="14" t="s">
        <v>100</v>
      </c>
      <c r="E1" s="33" t="s">
        <v>101</v>
      </c>
      <c r="F1" s="14" t="s">
        <v>102</v>
      </c>
      <c r="G1" s="34" t="s">
        <v>194</v>
      </c>
      <c r="H1" s="34" t="s">
        <v>123</v>
      </c>
      <c r="I1" s="34" t="s">
        <v>124</v>
      </c>
      <c r="J1" s="34" t="s">
        <v>125</v>
      </c>
      <c r="K1" s="34" t="s">
        <v>126</v>
      </c>
      <c r="L1" s="15"/>
      <c r="M1" s="15"/>
    </row>
    <row r="2" spans="1:13" x14ac:dyDescent="0.25">
      <c r="A2" s="10" t="s">
        <v>456</v>
      </c>
      <c r="B2" s="12" t="s">
        <v>104</v>
      </c>
      <c r="C2" s="19" t="s">
        <v>457</v>
      </c>
      <c r="D2" s="16">
        <v>3.3741717559745865</v>
      </c>
      <c r="E2" s="21" t="s">
        <v>120</v>
      </c>
      <c r="F2" s="21" t="s">
        <v>120</v>
      </c>
      <c r="G2" s="21" t="s">
        <v>120</v>
      </c>
      <c r="H2" s="21" t="s">
        <v>120</v>
      </c>
      <c r="I2" s="21" t="s">
        <v>120</v>
      </c>
      <c r="J2" s="21" t="s">
        <v>120</v>
      </c>
      <c r="K2" s="21" t="s">
        <v>120</v>
      </c>
      <c r="L2" s="21"/>
    </row>
    <row r="3" spans="1:13" x14ac:dyDescent="0.25">
      <c r="A3" s="10" t="s">
        <v>456</v>
      </c>
      <c r="B3" s="12" t="s">
        <v>105</v>
      </c>
      <c r="C3" s="19" t="s">
        <v>458</v>
      </c>
      <c r="D3" s="16">
        <v>7.8358887027901591</v>
      </c>
      <c r="E3" s="21" t="s">
        <v>120</v>
      </c>
      <c r="F3" s="21" t="s">
        <v>120</v>
      </c>
      <c r="G3" s="21" t="s">
        <v>120</v>
      </c>
      <c r="H3" s="21" t="s">
        <v>120</v>
      </c>
      <c r="I3" s="21" t="s">
        <v>120</v>
      </c>
      <c r="J3" s="21" t="s">
        <v>120</v>
      </c>
      <c r="K3" s="21" t="s">
        <v>120</v>
      </c>
      <c r="L3" s="21"/>
    </row>
    <row r="4" spans="1:13" x14ac:dyDescent="0.25">
      <c r="A4" s="10" t="s">
        <v>456</v>
      </c>
      <c r="B4" s="12" t="s">
        <v>106</v>
      </c>
      <c r="C4" s="19" t="s">
        <v>459</v>
      </c>
      <c r="D4" s="16">
        <v>11.30537237287863</v>
      </c>
      <c r="E4" s="21" t="s">
        <v>120</v>
      </c>
      <c r="F4" s="21" t="s">
        <v>120</v>
      </c>
      <c r="G4" s="21" t="s">
        <v>120</v>
      </c>
      <c r="H4" s="21" t="s">
        <v>120</v>
      </c>
      <c r="I4" s="21" t="s">
        <v>120</v>
      </c>
      <c r="J4" s="21" t="s">
        <v>120</v>
      </c>
      <c r="K4" s="21" t="s">
        <v>120</v>
      </c>
      <c r="L4" s="21"/>
    </row>
    <row r="5" spans="1:13" x14ac:dyDescent="0.25">
      <c r="A5" s="10" t="s">
        <v>456</v>
      </c>
      <c r="B5" s="12" t="s">
        <v>107</v>
      </c>
      <c r="C5" s="19" t="s">
        <v>460</v>
      </c>
      <c r="D5" s="16">
        <v>105.36200358096764</v>
      </c>
      <c r="E5" s="21">
        <v>1850088</v>
      </c>
      <c r="F5" s="21" t="s">
        <v>120</v>
      </c>
      <c r="G5" s="21" t="s">
        <v>120</v>
      </c>
      <c r="H5" s="10">
        <v>1091</v>
      </c>
      <c r="I5" s="10">
        <v>99.97</v>
      </c>
      <c r="J5" s="21" t="s">
        <v>120</v>
      </c>
      <c r="K5" s="21" t="s">
        <v>120</v>
      </c>
    </row>
    <row r="6" spans="1:13" x14ac:dyDescent="0.25">
      <c r="A6" s="10" t="s">
        <v>456</v>
      </c>
      <c r="B6" s="12" t="s">
        <v>112</v>
      </c>
      <c r="C6" s="19" t="s">
        <v>461</v>
      </c>
      <c r="D6" s="16">
        <v>3.3925149472604152</v>
      </c>
      <c r="E6" s="21">
        <v>3931976</v>
      </c>
      <c r="F6" s="21" t="s">
        <v>120</v>
      </c>
      <c r="G6" s="21" t="s">
        <v>120</v>
      </c>
      <c r="H6" s="10">
        <v>1091</v>
      </c>
      <c r="I6" s="10">
        <v>100</v>
      </c>
      <c r="J6" s="21" t="s">
        <v>120</v>
      </c>
      <c r="K6" s="21" t="s">
        <v>120</v>
      </c>
    </row>
    <row r="7" spans="1:13" x14ac:dyDescent="0.25">
      <c r="A7" s="10" t="s">
        <v>456</v>
      </c>
      <c r="B7" s="12" t="s">
        <v>113</v>
      </c>
      <c r="C7" s="19" t="s">
        <v>462</v>
      </c>
      <c r="D7" s="16">
        <v>6.0854687273082515</v>
      </c>
      <c r="E7" s="21">
        <v>5487814</v>
      </c>
      <c r="F7" s="21" t="s">
        <v>120</v>
      </c>
      <c r="G7" s="21" t="s">
        <v>120</v>
      </c>
      <c r="H7" s="10">
        <v>1091</v>
      </c>
      <c r="I7" s="10">
        <v>100</v>
      </c>
      <c r="J7" s="21" t="s">
        <v>120</v>
      </c>
      <c r="K7" s="21" t="s">
        <v>120</v>
      </c>
    </row>
    <row r="8" spans="1:13" x14ac:dyDescent="0.25">
      <c r="A8" s="10" t="s">
        <v>470</v>
      </c>
      <c r="B8" s="12" t="s">
        <v>105</v>
      </c>
      <c r="C8" s="19" t="s">
        <v>471</v>
      </c>
      <c r="D8" s="16">
        <v>4.4738944035952306</v>
      </c>
      <c r="E8" s="21" t="s">
        <v>120</v>
      </c>
      <c r="F8" s="21" t="s">
        <v>120</v>
      </c>
      <c r="G8" s="21" t="s">
        <v>120</v>
      </c>
      <c r="H8" s="21" t="s">
        <v>120</v>
      </c>
      <c r="I8" s="21" t="s">
        <v>120</v>
      </c>
      <c r="J8" s="21" t="s">
        <v>120</v>
      </c>
      <c r="K8" s="21" t="s">
        <v>120</v>
      </c>
    </row>
    <row r="9" spans="1:13" x14ac:dyDescent="0.25">
      <c r="A9" s="10" t="s">
        <v>470</v>
      </c>
      <c r="B9" s="12" t="s">
        <v>113</v>
      </c>
      <c r="C9" s="19" t="s">
        <v>472</v>
      </c>
      <c r="D9" s="16">
        <v>31.218421543325235</v>
      </c>
      <c r="E9" s="21">
        <v>6619058</v>
      </c>
      <c r="F9" s="21" t="s">
        <v>120</v>
      </c>
      <c r="G9" s="21" t="s">
        <v>120</v>
      </c>
      <c r="H9" s="10">
        <v>1090</v>
      </c>
      <c r="I9" s="10">
        <v>100</v>
      </c>
      <c r="J9" s="21" t="s">
        <v>120</v>
      </c>
      <c r="K9" s="21" t="s">
        <v>120</v>
      </c>
    </row>
    <row r="10" spans="1:13" x14ac:dyDescent="0.25">
      <c r="A10" s="10" t="s">
        <v>127</v>
      </c>
      <c r="B10" s="12" t="s">
        <v>104</v>
      </c>
      <c r="C10" s="19" t="s">
        <v>473</v>
      </c>
      <c r="D10" s="16">
        <v>1.6350171562164881</v>
      </c>
      <c r="E10" s="21" t="s">
        <v>120</v>
      </c>
      <c r="F10" s="21" t="s">
        <v>120</v>
      </c>
      <c r="G10" s="21" t="s">
        <v>120</v>
      </c>
      <c r="H10" s="21" t="s">
        <v>120</v>
      </c>
      <c r="I10" s="21" t="s">
        <v>120</v>
      </c>
      <c r="J10" s="21" t="s">
        <v>120</v>
      </c>
      <c r="K10" s="21" t="s">
        <v>120</v>
      </c>
    </row>
    <row r="11" spans="1:13" x14ac:dyDescent="0.25">
      <c r="A11" s="10" t="s">
        <v>127</v>
      </c>
      <c r="B11" s="12" t="s">
        <v>105</v>
      </c>
      <c r="C11" s="19" t="s">
        <v>147</v>
      </c>
      <c r="D11" s="16">
        <v>1.5362795251360282</v>
      </c>
      <c r="E11" s="21" t="s">
        <v>120</v>
      </c>
      <c r="F11" s="21" t="s">
        <v>120</v>
      </c>
      <c r="G11" s="21" t="s">
        <v>120</v>
      </c>
      <c r="H11" s="21" t="s">
        <v>120</v>
      </c>
      <c r="I11" s="21" t="s">
        <v>120</v>
      </c>
      <c r="J11" s="21" t="s">
        <v>120</v>
      </c>
      <c r="K11" s="21" t="s">
        <v>120</v>
      </c>
    </row>
    <row r="12" spans="1:13" x14ac:dyDescent="0.25">
      <c r="A12" s="10" t="s">
        <v>127</v>
      </c>
      <c r="B12" s="12" t="s">
        <v>106</v>
      </c>
      <c r="C12" s="19" t="s">
        <v>474</v>
      </c>
      <c r="D12" s="16">
        <v>1.6052514291361848</v>
      </c>
      <c r="E12" s="21" t="s">
        <v>120</v>
      </c>
      <c r="F12" s="21" t="s">
        <v>120</v>
      </c>
      <c r="G12" s="21" t="s">
        <v>120</v>
      </c>
      <c r="H12" s="21" t="s">
        <v>120</v>
      </c>
      <c r="I12" s="21" t="s">
        <v>120</v>
      </c>
      <c r="J12" s="21" t="s">
        <v>120</v>
      </c>
      <c r="K12" s="21" t="s">
        <v>120</v>
      </c>
    </row>
    <row r="13" spans="1:13" x14ac:dyDescent="0.25">
      <c r="A13" s="10" t="s">
        <v>127</v>
      </c>
      <c r="B13" s="12" t="s">
        <v>107</v>
      </c>
      <c r="C13" s="19" t="s">
        <v>475</v>
      </c>
      <c r="D13" s="16">
        <v>11.770771913184559</v>
      </c>
      <c r="E13" s="21" t="s">
        <v>120</v>
      </c>
      <c r="F13" s="21" t="s">
        <v>120</v>
      </c>
      <c r="G13" s="21" t="s">
        <v>120</v>
      </c>
      <c r="H13" s="21" t="s">
        <v>120</v>
      </c>
      <c r="I13" s="21" t="s">
        <v>120</v>
      </c>
      <c r="J13" s="21" t="s">
        <v>120</v>
      </c>
      <c r="K13" s="21" t="s">
        <v>120</v>
      </c>
    </row>
    <row r="14" spans="1:13" x14ac:dyDescent="0.25">
      <c r="A14" s="10" t="s">
        <v>127</v>
      </c>
      <c r="B14" s="12" t="s">
        <v>112</v>
      </c>
      <c r="C14" s="19" t="s">
        <v>476</v>
      </c>
      <c r="D14" s="16">
        <v>1.8450819779446475</v>
      </c>
      <c r="E14" s="21">
        <v>3102250</v>
      </c>
      <c r="F14" s="21" t="s">
        <v>120</v>
      </c>
      <c r="G14" s="21" t="s">
        <v>120</v>
      </c>
      <c r="H14" s="10">
        <v>1090</v>
      </c>
      <c r="I14" s="10">
        <v>100</v>
      </c>
      <c r="J14" s="21" t="s">
        <v>120</v>
      </c>
      <c r="K14" s="21" t="s">
        <v>120</v>
      </c>
    </row>
    <row r="15" spans="1:13" x14ac:dyDescent="0.25">
      <c r="A15" s="10" t="s">
        <v>127</v>
      </c>
      <c r="B15" s="12" t="s">
        <v>113</v>
      </c>
      <c r="C15" s="19" t="s">
        <v>148</v>
      </c>
      <c r="D15" s="16">
        <v>21.006699091995355</v>
      </c>
      <c r="E15" s="21">
        <v>6911794</v>
      </c>
      <c r="F15" s="21" t="s">
        <v>120</v>
      </c>
      <c r="G15" s="21" t="s">
        <v>120</v>
      </c>
      <c r="H15" s="10">
        <v>1090</v>
      </c>
      <c r="I15" s="10">
        <v>100</v>
      </c>
      <c r="J15" s="21" t="s">
        <v>120</v>
      </c>
      <c r="K15" s="21" t="s">
        <v>120</v>
      </c>
    </row>
    <row r="16" spans="1:13" x14ac:dyDescent="0.25">
      <c r="A16" s="10" t="s">
        <v>128</v>
      </c>
      <c r="B16" s="12" t="s">
        <v>104</v>
      </c>
      <c r="C16" s="19" t="s">
        <v>149</v>
      </c>
      <c r="D16" s="16">
        <v>1.8366598650494139</v>
      </c>
      <c r="E16" s="21" t="s">
        <v>120</v>
      </c>
      <c r="F16" s="21" t="s">
        <v>120</v>
      </c>
      <c r="G16" s="21" t="s">
        <v>120</v>
      </c>
      <c r="H16" s="21" t="s">
        <v>120</v>
      </c>
      <c r="I16" s="21" t="s">
        <v>120</v>
      </c>
      <c r="J16" s="21" t="s">
        <v>120</v>
      </c>
      <c r="K16" s="21" t="s">
        <v>120</v>
      </c>
    </row>
    <row r="17" spans="1:11" x14ac:dyDescent="0.25">
      <c r="A17" s="10" t="s">
        <v>128</v>
      </c>
      <c r="B17" s="12" t="s">
        <v>105</v>
      </c>
      <c r="C17" s="19" t="s">
        <v>150</v>
      </c>
      <c r="D17" s="16">
        <v>2.6852250939593856</v>
      </c>
      <c r="E17" s="21" t="s">
        <v>120</v>
      </c>
      <c r="F17" s="21" t="s">
        <v>120</v>
      </c>
      <c r="G17" s="21" t="s">
        <v>120</v>
      </c>
      <c r="H17" s="21" t="s">
        <v>120</v>
      </c>
      <c r="I17" s="21" t="s">
        <v>120</v>
      </c>
      <c r="J17" s="21" t="s">
        <v>120</v>
      </c>
      <c r="K17" s="21" t="s">
        <v>120</v>
      </c>
    </row>
    <row r="18" spans="1:11" x14ac:dyDescent="0.25">
      <c r="A18" s="10" t="s">
        <v>128</v>
      </c>
      <c r="B18" s="12" t="s">
        <v>106</v>
      </c>
      <c r="C18" s="19" t="s">
        <v>151</v>
      </c>
      <c r="D18" s="16">
        <v>5.1375402665217269</v>
      </c>
      <c r="E18" s="21" t="s">
        <v>120</v>
      </c>
      <c r="F18" s="21" t="s">
        <v>120</v>
      </c>
      <c r="G18" s="21" t="s">
        <v>120</v>
      </c>
      <c r="H18" s="21" t="s">
        <v>120</v>
      </c>
      <c r="I18" s="21" t="s">
        <v>120</v>
      </c>
      <c r="J18" s="21" t="s">
        <v>120</v>
      </c>
      <c r="K18" s="21" t="s">
        <v>120</v>
      </c>
    </row>
    <row r="19" spans="1:11" x14ac:dyDescent="0.25">
      <c r="A19" s="10" t="s">
        <v>128</v>
      </c>
      <c r="B19" s="12" t="s">
        <v>107</v>
      </c>
      <c r="C19" s="19" t="s">
        <v>152</v>
      </c>
      <c r="D19" s="16">
        <v>146.16464171631466</v>
      </c>
      <c r="E19" s="21">
        <v>2852708</v>
      </c>
      <c r="F19" s="21" t="s">
        <v>120</v>
      </c>
      <c r="G19" s="21" t="s">
        <v>120</v>
      </c>
      <c r="H19" s="10">
        <v>100001</v>
      </c>
      <c r="I19" s="10">
        <v>100</v>
      </c>
      <c r="J19" s="21" t="s">
        <v>120</v>
      </c>
      <c r="K19" s="21" t="s">
        <v>120</v>
      </c>
    </row>
    <row r="20" spans="1:11" x14ac:dyDescent="0.25">
      <c r="A20" s="10" t="s">
        <v>128</v>
      </c>
      <c r="B20" s="12" t="s">
        <v>112</v>
      </c>
      <c r="C20" s="19" t="s">
        <v>153</v>
      </c>
      <c r="D20" s="16">
        <v>1.5467338262861454</v>
      </c>
      <c r="E20" s="21">
        <v>2255922</v>
      </c>
      <c r="F20" s="21" t="s">
        <v>120</v>
      </c>
      <c r="G20" s="21" t="s">
        <v>120</v>
      </c>
      <c r="H20" s="10">
        <v>100001</v>
      </c>
      <c r="I20" s="10">
        <v>100</v>
      </c>
      <c r="J20" s="21" t="s">
        <v>120</v>
      </c>
      <c r="K20" s="21" t="s">
        <v>120</v>
      </c>
    </row>
    <row r="21" spans="1:11" x14ac:dyDescent="0.25">
      <c r="A21" s="10" t="s">
        <v>128</v>
      </c>
      <c r="B21" s="12" t="s">
        <v>113</v>
      </c>
      <c r="C21" s="19" t="s">
        <v>154</v>
      </c>
      <c r="D21" s="16">
        <v>4.8186385095251998</v>
      </c>
      <c r="E21" s="21">
        <v>4470710</v>
      </c>
      <c r="F21" s="21" t="s">
        <v>120</v>
      </c>
      <c r="G21" s="21" t="s">
        <v>120</v>
      </c>
      <c r="H21" s="10">
        <v>100001</v>
      </c>
      <c r="I21" s="10">
        <v>100</v>
      </c>
      <c r="J21" s="21" t="s">
        <v>120</v>
      </c>
      <c r="K21" s="21" t="s">
        <v>120</v>
      </c>
    </row>
    <row r="22" spans="1:11" x14ac:dyDescent="0.25">
      <c r="A22" s="10" t="s">
        <v>501</v>
      </c>
      <c r="B22" s="10" t="s">
        <v>108</v>
      </c>
      <c r="C22" s="19" t="s">
        <v>502</v>
      </c>
      <c r="D22" s="16">
        <v>4.6246167811512846</v>
      </c>
      <c r="E22" s="21" t="s">
        <v>120</v>
      </c>
      <c r="F22" s="21" t="s">
        <v>120</v>
      </c>
      <c r="G22" s="21" t="s">
        <v>120</v>
      </c>
      <c r="H22" s="21" t="s">
        <v>120</v>
      </c>
      <c r="I22" s="21" t="s">
        <v>120</v>
      </c>
      <c r="J22" s="21" t="s">
        <v>120</v>
      </c>
      <c r="K22" s="21" t="s">
        <v>120</v>
      </c>
    </row>
    <row r="23" spans="1:11" x14ac:dyDescent="0.25">
      <c r="A23" s="10" t="s">
        <v>501</v>
      </c>
      <c r="B23" s="10" t="s">
        <v>104</v>
      </c>
      <c r="C23" s="19" t="s">
        <v>503</v>
      </c>
      <c r="D23" s="16">
        <v>17.256802844793988</v>
      </c>
      <c r="E23" s="21" t="s">
        <v>120</v>
      </c>
      <c r="F23" s="21" t="s">
        <v>120</v>
      </c>
      <c r="G23" s="21" t="s">
        <v>120</v>
      </c>
      <c r="H23" s="21" t="s">
        <v>120</v>
      </c>
      <c r="I23" s="21" t="s">
        <v>120</v>
      </c>
      <c r="J23" s="21" t="s">
        <v>120</v>
      </c>
      <c r="K23" s="21" t="s">
        <v>120</v>
      </c>
    </row>
    <row r="24" spans="1:11" x14ac:dyDescent="0.25">
      <c r="A24" s="10" t="s">
        <v>501</v>
      </c>
      <c r="B24" s="10" t="s">
        <v>109</v>
      </c>
      <c r="C24" s="19" t="s">
        <v>504</v>
      </c>
      <c r="D24" s="16">
        <v>28.756448797959166</v>
      </c>
      <c r="E24" s="21" t="s">
        <v>120</v>
      </c>
      <c r="F24" s="21" t="s">
        <v>120</v>
      </c>
      <c r="G24" s="21" t="s">
        <v>120</v>
      </c>
      <c r="H24" s="21" t="s">
        <v>120</v>
      </c>
      <c r="I24" s="21" t="s">
        <v>120</v>
      </c>
      <c r="J24" s="21" t="s">
        <v>120</v>
      </c>
      <c r="K24" s="21" t="s">
        <v>120</v>
      </c>
    </row>
    <row r="25" spans="1:11" x14ac:dyDescent="0.25">
      <c r="A25" s="10" t="s">
        <v>501</v>
      </c>
      <c r="B25" s="10" t="s">
        <v>105</v>
      </c>
      <c r="C25" s="19" t="s">
        <v>505</v>
      </c>
      <c r="D25" s="16">
        <v>24.641460635265286</v>
      </c>
      <c r="E25" s="21">
        <v>3800296</v>
      </c>
      <c r="F25" s="21">
        <v>20274</v>
      </c>
      <c r="G25" s="21">
        <v>34498775</v>
      </c>
      <c r="H25" s="10">
        <v>1091</v>
      </c>
      <c r="I25" s="10">
        <v>100</v>
      </c>
      <c r="J25" s="10">
        <v>191</v>
      </c>
      <c r="K25" s="10">
        <v>94.55</v>
      </c>
    </row>
    <row r="26" spans="1:11" x14ac:dyDescent="0.25">
      <c r="A26" s="10" t="s">
        <v>501</v>
      </c>
      <c r="B26" s="10" t="s">
        <v>110</v>
      </c>
      <c r="C26" s="19" t="s">
        <v>506</v>
      </c>
      <c r="D26" s="16">
        <v>28.184200914589834</v>
      </c>
      <c r="E26" s="21">
        <v>5066298</v>
      </c>
      <c r="F26" s="21" t="s">
        <v>120</v>
      </c>
      <c r="G26" s="21" t="s">
        <v>120</v>
      </c>
      <c r="H26" s="10">
        <v>1091</v>
      </c>
      <c r="I26" s="10">
        <v>100</v>
      </c>
      <c r="J26" s="21" t="s">
        <v>120</v>
      </c>
      <c r="K26" s="21" t="s">
        <v>120</v>
      </c>
    </row>
    <row r="27" spans="1:11" x14ac:dyDescent="0.25">
      <c r="A27" s="10" t="s">
        <v>501</v>
      </c>
      <c r="B27" s="10" t="s">
        <v>106</v>
      </c>
      <c r="C27" s="19" t="s">
        <v>507</v>
      </c>
      <c r="D27" s="16">
        <v>24.594933440818</v>
      </c>
      <c r="E27" s="21">
        <v>2852308</v>
      </c>
      <c r="F27" s="21" t="s">
        <v>120</v>
      </c>
      <c r="G27" s="21" t="s">
        <v>120</v>
      </c>
      <c r="H27" s="10">
        <v>1091</v>
      </c>
      <c r="I27" s="10">
        <v>100</v>
      </c>
      <c r="J27" s="21" t="s">
        <v>120</v>
      </c>
      <c r="K27" s="21" t="s">
        <v>120</v>
      </c>
    </row>
    <row r="28" spans="1:11" x14ac:dyDescent="0.25">
      <c r="A28" s="10" t="s">
        <v>501</v>
      </c>
      <c r="B28" s="10" t="s">
        <v>111</v>
      </c>
      <c r="C28" s="19" t="s">
        <v>508</v>
      </c>
      <c r="D28" s="16">
        <v>27.825947335632542</v>
      </c>
      <c r="E28" s="21">
        <v>4660986</v>
      </c>
      <c r="F28" s="21" t="s">
        <v>120</v>
      </c>
      <c r="G28" s="21" t="s">
        <v>120</v>
      </c>
      <c r="H28" s="10">
        <v>1091</v>
      </c>
      <c r="I28" s="10">
        <v>100</v>
      </c>
      <c r="J28" s="21" t="s">
        <v>120</v>
      </c>
      <c r="K28" s="21" t="s">
        <v>120</v>
      </c>
    </row>
    <row r="29" spans="1:11" x14ac:dyDescent="0.25">
      <c r="A29" s="10" t="s">
        <v>501</v>
      </c>
      <c r="B29" s="10" t="s">
        <v>107</v>
      </c>
      <c r="C29" s="19" t="s">
        <v>509</v>
      </c>
      <c r="D29" s="16">
        <v>82.903103334127096</v>
      </c>
      <c r="E29" s="21">
        <v>1915406</v>
      </c>
      <c r="F29" s="21" t="s">
        <v>120</v>
      </c>
      <c r="G29" s="21" t="s">
        <v>120</v>
      </c>
      <c r="H29" s="10">
        <v>1091</v>
      </c>
      <c r="I29" s="10">
        <v>100</v>
      </c>
      <c r="J29" s="21" t="s">
        <v>120</v>
      </c>
      <c r="K29" s="21" t="s">
        <v>120</v>
      </c>
    </row>
    <row r="30" spans="1:11" x14ac:dyDescent="0.25">
      <c r="A30" s="10" t="s">
        <v>501</v>
      </c>
      <c r="B30" s="10" t="s">
        <v>114</v>
      </c>
      <c r="C30" s="19" t="s">
        <v>510</v>
      </c>
      <c r="D30" s="16">
        <v>5.7515704083909842</v>
      </c>
      <c r="E30" s="21" t="s">
        <v>120</v>
      </c>
      <c r="F30" s="21" t="s">
        <v>120</v>
      </c>
      <c r="G30" s="21" t="s">
        <v>120</v>
      </c>
      <c r="H30" s="21" t="s">
        <v>120</v>
      </c>
      <c r="I30" s="21" t="s">
        <v>120</v>
      </c>
      <c r="J30" s="21" t="s">
        <v>120</v>
      </c>
      <c r="K30" s="21" t="s">
        <v>120</v>
      </c>
    </row>
    <row r="31" spans="1:11" x14ac:dyDescent="0.25">
      <c r="A31" s="10" t="s">
        <v>501</v>
      </c>
      <c r="B31" s="10" t="s">
        <v>112</v>
      </c>
      <c r="C31" s="19" t="s">
        <v>511</v>
      </c>
      <c r="D31" s="16">
        <v>4.7494768396439753</v>
      </c>
      <c r="E31" s="21">
        <v>2689168</v>
      </c>
      <c r="F31" s="10">
        <v>25813</v>
      </c>
      <c r="G31" s="21">
        <v>85497847</v>
      </c>
      <c r="H31" s="10">
        <v>1091</v>
      </c>
      <c r="I31" s="10">
        <v>100</v>
      </c>
      <c r="J31" s="10">
        <v>191</v>
      </c>
      <c r="K31" s="10">
        <v>99.66</v>
      </c>
    </row>
    <row r="32" spans="1:11" x14ac:dyDescent="0.25">
      <c r="A32" s="10" t="s">
        <v>501</v>
      </c>
      <c r="B32" s="10" t="s">
        <v>115</v>
      </c>
      <c r="C32" s="19" t="s">
        <v>512</v>
      </c>
      <c r="D32" s="16">
        <v>5.4106169024309585</v>
      </c>
      <c r="E32" s="21">
        <v>4446052</v>
      </c>
      <c r="F32" s="21" t="s">
        <v>120</v>
      </c>
      <c r="G32" s="21" t="s">
        <v>120</v>
      </c>
      <c r="H32" s="10">
        <v>1091</v>
      </c>
      <c r="I32" s="10">
        <v>100</v>
      </c>
      <c r="J32" s="21" t="s">
        <v>120</v>
      </c>
      <c r="K32" s="21" t="s">
        <v>120</v>
      </c>
    </row>
    <row r="33" spans="1:11" x14ac:dyDescent="0.25">
      <c r="A33" s="10" t="s">
        <v>501</v>
      </c>
      <c r="B33" s="10" t="s">
        <v>116</v>
      </c>
      <c r="C33" s="19" t="s">
        <v>513</v>
      </c>
      <c r="D33" s="16">
        <v>6.6080746853544712</v>
      </c>
      <c r="E33" s="21">
        <v>4580018</v>
      </c>
      <c r="F33" s="21" t="s">
        <v>120</v>
      </c>
      <c r="G33" s="21" t="s">
        <v>120</v>
      </c>
      <c r="H33" s="10">
        <v>1091</v>
      </c>
      <c r="I33" s="10">
        <v>100</v>
      </c>
      <c r="J33" s="21" t="s">
        <v>120</v>
      </c>
      <c r="K33" s="21" t="s">
        <v>120</v>
      </c>
    </row>
    <row r="34" spans="1:11" x14ac:dyDescent="0.25">
      <c r="A34" s="10" t="s">
        <v>501</v>
      </c>
      <c r="B34" s="10" t="s">
        <v>117</v>
      </c>
      <c r="C34" s="19" t="s">
        <v>514</v>
      </c>
      <c r="D34" s="16">
        <v>4.9699698059009743</v>
      </c>
      <c r="E34" s="21">
        <v>4196534</v>
      </c>
      <c r="F34" s="21" t="s">
        <v>120</v>
      </c>
      <c r="G34" s="21" t="s">
        <v>120</v>
      </c>
      <c r="H34" s="10">
        <v>1091</v>
      </c>
      <c r="I34" s="10">
        <v>100</v>
      </c>
      <c r="J34" s="21" t="s">
        <v>120</v>
      </c>
      <c r="K34" s="21" t="s">
        <v>120</v>
      </c>
    </row>
    <row r="35" spans="1:11" x14ac:dyDescent="0.25">
      <c r="A35" s="10" t="s">
        <v>501</v>
      </c>
      <c r="B35" s="10" t="s">
        <v>118</v>
      </c>
      <c r="C35" s="19" t="s">
        <v>515</v>
      </c>
      <c r="D35" s="16">
        <v>5.8319297651997024</v>
      </c>
      <c r="E35" s="21">
        <v>4402094</v>
      </c>
      <c r="F35" s="21" t="s">
        <v>120</v>
      </c>
      <c r="G35" s="21" t="s">
        <v>120</v>
      </c>
      <c r="H35" s="10">
        <v>1091</v>
      </c>
      <c r="I35" s="10">
        <v>100</v>
      </c>
      <c r="J35" s="21" t="s">
        <v>120</v>
      </c>
      <c r="K35" s="21" t="s">
        <v>120</v>
      </c>
    </row>
    <row r="36" spans="1:11" x14ac:dyDescent="0.25">
      <c r="A36" s="10" t="s">
        <v>501</v>
      </c>
      <c r="B36" s="10" t="s">
        <v>119</v>
      </c>
      <c r="C36" s="19" t="s">
        <v>516</v>
      </c>
      <c r="D36" s="16">
        <v>5.8772641153788765</v>
      </c>
      <c r="E36" s="21">
        <v>4942864</v>
      </c>
      <c r="F36" s="21" t="s">
        <v>120</v>
      </c>
      <c r="G36" s="21" t="s">
        <v>120</v>
      </c>
      <c r="H36" s="10">
        <v>1091</v>
      </c>
      <c r="I36" s="10">
        <v>100</v>
      </c>
      <c r="J36" s="21" t="s">
        <v>120</v>
      </c>
      <c r="K36" s="21" t="s">
        <v>120</v>
      </c>
    </row>
    <row r="37" spans="1:11" x14ac:dyDescent="0.25">
      <c r="A37" s="10" t="s">
        <v>501</v>
      </c>
      <c r="B37" s="10" t="s">
        <v>113</v>
      </c>
      <c r="C37" s="19" t="s">
        <v>517</v>
      </c>
      <c r="D37" s="16">
        <v>29.298182532106143</v>
      </c>
      <c r="E37" s="21">
        <v>6046050</v>
      </c>
      <c r="F37" s="21" t="s">
        <v>120</v>
      </c>
      <c r="G37" s="21" t="s">
        <v>120</v>
      </c>
      <c r="H37" s="10">
        <v>1091</v>
      </c>
      <c r="I37" s="10">
        <v>100</v>
      </c>
      <c r="J37" s="21" t="s">
        <v>120</v>
      </c>
      <c r="K37" s="21" t="s">
        <v>120</v>
      </c>
    </row>
    <row r="38" spans="1:11" x14ac:dyDescent="0.25">
      <c r="A38" s="10" t="s">
        <v>129</v>
      </c>
      <c r="B38" s="10" t="s">
        <v>108</v>
      </c>
      <c r="C38" s="19" t="s">
        <v>538</v>
      </c>
      <c r="D38" s="16">
        <v>4.6246167811512846</v>
      </c>
      <c r="E38" s="21" t="s">
        <v>120</v>
      </c>
      <c r="F38" s="21" t="s">
        <v>120</v>
      </c>
      <c r="G38" s="21" t="s">
        <v>120</v>
      </c>
      <c r="H38" s="21" t="s">
        <v>120</v>
      </c>
      <c r="I38" s="21" t="s">
        <v>120</v>
      </c>
      <c r="J38" s="21" t="s">
        <v>120</v>
      </c>
      <c r="K38" s="21" t="s">
        <v>120</v>
      </c>
    </row>
    <row r="39" spans="1:11" x14ac:dyDescent="0.25">
      <c r="A39" s="10" t="s">
        <v>129</v>
      </c>
      <c r="B39" s="10" t="s">
        <v>104</v>
      </c>
      <c r="C39" s="19" t="s">
        <v>155</v>
      </c>
      <c r="D39" s="16">
        <v>17.256802844793988</v>
      </c>
      <c r="E39" s="21" t="s">
        <v>120</v>
      </c>
      <c r="F39" s="21" t="s">
        <v>120</v>
      </c>
      <c r="G39" s="21" t="s">
        <v>120</v>
      </c>
      <c r="H39" s="21" t="s">
        <v>120</v>
      </c>
      <c r="I39" s="21" t="s">
        <v>120</v>
      </c>
      <c r="J39" s="21" t="s">
        <v>120</v>
      </c>
      <c r="K39" s="21" t="s">
        <v>120</v>
      </c>
    </row>
    <row r="40" spans="1:11" x14ac:dyDescent="0.25">
      <c r="A40" s="10" t="s">
        <v>129</v>
      </c>
      <c r="B40" s="10" t="s">
        <v>109</v>
      </c>
      <c r="C40" s="19" t="s">
        <v>539</v>
      </c>
      <c r="D40" s="16">
        <v>28.756448797959166</v>
      </c>
      <c r="E40" s="21" t="s">
        <v>120</v>
      </c>
      <c r="F40" s="21" t="s">
        <v>120</v>
      </c>
      <c r="G40" s="21" t="s">
        <v>120</v>
      </c>
      <c r="H40" s="21" t="s">
        <v>120</v>
      </c>
      <c r="I40" s="21" t="s">
        <v>120</v>
      </c>
      <c r="J40" s="21" t="s">
        <v>120</v>
      </c>
      <c r="K40" s="21" t="s">
        <v>120</v>
      </c>
    </row>
    <row r="41" spans="1:11" x14ac:dyDescent="0.25">
      <c r="A41" s="10" t="s">
        <v>129</v>
      </c>
      <c r="B41" s="10" t="s">
        <v>105</v>
      </c>
      <c r="C41" s="19" t="s">
        <v>156</v>
      </c>
      <c r="D41" s="16">
        <v>24.641460635265286</v>
      </c>
      <c r="E41" s="21" t="s">
        <v>120</v>
      </c>
      <c r="F41" s="21" t="s">
        <v>120</v>
      </c>
      <c r="G41" s="21" t="s">
        <v>120</v>
      </c>
      <c r="H41" s="21" t="s">
        <v>120</v>
      </c>
      <c r="I41" s="21" t="s">
        <v>120</v>
      </c>
      <c r="J41" s="21" t="s">
        <v>120</v>
      </c>
      <c r="K41" s="21" t="s">
        <v>120</v>
      </c>
    </row>
    <row r="42" spans="1:11" x14ac:dyDescent="0.25">
      <c r="A42" s="10" t="s">
        <v>129</v>
      </c>
      <c r="B42" s="10" t="s">
        <v>110</v>
      </c>
      <c r="C42" s="19" t="s">
        <v>540</v>
      </c>
      <c r="D42" s="16">
        <v>28.184200914589834</v>
      </c>
      <c r="E42" s="21" t="s">
        <v>120</v>
      </c>
      <c r="F42" s="21" t="s">
        <v>120</v>
      </c>
      <c r="G42" s="21" t="s">
        <v>120</v>
      </c>
      <c r="H42" s="21" t="s">
        <v>120</v>
      </c>
      <c r="I42" s="21" t="s">
        <v>120</v>
      </c>
      <c r="J42" s="21" t="s">
        <v>120</v>
      </c>
      <c r="K42" s="21" t="s">
        <v>120</v>
      </c>
    </row>
    <row r="43" spans="1:11" x14ac:dyDescent="0.25">
      <c r="A43" s="10" t="s">
        <v>129</v>
      </c>
      <c r="B43" s="10" t="s">
        <v>106</v>
      </c>
      <c r="C43" s="19" t="s">
        <v>157</v>
      </c>
      <c r="D43" s="16">
        <v>24.594933440818</v>
      </c>
      <c r="E43" s="21" t="s">
        <v>120</v>
      </c>
      <c r="F43" s="21" t="s">
        <v>120</v>
      </c>
      <c r="G43" s="21" t="s">
        <v>120</v>
      </c>
      <c r="H43" s="21" t="s">
        <v>120</v>
      </c>
      <c r="I43" s="21" t="s">
        <v>120</v>
      </c>
      <c r="J43" s="21" t="s">
        <v>120</v>
      </c>
      <c r="K43" s="21" t="s">
        <v>120</v>
      </c>
    </row>
    <row r="44" spans="1:11" x14ac:dyDescent="0.25">
      <c r="A44" s="10" t="s">
        <v>129</v>
      </c>
      <c r="B44" s="10" t="s">
        <v>111</v>
      </c>
      <c r="C44" s="19" t="s">
        <v>541</v>
      </c>
      <c r="D44" s="16">
        <v>27.825947335632542</v>
      </c>
      <c r="E44" s="21" t="s">
        <v>120</v>
      </c>
      <c r="F44" s="21" t="s">
        <v>120</v>
      </c>
      <c r="G44" s="21" t="s">
        <v>120</v>
      </c>
      <c r="H44" s="21" t="s">
        <v>120</v>
      </c>
      <c r="I44" s="21" t="s">
        <v>120</v>
      </c>
      <c r="J44" s="21" t="s">
        <v>120</v>
      </c>
      <c r="K44" s="21" t="s">
        <v>120</v>
      </c>
    </row>
    <row r="45" spans="1:11" x14ac:dyDescent="0.25">
      <c r="A45" s="10" t="s">
        <v>129</v>
      </c>
      <c r="B45" s="10" t="s">
        <v>107</v>
      </c>
      <c r="C45" s="19" t="s">
        <v>158</v>
      </c>
      <c r="D45" s="16">
        <v>82.903103334127096</v>
      </c>
      <c r="E45" s="21">
        <v>4157694</v>
      </c>
      <c r="F45" s="21">
        <v>19424</v>
      </c>
      <c r="G45" s="21">
        <v>71974341</v>
      </c>
      <c r="H45" s="10">
        <v>1091</v>
      </c>
      <c r="I45" s="10">
        <v>100</v>
      </c>
      <c r="J45" s="10" t="s">
        <v>99</v>
      </c>
      <c r="K45" s="10">
        <v>95.49</v>
      </c>
    </row>
    <row r="46" spans="1:11" x14ac:dyDescent="0.25">
      <c r="A46" s="10" t="s">
        <v>129</v>
      </c>
      <c r="B46" s="10" t="s">
        <v>114</v>
      </c>
      <c r="C46" s="19" t="s">
        <v>542</v>
      </c>
      <c r="D46" s="16">
        <v>5.7515704083909842</v>
      </c>
      <c r="E46" s="21" t="s">
        <v>120</v>
      </c>
      <c r="F46" s="21" t="s">
        <v>120</v>
      </c>
      <c r="G46" s="21" t="s">
        <v>120</v>
      </c>
      <c r="H46" s="21" t="s">
        <v>120</v>
      </c>
      <c r="I46" s="21" t="s">
        <v>120</v>
      </c>
      <c r="J46" s="21" t="s">
        <v>120</v>
      </c>
      <c r="K46" s="21" t="s">
        <v>120</v>
      </c>
    </row>
    <row r="47" spans="1:11" x14ac:dyDescent="0.25">
      <c r="A47" s="10" t="s">
        <v>129</v>
      </c>
      <c r="B47" s="10" t="s">
        <v>112</v>
      </c>
      <c r="C47" s="19" t="s">
        <v>159</v>
      </c>
      <c r="D47" s="16">
        <v>4.7494768396439753</v>
      </c>
      <c r="E47" s="21">
        <v>4760184</v>
      </c>
      <c r="F47" s="10">
        <v>19320</v>
      </c>
      <c r="G47" s="21">
        <v>41281187</v>
      </c>
      <c r="H47" s="10">
        <v>1091</v>
      </c>
      <c r="I47" s="10">
        <v>100</v>
      </c>
      <c r="J47" s="10">
        <v>191</v>
      </c>
      <c r="K47" s="10">
        <v>99.91</v>
      </c>
    </row>
    <row r="48" spans="1:11" x14ac:dyDescent="0.25">
      <c r="A48" s="10" t="s">
        <v>129</v>
      </c>
      <c r="B48" s="10" t="s">
        <v>115</v>
      </c>
      <c r="C48" s="19" t="s">
        <v>543</v>
      </c>
      <c r="D48" s="16">
        <v>5.4106169024309585</v>
      </c>
      <c r="E48" s="21">
        <v>4174162</v>
      </c>
      <c r="F48" s="21" t="s">
        <v>120</v>
      </c>
      <c r="G48" s="21" t="s">
        <v>120</v>
      </c>
      <c r="H48" s="10">
        <v>100001</v>
      </c>
      <c r="I48" s="10">
        <v>100</v>
      </c>
      <c r="J48" s="21" t="s">
        <v>120</v>
      </c>
      <c r="K48" s="21" t="s">
        <v>120</v>
      </c>
    </row>
    <row r="49" spans="1:11" x14ac:dyDescent="0.25">
      <c r="A49" s="10" t="s">
        <v>129</v>
      </c>
      <c r="B49" s="10" t="s">
        <v>116</v>
      </c>
      <c r="C49" s="19" t="s">
        <v>544</v>
      </c>
      <c r="D49" s="16">
        <v>6.6080746853544712</v>
      </c>
      <c r="E49" s="21">
        <v>3634654</v>
      </c>
      <c r="F49" s="21" t="s">
        <v>120</v>
      </c>
      <c r="G49" s="21" t="s">
        <v>120</v>
      </c>
      <c r="H49" s="10">
        <v>100001</v>
      </c>
      <c r="I49" s="10">
        <v>100</v>
      </c>
      <c r="J49" s="21" t="s">
        <v>120</v>
      </c>
      <c r="K49" s="21" t="s">
        <v>120</v>
      </c>
    </row>
    <row r="50" spans="1:11" x14ac:dyDescent="0.25">
      <c r="A50" s="10" t="s">
        <v>129</v>
      </c>
      <c r="B50" s="10" t="s">
        <v>117</v>
      </c>
      <c r="C50" s="19" t="s">
        <v>545</v>
      </c>
      <c r="D50" s="16">
        <v>4.9699698059009743</v>
      </c>
      <c r="E50" s="21">
        <v>4596758</v>
      </c>
      <c r="F50" s="21" t="s">
        <v>120</v>
      </c>
      <c r="G50" s="21" t="s">
        <v>120</v>
      </c>
      <c r="H50" s="10">
        <v>100001</v>
      </c>
      <c r="I50" s="10">
        <v>100</v>
      </c>
      <c r="J50" s="21" t="s">
        <v>120</v>
      </c>
      <c r="K50" s="21" t="s">
        <v>120</v>
      </c>
    </row>
    <row r="51" spans="1:11" x14ac:dyDescent="0.25">
      <c r="A51" s="10" t="s">
        <v>129</v>
      </c>
      <c r="B51" s="10" t="s">
        <v>118</v>
      </c>
      <c r="C51" s="19" t="s">
        <v>546</v>
      </c>
      <c r="D51" s="16">
        <v>5.8319297651997024</v>
      </c>
      <c r="E51" s="21">
        <v>4721282</v>
      </c>
      <c r="F51" s="21" t="s">
        <v>120</v>
      </c>
      <c r="G51" s="21" t="s">
        <v>120</v>
      </c>
      <c r="H51" s="10">
        <v>100001</v>
      </c>
      <c r="I51" s="10">
        <v>100</v>
      </c>
      <c r="J51" s="21" t="s">
        <v>120</v>
      </c>
      <c r="K51" s="21" t="s">
        <v>120</v>
      </c>
    </row>
    <row r="52" spans="1:11" x14ac:dyDescent="0.25">
      <c r="A52" s="10" t="s">
        <v>129</v>
      </c>
      <c r="B52" s="10" t="s">
        <v>119</v>
      </c>
      <c r="C52" s="19" t="s">
        <v>547</v>
      </c>
      <c r="D52" s="16">
        <v>5.8772641153788765</v>
      </c>
      <c r="E52" s="21">
        <v>5610346</v>
      </c>
      <c r="F52" s="21" t="s">
        <v>120</v>
      </c>
      <c r="G52" s="21" t="s">
        <v>120</v>
      </c>
      <c r="H52" s="10">
        <v>100001</v>
      </c>
      <c r="I52" s="10">
        <v>100</v>
      </c>
      <c r="J52" s="21" t="s">
        <v>120</v>
      </c>
      <c r="K52" s="21" t="s">
        <v>120</v>
      </c>
    </row>
    <row r="53" spans="1:11" x14ac:dyDescent="0.25">
      <c r="A53" s="10" t="s">
        <v>129</v>
      </c>
      <c r="B53" s="10" t="s">
        <v>113</v>
      </c>
      <c r="C53" s="19" t="s">
        <v>160</v>
      </c>
      <c r="D53" s="16">
        <v>29.298182532106143</v>
      </c>
      <c r="E53" s="21">
        <v>6648714</v>
      </c>
      <c r="F53" s="21" t="s">
        <v>120</v>
      </c>
      <c r="G53" s="21" t="s">
        <v>120</v>
      </c>
      <c r="H53" s="10">
        <v>1090</v>
      </c>
      <c r="I53" s="10">
        <v>100</v>
      </c>
      <c r="J53" s="21" t="s">
        <v>120</v>
      </c>
      <c r="K53" s="21" t="s">
        <v>120</v>
      </c>
    </row>
    <row r="54" spans="1:11" x14ac:dyDescent="0.25">
      <c r="A54" s="10" t="s">
        <v>130</v>
      </c>
      <c r="B54" s="12" t="s">
        <v>104</v>
      </c>
      <c r="C54" s="19" t="s">
        <v>161</v>
      </c>
      <c r="D54" s="16">
        <v>1.4504715669893362</v>
      </c>
      <c r="E54" s="21" t="s">
        <v>120</v>
      </c>
      <c r="F54" s="21" t="s">
        <v>120</v>
      </c>
      <c r="G54" s="21" t="s">
        <v>120</v>
      </c>
      <c r="H54" s="21" t="s">
        <v>120</v>
      </c>
      <c r="I54" s="21" t="s">
        <v>120</v>
      </c>
      <c r="J54" s="21" t="s">
        <v>120</v>
      </c>
      <c r="K54" s="21" t="s">
        <v>120</v>
      </c>
    </row>
    <row r="55" spans="1:11" x14ac:dyDescent="0.25">
      <c r="A55" s="10" t="s">
        <v>130</v>
      </c>
      <c r="B55" s="12" t="s">
        <v>105</v>
      </c>
      <c r="C55" s="19" t="s">
        <v>162</v>
      </c>
      <c r="D55" s="16">
        <v>5.3611643100116915</v>
      </c>
      <c r="E55" s="21" t="s">
        <v>120</v>
      </c>
      <c r="F55" s="21" t="s">
        <v>120</v>
      </c>
      <c r="G55" s="21" t="s">
        <v>120</v>
      </c>
      <c r="H55" s="21" t="s">
        <v>120</v>
      </c>
      <c r="I55" s="21" t="s">
        <v>120</v>
      </c>
      <c r="J55" s="21" t="s">
        <v>120</v>
      </c>
      <c r="K55" s="21" t="s">
        <v>120</v>
      </c>
    </row>
    <row r="56" spans="1:11" x14ac:dyDescent="0.25">
      <c r="A56" s="10" t="s">
        <v>130</v>
      </c>
      <c r="B56" s="12" t="s">
        <v>106</v>
      </c>
      <c r="C56" s="19" t="s">
        <v>163</v>
      </c>
      <c r="D56" s="16">
        <v>11.372871777731151</v>
      </c>
      <c r="E56" s="21" t="s">
        <v>120</v>
      </c>
      <c r="F56" s="21" t="s">
        <v>120</v>
      </c>
      <c r="G56" s="21" t="s">
        <v>120</v>
      </c>
      <c r="H56" s="21" t="s">
        <v>120</v>
      </c>
      <c r="I56" s="21" t="s">
        <v>120</v>
      </c>
      <c r="J56" s="21" t="s">
        <v>120</v>
      </c>
      <c r="K56" s="21" t="s">
        <v>120</v>
      </c>
    </row>
    <row r="57" spans="1:11" x14ac:dyDescent="0.25">
      <c r="A57" s="10" t="s">
        <v>130</v>
      </c>
      <c r="B57" s="12" t="s">
        <v>107</v>
      </c>
      <c r="C57" s="19" t="s">
        <v>164</v>
      </c>
      <c r="D57" s="16">
        <v>65.526562153501558</v>
      </c>
      <c r="E57" s="21">
        <v>4539298</v>
      </c>
      <c r="F57" s="21" t="s">
        <v>120</v>
      </c>
      <c r="G57" s="21" t="s">
        <v>120</v>
      </c>
      <c r="H57" s="10">
        <v>1091</v>
      </c>
      <c r="I57" s="10">
        <v>100</v>
      </c>
      <c r="J57" s="21" t="s">
        <v>120</v>
      </c>
      <c r="K57" s="21" t="s">
        <v>120</v>
      </c>
    </row>
    <row r="58" spans="1:11" x14ac:dyDescent="0.25">
      <c r="A58" s="10" t="s">
        <v>130</v>
      </c>
      <c r="B58" s="12" t="s">
        <v>112</v>
      </c>
      <c r="C58" s="19" t="s">
        <v>165</v>
      </c>
      <c r="D58" s="16">
        <v>3.9870496627804219</v>
      </c>
      <c r="E58" s="21">
        <v>2556272</v>
      </c>
      <c r="F58" s="21" t="s">
        <v>120</v>
      </c>
      <c r="G58" s="21" t="s">
        <v>120</v>
      </c>
      <c r="H58" s="10">
        <v>1091</v>
      </c>
      <c r="I58" s="10">
        <v>100</v>
      </c>
      <c r="J58" s="21" t="s">
        <v>120</v>
      </c>
      <c r="K58" s="21" t="s">
        <v>120</v>
      </c>
    </row>
    <row r="59" spans="1:11" x14ac:dyDescent="0.25">
      <c r="A59" s="10" t="s">
        <v>130</v>
      </c>
      <c r="B59" s="12" t="s">
        <v>113</v>
      </c>
      <c r="C59" s="19" t="s">
        <v>166</v>
      </c>
      <c r="D59" s="16">
        <v>6.4329521524943356</v>
      </c>
      <c r="E59" s="21">
        <v>4516410</v>
      </c>
      <c r="F59" s="21" t="s">
        <v>120</v>
      </c>
      <c r="G59" s="21" t="s">
        <v>120</v>
      </c>
      <c r="H59" s="10">
        <v>100001</v>
      </c>
      <c r="I59" s="10">
        <v>100</v>
      </c>
      <c r="J59" s="21" t="s">
        <v>120</v>
      </c>
      <c r="K59" s="21" t="s">
        <v>120</v>
      </c>
    </row>
    <row r="60" spans="1:11" x14ac:dyDescent="0.25">
      <c r="A60" s="10" t="s">
        <v>463</v>
      </c>
      <c r="B60" s="12" t="s">
        <v>104</v>
      </c>
      <c r="C60" s="19" t="s">
        <v>464</v>
      </c>
      <c r="D60" s="16">
        <v>3.1472334122699475</v>
      </c>
      <c r="E60" s="21" t="s">
        <v>120</v>
      </c>
      <c r="F60" s="21" t="s">
        <v>120</v>
      </c>
      <c r="G60" s="21" t="s">
        <v>120</v>
      </c>
      <c r="H60" s="21" t="s">
        <v>120</v>
      </c>
      <c r="I60" s="21" t="s">
        <v>120</v>
      </c>
      <c r="J60" s="21" t="s">
        <v>120</v>
      </c>
      <c r="K60" s="21" t="s">
        <v>120</v>
      </c>
    </row>
    <row r="61" spans="1:11" x14ac:dyDescent="0.25">
      <c r="A61" s="10" t="s">
        <v>463</v>
      </c>
      <c r="B61" s="12" t="s">
        <v>105</v>
      </c>
      <c r="C61" s="19" t="s">
        <v>465</v>
      </c>
      <c r="D61" s="16">
        <v>4.0509612271779281</v>
      </c>
      <c r="E61" s="21" t="s">
        <v>120</v>
      </c>
      <c r="F61" s="21" t="s">
        <v>120</v>
      </c>
      <c r="G61" s="21" t="s">
        <v>120</v>
      </c>
      <c r="H61" s="21" t="s">
        <v>120</v>
      </c>
      <c r="I61" s="21" t="s">
        <v>120</v>
      </c>
      <c r="J61" s="21" t="s">
        <v>120</v>
      </c>
      <c r="K61" s="21" t="s">
        <v>120</v>
      </c>
    </row>
    <row r="62" spans="1:11" x14ac:dyDescent="0.25">
      <c r="A62" s="10" t="s">
        <v>463</v>
      </c>
      <c r="B62" s="12" t="s">
        <v>106</v>
      </c>
      <c r="C62" s="19" t="s">
        <v>466</v>
      </c>
      <c r="D62" s="16">
        <v>7.3730059078333205</v>
      </c>
      <c r="E62" s="21" t="s">
        <v>120</v>
      </c>
      <c r="F62" s="21" t="s">
        <v>120</v>
      </c>
      <c r="G62" s="21" t="s">
        <v>120</v>
      </c>
      <c r="H62" s="21" t="s">
        <v>120</v>
      </c>
      <c r="I62" s="21" t="s">
        <v>120</v>
      </c>
      <c r="J62" s="21" t="s">
        <v>120</v>
      </c>
      <c r="K62" s="21" t="s">
        <v>120</v>
      </c>
    </row>
    <row r="63" spans="1:11" x14ac:dyDescent="0.25">
      <c r="A63" s="10" t="s">
        <v>463</v>
      </c>
      <c r="B63" s="12" t="s">
        <v>107</v>
      </c>
      <c r="C63" s="19" t="s">
        <v>467</v>
      </c>
      <c r="D63" s="16">
        <v>138.00902292672802</v>
      </c>
      <c r="E63" s="21">
        <v>3167950</v>
      </c>
      <c r="F63" s="21" t="s">
        <v>120</v>
      </c>
      <c r="G63" s="21" t="s">
        <v>120</v>
      </c>
      <c r="H63" s="10">
        <v>1091</v>
      </c>
      <c r="I63" s="10">
        <v>100</v>
      </c>
      <c r="J63" s="21" t="s">
        <v>120</v>
      </c>
      <c r="K63" s="21" t="s">
        <v>120</v>
      </c>
    </row>
    <row r="64" spans="1:11" x14ac:dyDescent="0.25">
      <c r="A64" s="10" t="s">
        <v>463</v>
      </c>
      <c r="B64" s="12" t="s">
        <v>112</v>
      </c>
      <c r="C64" s="19" t="s">
        <v>468</v>
      </c>
      <c r="D64" s="16">
        <v>3.2344663082106049</v>
      </c>
      <c r="E64" s="21">
        <v>3160088</v>
      </c>
      <c r="F64" s="21" t="s">
        <v>120</v>
      </c>
      <c r="G64" s="21" t="s">
        <v>120</v>
      </c>
      <c r="H64" s="10">
        <v>1091</v>
      </c>
      <c r="I64" s="10">
        <v>100</v>
      </c>
      <c r="J64" s="21" t="s">
        <v>120</v>
      </c>
      <c r="K64" s="21" t="s">
        <v>120</v>
      </c>
    </row>
    <row r="65" spans="1:11" x14ac:dyDescent="0.25">
      <c r="A65" s="10" t="s">
        <v>463</v>
      </c>
      <c r="B65" s="12" t="s">
        <v>113</v>
      </c>
      <c r="C65" s="19" t="s">
        <v>469</v>
      </c>
      <c r="D65" s="16">
        <v>9.0810088053893772</v>
      </c>
      <c r="E65" s="21">
        <v>4843800</v>
      </c>
      <c r="F65" s="21" t="s">
        <v>120</v>
      </c>
      <c r="G65" s="21" t="s">
        <v>120</v>
      </c>
      <c r="H65" s="10">
        <v>1091</v>
      </c>
      <c r="I65" s="10">
        <v>100</v>
      </c>
      <c r="J65" s="21" t="s">
        <v>120</v>
      </c>
      <c r="K65" s="21" t="s">
        <v>120</v>
      </c>
    </row>
    <row r="66" spans="1:11" x14ac:dyDescent="0.25">
      <c r="A66" s="10" t="s">
        <v>477</v>
      </c>
      <c r="B66" s="12" t="s">
        <v>104</v>
      </c>
      <c r="C66" s="19" t="s">
        <v>478</v>
      </c>
      <c r="D66" s="16">
        <v>5.3851062336944624</v>
      </c>
      <c r="E66" s="21" t="s">
        <v>120</v>
      </c>
      <c r="F66" s="21" t="s">
        <v>120</v>
      </c>
      <c r="G66" s="21" t="s">
        <v>120</v>
      </c>
      <c r="H66" s="21" t="s">
        <v>120</v>
      </c>
      <c r="I66" s="21" t="s">
        <v>120</v>
      </c>
      <c r="J66" s="21" t="s">
        <v>120</v>
      </c>
      <c r="K66" s="21" t="s">
        <v>120</v>
      </c>
    </row>
    <row r="67" spans="1:11" x14ac:dyDescent="0.25">
      <c r="A67" s="10" t="s">
        <v>477</v>
      </c>
      <c r="B67" s="12" t="s">
        <v>105</v>
      </c>
      <c r="C67" s="19" t="s">
        <v>479</v>
      </c>
      <c r="D67" s="16">
        <v>14.976784661189553</v>
      </c>
      <c r="E67" s="21" t="s">
        <v>120</v>
      </c>
      <c r="F67" s="21" t="s">
        <v>120</v>
      </c>
      <c r="G67" s="21" t="s">
        <v>120</v>
      </c>
      <c r="H67" s="21" t="s">
        <v>120</v>
      </c>
      <c r="I67" s="21" t="s">
        <v>120</v>
      </c>
      <c r="J67" s="21" t="s">
        <v>120</v>
      </c>
      <c r="K67" s="21" t="s">
        <v>120</v>
      </c>
    </row>
    <row r="68" spans="1:11" x14ac:dyDescent="0.25">
      <c r="A68" s="10" t="s">
        <v>477</v>
      </c>
      <c r="B68" s="12" t="s">
        <v>106</v>
      </c>
      <c r="C68" s="19" t="s">
        <v>480</v>
      </c>
      <c r="D68" s="16">
        <v>37.548159559166344</v>
      </c>
      <c r="E68" s="21" t="s">
        <v>120</v>
      </c>
      <c r="F68" s="21" t="s">
        <v>120</v>
      </c>
      <c r="G68" s="21" t="s">
        <v>120</v>
      </c>
      <c r="H68" s="21" t="s">
        <v>120</v>
      </c>
      <c r="I68" s="21" t="s">
        <v>120</v>
      </c>
      <c r="J68" s="21" t="s">
        <v>120</v>
      </c>
      <c r="K68" s="21" t="s">
        <v>120</v>
      </c>
    </row>
    <row r="69" spans="1:11" x14ac:dyDescent="0.25">
      <c r="A69" s="10" t="s">
        <v>477</v>
      </c>
      <c r="B69" s="12" t="s">
        <v>107</v>
      </c>
      <c r="C69" s="19" t="s">
        <v>481</v>
      </c>
      <c r="D69" s="16">
        <v>88.673276473274768</v>
      </c>
      <c r="E69" s="21">
        <v>4598144</v>
      </c>
      <c r="F69" s="21" t="s">
        <v>120</v>
      </c>
      <c r="G69" s="21" t="s">
        <v>120</v>
      </c>
      <c r="H69" s="10">
        <v>1090</v>
      </c>
      <c r="I69" s="10">
        <v>100</v>
      </c>
      <c r="J69" s="21" t="s">
        <v>120</v>
      </c>
      <c r="K69" s="21" t="s">
        <v>120</v>
      </c>
    </row>
    <row r="70" spans="1:11" x14ac:dyDescent="0.25">
      <c r="A70" s="10" t="s">
        <v>477</v>
      </c>
      <c r="B70" s="12" t="s">
        <v>112</v>
      </c>
      <c r="C70" s="19" t="s">
        <v>482</v>
      </c>
      <c r="D70" s="16">
        <v>3.4734106498873927</v>
      </c>
      <c r="E70" s="21">
        <v>4652128</v>
      </c>
      <c r="F70" s="21" t="s">
        <v>120</v>
      </c>
      <c r="G70" s="21" t="s">
        <v>120</v>
      </c>
      <c r="H70" s="10">
        <v>1091</v>
      </c>
      <c r="I70" s="10">
        <v>100</v>
      </c>
      <c r="J70" s="21" t="s">
        <v>120</v>
      </c>
      <c r="K70" s="21" t="s">
        <v>120</v>
      </c>
    </row>
    <row r="71" spans="1:11" x14ac:dyDescent="0.25">
      <c r="A71" s="10" t="s">
        <v>477</v>
      </c>
      <c r="B71" s="12" t="s">
        <v>113</v>
      </c>
      <c r="C71" s="19" t="s">
        <v>483</v>
      </c>
      <c r="D71" s="16">
        <v>25.478020724883383</v>
      </c>
      <c r="E71" s="21">
        <v>6506892</v>
      </c>
      <c r="F71" s="21" t="s">
        <v>120</v>
      </c>
      <c r="G71" s="21" t="s">
        <v>120</v>
      </c>
      <c r="H71" s="10">
        <v>1090</v>
      </c>
      <c r="I71" s="10">
        <v>100</v>
      </c>
      <c r="J71" s="21" t="s">
        <v>120</v>
      </c>
      <c r="K71" s="21" t="s">
        <v>120</v>
      </c>
    </row>
    <row r="72" spans="1:11" x14ac:dyDescent="0.25">
      <c r="A72" s="10" t="s">
        <v>131</v>
      </c>
      <c r="B72" s="12" t="s">
        <v>104</v>
      </c>
      <c r="C72" s="19" t="s">
        <v>167</v>
      </c>
      <c r="D72" s="16">
        <v>5.6892293454695011</v>
      </c>
      <c r="E72" s="21" t="s">
        <v>120</v>
      </c>
      <c r="F72" s="21" t="s">
        <v>120</v>
      </c>
      <c r="G72" s="21" t="s">
        <v>120</v>
      </c>
      <c r="H72" s="21" t="s">
        <v>120</v>
      </c>
      <c r="I72" s="21" t="s">
        <v>120</v>
      </c>
      <c r="J72" s="21" t="s">
        <v>120</v>
      </c>
      <c r="K72" s="21" t="s">
        <v>120</v>
      </c>
    </row>
    <row r="73" spans="1:11" x14ac:dyDescent="0.25">
      <c r="A73" s="10" t="s">
        <v>131</v>
      </c>
      <c r="B73" s="12" t="s">
        <v>105</v>
      </c>
      <c r="C73" s="19" t="s">
        <v>168</v>
      </c>
      <c r="D73" s="16">
        <v>14.632381320476416</v>
      </c>
      <c r="E73" s="21" t="s">
        <v>120</v>
      </c>
      <c r="F73" s="21" t="s">
        <v>120</v>
      </c>
      <c r="G73" s="21" t="s">
        <v>120</v>
      </c>
      <c r="H73" s="21" t="s">
        <v>120</v>
      </c>
      <c r="I73" s="21" t="s">
        <v>120</v>
      </c>
      <c r="J73" s="21" t="s">
        <v>120</v>
      </c>
      <c r="K73" s="21" t="s">
        <v>120</v>
      </c>
    </row>
    <row r="74" spans="1:11" x14ac:dyDescent="0.25">
      <c r="A74" s="10" t="s">
        <v>131</v>
      </c>
      <c r="B74" s="12" t="s">
        <v>106</v>
      </c>
      <c r="C74" s="19" t="s">
        <v>169</v>
      </c>
      <c r="D74" s="16">
        <v>36.406659890771408</v>
      </c>
      <c r="E74" s="21">
        <v>2661962</v>
      </c>
      <c r="F74" s="21" t="s">
        <v>120</v>
      </c>
      <c r="G74" s="21" t="s">
        <v>120</v>
      </c>
      <c r="H74" s="10">
        <v>1091</v>
      </c>
      <c r="I74" s="10">
        <v>100</v>
      </c>
      <c r="J74" s="21" t="s">
        <v>120</v>
      </c>
      <c r="K74" s="21" t="s">
        <v>120</v>
      </c>
    </row>
    <row r="75" spans="1:11" x14ac:dyDescent="0.25">
      <c r="A75" s="10" t="s">
        <v>131</v>
      </c>
      <c r="B75" s="12" t="s">
        <v>107</v>
      </c>
      <c r="C75" s="19" t="s">
        <v>170</v>
      </c>
      <c r="D75" s="16">
        <v>85.827100878162554</v>
      </c>
      <c r="E75" s="21">
        <v>5081334</v>
      </c>
      <c r="F75" s="21" t="s">
        <v>120</v>
      </c>
      <c r="G75" s="21" t="s">
        <v>120</v>
      </c>
      <c r="H75" s="10">
        <v>1091</v>
      </c>
      <c r="I75" s="10">
        <v>100</v>
      </c>
      <c r="J75" s="21" t="s">
        <v>120</v>
      </c>
      <c r="K75" s="21" t="s">
        <v>120</v>
      </c>
    </row>
    <row r="76" spans="1:11" x14ac:dyDescent="0.25">
      <c r="A76" s="10" t="s">
        <v>131</v>
      </c>
      <c r="B76" s="12" t="s">
        <v>112</v>
      </c>
      <c r="C76" s="19" t="s">
        <v>171</v>
      </c>
      <c r="D76" s="16">
        <v>3.5528857106764282</v>
      </c>
      <c r="E76" s="21">
        <v>4295750</v>
      </c>
      <c r="F76" s="21" t="s">
        <v>120</v>
      </c>
      <c r="G76" s="21" t="s">
        <v>120</v>
      </c>
      <c r="H76" s="10">
        <v>1091</v>
      </c>
      <c r="I76" s="10">
        <v>100</v>
      </c>
      <c r="J76" s="21" t="s">
        <v>120</v>
      </c>
      <c r="K76" s="21" t="s">
        <v>120</v>
      </c>
    </row>
    <row r="77" spans="1:11" x14ac:dyDescent="0.25">
      <c r="A77" s="10" t="s">
        <v>131</v>
      </c>
      <c r="B77" s="12" t="s">
        <v>113</v>
      </c>
      <c r="C77" s="19" t="s">
        <v>172</v>
      </c>
      <c r="D77" s="16">
        <v>8.475603511014409</v>
      </c>
      <c r="E77" s="21" t="s">
        <v>120</v>
      </c>
      <c r="F77" s="21" t="s">
        <v>120</v>
      </c>
      <c r="G77" s="21" t="s">
        <v>120</v>
      </c>
      <c r="H77" s="21" t="s">
        <v>120</v>
      </c>
      <c r="I77" s="21" t="s">
        <v>120</v>
      </c>
      <c r="J77" s="21" t="s">
        <v>120</v>
      </c>
      <c r="K77" s="21" t="s">
        <v>120</v>
      </c>
    </row>
    <row r="78" spans="1:11" x14ac:dyDescent="0.25">
      <c r="A78" s="10" t="s">
        <v>518</v>
      </c>
      <c r="B78" s="12" t="s">
        <v>104</v>
      </c>
      <c r="C78" s="19" t="s">
        <v>519</v>
      </c>
      <c r="D78" s="16">
        <v>3.5666552073263866</v>
      </c>
      <c r="E78" s="21" t="s">
        <v>120</v>
      </c>
      <c r="F78" s="21" t="s">
        <v>120</v>
      </c>
      <c r="G78" s="21" t="s">
        <v>120</v>
      </c>
      <c r="H78" s="21" t="s">
        <v>120</v>
      </c>
      <c r="I78" s="21" t="s">
        <v>120</v>
      </c>
      <c r="J78" s="21" t="s">
        <v>120</v>
      </c>
      <c r="K78" s="21" t="s">
        <v>120</v>
      </c>
    </row>
    <row r="79" spans="1:11" x14ac:dyDescent="0.25">
      <c r="A79" s="10" t="s">
        <v>518</v>
      </c>
      <c r="B79" s="12" t="s">
        <v>105</v>
      </c>
      <c r="C79" s="19" t="s">
        <v>520</v>
      </c>
      <c r="D79" s="16">
        <v>7.0155181273500995</v>
      </c>
      <c r="E79" s="21" t="s">
        <v>120</v>
      </c>
      <c r="F79" s="21" t="s">
        <v>120</v>
      </c>
      <c r="G79" s="21" t="s">
        <v>120</v>
      </c>
      <c r="H79" s="21" t="s">
        <v>120</v>
      </c>
      <c r="I79" s="21" t="s">
        <v>120</v>
      </c>
      <c r="J79" s="21" t="s">
        <v>120</v>
      </c>
      <c r="K79" s="21" t="s">
        <v>120</v>
      </c>
    </row>
    <row r="80" spans="1:11" x14ac:dyDescent="0.25">
      <c r="A80" s="10" t="s">
        <v>518</v>
      </c>
      <c r="B80" s="12" t="s">
        <v>106</v>
      </c>
      <c r="C80" s="19" t="s">
        <v>521</v>
      </c>
      <c r="D80" s="16">
        <v>19.799699134479525</v>
      </c>
      <c r="E80" s="21" t="s">
        <v>120</v>
      </c>
      <c r="F80" s="21" t="s">
        <v>120</v>
      </c>
      <c r="G80" s="21" t="s">
        <v>120</v>
      </c>
      <c r="H80" s="21" t="s">
        <v>120</v>
      </c>
      <c r="I80" s="21" t="s">
        <v>120</v>
      </c>
      <c r="J80" s="21" t="s">
        <v>120</v>
      </c>
      <c r="K80" s="21" t="s">
        <v>120</v>
      </c>
    </row>
    <row r="81" spans="1:11" x14ac:dyDescent="0.25">
      <c r="A81" s="10" t="s">
        <v>518</v>
      </c>
      <c r="B81" s="12" t="s">
        <v>107</v>
      </c>
      <c r="C81" s="19" t="s">
        <v>548</v>
      </c>
      <c r="D81" s="16">
        <v>81.157325257213685</v>
      </c>
      <c r="E81" s="21">
        <v>3037296</v>
      </c>
      <c r="F81" s="21" t="s">
        <v>120</v>
      </c>
      <c r="G81" s="21" t="s">
        <v>120</v>
      </c>
      <c r="H81" s="10">
        <v>1091</v>
      </c>
      <c r="I81" s="10">
        <v>100</v>
      </c>
      <c r="J81" s="21" t="s">
        <v>120</v>
      </c>
      <c r="K81" s="21" t="s">
        <v>120</v>
      </c>
    </row>
    <row r="82" spans="1:11" x14ac:dyDescent="0.25">
      <c r="A82" s="10" t="s">
        <v>518</v>
      </c>
      <c r="B82" s="12" t="s">
        <v>112</v>
      </c>
      <c r="C82" s="19" t="s">
        <v>522</v>
      </c>
      <c r="D82" s="16">
        <v>2.449007070653741</v>
      </c>
      <c r="E82" s="21">
        <v>3372754</v>
      </c>
      <c r="F82" s="21" t="s">
        <v>120</v>
      </c>
      <c r="G82" s="21" t="s">
        <v>120</v>
      </c>
      <c r="H82" s="10">
        <v>100001</v>
      </c>
      <c r="I82" s="10">
        <v>100</v>
      </c>
      <c r="J82" s="21" t="s">
        <v>120</v>
      </c>
      <c r="K82" s="21" t="s">
        <v>120</v>
      </c>
    </row>
    <row r="83" spans="1:11" x14ac:dyDescent="0.25">
      <c r="A83" s="10" t="s">
        <v>518</v>
      </c>
      <c r="B83" s="12" t="s">
        <v>113</v>
      </c>
      <c r="C83" s="19" t="s">
        <v>523</v>
      </c>
      <c r="D83" s="16">
        <v>3.4947058197216547</v>
      </c>
      <c r="E83" s="21">
        <v>4263226</v>
      </c>
      <c r="F83" s="21" t="s">
        <v>120</v>
      </c>
      <c r="G83" s="21" t="s">
        <v>120</v>
      </c>
      <c r="H83" s="10">
        <v>100001</v>
      </c>
      <c r="I83" s="10">
        <v>100</v>
      </c>
      <c r="J83" s="21" t="s">
        <v>120</v>
      </c>
      <c r="K83" s="21" t="s">
        <v>120</v>
      </c>
    </row>
    <row r="84" spans="1:11" x14ac:dyDescent="0.25">
      <c r="A84" s="10" t="s">
        <v>524</v>
      </c>
      <c r="B84" s="12" t="s">
        <v>104</v>
      </c>
      <c r="C84" s="19" t="s">
        <v>525</v>
      </c>
      <c r="D84" s="16">
        <v>1.7376015303964143</v>
      </c>
      <c r="E84" s="21" t="s">
        <v>120</v>
      </c>
      <c r="F84" s="21" t="s">
        <v>120</v>
      </c>
      <c r="G84" s="21" t="s">
        <v>120</v>
      </c>
      <c r="H84" s="21" t="s">
        <v>120</v>
      </c>
      <c r="I84" s="21" t="s">
        <v>120</v>
      </c>
      <c r="J84" s="21" t="s">
        <v>120</v>
      </c>
      <c r="K84" s="21" t="s">
        <v>120</v>
      </c>
    </row>
    <row r="85" spans="1:11" x14ac:dyDescent="0.25">
      <c r="A85" s="10" t="s">
        <v>524</v>
      </c>
      <c r="B85" s="12" t="s">
        <v>105</v>
      </c>
      <c r="C85" s="19" t="s">
        <v>526</v>
      </c>
      <c r="D85" s="16">
        <v>7.0044747689563875</v>
      </c>
      <c r="E85" s="21" t="s">
        <v>120</v>
      </c>
      <c r="F85" s="21" t="s">
        <v>120</v>
      </c>
      <c r="G85" s="21" t="s">
        <v>120</v>
      </c>
      <c r="H85" s="21" t="s">
        <v>120</v>
      </c>
      <c r="I85" s="21" t="s">
        <v>120</v>
      </c>
      <c r="J85" s="21" t="s">
        <v>120</v>
      </c>
      <c r="K85" s="21" t="s">
        <v>120</v>
      </c>
    </row>
    <row r="86" spans="1:11" x14ac:dyDescent="0.25">
      <c r="A86" s="10" t="s">
        <v>524</v>
      </c>
      <c r="B86" s="12" t="s">
        <v>106</v>
      </c>
      <c r="C86" s="19" t="s">
        <v>527</v>
      </c>
      <c r="D86" s="16">
        <v>12.835242856991794</v>
      </c>
      <c r="E86" s="21" t="s">
        <v>120</v>
      </c>
      <c r="F86" s="21" t="s">
        <v>120</v>
      </c>
      <c r="G86" s="21" t="s">
        <v>120</v>
      </c>
      <c r="H86" s="21" t="s">
        <v>120</v>
      </c>
      <c r="I86" s="21" t="s">
        <v>120</v>
      </c>
      <c r="J86" s="21" t="s">
        <v>120</v>
      </c>
      <c r="K86" s="21" t="s">
        <v>120</v>
      </c>
    </row>
    <row r="87" spans="1:11" x14ac:dyDescent="0.25">
      <c r="A87" s="10" t="s">
        <v>524</v>
      </c>
      <c r="B87" s="12" t="s">
        <v>107</v>
      </c>
      <c r="C87" s="19" t="s">
        <v>528</v>
      </c>
      <c r="D87" s="16">
        <v>163.37750187482081</v>
      </c>
      <c r="E87" s="21">
        <v>9195430</v>
      </c>
      <c r="F87" s="21" t="s">
        <v>120</v>
      </c>
      <c r="G87" s="21" t="s">
        <v>120</v>
      </c>
      <c r="H87" s="10">
        <v>1091</v>
      </c>
      <c r="I87" s="10">
        <v>100</v>
      </c>
      <c r="J87" s="21" t="s">
        <v>120</v>
      </c>
      <c r="K87" s="21" t="s">
        <v>120</v>
      </c>
    </row>
    <row r="88" spans="1:11" x14ac:dyDescent="0.25">
      <c r="A88" s="10" t="s">
        <v>524</v>
      </c>
      <c r="B88" s="12" t="s">
        <v>112</v>
      </c>
      <c r="C88" s="19" t="s">
        <v>529</v>
      </c>
      <c r="D88" s="16">
        <v>0.76661167055775437</v>
      </c>
      <c r="E88" s="21" t="s">
        <v>120</v>
      </c>
      <c r="F88" s="21" t="s">
        <v>120</v>
      </c>
      <c r="G88" s="21" t="s">
        <v>120</v>
      </c>
      <c r="H88" s="21" t="s">
        <v>120</v>
      </c>
      <c r="I88" s="21" t="s">
        <v>120</v>
      </c>
      <c r="J88" s="21" t="s">
        <v>120</v>
      </c>
      <c r="K88" s="21" t="s">
        <v>120</v>
      </c>
    </row>
    <row r="89" spans="1:11" x14ac:dyDescent="0.25">
      <c r="A89" s="10" t="s">
        <v>524</v>
      </c>
      <c r="B89" s="12" t="s">
        <v>113</v>
      </c>
      <c r="C89" s="19" t="s">
        <v>530</v>
      </c>
      <c r="D89" s="16">
        <v>2.4134489010379538</v>
      </c>
      <c r="E89" s="21">
        <v>1887632</v>
      </c>
      <c r="F89" s="21" t="s">
        <v>120</v>
      </c>
      <c r="G89" s="21" t="s">
        <v>120</v>
      </c>
      <c r="H89" s="10">
        <v>1091</v>
      </c>
      <c r="I89" s="10">
        <v>100</v>
      </c>
      <c r="J89" s="21" t="s">
        <v>120</v>
      </c>
      <c r="K89" s="21" t="s">
        <v>120</v>
      </c>
    </row>
    <row r="90" spans="1:11" x14ac:dyDescent="0.25">
      <c r="A90" s="10" t="s">
        <v>134</v>
      </c>
      <c r="B90" s="12" t="s">
        <v>104</v>
      </c>
      <c r="C90" s="19" t="s">
        <v>173</v>
      </c>
      <c r="D90" s="16">
        <v>0.62151760418442703</v>
      </c>
      <c r="E90" s="21" t="s">
        <v>120</v>
      </c>
      <c r="F90" s="21" t="s">
        <v>120</v>
      </c>
      <c r="G90" s="21" t="s">
        <v>120</v>
      </c>
      <c r="H90" s="21" t="s">
        <v>120</v>
      </c>
      <c r="I90" s="21" t="s">
        <v>120</v>
      </c>
      <c r="J90" s="21" t="s">
        <v>120</v>
      </c>
      <c r="K90" s="21" t="s">
        <v>120</v>
      </c>
    </row>
    <row r="91" spans="1:11" x14ac:dyDescent="0.25">
      <c r="A91" s="10" t="s">
        <v>134</v>
      </c>
      <c r="B91" s="12" t="s">
        <v>105</v>
      </c>
      <c r="C91" s="19" t="s">
        <v>174</v>
      </c>
      <c r="D91" s="16">
        <v>0.60144197392124277</v>
      </c>
      <c r="E91" s="21" t="s">
        <v>120</v>
      </c>
      <c r="F91" s="21" t="s">
        <v>120</v>
      </c>
      <c r="G91" s="21" t="s">
        <v>120</v>
      </c>
      <c r="H91" s="21" t="s">
        <v>120</v>
      </c>
      <c r="I91" s="21" t="s">
        <v>120</v>
      </c>
      <c r="J91" s="21" t="s">
        <v>120</v>
      </c>
      <c r="K91" s="21" t="s">
        <v>120</v>
      </c>
    </row>
    <row r="92" spans="1:11" x14ac:dyDescent="0.25">
      <c r="A92" s="10" t="s">
        <v>134</v>
      </c>
      <c r="B92" s="12" t="s">
        <v>106</v>
      </c>
      <c r="C92" s="19" t="s">
        <v>175</v>
      </c>
      <c r="D92" s="16">
        <v>0.690433739129102</v>
      </c>
      <c r="E92" s="21" t="s">
        <v>120</v>
      </c>
      <c r="F92" s="21" t="s">
        <v>120</v>
      </c>
      <c r="G92" s="21" t="s">
        <v>120</v>
      </c>
      <c r="H92" s="21" t="s">
        <v>120</v>
      </c>
      <c r="I92" s="21" t="s">
        <v>120</v>
      </c>
      <c r="J92" s="21" t="s">
        <v>120</v>
      </c>
      <c r="K92" s="21" t="s">
        <v>120</v>
      </c>
    </row>
    <row r="93" spans="1:11" x14ac:dyDescent="0.25">
      <c r="A93" s="10" t="s">
        <v>134</v>
      </c>
      <c r="B93" s="12" t="s">
        <v>107</v>
      </c>
      <c r="C93" s="19" t="s">
        <v>176</v>
      </c>
      <c r="D93" s="16">
        <v>60.54699913303191</v>
      </c>
      <c r="E93" s="21">
        <v>8805444</v>
      </c>
      <c r="F93" s="21" t="s">
        <v>120</v>
      </c>
      <c r="G93" s="21" t="s">
        <v>120</v>
      </c>
      <c r="H93" s="10">
        <v>100001</v>
      </c>
      <c r="I93" s="10">
        <v>100</v>
      </c>
      <c r="J93" s="21" t="s">
        <v>120</v>
      </c>
      <c r="K93" s="21" t="s">
        <v>120</v>
      </c>
    </row>
    <row r="94" spans="1:11" x14ac:dyDescent="0.25">
      <c r="A94" s="10" t="s">
        <v>134</v>
      </c>
      <c r="B94" s="12" t="s">
        <v>112</v>
      </c>
      <c r="C94" s="19" t="s">
        <v>177</v>
      </c>
      <c r="D94" s="16">
        <v>0.70319242206368227</v>
      </c>
      <c r="E94" s="21" t="s">
        <v>120</v>
      </c>
      <c r="F94" s="21" t="s">
        <v>120</v>
      </c>
      <c r="G94" s="21" t="s">
        <v>120</v>
      </c>
      <c r="H94" s="21" t="s">
        <v>120</v>
      </c>
      <c r="I94" s="21" t="s">
        <v>120</v>
      </c>
      <c r="J94" s="21" t="s">
        <v>120</v>
      </c>
      <c r="K94" s="21" t="s">
        <v>120</v>
      </c>
    </row>
    <row r="95" spans="1:11" x14ac:dyDescent="0.25">
      <c r="A95" s="10" t="s">
        <v>134</v>
      </c>
      <c r="B95" s="12" t="s">
        <v>113</v>
      </c>
      <c r="C95" s="19" t="s">
        <v>178</v>
      </c>
      <c r="D95" s="16">
        <v>0.7473648110614185</v>
      </c>
      <c r="E95" s="21">
        <v>4192930</v>
      </c>
      <c r="F95" s="21" t="s">
        <v>120</v>
      </c>
      <c r="G95" s="21" t="s">
        <v>120</v>
      </c>
      <c r="H95" s="10">
        <v>100001</v>
      </c>
      <c r="I95" s="10">
        <v>100</v>
      </c>
      <c r="J95" s="21" t="s">
        <v>120</v>
      </c>
      <c r="K95" s="21" t="s">
        <v>120</v>
      </c>
    </row>
    <row r="96" spans="1:11" x14ac:dyDescent="0.25">
      <c r="A96" s="10" t="s">
        <v>484</v>
      </c>
      <c r="B96" s="10" t="s">
        <v>108</v>
      </c>
      <c r="C96" s="19" t="s">
        <v>485</v>
      </c>
      <c r="D96" s="16">
        <v>1.0448478612310537</v>
      </c>
      <c r="E96" s="21" t="s">
        <v>120</v>
      </c>
      <c r="F96" s="21" t="s">
        <v>120</v>
      </c>
      <c r="G96" s="21" t="s">
        <v>120</v>
      </c>
      <c r="H96" s="21" t="s">
        <v>120</v>
      </c>
      <c r="I96" s="21" t="s">
        <v>120</v>
      </c>
      <c r="J96" s="21" t="s">
        <v>120</v>
      </c>
      <c r="K96" s="21" t="s">
        <v>120</v>
      </c>
    </row>
    <row r="97" spans="1:13" x14ac:dyDescent="0.25">
      <c r="A97" s="10" t="s">
        <v>484</v>
      </c>
      <c r="B97" s="10" t="s">
        <v>104</v>
      </c>
      <c r="C97" s="19" t="s">
        <v>486</v>
      </c>
      <c r="D97" s="16">
        <v>5.7889734185555382</v>
      </c>
      <c r="E97" s="21" t="s">
        <v>120</v>
      </c>
      <c r="F97" s="21" t="s">
        <v>120</v>
      </c>
      <c r="G97" s="21" t="s">
        <v>120</v>
      </c>
      <c r="H97" s="21" t="s">
        <v>120</v>
      </c>
      <c r="I97" s="21" t="s">
        <v>120</v>
      </c>
      <c r="J97" s="21" t="s">
        <v>120</v>
      </c>
      <c r="K97" s="21" t="s">
        <v>120</v>
      </c>
      <c r="M97" s="21"/>
    </row>
    <row r="98" spans="1:13" x14ac:dyDescent="0.25">
      <c r="A98" s="10" t="s">
        <v>484</v>
      </c>
      <c r="B98" s="10" t="s">
        <v>109</v>
      </c>
      <c r="C98" s="19" t="s">
        <v>487</v>
      </c>
      <c r="D98" s="16">
        <v>8.0152799560866814</v>
      </c>
      <c r="E98" s="21" t="s">
        <v>120</v>
      </c>
      <c r="F98" s="21" t="s">
        <v>120</v>
      </c>
      <c r="G98" s="21" t="s">
        <v>120</v>
      </c>
      <c r="H98" s="21" t="s">
        <v>120</v>
      </c>
      <c r="I98" s="21" t="s">
        <v>120</v>
      </c>
      <c r="J98" s="21" t="s">
        <v>120</v>
      </c>
      <c r="K98" s="21" t="s">
        <v>120</v>
      </c>
      <c r="M98" s="21"/>
    </row>
    <row r="99" spans="1:13" x14ac:dyDescent="0.25">
      <c r="A99" s="10" t="s">
        <v>484</v>
      </c>
      <c r="B99" s="10" t="s">
        <v>105</v>
      </c>
      <c r="C99" s="19" t="s">
        <v>488</v>
      </c>
      <c r="D99" s="16">
        <v>14.859577988774777</v>
      </c>
      <c r="E99" s="21" t="s">
        <v>120</v>
      </c>
      <c r="F99" s="21" t="s">
        <v>120</v>
      </c>
      <c r="G99" s="21" t="s">
        <v>120</v>
      </c>
      <c r="H99" s="21" t="s">
        <v>120</v>
      </c>
      <c r="I99" s="21" t="s">
        <v>120</v>
      </c>
      <c r="J99" s="21" t="s">
        <v>120</v>
      </c>
      <c r="K99" s="21" t="s">
        <v>120</v>
      </c>
      <c r="M99" s="21"/>
    </row>
    <row r="100" spans="1:13" x14ac:dyDescent="0.25">
      <c r="A100" s="10" t="s">
        <v>484</v>
      </c>
      <c r="B100" s="10" t="s">
        <v>110</v>
      </c>
      <c r="C100" s="19" t="s">
        <v>489</v>
      </c>
      <c r="D100" s="16">
        <v>11.341078727927703</v>
      </c>
      <c r="E100" s="21" t="s">
        <v>120</v>
      </c>
      <c r="F100" s="21" t="s">
        <v>120</v>
      </c>
      <c r="G100" s="21" t="s">
        <v>120</v>
      </c>
      <c r="H100" s="21" t="s">
        <v>120</v>
      </c>
      <c r="I100" s="21" t="s">
        <v>120</v>
      </c>
      <c r="J100" s="21" t="s">
        <v>120</v>
      </c>
      <c r="K100" s="21" t="s">
        <v>120</v>
      </c>
      <c r="M100" s="21"/>
    </row>
    <row r="101" spans="1:13" x14ac:dyDescent="0.25">
      <c r="A101" s="10" t="s">
        <v>484</v>
      </c>
      <c r="B101" s="10" t="s">
        <v>106</v>
      </c>
      <c r="C101" s="19" t="s">
        <v>490</v>
      </c>
      <c r="D101" s="16">
        <v>11.933149544747172</v>
      </c>
      <c r="E101" s="21" t="s">
        <v>120</v>
      </c>
      <c r="F101" s="21" t="s">
        <v>120</v>
      </c>
      <c r="G101" s="21" t="s">
        <v>120</v>
      </c>
      <c r="H101" s="21" t="s">
        <v>120</v>
      </c>
      <c r="I101" s="21" t="s">
        <v>120</v>
      </c>
      <c r="J101" s="21" t="s">
        <v>120</v>
      </c>
      <c r="K101" s="21" t="s">
        <v>120</v>
      </c>
      <c r="M101" s="21"/>
    </row>
    <row r="102" spans="1:13" x14ac:dyDescent="0.25">
      <c r="A102" s="10" t="s">
        <v>484</v>
      </c>
      <c r="B102" s="10" t="s">
        <v>111</v>
      </c>
      <c r="C102" s="19" t="s">
        <v>491</v>
      </c>
      <c r="D102" s="16">
        <v>16.400776806038387</v>
      </c>
      <c r="E102" s="21" t="s">
        <v>120</v>
      </c>
      <c r="F102" s="21" t="s">
        <v>120</v>
      </c>
      <c r="G102" s="21" t="s">
        <v>120</v>
      </c>
      <c r="H102" s="21" t="s">
        <v>120</v>
      </c>
      <c r="I102" s="21" t="s">
        <v>120</v>
      </c>
      <c r="J102" s="21" t="s">
        <v>120</v>
      </c>
      <c r="K102" s="21" t="s">
        <v>120</v>
      </c>
      <c r="M102" s="21"/>
    </row>
    <row r="103" spans="1:13" x14ac:dyDescent="0.25">
      <c r="A103" s="10" t="s">
        <v>484</v>
      </c>
      <c r="B103" s="10" t="s">
        <v>107</v>
      </c>
      <c r="C103" s="19" t="s">
        <v>492</v>
      </c>
      <c r="D103" s="16">
        <v>181.83907338835158</v>
      </c>
      <c r="E103" s="21">
        <v>10385344</v>
      </c>
      <c r="F103" s="10">
        <v>24753</v>
      </c>
      <c r="G103" s="21">
        <v>79401911</v>
      </c>
      <c r="H103" s="10">
        <v>100001</v>
      </c>
      <c r="I103" s="10">
        <v>100</v>
      </c>
      <c r="J103" s="10" t="s">
        <v>99</v>
      </c>
      <c r="K103" s="10">
        <v>98.16</v>
      </c>
      <c r="M103" s="21"/>
    </row>
    <row r="104" spans="1:13" x14ac:dyDescent="0.25">
      <c r="A104" s="10" t="s">
        <v>484</v>
      </c>
      <c r="B104" s="10" t="s">
        <v>114</v>
      </c>
      <c r="C104" s="19" t="s">
        <v>493</v>
      </c>
      <c r="D104" s="16">
        <v>0.56808370330573166</v>
      </c>
      <c r="E104" s="21" t="s">
        <v>120</v>
      </c>
      <c r="F104" s="21" t="s">
        <v>120</v>
      </c>
      <c r="G104" s="21" t="s">
        <v>120</v>
      </c>
      <c r="H104" s="21" t="s">
        <v>120</v>
      </c>
      <c r="I104" s="21" t="s">
        <v>120</v>
      </c>
      <c r="J104" s="21" t="s">
        <v>120</v>
      </c>
      <c r="K104" s="21" t="s">
        <v>120</v>
      </c>
      <c r="M104" s="21"/>
    </row>
    <row r="105" spans="1:13" x14ac:dyDescent="0.25">
      <c r="A105" s="10" t="s">
        <v>484</v>
      </c>
      <c r="B105" s="10" t="s">
        <v>112</v>
      </c>
      <c r="C105" s="19" t="s">
        <v>494</v>
      </c>
      <c r="D105" s="16">
        <v>1.107210075657419</v>
      </c>
      <c r="E105" s="21">
        <v>2300014</v>
      </c>
      <c r="F105" s="21">
        <v>57947</v>
      </c>
      <c r="G105" s="21">
        <v>77807526</v>
      </c>
      <c r="H105" s="10">
        <v>121</v>
      </c>
      <c r="I105" s="10">
        <v>99.95</v>
      </c>
      <c r="J105" s="10" t="s">
        <v>135</v>
      </c>
      <c r="K105" s="10" t="s">
        <v>136</v>
      </c>
      <c r="M105" s="21"/>
    </row>
    <row r="106" spans="1:13" x14ac:dyDescent="0.25">
      <c r="A106" s="10" t="s">
        <v>484</v>
      </c>
      <c r="B106" s="10" t="s">
        <v>115</v>
      </c>
      <c r="C106" s="19" t="s">
        <v>495</v>
      </c>
      <c r="D106" s="16">
        <v>1.5651560783888896</v>
      </c>
      <c r="E106" s="21">
        <v>3215330</v>
      </c>
      <c r="F106" s="21" t="s">
        <v>120</v>
      </c>
      <c r="G106" s="21" t="s">
        <v>120</v>
      </c>
      <c r="H106" s="10">
        <v>121</v>
      </c>
      <c r="I106" s="10">
        <v>100</v>
      </c>
      <c r="J106" s="21" t="s">
        <v>120</v>
      </c>
      <c r="K106" s="21" t="s">
        <v>120</v>
      </c>
      <c r="M106" s="21"/>
    </row>
    <row r="107" spans="1:13" x14ac:dyDescent="0.25">
      <c r="A107" s="10" t="s">
        <v>484</v>
      </c>
      <c r="B107" s="10" t="s">
        <v>116</v>
      </c>
      <c r="C107" s="19" t="s">
        <v>496</v>
      </c>
      <c r="D107" s="16">
        <v>1.5274208553796358</v>
      </c>
      <c r="E107" s="21">
        <v>2224334</v>
      </c>
      <c r="F107" s="21" t="s">
        <v>120</v>
      </c>
      <c r="G107" s="21" t="s">
        <v>120</v>
      </c>
      <c r="H107" s="10">
        <v>121</v>
      </c>
      <c r="I107" s="10">
        <v>100</v>
      </c>
      <c r="J107" s="21" t="s">
        <v>120</v>
      </c>
      <c r="K107" s="21" t="s">
        <v>120</v>
      </c>
      <c r="M107" s="21"/>
    </row>
    <row r="108" spans="1:13" x14ac:dyDescent="0.25">
      <c r="A108" s="10" t="s">
        <v>484</v>
      </c>
      <c r="B108" s="10" t="s">
        <v>117</v>
      </c>
      <c r="C108" s="19" t="s">
        <v>497</v>
      </c>
      <c r="D108" s="16">
        <v>1.8465408394482197</v>
      </c>
      <c r="E108" s="21">
        <v>3138004</v>
      </c>
      <c r="F108" s="21" t="s">
        <v>120</v>
      </c>
      <c r="G108" s="21" t="s">
        <v>120</v>
      </c>
      <c r="H108" s="10">
        <v>121</v>
      </c>
      <c r="I108" s="10">
        <v>100</v>
      </c>
      <c r="J108" s="21" t="s">
        <v>120</v>
      </c>
      <c r="K108" s="21" t="s">
        <v>120</v>
      </c>
      <c r="M108" s="21"/>
    </row>
    <row r="109" spans="1:13" x14ac:dyDescent="0.25">
      <c r="A109" s="10" t="s">
        <v>484</v>
      </c>
      <c r="B109" s="10" t="s">
        <v>118</v>
      </c>
      <c r="C109" s="19" t="s">
        <v>498</v>
      </c>
      <c r="D109" s="16">
        <v>1.6271962224605143</v>
      </c>
      <c r="E109" s="21">
        <v>2259892</v>
      </c>
      <c r="F109" s="21" t="s">
        <v>120</v>
      </c>
      <c r="G109" s="21" t="s">
        <v>120</v>
      </c>
      <c r="H109" s="10">
        <v>121</v>
      </c>
      <c r="I109" s="10">
        <v>100</v>
      </c>
      <c r="J109" s="21" t="s">
        <v>120</v>
      </c>
      <c r="K109" s="21" t="s">
        <v>120</v>
      </c>
      <c r="M109" s="21"/>
    </row>
    <row r="110" spans="1:13" x14ac:dyDescent="0.25">
      <c r="A110" s="10" t="s">
        <v>484</v>
      </c>
      <c r="B110" s="10" t="s">
        <v>119</v>
      </c>
      <c r="C110" s="19" t="s">
        <v>499</v>
      </c>
      <c r="D110" s="16">
        <v>1.9256569080602768</v>
      </c>
      <c r="E110" s="21">
        <v>4239120</v>
      </c>
      <c r="F110" s="21" t="s">
        <v>120</v>
      </c>
      <c r="G110" s="21" t="s">
        <v>120</v>
      </c>
      <c r="H110" s="10">
        <v>121</v>
      </c>
      <c r="I110" s="10">
        <v>100</v>
      </c>
      <c r="J110" s="21" t="s">
        <v>120</v>
      </c>
      <c r="K110" s="21" t="s">
        <v>120</v>
      </c>
      <c r="M110" s="21"/>
    </row>
    <row r="111" spans="1:13" x14ac:dyDescent="0.25">
      <c r="A111" s="10" t="s">
        <v>484</v>
      </c>
      <c r="B111" s="10" t="s">
        <v>113</v>
      </c>
      <c r="C111" s="19" t="s">
        <v>500</v>
      </c>
      <c r="D111" s="16">
        <v>2.7721294372712983</v>
      </c>
      <c r="E111" s="21">
        <v>5408804</v>
      </c>
      <c r="F111" s="21" t="s">
        <v>120</v>
      </c>
      <c r="G111" s="21" t="s">
        <v>120</v>
      </c>
      <c r="H111" s="10">
        <v>121</v>
      </c>
      <c r="I111" s="10">
        <v>100</v>
      </c>
      <c r="J111" s="21" t="s">
        <v>120</v>
      </c>
      <c r="K111" s="21" t="s">
        <v>120</v>
      </c>
      <c r="M111" s="21"/>
    </row>
    <row r="112" spans="1:13" x14ac:dyDescent="0.25">
      <c r="A112" s="10" t="s">
        <v>132</v>
      </c>
      <c r="B112" s="12" t="s">
        <v>104</v>
      </c>
      <c r="C112" s="19" t="s">
        <v>179</v>
      </c>
      <c r="D112" s="16">
        <v>0.52822857059787043</v>
      </c>
      <c r="E112" s="21" t="s">
        <v>120</v>
      </c>
      <c r="F112" s="21" t="s">
        <v>120</v>
      </c>
      <c r="G112" s="21" t="s">
        <v>120</v>
      </c>
      <c r="H112" s="21" t="s">
        <v>120</v>
      </c>
      <c r="I112" s="21" t="s">
        <v>120</v>
      </c>
      <c r="J112" s="21" t="s">
        <v>120</v>
      </c>
      <c r="K112" s="21" t="s">
        <v>120</v>
      </c>
      <c r="M112" s="21"/>
    </row>
    <row r="113" spans="1:11" x14ac:dyDescent="0.25">
      <c r="A113" s="10" t="s">
        <v>132</v>
      </c>
      <c r="B113" s="12" t="s">
        <v>105</v>
      </c>
      <c r="C113" s="19" t="s">
        <v>180</v>
      </c>
      <c r="D113" s="16">
        <v>0.60645669436453664</v>
      </c>
      <c r="E113" s="21" t="s">
        <v>120</v>
      </c>
      <c r="F113" s="21" t="s">
        <v>120</v>
      </c>
      <c r="G113" s="21" t="s">
        <v>120</v>
      </c>
      <c r="H113" s="21" t="s">
        <v>120</v>
      </c>
      <c r="I113" s="21" t="s">
        <v>120</v>
      </c>
      <c r="J113" s="21" t="s">
        <v>120</v>
      </c>
      <c r="K113" s="21" t="s">
        <v>120</v>
      </c>
    </row>
    <row r="114" spans="1:11" x14ac:dyDescent="0.25">
      <c r="A114" s="10" t="s">
        <v>132</v>
      </c>
      <c r="B114" s="12" t="s">
        <v>106</v>
      </c>
      <c r="C114" s="19" t="s">
        <v>181</v>
      </c>
      <c r="D114" s="16">
        <v>0.40668067370149708</v>
      </c>
      <c r="E114" s="21" t="s">
        <v>120</v>
      </c>
      <c r="F114" s="21" t="s">
        <v>120</v>
      </c>
      <c r="G114" s="21" t="s">
        <v>120</v>
      </c>
      <c r="H114" s="21" t="s">
        <v>120</v>
      </c>
      <c r="I114" s="21" t="s">
        <v>120</v>
      </c>
      <c r="J114" s="21" t="s">
        <v>120</v>
      </c>
      <c r="K114" s="21" t="s">
        <v>120</v>
      </c>
    </row>
    <row r="115" spans="1:11" x14ac:dyDescent="0.25">
      <c r="A115" s="10" t="s">
        <v>132</v>
      </c>
      <c r="B115" s="12" t="s">
        <v>107</v>
      </c>
      <c r="C115" s="19" t="s">
        <v>182</v>
      </c>
      <c r="D115" s="16">
        <v>88.853334695995017</v>
      </c>
      <c r="E115" s="21">
        <v>9959650</v>
      </c>
      <c r="F115" s="21" t="s">
        <v>120</v>
      </c>
      <c r="G115" s="21" t="s">
        <v>120</v>
      </c>
      <c r="H115" s="10">
        <v>1091</v>
      </c>
      <c r="I115" s="10">
        <v>100</v>
      </c>
      <c r="J115" s="21" t="s">
        <v>120</v>
      </c>
      <c r="K115" s="21" t="s">
        <v>120</v>
      </c>
    </row>
    <row r="116" spans="1:11" x14ac:dyDescent="0.25">
      <c r="A116" s="10" t="s">
        <v>132</v>
      </c>
      <c r="B116" s="12" t="s">
        <v>112</v>
      </c>
      <c r="C116" s="19" t="s">
        <v>183</v>
      </c>
      <c r="D116" s="16">
        <v>1.3845640812556259</v>
      </c>
      <c r="E116" s="21">
        <v>2725660</v>
      </c>
      <c r="F116" s="21" t="s">
        <v>120</v>
      </c>
      <c r="G116" s="21" t="s">
        <v>120</v>
      </c>
      <c r="H116" s="10">
        <v>100001</v>
      </c>
      <c r="I116" s="10">
        <v>99.97</v>
      </c>
      <c r="J116" s="21" t="s">
        <v>120</v>
      </c>
      <c r="K116" s="21" t="s">
        <v>120</v>
      </c>
    </row>
    <row r="117" spans="1:11" x14ac:dyDescent="0.25">
      <c r="A117" s="10" t="s">
        <v>132</v>
      </c>
      <c r="B117" s="12" t="s">
        <v>113</v>
      </c>
      <c r="C117" s="19" t="s">
        <v>184</v>
      </c>
      <c r="D117" s="16">
        <v>12.233490992121121</v>
      </c>
      <c r="E117" s="21">
        <v>4658692</v>
      </c>
      <c r="F117" s="21" t="s">
        <v>120</v>
      </c>
      <c r="G117" s="21" t="s">
        <v>120</v>
      </c>
      <c r="H117" s="10">
        <v>1005</v>
      </c>
      <c r="I117" s="10">
        <v>100</v>
      </c>
      <c r="J117" s="21" t="s">
        <v>120</v>
      </c>
      <c r="K117" s="21" t="s">
        <v>120</v>
      </c>
    </row>
    <row r="118" spans="1:11" x14ac:dyDescent="0.25">
      <c r="A118" s="10" t="s">
        <v>531</v>
      </c>
      <c r="B118" s="12" t="s">
        <v>104</v>
      </c>
      <c r="C118" s="19" t="s">
        <v>532</v>
      </c>
      <c r="D118" s="16">
        <v>2.2284945316502012</v>
      </c>
      <c r="E118" s="21" t="s">
        <v>120</v>
      </c>
      <c r="F118" s="21" t="s">
        <v>120</v>
      </c>
      <c r="G118" s="21" t="s">
        <v>120</v>
      </c>
      <c r="H118" s="21" t="s">
        <v>120</v>
      </c>
      <c r="I118" s="21" t="s">
        <v>120</v>
      </c>
      <c r="J118" s="21" t="s">
        <v>120</v>
      </c>
      <c r="K118" s="21" t="s">
        <v>120</v>
      </c>
    </row>
    <row r="119" spans="1:11" x14ac:dyDescent="0.25">
      <c r="A119" s="10" t="s">
        <v>531</v>
      </c>
      <c r="B119" s="12" t="s">
        <v>105</v>
      </c>
      <c r="C119" s="19" t="s">
        <v>533</v>
      </c>
      <c r="D119" s="16">
        <v>2.2996982431547162</v>
      </c>
      <c r="E119" s="21" t="s">
        <v>120</v>
      </c>
      <c r="F119" s="21" t="s">
        <v>120</v>
      </c>
      <c r="G119" s="21" t="s">
        <v>120</v>
      </c>
      <c r="H119" s="21" t="s">
        <v>120</v>
      </c>
      <c r="I119" s="21" t="s">
        <v>120</v>
      </c>
      <c r="J119" s="21" t="s">
        <v>120</v>
      </c>
      <c r="K119" s="21" t="s">
        <v>120</v>
      </c>
    </row>
    <row r="120" spans="1:11" x14ac:dyDescent="0.25">
      <c r="A120" s="10" t="s">
        <v>531</v>
      </c>
      <c r="B120" s="12" t="s">
        <v>106</v>
      </c>
      <c r="C120" s="19" t="s">
        <v>534</v>
      </c>
      <c r="D120" s="16">
        <v>16.798113643638732</v>
      </c>
      <c r="E120" s="21">
        <v>1884284</v>
      </c>
      <c r="F120" s="21" t="s">
        <v>120</v>
      </c>
      <c r="G120" s="21" t="s">
        <v>120</v>
      </c>
      <c r="H120" s="21" t="s">
        <v>99</v>
      </c>
      <c r="I120" s="21" t="s">
        <v>120</v>
      </c>
      <c r="J120" s="21" t="s">
        <v>120</v>
      </c>
      <c r="K120" s="21" t="s">
        <v>120</v>
      </c>
    </row>
    <row r="121" spans="1:11" x14ac:dyDescent="0.25">
      <c r="A121" s="10" t="s">
        <v>531</v>
      </c>
      <c r="B121" s="12" t="s">
        <v>107</v>
      </c>
      <c r="C121" s="19" t="s">
        <v>535</v>
      </c>
      <c r="D121" s="16">
        <v>186.15452764409</v>
      </c>
      <c r="E121" s="21">
        <v>12152280</v>
      </c>
      <c r="F121" s="21" t="s">
        <v>120</v>
      </c>
      <c r="G121" s="21" t="s">
        <v>120</v>
      </c>
      <c r="H121" s="10">
        <v>1091</v>
      </c>
      <c r="I121" s="10">
        <v>100</v>
      </c>
      <c r="J121" s="21" t="s">
        <v>120</v>
      </c>
      <c r="K121" s="21" t="s">
        <v>120</v>
      </c>
    </row>
    <row r="122" spans="1:11" x14ac:dyDescent="0.25">
      <c r="A122" s="10" t="s">
        <v>531</v>
      </c>
      <c r="B122" s="12" t="s">
        <v>112</v>
      </c>
      <c r="C122" s="19" t="s">
        <v>536</v>
      </c>
      <c r="D122" s="16">
        <v>2.7524323006215643</v>
      </c>
      <c r="E122" s="21">
        <v>2551916</v>
      </c>
      <c r="F122" s="21" t="s">
        <v>120</v>
      </c>
      <c r="G122" s="21" t="s">
        <v>120</v>
      </c>
      <c r="H122" s="10">
        <v>1091</v>
      </c>
      <c r="I122" s="10">
        <v>100</v>
      </c>
      <c r="J122" s="21" t="s">
        <v>120</v>
      </c>
      <c r="K122" s="21" t="s">
        <v>120</v>
      </c>
    </row>
    <row r="123" spans="1:11" x14ac:dyDescent="0.25">
      <c r="A123" s="10" t="s">
        <v>531</v>
      </c>
      <c r="B123" s="12" t="s">
        <v>113</v>
      </c>
      <c r="C123" s="19" t="s">
        <v>537</v>
      </c>
      <c r="D123" s="16">
        <v>3.6938287666729237</v>
      </c>
      <c r="E123" s="21">
        <v>3892820</v>
      </c>
      <c r="F123" s="21" t="s">
        <v>120</v>
      </c>
      <c r="G123" s="21" t="s">
        <v>120</v>
      </c>
      <c r="H123" s="10">
        <v>1091</v>
      </c>
      <c r="I123" s="10">
        <v>100</v>
      </c>
      <c r="J123" s="21" t="s">
        <v>120</v>
      </c>
      <c r="K123" s="21" t="s">
        <v>120</v>
      </c>
    </row>
    <row r="124" spans="1:11" x14ac:dyDescent="0.25">
      <c r="A124" s="10" t="s">
        <v>133</v>
      </c>
      <c r="B124" s="12" t="s">
        <v>104</v>
      </c>
      <c r="C124" s="19" t="s">
        <v>185</v>
      </c>
      <c r="D124" s="16">
        <v>1.5230962336376357</v>
      </c>
      <c r="E124" s="21" t="s">
        <v>120</v>
      </c>
      <c r="F124" s="21" t="s">
        <v>120</v>
      </c>
      <c r="G124" s="21" t="s">
        <v>120</v>
      </c>
      <c r="H124" s="21" t="s">
        <v>120</v>
      </c>
      <c r="I124" s="21" t="s">
        <v>120</v>
      </c>
      <c r="J124" s="21" t="s">
        <v>120</v>
      </c>
      <c r="K124" s="21" t="s">
        <v>120</v>
      </c>
    </row>
    <row r="125" spans="1:11" x14ac:dyDescent="0.25">
      <c r="A125" s="10" t="s">
        <v>133</v>
      </c>
      <c r="B125" s="12" t="s">
        <v>105</v>
      </c>
      <c r="C125" s="19" t="s">
        <v>186</v>
      </c>
      <c r="D125" s="16">
        <v>8.1547191830237296</v>
      </c>
      <c r="E125" s="21" t="s">
        <v>120</v>
      </c>
      <c r="F125" s="21" t="s">
        <v>120</v>
      </c>
      <c r="G125" s="21" t="s">
        <v>120</v>
      </c>
      <c r="H125" s="21" t="s">
        <v>120</v>
      </c>
      <c r="I125" s="21" t="s">
        <v>120</v>
      </c>
      <c r="J125" s="21" t="s">
        <v>120</v>
      </c>
      <c r="K125" s="21" t="s">
        <v>120</v>
      </c>
    </row>
    <row r="126" spans="1:11" x14ac:dyDescent="0.25">
      <c r="A126" s="10" t="s">
        <v>133</v>
      </c>
      <c r="B126" s="12" t="s">
        <v>106</v>
      </c>
      <c r="C126" s="19" t="s">
        <v>187</v>
      </c>
      <c r="D126" s="16">
        <v>14.921856476005395</v>
      </c>
      <c r="E126" s="21" t="s">
        <v>120</v>
      </c>
      <c r="F126" s="21" t="s">
        <v>120</v>
      </c>
      <c r="G126" s="21" t="s">
        <v>120</v>
      </c>
      <c r="H126" s="21" t="s">
        <v>120</v>
      </c>
      <c r="I126" s="21" t="s">
        <v>120</v>
      </c>
      <c r="J126" s="21" t="s">
        <v>120</v>
      </c>
      <c r="K126" s="21" t="s">
        <v>120</v>
      </c>
    </row>
    <row r="127" spans="1:11" x14ac:dyDescent="0.25">
      <c r="A127" s="10" t="s">
        <v>133</v>
      </c>
      <c r="B127" s="12" t="s">
        <v>107</v>
      </c>
      <c r="C127" s="19" t="s">
        <v>188</v>
      </c>
      <c r="D127" s="16">
        <v>184.86531623911955</v>
      </c>
      <c r="E127" s="21">
        <v>6602302</v>
      </c>
      <c r="F127" s="21" t="s">
        <v>120</v>
      </c>
      <c r="G127" s="21" t="s">
        <v>120</v>
      </c>
      <c r="H127" s="10">
        <v>1091</v>
      </c>
      <c r="I127" s="10">
        <v>99.06</v>
      </c>
      <c r="J127" s="21" t="s">
        <v>120</v>
      </c>
      <c r="K127" s="21" t="s">
        <v>120</v>
      </c>
    </row>
    <row r="128" spans="1:11" x14ac:dyDescent="0.25">
      <c r="A128" s="10" t="s">
        <v>133</v>
      </c>
      <c r="B128" s="12" t="s">
        <v>112</v>
      </c>
      <c r="C128" s="19" t="s">
        <v>189</v>
      </c>
      <c r="D128" s="16">
        <v>1.0633435674295144</v>
      </c>
      <c r="E128" s="21" t="s">
        <v>120</v>
      </c>
      <c r="F128" s="21" t="s">
        <v>120</v>
      </c>
      <c r="G128" s="21" t="s">
        <v>120</v>
      </c>
      <c r="H128" s="21" t="s">
        <v>120</v>
      </c>
      <c r="I128" s="21" t="s">
        <v>120</v>
      </c>
      <c r="J128" s="21" t="s">
        <v>120</v>
      </c>
      <c r="K128" s="21" t="s">
        <v>120</v>
      </c>
    </row>
    <row r="129" spans="1:11" x14ac:dyDescent="0.25">
      <c r="A129" s="10" t="s">
        <v>133</v>
      </c>
      <c r="B129" s="12" t="s">
        <v>113</v>
      </c>
      <c r="C129" s="19" t="s">
        <v>190</v>
      </c>
      <c r="D129" s="16">
        <v>3.6199982394566219</v>
      </c>
      <c r="E129" s="21">
        <v>5086896</v>
      </c>
      <c r="F129" s="21" t="s">
        <v>120</v>
      </c>
      <c r="G129" s="21" t="s">
        <v>120</v>
      </c>
      <c r="H129" s="10">
        <v>1091</v>
      </c>
      <c r="I129" s="10">
        <v>100</v>
      </c>
      <c r="J129" s="21" t="s">
        <v>120</v>
      </c>
      <c r="K129" s="21" t="s">
        <v>120</v>
      </c>
    </row>
    <row r="130" spans="1:11" x14ac:dyDescent="0.25">
      <c r="D130" s="16"/>
      <c r="F130" s="21"/>
      <c r="G130" s="21"/>
    </row>
    <row r="131" spans="1:11" x14ac:dyDescent="0.25">
      <c r="F131" s="21"/>
      <c r="G131" s="21"/>
    </row>
    <row r="157" spans="1:1" x14ac:dyDescent="0.25">
      <c r="A157" s="17"/>
    </row>
    <row r="158" spans="1:1" x14ac:dyDescent="0.25">
      <c r="A158" s="17"/>
    </row>
    <row r="159" spans="1:1" x14ac:dyDescent="0.25">
      <c r="A159" s="17"/>
    </row>
    <row r="160" spans="1:1" x14ac:dyDescent="0.25">
      <c r="A160" s="17"/>
    </row>
    <row r="161" spans="1:1" x14ac:dyDescent="0.25">
      <c r="A161" s="17"/>
    </row>
    <row r="162" spans="1:1" x14ac:dyDescent="0.25">
      <c r="A162" s="17"/>
    </row>
    <row r="163" spans="1:1" x14ac:dyDescent="0.25">
      <c r="A163" s="17"/>
    </row>
    <row r="164" spans="1:1" x14ac:dyDescent="0.25">
      <c r="A164" s="17"/>
    </row>
    <row r="165" spans="1:1" x14ac:dyDescent="0.25">
      <c r="A165" s="17"/>
    </row>
    <row r="166" spans="1:1" x14ac:dyDescent="0.25">
      <c r="A166" s="17"/>
    </row>
    <row r="167" spans="1:1" x14ac:dyDescent="0.25">
      <c r="A167" s="17"/>
    </row>
    <row r="168" spans="1:1" x14ac:dyDescent="0.25">
      <c r="A168" s="17"/>
    </row>
    <row r="169" spans="1:1" x14ac:dyDescent="0.25">
      <c r="A169" s="17"/>
    </row>
    <row r="170" spans="1:1" x14ac:dyDescent="0.25">
      <c r="A170" s="17"/>
    </row>
    <row r="171" spans="1:1" x14ac:dyDescent="0.25">
      <c r="A171" s="17"/>
    </row>
    <row r="172" spans="1:1" x14ac:dyDescent="0.25">
      <c r="A172" s="17"/>
    </row>
    <row r="173" spans="1:1" x14ac:dyDescent="0.25">
      <c r="A173" s="17"/>
    </row>
    <row r="174" spans="1:1" x14ac:dyDescent="0.25">
      <c r="A174" s="17"/>
    </row>
    <row r="175" spans="1:1" x14ac:dyDescent="0.25">
      <c r="A175" s="17"/>
    </row>
    <row r="176" spans="1:1" x14ac:dyDescent="0.25">
      <c r="A176" s="17"/>
    </row>
    <row r="177" spans="1:1" x14ac:dyDescent="0.25">
      <c r="A177" s="17"/>
    </row>
    <row r="178" spans="1:1" x14ac:dyDescent="0.25">
      <c r="A178" s="17"/>
    </row>
    <row r="179" spans="1:1" x14ac:dyDescent="0.25">
      <c r="A179" s="17"/>
    </row>
    <row r="180" spans="1:1" x14ac:dyDescent="0.25">
      <c r="A180" s="17"/>
    </row>
    <row r="181" spans="1:1" x14ac:dyDescent="0.25">
      <c r="A181" s="17"/>
    </row>
    <row r="182" spans="1:1" x14ac:dyDescent="0.25">
      <c r="A182" s="17"/>
    </row>
    <row r="183" spans="1:1" x14ac:dyDescent="0.25">
      <c r="A183" s="17"/>
    </row>
    <row r="184" spans="1:1" x14ac:dyDescent="0.25">
      <c r="A184" s="17"/>
    </row>
    <row r="185" spans="1:1" x14ac:dyDescent="0.25">
      <c r="A185" s="17"/>
    </row>
    <row r="186" spans="1:1" x14ac:dyDescent="0.25">
      <c r="A186" s="17"/>
    </row>
    <row r="187" spans="1:1" x14ac:dyDescent="0.25">
      <c r="A187" s="17"/>
    </row>
    <row r="188" spans="1:1" x14ac:dyDescent="0.25">
      <c r="A188" s="17"/>
    </row>
    <row r="189" spans="1:1" x14ac:dyDescent="0.25">
      <c r="A189" s="17"/>
    </row>
    <row r="190" spans="1:1" x14ac:dyDescent="0.25">
      <c r="A190" s="17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EB2C7-CDE8-41C2-A08C-98A1110B2925}">
  <dimension ref="A1:BA32"/>
  <sheetViews>
    <sheetView workbookViewId="0">
      <pane xSplit="3" ySplit="15" topLeftCell="D16" activePane="bottomRight" state="frozen"/>
      <selection pane="topRight" activeCell="E1" sqref="E1"/>
      <selection pane="bottomLeft" activeCell="A16" sqref="A16"/>
      <selection pane="bottomRight" activeCell="D1" sqref="D1:D1048576"/>
    </sheetView>
  </sheetViews>
  <sheetFormatPr defaultColWidth="9.140625" defaultRowHeight="15" x14ac:dyDescent="0.25"/>
  <cols>
    <col min="1" max="1" width="20" style="12" customWidth="1"/>
    <col min="2" max="2" width="11.140625" style="12" customWidth="1"/>
    <col min="3" max="3" width="18.7109375" style="12" customWidth="1"/>
    <col min="4" max="4" width="11.28515625" style="12" customWidth="1"/>
    <col min="5" max="5" width="27" style="36" customWidth="1"/>
    <col min="6" max="6" width="24.7109375" style="12" customWidth="1"/>
    <col min="7" max="47" width="9.140625" style="12"/>
    <col min="48" max="48" width="16" style="12" customWidth="1"/>
    <col min="49" max="16384" width="9.140625" style="12"/>
  </cols>
  <sheetData>
    <row r="1" spans="1:53" x14ac:dyDescent="0.25">
      <c r="E1" s="60" t="s">
        <v>226</v>
      </c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 t="s">
        <v>227</v>
      </c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 t="s">
        <v>71</v>
      </c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</row>
    <row r="2" spans="1:53" s="14" customFormat="1" ht="30" x14ac:dyDescent="0.25">
      <c r="A2" s="34" t="s">
        <v>249</v>
      </c>
      <c r="B2" s="34" t="s">
        <v>250</v>
      </c>
      <c r="C2" s="32" t="s">
        <v>259</v>
      </c>
      <c r="D2" s="34" t="s">
        <v>73</v>
      </c>
      <c r="E2" s="35" t="s">
        <v>90</v>
      </c>
      <c r="F2" s="14" t="s">
        <v>228</v>
      </c>
      <c r="G2" s="14" t="s">
        <v>229</v>
      </c>
      <c r="H2" s="14" t="s">
        <v>230</v>
      </c>
      <c r="I2" s="14" t="s">
        <v>91</v>
      </c>
      <c r="J2" s="14" t="s">
        <v>231</v>
      </c>
      <c r="K2" s="14" t="s">
        <v>232</v>
      </c>
      <c r="L2" s="14" t="s">
        <v>233</v>
      </c>
      <c r="M2" s="14" t="s">
        <v>234</v>
      </c>
      <c r="N2" s="14" t="s">
        <v>235</v>
      </c>
      <c r="O2" s="14" t="s">
        <v>236</v>
      </c>
      <c r="P2" s="14" t="s">
        <v>237</v>
      </c>
      <c r="Q2" s="14" t="s">
        <v>238</v>
      </c>
      <c r="R2" s="14" t="s">
        <v>239</v>
      </c>
      <c r="S2" s="14" t="s">
        <v>240</v>
      </c>
      <c r="T2" s="14" t="s">
        <v>241</v>
      </c>
      <c r="U2" s="14" t="s">
        <v>242</v>
      </c>
      <c r="V2" s="14" t="s">
        <v>92</v>
      </c>
      <c r="W2" s="14" t="s">
        <v>243</v>
      </c>
      <c r="X2" s="14" t="s">
        <v>244</v>
      </c>
      <c r="Y2" s="14" t="s">
        <v>245</v>
      </c>
      <c r="Z2" s="14" t="s">
        <v>246</v>
      </c>
      <c r="AA2" s="14">
        <v>0</v>
      </c>
      <c r="AB2" s="14">
        <v>1</v>
      </c>
      <c r="AC2" s="14">
        <v>2</v>
      </c>
      <c r="AD2" s="14">
        <v>3</v>
      </c>
      <c r="AE2" s="14">
        <v>4</v>
      </c>
      <c r="AF2" s="14" t="s">
        <v>247</v>
      </c>
      <c r="AG2" s="14" t="s">
        <v>74</v>
      </c>
      <c r="AH2" s="14" t="s">
        <v>75</v>
      </c>
      <c r="AI2" s="14" t="s">
        <v>76</v>
      </c>
      <c r="AJ2" s="14" t="s">
        <v>77</v>
      </c>
      <c r="AK2" s="14" t="s">
        <v>78</v>
      </c>
      <c r="AL2" s="14" t="s">
        <v>79</v>
      </c>
      <c r="AM2" s="14" t="s">
        <v>80</v>
      </c>
      <c r="AN2" s="14" t="s">
        <v>81</v>
      </c>
      <c r="AO2" s="14" t="s">
        <v>82</v>
      </c>
      <c r="AP2" s="14" t="s">
        <v>83</v>
      </c>
      <c r="AQ2" s="14" t="s">
        <v>84</v>
      </c>
      <c r="AR2" s="14" t="s">
        <v>85</v>
      </c>
      <c r="AS2" s="14" t="s">
        <v>86</v>
      </c>
      <c r="AT2" s="14" t="s">
        <v>87</v>
      </c>
      <c r="AU2" s="14" t="s">
        <v>88</v>
      </c>
      <c r="AV2" s="14" t="s">
        <v>89</v>
      </c>
    </row>
    <row r="3" spans="1:53" x14ac:dyDescent="0.25">
      <c r="A3" s="12" t="s">
        <v>248</v>
      </c>
      <c r="B3" s="12" t="s">
        <v>251</v>
      </c>
      <c r="C3" s="19" t="s">
        <v>492</v>
      </c>
      <c r="D3" s="12">
        <v>121</v>
      </c>
      <c r="E3" s="36" t="s">
        <v>94</v>
      </c>
      <c r="F3" s="12" t="s">
        <v>195</v>
      </c>
      <c r="G3" s="12">
        <v>95</v>
      </c>
      <c r="H3" s="12" t="s">
        <v>94</v>
      </c>
      <c r="I3" s="12">
        <v>98.45</v>
      </c>
      <c r="J3" s="12">
        <v>0.76</v>
      </c>
      <c r="K3" s="12" t="s">
        <v>195</v>
      </c>
      <c r="L3" s="12" t="s">
        <v>94</v>
      </c>
      <c r="M3" s="12">
        <v>98.45</v>
      </c>
      <c r="N3" s="12">
        <v>0.76</v>
      </c>
      <c r="O3" s="12" t="s">
        <v>196</v>
      </c>
      <c r="P3" s="12" t="s">
        <v>197</v>
      </c>
      <c r="Q3" s="12" t="s">
        <v>198</v>
      </c>
      <c r="R3" s="12" t="s">
        <v>199</v>
      </c>
      <c r="S3" s="12">
        <v>61.15</v>
      </c>
      <c r="T3" s="12">
        <v>11</v>
      </c>
      <c r="U3" s="12" t="s">
        <v>95</v>
      </c>
      <c r="V3" s="12" t="s">
        <v>95</v>
      </c>
      <c r="W3" s="12" t="s">
        <v>200</v>
      </c>
      <c r="X3" s="12">
        <v>515</v>
      </c>
      <c r="Y3" s="12">
        <v>329</v>
      </c>
      <c r="Z3" s="12">
        <v>183</v>
      </c>
      <c r="AA3" s="12">
        <v>84</v>
      </c>
      <c r="AB3" s="12">
        <v>242</v>
      </c>
      <c r="AC3" s="12">
        <v>3</v>
      </c>
      <c r="AD3" s="12">
        <v>0</v>
      </c>
      <c r="AE3" s="12">
        <v>0</v>
      </c>
      <c r="AF3" s="12">
        <v>0</v>
      </c>
      <c r="AG3" s="12">
        <v>84.76</v>
      </c>
      <c r="AH3" s="12">
        <v>1.37</v>
      </c>
      <c r="AI3" s="12">
        <v>0</v>
      </c>
      <c r="AJ3" s="12">
        <v>884</v>
      </c>
      <c r="AK3" s="12">
        <v>884</v>
      </c>
      <c r="AL3" s="12">
        <v>3740262</v>
      </c>
      <c r="AM3" s="12">
        <v>3740262</v>
      </c>
      <c r="AN3" s="12">
        <v>884</v>
      </c>
      <c r="AO3" s="12">
        <v>46191</v>
      </c>
      <c r="AP3" s="12">
        <v>3740262</v>
      </c>
      <c r="AQ3" s="12">
        <v>38.770000000000003</v>
      </c>
      <c r="AR3" s="12">
        <v>6482</v>
      </c>
      <c r="AS3" s="12">
        <v>3101</v>
      </c>
      <c r="AT3" s="12">
        <v>157</v>
      </c>
      <c r="AU3" s="12">
        <v>364</v>
      </c>
      <c r="AV3" s="12">
        <v>0.05</v>
      </c>
    </row>
    <row r="4" spans="1:53" x14ac:dyDescent="0.25">
      <c r="A4" s="12" t="s">
        <v>248</v>
      </c>
      <c r="B4" s="12" t="s">
        <v>251</v>
      </c>
      <c r="C4" s="19" t="s">
        <v>494</v>
      </c>
      <c r="E4" s="36" t="s">
        <v>94</v>
      </c>
      <c r="F4" s="12" t="s">
        <v>195</v>
      </c>
      <c r="G4" s="12">
        <v>95</v>
      </c>
      <c r="H4" s="12" t="s">
        <v>94</v>
      </c>
      <c r="I4" s="12">
        <v>98.33</v>
      </c>
      <c r="J4" s="12">
        <v>0.95</v>
      </c>
      <c r="K4" s="12" t="s">
        <v>95</v>
      </c>
      <c r="L4" s="12" t="s">
        <v>95</v>
      </c>
      <c r="M4" s="12" t="s">
        <v>95</v>
      </c>
      <c r="N4" s="12" t="s">
        <v>95</v>
      </c>
      <c r="O4" s="12" t="s">
        <v>196</v>
      </c>
      <c r="P4" s="12" t="s">
        <v>197</v>
      </c>
      <c r="Q4" s="12" t="s">
        <v>201</v>
      </c>
      <c r="R4" s="12" t="s">
        <v>202</v>
      </c>
      <c r="S4" s="12">
        <v>93.47</v>
      </c>
      <c r="T4" s="12">
        <v>11</v>
      </c>
      <c r="U4" s="12" t="s">
        <v>95</v>
      </c>
      <c r="V4" s="12" t="s">
        <v>203</v>
      </c>
      <c r="W4" s="12" t="s">
        <v>204</v>
      </c>
      <c r="X4" s="12">
        <v>586</v>
      </c>
      <c r="Y4" s="12">
        <v>325</v>
      </c>
      <c r="Z4" s="12">
        <v>181</v>
      </c>
      <c r="AA4" s="12">
        <v>8</v>
      </c>
      <c r="AB4" s="12">
        <v>71</v>
      </c>
      <c r="AC4" s="12">
        <v>245</v>
      </c>
      <c r="AD4" s="12">
        <v>1</v>
      </c>
      <c r="AE4" s="12">
        <v>0</v>
      </c>
      <c r="AF4" s="12">
        <v>0</v>
      </c>
      <c r="AG4" s="12">
        <v>98.52</v>
      </c>
      <c r="AH4" s="12">
        <v>88.3</v>
      </c>
      <c r="AI4" s="12">
        <v>81.45</v>
      </c>
      <c r="AJ4" s="12">
        <v>101</v>
      </c>
      <c r="AK4" s="12">
        <v>101</v>
      </c>
      <c r="AL4" s="12">
        <v>5738646</v>
      </c>
      <c r="AM4" s="12">
        <v>5738646</v>
      </c>
      <c r="AN4" s="12">
        <v>101</v>
      </c>
      <c r="AO4" s="12">
        <v>267173</v>
      </c>
      <c r="AP4" s="12">
        <v>5738646</v>
      </c>
      <c r="AQ4" s="12">
        <v>37.58</v>
      </c>
      <c r="AR4" s="12">
        <v>103450</v>
      </c>
      <c r="AS4" s="12">
        <v>54125</v>
      </c>
      <c r="AT4" s="12">
        <v>20</v>
      </c>
      <c r="AU4" s="12">
        <v>39</v>
      </c>
      <c r="AV4" s="12">
        <v>0.1</v>
      </c>
    </row>
    <row r="5" spans="1:53" x14ac:dyDescent="0.25">
      <c r="A5" s="12" t="s">
        <v>248</v>
      </c>
      <c r="B5" s="12" t="s">
        <v>251</v>
      </c>
      <c r="C5" s="19" t="s">
        <v>492</v>
      </c>
      <c r="D5" s="12">
        <v>121</v>
      </c>
      <c r="E5" s="36" t="s">
        <v>94</v>
      </c>
      <c r="F5" s="12" t="s">
        <v>195</v>
      </c>
      <c r="G5" s="12">
        <v>95</v>
      </c>
      <c r="H5" s="12" t="s">
        <v>94</v>
      </c>
      <c r="I5" s="12">
        <v>98.45</v>
      </c>
      <c r="J5" s="12">
        <v>0.76</v>
      </c>
      <c r="K5" s="12" t="s">
        <v>195</v>
      </c>
      <c r="L5" s="12" t="s">
        <v>94</v>
      </c>
      <c r="M5" s="12">
        <v>98.45</v>
      </c>
      <c r="N5" s="12">
        <v>0.76</v>
      </c>
      <c r="O5" s="12" t="s">
        <v>196</v>
      </c>
      <c r="P5" s="12" t="s">
        <v>197</v>
      </c>
      <c r="Q5" s="12" t="s">
        <v>198</v>
      </c>
      <c r="R5" s="12" t="s">
        <v>199</v>
      </c>
      <c r="S5" s="12">
        <v>61.15</v>
      </c>
      <c r="T5" s="12">
        <v>11</v>
      </c>
      <c r="U5" s="12" t="s">
        <v>95</v>
      </c>
      <c r="V5" s="12" t="s">
        <v>95</v>
      </c>
      <c r="W5" s="12" t="s">
        <v>200</v>
      </c>
      <c r="X5" s="12">
        <v>515</v>
      </c>
      <c r="Y5" s="12">
        <v>329</v>
      </c>
      <c r="Z5" s="12">
        <v>183</v>
      </c>
      <c r="AA5" s="12">
        <v>84</v>
      </c>
      <c r="AB5" s="12">
        <v>242</v>
      </c>
      <c r="AC5" s="12">
        <v>3</v>
      </c>
      <c r="AD5" s="12">
        <v>0</v>
      </c>
      <c r="AE5" s="12">
        <v>0</v>
      </c>
      <c r="AF5" s="12">
        <v>0</v>
      </c>
      <c r="AG5" s="12">
        <v>84.76</v>
      </c>
      <c r="AH5" s="12">
        <v>1.37</v>
      </c>
      <c r="AI5" s="12">
        <v>0</v>
      </c>
      <c r="AJ5" s="12">
        <v>884</v>
      </c>
      <c r="AK5" s="12">
        <v>884</v>
      </c>
      <c r="AL5" s="12">
        <v>3740262</v>
      </c>
      <c r="AM5" s="12">
        <v>3740262</v>
      </c>
      <c r="AN5" s="12">
        <v>884</v>
      </c>
      <c r="AO5" s="12">
        <v>46191</v>
      </c>
      <c r="AP5" s="12">
        <v>3740262</v>
      </c>
      <c r="AQ5" s="12">
        <v>38.770000000000003</v>
      </c>
      <c r="AR5" s="12">
        <v>6482</v>
      </c>
      <c r="AS5" s="12">
        <v>3101</v>
      </c>
      <c r="AT5" s="12">
        <v>157</v>
      </c>
      <c r="AU5" s="12">
        <v>364</v>
      </c>
      <c r="AV5" s="12">
        <v>0.05</v>
      </c>
    </row>
    <row r="6" spans="1:53" x14ac:dyDescent="0.25">
      <c r="A6" s="12" t="s">
        <v>248</v>
      </c>
      <c r="B6" s="12" t="s">
        <v>251</v>
      </c>
      <c r="C6" s="19" t="s">
        <v>494</v>
      </c>
      <c r="E6" s="36" t="s">
        <v>94</v>
      </c>
      <c r="F6" s="12" t="s">
        <v>195</v>
      </c>
      <c r="G6" s="12">
        <v>95</v>
      </c>
      <c r="H6" s="12" t="s">
        <v>94</v>
      </c>
      <c r="I6" s="12">
        <v>98.39</v>
      </c>
      <c r="J6" s="12">
        <v>0.85</v>
      </c>
      <c r="K6" s="12" t="s">
        <v>195</v>
      </c>
      <c r="L6" s="12" t="s">
        <v>94</v>
      </c>
      <c r="M6" s="12">
        <v>98.39</v>
      </c>
      <c r="N6" s="12">
        <v>0.85</v>
      </c>
      <c r="O6" s="12" t="s">
        <v>196</v>
      </c>
      <c r="P6" s="12" t="s">
        <v>197</v>
      </c>
      <c r="Q6" s="12" t="s">
        <v>198</v>
      </c>
      <c r="R6" s="12" t="s">
        <v>205</v>
      </c>
      <c r="S6" s="12">
        <v>53.25</v>
      </c>
      <c r="T6" s="12">
        <v>11</v>
      </c>
      <c r="U6" s="12" t="s">
        <v>95</v>
      </c>
      <c r="V6" s="12" t="s">
        <v>95</v>
      </c>
      <c r="W6" s="12" t="s">
        <v>200</v>
      </c>
      <c r="X6" s="12">
        <v>515</v>
      </c>
      <c r="Y6" s="12">
        <v>329</v>
      </c>
      <c r="Z6" s="12">
        <v>183</v>
      </c>
      <c r="AA6" s="12">
        <v>158</v>
      </c>
      <c r="AB6" s="12">
        <v>168</v>
      </c>
      <c r="AC6" s="12">
        <v>3</v>
      </c>
      <c r="AD6" s="12">
        <v>0</v>
      </c>
      <c r="AE6" s="12">
        <v>0</v>
      </c>
      <c r="AF6" s="12">
        <v>0</v>
      </c>
      <c r="AG6" s="12">
        <v>47.63</v>
      </c>
      <c r="AH6" s="12">
        <v>0.31</v>
      </c>
      <c r="AI6" s="12">
        <v>66.67</v>
      </c>
      <c r="AJ6" s="12">
        <v>40</v>
      </c>
      <c r="AK6" s="12">
        <v>40</v>
      </c>
      <c r="AL6" s="12">
        <v>2276582</v>
      </c>
      <c r="AM6" s="12">
        <v>2276582</v>
      </c>
      <c r="AN6" s="12">
        <v>40</v>
      </c>
      <c r="AO6" s="12">
        <v>267173</v>
      </c>
      <c r="AP6" s="12">
        <v>2276582</v>
      </c>
      <c r="AQ6" s="12">
        <v>38.07</v>
      </c>
      <c r="AR6" s="12">
        <v>99878</v>
      </c>
      <c r="AS6" s="12">
        <v>67081</v>
      </c>
      <c r="AT6" s="12">
        <v>7</v>
      </c>
      <c r="AU6" s="12">
        <v>14</v>
      </c>
      <c r="AV6" s="12">
        <v>0.09</v>
      </c>
    </row>
    <row r="7" spans="1:53" x14ac:dyDescent="0.25">
      <c r="A7" s="12" t="s">
        <v>248</v>
      </c>
      <c r="B7" s="12" t="s">
        <v>251</v>
      </c>
      <c r="C7" s="19" t="s">
        <v>511</v>
      </c>
      <c r="D7" s="12" t="s">
        <v>120</v>
      </c>
      <c r="E7" s="36" t="s">
        <v>96</v>
      </c>
      <c r="F7" s="12" t="s">
        <v>206</v>
      </c>
      <c r="G7" s="12">
        <v>95</v>
      </c>
      <c r="H7" s="12" t="s">
        <v>96</v>
      </c>
      <c r="I7" s="12">
        <v>98.05</v>
      </c>
      <c r="J7" s="12">
        <v>0.94</v>
      </c>
      <c r="K7" s="12" t="s">
        <v>206</v>
      </c>
      <c r="L7" s="12" t="s">
        <v>96</v>
      </c>
      <c r="M7" s="12">
        <v>98.05</v>
      </c>
      <c r="N7" s="12">
        <v>0.94</v>
      </c>
      <c r="O7" s="12" t="s">
        <v>196</v>
      </c>
      <c r="P7" s="12" t="s">
        <v>197</v>
      </c>
      <c r="Q7" s="12" t="s">
        <v>198</v>
      </c>
      <c r="R7" s="12" t="s">
        <v>207</v>
      </c>
      <c r="S7" s="12">
        <v>87.92</v>
      </c>
      <c r="T7" s="12">
        <v>11</v>
      </c>
      <c r="U7" s="12" t="s">
        <v>95</v>
      </c>
      <c r="V7" s="12" t="s">
        <v>95</v>
      </c>
      <c r="W7" s="12" t="s">
        <v>204</v>
      </c>
      <c r="X7" s="12">
        <v>586</v>
      </c>
      <c r="Y7" s="12">
        <v>325</v>
      </c>
      <c r="Z7" s="12">
        <v>181</v>
      </c>
      <c r="AA7" s="12">
        <v>25</v>
      </c>
      <c r="AB7" s="12">
        <v>299</v>
      </c>
      <c r="AC7" s="12">
        <v>1</v>
      </c>
      <c r="AD7" s="12">
        <v>0</v>
      </c>
      <c r="AE7" s="12">
        <v>0</v>
      </c>
      <c r="AF7" s="12">
        <v>0</v>
      </c>
      <c r="AG7" s="12">
        <v>90.19</v>
      </c>
      <c r="AH7" s="12">
        <v>0.28000000000000003</v>
      </c>
      <c r="AI7" s="12">
        <v>0</v>
      </c>
      <c r="AJ7" s="12">
        <v>152</v>
      </c>
      <c r="AK7" s="12">
        <v>152</v>
      </c>
      <c r="AL7" s="12">
        <v>2600408</v>
      </c>
      <c r="AM7" s="12">
        <v>2600408</v>
      </c>
      <c r="AN7" s="12">
        <v>152</v>
      </c>
      <c r="AO7" s="12">
        <v>82156</v>
      </c>
      <c r="AP7" s="12">
        <v>2600408</v>
      </c>
      <c r="AQ7" s="12">
        <v>37.39</v>
      </c>
      <c r="AR7" s="12">
        <v>27858</v>
      </c>
      <c r="AS7" s="12">
        <v>15032</v>
      </c>
      <c r="AT7" s="12">
        <v>31</v>
      </c>
      <c r="AU7" s="12">
        <v>63</v>
      </c>
      <c r="AV7" s="12">
        <v>0</v>
      </c>
    </row>
    <row r="8" spans="1:53" x14ac:dyDescent="0.25">
      <c r="A8" s="12" t="s">
        <v>248</v>
      </c>
      <c r="B8" s="12" t="s">
        <v>251</v>
      </c>
      <c r="C8" s="19" t="s">
        <v>511</v>
      </c>
      <c r="D8" s="12" t="s">
        <v>120</v>
      </c>
      <c r="E8" s="36" t="s">
        <v>96</v>
      </c>
      <c r="F8" s="12" t="s">
        <v>206</v>
      </c>
      <c r="G8" s="12">
        <v>95</v>
      </c>
      <c r="H8" s="12" t="s">
        <v>96</v>
      </c>
      <c r="I8" s="12">
        <v>98.05</v>
      </c>
      <c r="J8" s="12">
        <v>0.94</v>
      </c>
      <c r="K8" s="12" t="s">
        <v>206</v>
      </c>
      <c r="L8" s="12" t="s">
        <v>96</v>
      </c>
      <c r="M8" s="12">
        <v>98.05</v>
      </c>
      <c r="N8" s="12">
        <v>0.94</v>
      </c>
      <c r="O8" s="12" t="s">
        <v>196</v>
      </c>
      <c r="P8" s="12" t="s">
        <v>197</v>
      </c>
      <c r="Q8" s="12" t="s">
        <v>198</v>
      </c>
      <c r="R8" s="12" t="s">
        <v>207</v>
      </c>
      <c r="S8" s="12">
        <v>87.92</v>
      </c>
      <c r="T8" s="12">
        <v>11</v>
      </c>
      <c r="U8" s="12" t="s">
        <v>95</v>
      </c>
      <c r="V8" s="12" t="s">
        <v>95</v>
      </c>
      <c r="W8" s="12" t="s">
        <v>204</v>
      </c>
      <c r="X8" s="12">
        <v>586</v>
      </c>
      <c r="Y8" s="12">
        <v>325</v>
      </c>
      <c r="Z8" s="12">
        <v>181</v>
      </c>
      <c r="AA8" s="12">
        <v>25</v>
      </c>
      <c r="AB8" s="12">
        <v>299</v>
      </c>
      <c r="AC8" s="12">
        <v>1</v>
      </c>
      <c r="AD8" s="12">
        <v>0</v>
      </c>
      <c r="AE8" s="12">
        <v>0</v>
      </c>
      <c r="AF8" s="12">
        <v>0</v>
      </c>
      <c r="AG8" s="12">
        <v>90.19</v>
      </c>
      <c r="AH8" s="12">
        <v>0.28000000000000003</v>
      </c>
      <c r="AI8" s="12">
        <v>0</v>
      </c>
      <c r="AJ8" s="12">
        <v>152</v>
      </c>
      <c r="AK8" s="12">
        <v>152</v>
      </c>
      <c r="AL8" s="12">
        <v>2600408</v>
      </c>
      <c r="AM8" s="12">
        <v>2600408</v>
      </c>
      <c r="AN8" s="12">
        <v>152</v>
      </c>
      <c r="AO8" s="12">
        <v>82156</v>
      </c>
      <c r="AP8" s="12">
        <v>2600408</v>
      </c>
      <c r="AQ8" s="12">
        <v>37.39</v>
      </c>
      <c r="AR8" s="12">
        <v>27858</v>
      </c>
      <c r="AS8" s="12">
        <v>15032</v>
      </c>
      <c r="AT8" s="12">
        <v>31</v>
      </c>
      <c r="AU8" s="12">
        <v>63</v>
      </c>
      <c r="AV8" s="12">
        <v>0</v>
      </c>
    </row>
    <row r="9" spans="1:53" x14ac:dyDescent="0.25">
      <c r="A9" s="12" t="s">
        <v>248</v>
      </c>
      <c r="B9" s="12" t="s">
        <v>251</v>
      </c>
      <c r="C9" s="19" t="s">
        <v>159</v>
      </c>
      <c r="D9" s="12" t="s">
        <v>120</v>
      </c>
      <c r="E9" s="36" t="s">
        <v>96</v>
      </c>
      <c r="F9" s="12" t="s">
        <v>206</v>
      </c>
      <c r="G9" s="12">
        <v>95</v>
      </c>
      <c r="H9" s="12" t="s">
        <v>96</v>
      </c>
      <c r="I9" s="12">
        <v>97.66</v>
      </c>
      <c r="J9" s="12">
        <v>0.81</v>
      </c>
      <c r="K9" s="12" t="s">
        <v>206</v>
      </c>
      <c r="L9" s="12" t="s">
        <v>96</v>
      </c>
      <c r="M9" s="12">
        <v>97.66</v>
      </c>
      <c r="N9" s="12">
        <v>0.81</v>
      </c>
      <c r="O9" s="12" t="s">
        <v>196</v>
      </c>
      <c r="P9" s="12" t="s">
        <v>197</v>
      </c>
      <c r="Q9" s="12" t="s">
        <v>198</v>
      </c>
      <c r="R9" s="12" t="s">
        <v>208</v>
      </c>
      <c r="S9" s="12">
        <v>90.14</v>
      </c>
      <c r="T9" s="12">
        <v>11</v>
      </c>
      <c r="U9" s="12" t="s">
        <v>95</v>
      </c>
      <c r="V9" s="12" t="s">
        <v>95</v>
      </c>
      <c r="W9" s="12" t="s">
        <v>209</v>
      </c>
      <c r="X9" s="12">
        <v>5449</v>
      </c>
      <c r="Y9" s="12">
        <v>104</v>
      </c>
      <c r="Z9" s="12">
        <v>58</v>
      </c>
      <c r="AA9" s="12">
        <v>7</v>
      </c>
      <c r="AB9" s="12">
        <v>81</v>
      </c>
      <c r="AC9" s="12">
        <v>15</v>
      </c>
      <c r="AD9" s="12">
        <v>1</v>
      </c>
      <c r="AE9" s="12">
        <v>0</v>
      </c>
      <c r="AF9" s="12">
        <v>0</v>
      </c>
      <c r="AG9" s="12">
        <v>90.36</v>
      </c>
      <c r="AH9" s="12">
        <v>4.6399999999999997</v>
      </c>
      <c r="AI9" s="12">
        <v>5.56</v>
      </c>
      <c r="AJ9" s="12">
        <v>186</v>
      </c>
      <c r="AK9" s="12">
        <v>186</v>
      </c>
      <c r="AL9" s="12">
        <v>3157876</v>
      </c>
      <c r="AM9" s="12">
        <v>3157876</v>
      </c>
      <c r="AN9" s="12">
        <v>186</v>
      </c>
      <c r="AO9" s="12">
        <v>183258</v>
      </c>
      <c r="AP9" s="12">
        <v>3157876</v>
      </c>
      <c r="AQ9" s="12">
        <v>37.04</v>
      </c>
      <c r="AR9" s="12">
        <v>48882</v>
      </c>
      <c r="AS9" s="12">
        <v>20497</v>
      </c>
      <c r="AT9" s="12">
        <v>21</v>
      </c>
      <c r="AU9" s="12">
        <v>47</v>
      </c>
      <c r="AV9" s="12">
        <v>0.7</v>
      </c>
    </row>
    <row r="10" spans="1:53" x14ac:dyDescent="0.25">
      <c r="A10" s="12" t="s">
        <v>248</v>
      </c>
      <c r="B10" s="12" t="s">
        <v>251</v>
      </c>
      <c r="C10" s="19" t="s">
        <v>505</v>
      </c>
      <c r="D10" s="12" t="s">
        <v>120</v>
      </c>
      <c r="E10" s="36" t="s">
        <v>96</v>
      </c>
      <c r="F10" s="12" t="s">
        <v>206</v>
      </c>
      <c r="G10" s="12">
        <v>95</v>
      </c>
      <c r="H10" s="12" t="s">
        <v>96</v>
      </c>
      <c r="I10" s="12">
        <v>98.1</v>
      </c>
      <c r="J10" s="12">
        <v>0.88</v>
      </c>
      <c r="K10" s="12" t="s">
        <v>206</v>
      </c>
      <c r="L10" s="12" t="s">
        <v>96</v>
      </c>
      <c r="M10" s="12">
        <v>98.1</v>
      </c>
      <c r="N10" s="12">
        <v>0.88</v>
      </c>
      <c r="O10" s="12" t="s">
        <v>196</v>
      </c>
      <c r="P10" s="12" t="s">
        <v>197</v>
      </c>
      <c r="Q10" s="12" t="s">
        <v>198</v>
      </c>
      <c r="R10" s="12" t="s">
        <v>210</v>
      </c>
      <c r="S10" s="12">
        <v>95.62</v>
      </c>
      <c r="T10" s="12">
        <v>11</v>
      </c>
      <c r="U10" s="12" t="s">
        <v>95</v>
      </c>
      <c r="V10" s="12" t="s">
        <v>211</v>
      </c>
      <c r="W10" s="12" t="s">
        <v>204</v>
      </c>
      <c r="X10" s="12">
        <v>586</v>
      </c>
      <c r="Y10" s="12">
        <v>325</v>
      </c>
      <c r="Z10" s="12">
        <v>181</v>
      </c>
      <c r="AA10" s="12">
        <v>7</v>
      </c>
      <c r="AB10" s="12">
        <v>304</v>
      </c>
      <c r="AC10" s="12">
        <v>14</v>
      </c>
      <c r="AD10" s="12">
        <v>0</v>
      </c>
      <c r="AE10" s="12">
        <v>0</v>
      </c>
      <c r="AF10" s="12">
        <v>0</v>
      </c>
      <c r="AG10" s="12">
        <v>97.79</v>
      </c>
      <c r="AH10" s="12">
        <v>1.58</v>
      </c>
      <c r="AI10" s="12">
        <v>0</v>
      </c>
      <c r="AJ10" s="12">
        <v>132</v>
      </c>
      <c r="AK10" s="12">
        <v>132</v>
      </c>
      <c r="AL10" s="12">
        <v>3154149</v>
      </c>
      <c r="AM10" s="12">
        <v>3154149</v>
      </c>
      <c r="AN10" s="12">
        <v>132</v>
      </c>
      <c r="AO10" s="12">
        <v>193719</v>
      </c>
      <c r="AP10" s="12">
        <v>3154149</v>
      </c>
      <c r="AQ10" s="12">
        <v>37.36</v>
      </c>
      <c r="AR10" s="12">
        <v>52904</v>
      </c>
      <c r="AS10" s="12">
        <v>24784</v>
      </c>
      <c r="AT10" s="12">
        <v>18</v>
      </c>
      <c r="AU10" s="12">
        <v>40</v>
      </c>
      <c r="AV10" s="12">
        <v>0.1</v>
      </c>
    </row>
    <row r="11" spans="1:53" x14ac:dyDescent="0.25">
      <c r="A11" s="12" t="s">
        <v>248</v>
      </c>
      <c r="B11" s="12" t="s">
        <v>251</v>
      </c>
      <c r="C11" s="19" t="s">
        <v>158</v>
      </c>
      <c r="D11" s="12" t="s">
        <v>120</v>
      </c>
      <c r="E11" s="36" t="s">
        <v>96</v>
      </c>
      <c r="F11" s="12" t="s">
        <v>206</v>
      </c>
      <c r="G11" s="12">
        <v>95</v>
      </c>
      <c r="H11" s="12" t="s">
        <v>96</v>
      </c>
      <c r="I11" s="12">
        <v>97.99</v>
      </c>
      <c r="J11" s="12">
        <v>0.83</v>
      </c>
      <c r="K11" s="12" t="s">
        <v>206</v>
      </c>
      <c r="L11" s="12" t="s">
        <v>96</v>
      </c>
      <c r="M11" s="12">
        <v>97.99</v>
      </c>
      <c r="N11" s="12">
        <v>0.83</v>
      </c>
      <c r="O11" s="12" t="s">
        <v>196</v>
      </c>
      <c r="P11" s="12" t="s">
        <v>197</v>
      </c>
      <c r="Q11" s="12" t="s">
        <v>198</v>
      </c>
      <c r="R11" s="12" t="s">
        <v>212</v>
      </c>
      <c r="S11" s="12">
        <v>96.92</v>
      </c>
      <c r="T11" s="12">
        <v>11</v>
      </c>
      <c r="U11" s="12" t="s">
        <v>95</v>
      </c>
      <c r="V11" s="12" t="s">
        <v>95</v>
      </c>
      <c r="W11" s="12" t="s">
        <v>204</v>
      </c>
      <c r="X11" s="12">
        <v>586</v>
      </c>
      <c r="Y11" s="12">
        <v>325</v>
      </c>
      <c r="Z11" s="12">
        <v>181</v>
      </c>
      <c r="AA11" s="12">
        <v>5</v>
      </c>
      <c r="AB11" s="12">
        <v>319</v>
      </c>
      <c r="AC11" s="12">
        <v>1</v>
      </c>
      <c r="AD11" s="12">
        <v>0</v>
      </c>
      <c r="AE11" s="12">
        <v>0</v>
      </c>
      <c r="AF11" s="12">
        <v>0</v>
      </c>
      <c r="AG11" s="12">
        <v>97.65</v>
      </c>
      <c r="AH11" s="12">
        <v>0.55000000000000004</v>
      </c>
      <c r="AI11" s="12">
        <v>0</v>
      </c>
      <c r="AJ11" s="12">
        <v>234</v>
      </c>
      <c r="AK11" s="12">
        <v>234</v>
      </c>
      <c r="AL11" s="12">
        <v>3108222</v>
      </c>
      <c r="AM11" s="12">
        <v>3108222</v>
      </c>
      <c r="AN11" s="12">
        <v>234</v>
      </c>
      <c r="AO11" s="12">
        <v>79503</v>
      </c>
      <c r="AP11" s="12">
        <v>3108222</v>
      </c>
      <c r="AQ11" s="12">
        <v>37.08</v>
      </c>
      <c r="AR11" s="12">
        <v>25174</v>
      </c>
      <c r="AS11" s="12">
        <v>10813</v>
      </c>
      <c r="AT11" s="12">
        <v>32</v>
      </c>
      <c r="AU11" s="12">
        <v>82</v>
      </c>
      <c r="AV11" s="12">
        <v>0.13</v>
      </c>
    </row>
    <row r="12" spans="1:53" x14ac:dyDescent="0.25">
      <c r="A12" s="12" t="s">
        <v>248</v>
      </c>
      <c r="B12" s="12" t="s">
        <v>251</v>
      </c>
      <c r="C12" s="19" t="s">
        <v>158</v>
      </c>
      <c r="D12" s="12" t="s">
        <v>120</v>
      </c>
      <c r="E12" s="36" t="s">
        <v>96</v>
      </c>
      <c r="F12" s="12" t="s">
        <v>206</v>
      </c>
      <c r="G12" s="12">
        <v>95</v>
      </c>
      <c r="H12" s="12" t="s">
        <v>96</v>
      </c>
      <c r="I12" s="12">
        <v>98.02</v>
      </c>
      <c r="J12" s="12">
        <v>0.84</v>
      </c>
      <c r="K12" s="12" t="s">
        <v>206</v>
      </c>
      <c r="L12" s="12" t="s">
        <v>96</v>
      </c>
      <c r="M12" s="12">
        <v>98.02</v>
      </c>
      <c r="N12" s="12">
        <v>0.84</v>
      </c>
      <c r="O12" s="12" t="s">
        <v>196</v>
      </c>
      <c r="P12" s="12" t="s">
        <v>197</v>
      </c>
      <c r="Q12" s="12" t="s">
        <v>198</v>
      </c>
      <c r="R12" s="12" t="s">
        <v>213</v>
      </c>
      <c r="S12" s="12">
        <v>97.76</v>
      </c>
      <c r="T12" s="12">
        <v>11</v>
      </c>
      <c r="U12" s="12" t="s">
        <v>95</v>
      </c>
      <c r="V12" s="12" t="s">
        <v>95</v>
      </c>
      <c r="W12" s="12" t="s">
        <v>204</v>
      </c>
      <c r="X12" s="12">
        <v>586</v>
      </c>
      <c r="Y12" s="12">
        <v>325</v>
      </c>
      <c r="Z12" s="12">
        <v>181</v>
      </c>
      <c r="AA12" s="12">
        <v>2</v>
      </c>
      <c r="AB12" s="12">
        <v>322</v>
      </c>
      <c r="AC12" s="12">
        <v>1</v>
      </c>
      <c r="AD12" s="12">
        <v>0</v>
      </c>
      <c r="AE12" s="12">
        <v>0</v>
      </c>
      <c r="AF12" s="12">
        <v>0</v>
      </c>
      <c r="AG12" s="12">
        <v>98.9</v>
      </c>
      <c r="AH12" s="12">
        <v>0.55000000000000004</v>
      </c>
      <c r="AI12" s="12">
        <v>0</v>
      </c>
      <c r="AJ12" s="12">
        <v>268</v>
      </c>
      <c r="AK12" s="12">
        <v>268</v>
      </c>
      <c r="AL12" s="12">
        <v>3122527</v>
      </c>
      <c r="AM12" s="12">
        <v>3122527</v>
      </c>
      <c r="AN12" s="12">
        <v>268</v>
      </c>
      <c r="AO12" s="12">
        <v>79503</v>
      </c>
      <c r="AP12" s="12">
        <v>3122527</v>
      </c>
      <c r="AQ12" s="12">
        <v>37.04</v>
      </c>
      <c r="AR12" s="12">
        <v>24721</v>
      </c>
      <c r="AS12" s="12">
        <v>10713</v>
      </c>
      <c r="AT12" s="12">
        <v>33</v>
      </c>
      <c r="AU12" s="12">
        <v>84</v>
      </c>
      <c r="AV12" s="12">
        <v>0.13</v>
      </c>
    </row>
    <row r="13" spans="1:53" x14ac:dyDescent="0.25">
      <c r="A13" s="12" t="s">
        <v>248</v>
      </c>
      <c r="B13" s="12" t="s">
        <v>251</v>
      </c>
      <c r="C13" s="19" t="s">
        <v>158</v>
      </c>
      <c r="D13" s="12" t="s">
        <v>120</v>
      </c>
      <c r="E13" s="36" t="s">
        <v>96</v>
      </c>
      <c r="F13" s="12" t="s">
        <v>206</v>
      </c>
      <c r="G13" s="12">
        <v>95</v>
      </c>
      <c r="H13" s="12" t="s">
        <v>96</v>
      </c>
      <c r="I13" s="12">
        <v>98.02</v>
      </c>
      <c r="J13" s="12">
        <v>0.84</v>
      </c>
      <c r="K13" s="12" t="s">
        <v>206</v>
      </c>
      <c r="L13" s="12" t="s">
        <v>96</v>
      </c>
      <c r="M13" s="12">
        <v>98.02</v>
      </c>
      <c r="N13" s="12">
        <v>0.84</v>
      </c>
      <c r="O13" s="12" t="s">
        <v>196</v>
      </c>
      <c r="P13" s="12" t="s">
        <v>197</v>
      </c>
      <c r="Q13" s="12" t="s">
        <v>198</v>
      </c>
      <c r="R13" s="12" t="s">
        <v>213</v>
      </c>
      <c r="S13" s="12">
        <v>97.76</v>
      </c>
      <c r="T13" s="12">
        <v>11</v>
      </c>
      <c r="U13" s="12" t="s">
        <v>95</v>
      </c>
      <c r="V13" s="12" t="s">
        <v>95</v>
      </c>
      <c r="W13" s="12" t="s">
        <v>204</v>
      </c>
      <c r="X13" s="12">
        <v>586</v>
      </c>
      <c r="Y13" s="12">
        <v>325</v>
      </c>
      <c r="Z13" s="12">
        <v>181</v>
      </c>
      <c r="AA13" s="12">
        <v>2</v>
      </c>
      <c r="AB13" s="12">
        <v>322</v>
      </c>
      <c r="AC13" s="12">
        <v>1</v>
      </c>
      <c r="AD13" s="12">
        <v>0</v>
      </c>
      <c r="AE13" s="12">
        <v>0</v>
      </c>
      <c r="AF13" s="12">
        <v>0</v>
      </c>
      <c r="AG13" s="12">
        <v>98.9</v>
      </c>
      <c r="AH13" s="12">
        <v>0.55000000000000004</v>
      </c>
      <c r="AI13" s="12">
        <v>0</v>
      </c>
      <c r="AJ13" s="12">
        <v>268</v>
      </c>
      <c r="AK13" s="12">
        <v>268</v>
      </c>
      <c r="AL13" s="12">
        <v>3122527</v>
      </c>
      <c r="AM13" s="12">
        <v>3122527</v>
      </c>
      <c r="AN13" s="12">
        <v>268</v>
      </c>
      <c r="AO13" s="12">
        <v>79503</v>
      </c>
      <c r="AP13" s="12">
        <v>3122527</v>
      </c>
      <c r="AQ13" s="12">
        <v>37.04</v>
      </c>
      <c r="AR13" s="12">
        <v>24721</v>
      </c>
      <c r="AS13" s="12">
        <v>10713</v>
      </c>
      <c r="AT13" s="12">
        <v>33</v>
      </c>
      <c r="AU13" s="12">
        <v>84</v>
      </c>
      <c r="AV13" s="12">
        <v>0.13</v>
      </c>
    </row>
    <row r="14" spans="1:53" x14ac:dyDescent="0.25">
      <c r="A14" s="12" t="s">
        <v>248</v>
      </c>
      <c r="B14" s="12" t="s">
        <v>251</v>
      </c>
      <c r="C14" s="19" t="s">
        <v>492</v>
      </c>
      <c r="D14" s="12" t="s">
        <v>120</v>
      </c>
      <c r="E14" s="36" t="s">
        <v>96</v>
      </c>
      <c r="F14" s="12" t="s">
        <v>206</v>
      </c>
      <c r="G14" s="12">
        <v>95</v>
      </c>
      <c r="H14" s="12" t="s">
        <v>96</v>
      </c>
      <c r="I14" s="12">
        <v>98.06</v>
      </c>
      <c r="J14" s="12">
        <v>0.86</v>
      </c>
      <c r="K14" s="12" t="s">
        <v>206</v>
      </c>
      <c r="L14" s="12" t="s">
        <v>96</v>
      </c>
      <c r="M14" s="12">
        <v>98.06</v>
      </c>
      <c r="N14" s="12">
        <v>0.86</v>
      </c>
      <c r="O14" s="12" t="s">
        <v>196</v>
      </c>
      <c r="P14" s="12" t="s">
        <v>197</v>
      </c>
      <c r="Q14" s="12" t="s">
        <v>198</v>
      </c>
      <c r="R14" s="12" t="s">
        <v>214</v>
      </c>
      <c r="S14" s="12">
        <v>91.27</v>
      </c>
      <c r="T14" s="12">
        <v>11</v>
      </c>
      <c r="U14" s="12" t="s">
        <v>95</v>
      </c>
      <c r="V14" s="12" t="s">
        <v>95</v>
      </c>
      <c r="W14" s="12" t="s">
        <v>204</v>
      </c>
      <c r="X14" s="12">
        <v>586</v>
      </c>
      <c r="Y14" s="12">
        <v>325</v>
      </c>
      <c r="Z14" s="12">
        <v>181</v>
      </c>
      <c r="AA14" s="12">
        <v>19</v>
      </c>
      <c r="AB14" s="12">
        <v>303</v>
      </c>
      <c r="AC14" s="12">
        <v>3</v>
      </c>
      <c r="AD14" s="12">
        <v>0</v>
      </c>
      <c r="AE14" s="12">
        <v>0</v>
      </c>
      <c r="AF14" s="12">
        <v>0</v>
      </c>
      <c r="AG14" s="12">
        <v>96.19</v>
      </c>
      <c r="AH14" s="12">
        <v>1.66</v>
      </c>
      <c r="AI14" s="12">
        <v>33.33</v>
      </c>
      <c r="AJ14" s="12">
        <v>206</v>
      </c>
      <c r="AK14" s="12">
        <v>206</v>
      </c>
      <c r="AL14" s="12">
        <v>3100165</v>
      </c>
      <c r="AM14" s="12">
        <v>3100165</v>
      </c>
      <c r="AN14" s="12">
        <v>206</v>
      </c>
      <c r="AO14" s="12">
        <v>153870</v>
      </c>
      <c r="AP14" s="12">
        <v>3100165</v>
      </c>
      <c r="AQ14" s="12">
        <v>37.54</v>
      </c>
      <c r="AR14" s="12">
        <v>38244</v>
      </c>
      <c r="AS14" s="12">
        <v>16605</v>
      </c>
      <c r="AT14" s="12">
        <v>28</v>
      </c>
      <c r="AU14" s="12">
        <v>57</v>
      </c>
      <c r="AV14" s="12">
        <v>0.03</v>
      </c>
    </row>
    <row r="15" spans="1:53" x14ac:dyDescent="0.25">
      <c r="A15" s="12" t="s">
        <v>248</v>
      </c>
      <c r="B15" s="12" t="s">
        <v>251</v>
      </c>
      <c r="C15" s="19" t="s">
        <v>159</v>
      </c>
      <c r="D15" s="12" t="s">
        <v>120</v>
      </c>
      <c r="E15" s="36" t="s">
        <v>96</v>
      </c>
      <c r="F15" s="12" t="s">
        <v>206</v>
      </c>
      <c r="G15" s="12">
        <v>95</v>
      </c>
      <c r="H15" s="12" t="s">
        <v>96</v>
      </c>
      <c r="I15" s="12">
        <v>97.66</v>
      </c>
      <c r="J15" s="12">
        <v>0.81</v>
      </c>
      <c r="K15" s="12" t="s">
        <v>206</v>
      </c>
      <c r="L15" s="12" t="s">
        <v>96</v>
      </c>
      <c r="M15" s="12">
        <v>97.66</v>
      </c>
      <c r="N15" s="12">
        <v>0.81</v>
      </c>
      <c r="O15" s="12" t="s">
        <v>196</v>
      </c>
      <c r="P15" s="12" t="s">
        <v>197</v>
      </c>
      <c r="Q15" s="12" t="s">
        <v>198</v>
      </c>
      <c r="R15" s="12" t="s">
        <v>215</v>
      </c>
      <c r="S15" s="12">
        <v>90.14</v>
      </c>
      <c r="T15" s="12">
        <v>11</v>
      </c>
      <c r="U15" s="12" t="s">
        <v>95</v>
      </c>
      <c r="V15" s="12" t="s">
        <v>95</v>
      </c>
      <c r="W15" s="12" t="s">
        <v>204</v>
      </c>
      <c r="X15" s="12">
        <v>586</v>
      </c>
      <c r="Y15" s="12">
        <v>325</v>
      </c>
      <c r="Z15" s="12">
        <v>181</v>
      </c>
      <c r="AA15" s="12">
        <v>24</v>
      </c>
      <c r="AB15" s="12">
        <v>282</v>
      </c>
      <c r="AC15" s="12">
        <v>19</v>
      </c>
      <c r="AD15" s="12">
        <v>0</v>
      </c>
      <c r="AE15" s="12">
        <v>0</v>
      </c>
      <c r="AF15" s="12">
        <v>0</v>
      </c>
      <c r="AG15" s="12">
        <v>90.28</v>
      </c>
      <c r="AH15" s="12">
        <v>2.09</v>
      </c>
      <c r="AI15" s="12">
        <v>5.26</v>
      </c>
      <c r="AJ15" s="12">
        <v>160</v>
      </c>
      <c r="AK15" s="12">
        <v>160</v>
      </c>
      <c r="AL15" s="12">
        <v>3110540</v>
      </c>
      <c r="AM15" s="12">
        <v>3110540</v>
      </c>
      <c r="AN15" s="12">
        <v>160</v>
      </c>
      <c r="AO15" s="12">
        <v>183258</v>
      </c>
      <c r="AP15" s="12">
        <v>3110540</v>
      </c>
      <c r="AQ15" s="12">
        <v>36.979999999999997</v>
      </c>
      <c r="AR15" s="12">
        <v>49178</v>
      </c>
      <c r="AS15" s="12">
        <v>21009</v>
      </c>
      <c r="AT15" s="12">
        <v>20</v>
      </c>
      <c r="AU15" s="12">
        <v>45</v>
      </c>
      <c r="AV15" s="12">
        <v>0.71</v>
      </c>
    </row>
    <row r="16" spans="1:53" x14ac:dyDescent="0.25">
      <c r="A16" s="12" t="s">
        <v>248</v>
      </c>
      <c r="B16" s="12" t="s">
        <v>251</v>
      </c>
      <c r="C16" s="19" t="s">
        <v>511</v>
      </c>
      <c r="D16" s="12" t="s">
        <v>120</v>
      </c>
      <c r="E16" s="36" t="s">
        <v>96</v>
      </c>
      <c r="F16" s="12" t="s">
        <v>206</v>
      </c>
      <c r="G16" s="12">
        <v>95</v>
      </c>
      <c r="H16" s="12" t="s">
        <v>96</v>
      </c>
      <c r="I16" s="12">
        <v>97.93</v>
      </c>
      <c r="J16" s="12">
        <v>0.81</v>
      </c>
      <c r="K16" s="12" t="s">
        <v>206</v>
      </c>
      <c r="L16" s="12" t="s">
        <v>96</v>
      </c>
      <c r="M16" s="12">
        <v>97.93</v>
      </c>
      <c r="N16" s="12">
        <v>0.81</v>
      </c>
      <c r="O16" s="12" t="s">
        <v>196</v>
      </c>
      <c r="P16" s="12" t="s">
        <v>197</v>
      </c>
      <c r="Q16" s="12" t="s">
        <v>198</v>
      </c>
      <c r="R16" s="12" t="s">
        <v>216</v>
      </c>
      <c r="S16" s="12">
        <v>91.49</v>
      </c>
      <c r="T16" s="12">
        <v>11</v>
      </c>
      <c r="U16" s="12" t="s">
        <v>95</v>
      </c>
      <c r="V16" s="12" t="s">
        <v>217</v>
      </c>
      <c r="W16" s="12" t="s">
        <v>209</v>
      </c>
      <c r="X16" s="12">
        <v>5449</v>
      </c>
      <c r="Y16" s="12">
        <v>104</v>
      </c>
      <c r="Z16" s="12">
        <v>58</v>
      </c>
      <c r="AA16" s="12">
        <v>4</v>
      </c>
      <c r="AB16" s="12">
        <v>81</v>
      </c>
      <c r="AC16" s="12">
        <v>19</v>
      </c>
      <c r="AD16" s="12">
        <v>0</v>
      </c>
      <c r="AE16" s="12">
        <v>0</v>
      </c>
      <c r="AF16" s="12">
        <v>0</v>
      </c>
      <c r="AG16" s="12">
        <v>94.83</v>
      </c>
      <c r="AH16" s="12">
        <v>4.95</v>
      </c>
      <c r="AI16" s="12">
        <v>0</v>
      </c>
      <c r="AJ16" s="12">
        <v>277</v>
      </c>
      <c r="AK16" s="12">
        <v>277</v>
      </c>
      <c r="AL16" s="12">
        <v>3333384</v>
      </c>
      <c r="AM16" s="12">
        <v>3333384</v>
      </c>
      <c r="AN16" s="12">
        <v>277</v>
      </c>
      <c r="AO16" s="12">
        <v>82156</v>
      </c>
      <c r="AP16" s="12">
        <v>3333384</v>
      </c>
      <c r="AQ16" s="12">
        <v>37.15</v>
      </c>
      <c r="AR16" s="12">
        <v>25935</v>
      </c>
      <c r="AS16" s="12">
        <v>12163</v>
      </c>
      <c r="AT16" s="12">
        <v>41</v>
      </c>
      <c r="AU16" s="12">
        <v>89</v>
      </c>
      <c r="AV16" s="12">
        <v>0.06</v>
      </c>
    </row>
    <row r="17" spans="1:48" x14ac:dyDescent="0.25">
      <c r="A17" s="12" t="s">
        <v>248</v>
      </c>
      <c r="B17" s="12" t="s">
        <v>251</v>
      </c>
      <c r="C17" s="19" t="s">
        <v>492</v>
      </c>
      <c r="D17" s="12" t="s">
        <v>120</v>
      </c>
      <c r="E17" s="36" t="s">
        <v>96</v>
      </c>
      <c r="F17" s="12" t="s">
        <v>206</v>
      </c>
      <c r="G17" s="12">
        <v>95</v>
      </c>
      <c r="H17" s="12" t="s">
        <v>96</v>
      </c>
      <c r="I17" s="12">
        <v>98.06</v>
      </c>
      <c r="J17" s="12">
        <v>0.88</v>
      </c>
      <c r="K17" s="12" t="s">
        <v>206</v>
      </c>
      <c r="L17" s="12" t="s">
        <v>96</v>
      </c>
      <c r="M17" s="12">
        <v>98.06</v>
      </c>
      <c r="N17" s="12">
        <v>0.88</v>
      </c>
      <c r="O17" s="12" t="s">
        <v>196</v>
      </c>
      <c r="P17" s="12" t="s">
        <v>197</v>
      </c>
      <c r="Q17" s="12" t="s">
        <v>198</v>
      </c>
      <c r="R17" s="12" t="s">
        <v>218</v>
      </c>
      <c r="S17" s="12">
        <v>88.97</v>
      </c>
      <c r="T17" s="12">
        <v>11</v>
      </c>
      <c r="U17" s="12" t="s">
        <v>95</v>
      </c>
      <c r="V17" s="12" t="s">
        <v>95</v>
      </c>
      <c r="W17" s="12" t="s">
        <v>204</v>
      </c>
      <c r="X17" s="12">
        <v>586</v>
      </c>
      <c r="Y17" s="12">
        <v>325</v>
      </c>
      <c r="Z17" s="12">
        <v>181</v>
      </c>
      <c r="AA17" s="12">
        <v>24</v>
      </c>
      <c r="AB17" s="12">
        <v>299</v>
      </c>
      <c r="AC17" s="12">
        <v>2</v>
      </c>
      <c r="AD17" s="12">
        <v>0</v>
      </c>
      <c r="AE17" s="12">
        <v>0</v>
      </c>
      <c r="AF17" s="12">
        <v>0</v>
      </c>
      <c r="AG17" s="12">
        <v>94.67</v>
      </c>
      <c r="AH17" s="12">
        <v>1.1000000000000001</v>
      </c>
      <c r="AI17" s="12">
        <v>50</v>
      </c>
      <c r="AJ17" s="12">
        <v>133</v>
      </c>
      <c r="AK17" s="12">
        <v>133</v>
      </c>
      <c r="AL17" s="12">
        <v>2897385</v>
      </c>
      <c r="AM17" s="12">
        <v>2897385</v>
      </c>
      <c r="AN17" s="12">
        <v>133</v>
      </c>
      <c r="AO17" s="12">
        <v>153870</v>
      </c>
      <c r="AP17" s="12">
        <v>2897385</v>
      </c>
      <c r="AQ17" s="12">
        <v>37.340000000000003</v>
      </c>
      <c r="AR17" s="12">
        <v>39015</v>
      </c>
      <c r="AS17" s="12">
        <v>19799</v>
      </c>
      <c r="AT17" s="12">
        <v>25</v>
      </c>
      <c r="AU17" s="12">
        <v>49</v>
      </c>
      <c r="AV17" s="12">
        <v>0.03</v>
      </c>
    </row>
    <row r="18" spans="1:48" x14ac:dyDescent="0.25">
      <c r="A18" s="12" t="s">
        <v>248</v>
      </c>
      <c r="B18" s="12" t="s">
        <v>251</v>
      </c>
      <c r="C18" s="19" t="s">
        <v>505</v>
      </c>
      <c r="D18" s="12" t="s">
        <v>120</v>
      </c>
      <c r="E18" s="36" t="s">
        <v>96</v>
      </c>
      <c r="F18" s="12" t="s">
        <v>206</v>
      </c>
      <c r="G18" s="12">
        <v>95</v>
      </c>
      <c r="H18" s="12" t="s">
        <v>96</v>
      </c>
      <c r="I18" s="12">
        <v>98.1</v>
      </c>
      <c r="J18" s="12">
        <v>0.88</v>
      </c>
      <c r="K18" s="12" t="s">
        <v>206</v>
      </c>
      <c r="L18" s="12" t="s">
        <v>96</v>
      </c>
      <c r="M18" s="12">
        <v>98.1</v>
      </c>
      <c r="N18" s="12">
        <v>0.88</v>
      </c>
      <c r="O18" s="12" t="s">
        <v>196</v>
      </c>
      <c r="P18" s="12" t="s">
        <v>197</v>
      </c>
      <c r="Q18" s="12" t="s">
        <v>198</v>
      </c>
      <c r="R18" s="12" t="s">
        <v>210</v>
      </c>
      <c r="S18" s="12">
        <v>95.62</v>
      </c>
      <c r="T18" s="12">
        <v>11</v>
      </c>
      <c r="U18" s="12" t="s">
        <v>95</v>
      </c>
      <c r="V18" s="12" t="s">
        <v>211</v>
      </c>
      <c r="W18" s="12" t="s">
        <v>204</v>
      </c>
      <c r="X18" s="12">
        <v>586</v>
      </c>
      <c r="Y18" s="12">
        <v>325</v>
      </c>
      <c r="Z18" s="12">
        <v>181</v>
      </c>
      <c r="AA18" s="12">
        <v>7</v>
      </c>
      <c r="AB18" s="12">
        <v>304</v>
      </c>
      <c r="AC18" s="12">
        <v>14</v>
      </c>
      <c r="AD18" s="12">
        <v>0</v>
      </c>
      <c r="AE18" s="12">
        <v>0</v>
      </c>
      <c r="AF18" s="12">
        <v>0</v>
      </c>
      <c r="AG18" s="12">
        <v>97.79</v>
      </c>
      <c r="AH18" s="12">
        <v>1.58</v>
      </c>
      <c r="AI18" s="12">
        <v>0</v>
      </c>
      <c r="AJ18" s="12">
        <v>132</v>
      </c>
      <c r="AK18" s="12">
        <v>132</v>
      </c>
      <c r="AL18" s="12">
        <v>3154149</v>
      </c>
      <c r="AM18" s="12">
        <v>3154149</v>
      </c>
      <c r="AN18" s="12">
        <v>132</v>
      </c>
      <c r="AO18" s="12">
        <v>193719</v>
      </c>
      <c r="AP18" s="12">
        <v>3154149</v>
      </c>
      <c r="AQ18" s="12">
        <v>37.36</v>
      </c>
      <c r="AR18" s="12">
        <v>52904</v>
      </c>
      <c r="AS18" s="12">
        <v>24784</v>
      </c>
      <c r="AT18" s="12">
        <v>18</v>
      </c>
      <c r="AU18" s="12">
        <v>40</v>
      </c>
      <c r="AV18" s="12">
        <v>0.1</v>
      </c>
    </row>
    <row r="19" spans="1:48" x14ac:dyDescent="0.25">
      <c r="A19" s="12" t="s">
        <v>248</v>
      </c>
      <c r="B19" s="12" t="s">
        <v>251</v>
      </c>
      <c r="C19" s="19" t="s">
        <v>159</v>
      </c>
      <c r="D19" s="12" t="s">
        <v>120</v>
      </c>
      <c r="E19" s="36" t="s">
        <v>96</v>
      </c>
      <c r="F19" s="12" t="s">
        <v>206</v>
      </c>
      <c r="G19" s="12">
        <v>95</v>
      </c>
      <c r="H19" s="12" t="s">
        <v>96</v>
      </c>
      <c r="I19" s="12">
        <v>97.64</v>
      </c>
      <c r="J19" s="12">
        <v>0.82</v>
      </c>
      <c r="K19" s="12" t="s">
        <v>206</v>
      </c>
      <c r="L19" s="12" t="s">
        <v>96</v>
      </c>
      <c r="M19" s="12">
        <v>97.64</v>
      </c>
      <c r="N19" s="12">
        <v>0.82</v>
      </c>
      <c r="O19" s="12" t="s">
        <v>196</v>
      </c>
      <c r="P19" s="12" t="s">
        <v>197</v>
      </c>
      <c r="Q19" s="12" t="s">
        <v>198</v>
      </c>
      <c r="R19" s="12" t="s">
        <v>219</v>
      </c>
      <c r="S19" s="12">
        <v>90.14</v>
      </c>
      <c r="T19" s="12">
        <v>11</v>
      </c>
      <c r="U19" s="12" t="s">
        <v>95</v>
      </c>
      <c r="V19" s="12" t="s">
        <v>220</v>
      </c>
      <c r="W19" s="12" t="s">
        <v>209</v>
      </c>
      <c r="X19" s="12">
        <v>5449</v>
      </c>
      <c r="Y19" s="12">
        <v>104</v>
      </c>
      <c r="Z19" s="12">
        <v>58</v>
      </c>
      <c r="AA19" s="12">
        <v>6</v>
      </c>
      <c r="AB19" s="12">
        <v>51</v>
      </c>
      <c r="AC19" s="12">
        <v>44</v>
      </c>
      <c r="AD19" s="12">
        <v>3</v>
      </c>
      <c r="AE19" s="12">
        <v>0</v>
      </c>
      <c r="AF19" s="12">
        <v>0</v>
      </c>
      <c r="AG19" s="12">
        <v>92.08</v>
      </c>
      <c r="AH19" s="12">
        <v>22.12</v>
      </c>
      <c r="AI19" s="12">
        <v>0</v>
      </c>
      <c r="AJ19" s="12">
        <v>262</v>
      </c>
      <c r="AK19" s="12">
        <v>262</v>
      </c>
      <c r="AL19" s="12">
        <v>3598030</v>
      </c>
      <c r="AM19" s="12">
        <v>3598030</v>
      </c>
      <c r="AN19" s="12">
        <v>262</v>
      </c>
      <c r="AO19" s="12">
        <v>183258</v>
      </c>
      <c r="AP19" s="12">
        <v>3598030</v>
      </c>
      <c r="AQ19" s="12">
        <v>38.340000000000003</v>
      </c>
      <c r="AR19" s="12">
        <v>38407</v>
      </c>
      <c r="AS19" s="12">
        <v>12940</v>
      </c>
      <c r="AT19" s="12">
        <v>25</v>
      </c>
      <c r="AU19" s="12">
        <v>66</v>
      </c>
      <c r="AV19" s="12">
        <v>0.61</v>
      </c>
    </row>
    <row r="20" spans="1:48" x14ac:dyDescent="0.25">
      <c r="A20" s="12" t="s">
        <v>248</v>
      </c>
      <c r="B20" s="12" t="s">
        <v>251</v>
      </c>
      <c r="C20" s="19" t="s">
        <v>494</v>
      </c>
      <c r="D20" s="12" t="s">
        <v>120</v>
      </c>
      <c r="E20" s="36" t="s">
        <v>96</v>
      </c>
      <c r="F20" s="12" t="s">
        <v>206</v>
      </c>
      <c r="G20" s="12">
        <v>95</v>
      </c>
      <c r="H20" s="12" t="s">
        <v>96</v>
      </c>
      <c r="I20" s="12">
        <v>98.06</v>
      </c>
      <c r="J20" s="12">
        <v>0.88</v>
      </c>
      <c r="K20" s="12" t="s">
        <v>206</v>
      </c>
      <c r="L20" s="12" t="s">
        <v>96</v>
      </c>
      <c r="M20" s="12">
        <v>98.06</v>
      </c>
      <c r="N20" s="12">
        <v>0.88</v>
      </c>
      <c r="O20" s="12" t="s">
        <v>196</v>
      </c>
      <c r="P20" s="12" t="s">
        <v>197</v>
      </c>
      <c r="Q20" s="12" t="s">
        <v>198</v>
      </c>
      <c r="R20" s="12" t="s">
        <v>221</v>
      </c>
      <c r="S20" s="12">
        <v>55.87</v>
      </c>
      <c r="T20" s="12">
        <v>11</v>
      </c>
      <c r="U20" s="12" t="s">
        <v>95</v>
      </c>
      <c r="V20" s="12" t="s">
        <v>95</v>
      </c>
      <c r="W20" s="12" t="s">
        <v>204</v>
      </c>
      <c r="X20" s="12">
        <v>586</v>
      </c>
      <c r="Y20" s="12">
        <v>325</v>
      </c>
      <c r="Z20" s="12">
        <v>181</v>
      </c>
      <c r="AA20" s="12">
        <v>124</v>
      </c>
      <c r="AB20" s="12">
        <v>195</v>
      </c>
      <c r="AC20" s="12">
        <v>6</v>
      </c>
      <c r="AD20" s="12">
        <v>0</v>
      </c>
      <c r="AE20" s="12">
        <v>0</v>
      </c>
      <c r="AF20" s="12">
        <v>0</v>
      </c>
      <c r="AG20" s="12">
        <v>66.08</v>
      </c>
      <c r="AH20" s="12">
        <v>2.44</v>
      </c>
      <c r="AI20" s="12">
        <v>50</v>
      </c>
      <c r="AJ20" s="12">
        <v>135</v>
      </c>
      <c r="AK20" s="12">
        <v>135</v>
      </c>
      <c r="AL20" s="12">
        <v>1806892</v>
      </c>
      <c r="AM20" s="12">
        <v>1806892</v>
      </c>
      <c r="AN20" s="12">
        <v>135</v>
      </c>
      <c r="AO20" s="12">
        <v>176805</v>
      </c>
      <c r="AP20" s="12">
        <v>1806892</v>
      </c>
      <c r="AQ20" s="12">
        <v>37.630000000000003</v>
      </c>
      <c r="AR20" s="12">
        <v>92541</v>
      </c>
      <c r="AS20" s="12">
        <v>32264</v>
      </c>
      <c r="AT20" s="12">
        <v>7</v>
      </c>
      <c r="AU20" s="12">
        <v>16</v>
      </c>
      <c r="AV20" s="12">
        <v>0.17</v>
      </c>
    </row>
    <row r="21" spans="1:48" x14ac:dyDescent="0.25">
      <c r="A21" s="12" t="s">
        <v>248</v>
      </c>
      <c r="B21" s="12" t="s">
        <v>251</v>
      </c>
      <c r="C21" s="19" t="s">
        <v>492</v>
      </c>
      <c r="D21" s="12" t="s">
        <v>120</v>
      </c>
      <c r="E21" s="36" t="s">
        <v>96</v>
      </c>
      <c r="F21" s="12" t="s">
        <v>206</v>
      </c>
      <c r="G21" s="12">
        <v>95</v>
      </c>
      <c r="H21" s="12" t="s">
        <v>96</v>
      </c>
      <c r="I21" s="12">
        <v>97.79</v>
      </c>
      <c r="J21" s="12">
        <v>0.85</v>
      </c>
      <c r="K21" s="12" t="s">
        <v>206</v>
      </c>
      <c r="L21" s="12" t="s">
        <v>96</v>
      </c>
      <c r="M21" s="12">
        <v>97.79</v>
      </c>
      <c r="N21" s="12">
        <v>0.85</v>
      </c>
      <c r="O21" s="12" t="s">
        <v>196</v>
      </c>
      <c r="P21" s="12" t="s">
        <v>197</v>
      </c>
      <c r="Q21" s="12" t="s">
        <v>198</v>
      </c>
      <c r="R21" s="12" t="s">
        <v>222</v>
      </c>
      <c r="S21" s="12">
        <v>92.28</v>
      </c>
      <c r="T21" s="12">
        <v>11</v>
      </c>
      <c r="U21" s="12" t="s">
        <v>95</v>
      </c>
      <c r="V21" s="12" t="s">
        <v>223</v>
      </c>
      <c r="W21" s="12" t="s">
        <v>204</v>
      </c>
      <c r="X21" s="12">
        <v>586</v>
      </c>
      <c r="Y21" s="12">
        <v>325</v>
      </c>
      <c r="Z21" s="12">
        <v>181</v>
      </c>
      <c r="AA21" s="12">
        <v>15</v>
      </c>
      <c r="AB21" s="12">
        <v>142</v>
      </c>
      <c r="AC21" s="12">
        <v>164</v>
      </c>
      <c r="AD21" s="12">
        <v>3</v>
      </c>
      <c r="AE21" s="12">
        <v>1</v>
      </c>
      <c r="AF21" s="12">
        <v>0</v>
      </c>
      <c r="AG21" s="12">
        <v>97.2</v>
      </c>
      <c r="AH21" s="12">
        <v>64.08</v>
      </c>
      <c r="AI21" s="12">
        <v>73.180000000000007</v>
      </c>
      <c r="AJ21" s="12">
        <v>456</v>
      </c>
      <c r="AK21" s="12">
        <v>456</v>
      </c>
      <c r="AL21" s="12">
        <v>5300799</v>
      </c>
      <c r="AM21" s="12">
        <v>5300799</v>
      </c>
      <c r="AN21" s="12">
        <v>456</v>
      </c>
      <c r="AO21" s="12">
        <v>153870</v>
      </c>
      <c r="AP21" s="12">
        <v>5300799</v>
      </c>
      <c r="AQ21" s="12">
        <v>37.479999999999997</v>
      </c>
      <c r="AR21" s="12">
        <v>18096</v>
      </c>
      <c r="AS21" s="12">
        <v>8187</v>
      </c>
      <c r="AT21" s="12">
        <v>68</v>
      </c>
      <c r="AU21" s="12">
        <v>179</v>
      </c>
      <c r="AV21" s="12">
        <v>0.06</v>
      </c>
    </row>
    <row r="22" spans="1:48" x14ac:dyDescent="0.25">
      <c r="A22" s="12" t="s">
        <v>248</v>
      </c>
      <c r="B22" s="12" t="s">
        <v>251</v>
      </c>
      <c r="C22" s="19" t="s">
        <v>505</v>
      </c>
      <c r="D22" s="12" t="s">
        <v>120</v>
      </c>
      <c r="E22" s="36" t="s">
        <v>96</v>
      </c>
      <c r="F22" s="12" t="s">
        <v>206</v>
      </c>
      <c r="G22" s="12">
        <v>95</v>
      </c>
      <c r="H22" s="12" t="s">
        <v>96</v>
      </c>
      <c r="I22" s="12">
        <v>98.08</v>
      </c>
      <c r="J22" s="12">
        <v>0.88</v>
      </c>
      <c r="K22" s="12" t="s">
        <v>206</v>
      </c>
      <c r="L22" s="12" t="s">
        <v>96</v>
      </c>
      <c r="M22" s="12">
        <v>98.08</v>
      </c>
      <c r="N22" s="12">
        <v>0.88</v>
      </c>
      <c r="O22" s="12" t="s">
        <v>196</v>
      </c>
      <c r="P22" s="12" t="s">
        <v>197</v>
      </c>
      <c r="Q22" s="12" t="s">
        <v>198</v>
      </c>
      <c r="R22" s="12" t="s">
        <v>224</v>
      </c>
      <c r="S22" s="12">
        <v>96.03</v>
      </c>
      <c r="T22" s="12">
        <v>11</v>
      </c>
      <c r="U22" s="12" t="s">
        <v>95</v>
      </c>
      <c r="V22" s="12" t="s">
        <v>225</v>
      </c>
      <c r="W22" s="12" t="s">
        <v>209</v>
      </c>
      <c r="X22" s="12">
        <v>5449</v>
      </c>
      <c r="Y22" s="12">
        <v>104</v>
      </c>
      <c r="Z22" s="12">
        <v>58</v>
      </c>
      <c r="AA22" s="12">
        <v>2</v>
      </c>
      <c r="AB22" s="12">
        <v>78</v>
      </c>
      <c r="AC22" s="12">
        <v>20</v>
      </c>
      <c r="AD22" s="12">
        <v>4</v>
      </c>
      <c r="AE22" s="12">
        <v>0</v>
      </c>
      <c r="AF22" s="12">
        <v>0</v>
      </c>
      <c r="AG22" s="12">
        <v>96.55</v>
      </c>
      <c r="AH22" s="12">
        <v>11.07</v>
      </c>
      <c r="AI22" s="12">
        <v>0</v>
      </c>
      <c r="AJ22" s="12">
        <v>253</v>
      </c>
      <c r="AK22" s="12">
        <v>253</v>
      </c>
      <c r="AL22" s="12">
        <v>3393183</v>
      </c>
      <c r="AM22" s="12">
        <v>3393183</v>
      </c>
      <c r="AN22" s="12">
        <v>253</v>
      </c>
      <c r="AO22" s="12">
        <v>193719</v>
      </c>
      <c r="AP22" s="12">
        <v>3393183</v>
      </c>
      <c r="AQ22" s="12">
        <v>37.42</v>
      </c>
      <c r="AR22" s="12">
        <v>46322</v>
      </c>
      <c r="AS22" s="12">
        <v>18646</v>
      </c>
      <c r="AT22" s="12">
        <v>21</v>
      </c>
      <c r="AU22" s="12">
        <v>49</v>
      </c>
      <c r="AV22" s="12">
        <v>0.09</v>
      </c>
    </row>
    <row r="23" spans="1:48" x14ac:dyDescent="0.25">
      <c r="A23" s="12" t="s">
        <v>258</v>
      </c>
      <c r="B23" s="12" t="s">
        <v>251</v>
      </c>
      <c r="C23" s="19" t="s">
        <v>159</v>
      </c>
      <c r="D23" s="12" t="s">
        <v>120</v>
      </c>
      <c r="E23" s="36" t="s">
        <v>96</v>
      </c>
      <c r="F23" s="12" t="s">
        <v>206</v>
      </c>
      <c r="G23" s="12">
        <v>95</v>
      </c>
      <c r="H23" s="12" t="s">
        <v>96</v>
      </c>
      <c r="I23" s="12">
        <v>98.02</v>
      </c>
      <c r="J23" s="12">
        <v>0.83</v>
      </c>
      <c r="K23" s="12" t="s">
        <v>206</v>
      </c>
      <c r="L23" s="12" t="s">
        <v>96</v>
      </c>
      <c r="M23" s="12">
        <v>98.02</v>
      </c>
      <c r="N23" s="12">
        <v>0.83</v>
      </c>
      <c r="O23" s="12" t="s">
        <v>196</v>
      </c>
      <c r="P23" s="12" t="s">
        <v>197</v>
      </c>
      <c r="Q23" s="12" t="s">
        <v>198</v>
      </c>
      <c r="R23" s="12" t="s">
        <v>252</v>
      </c>
      <c r="S23" s="12">
        <v>86.31</v>
      </c>
      <c r="T23" s="12">
        <v>11</v>
      </c>
      <c r="U23" s="12" t="s">
        <v>95</v>
      </c>
      <c r="V23" s="12" t="s">
        <v>95</v>
      </c>
      <c r="W23" s="12" t="s">
        <v>204</v>
      </c>
      <c r="X23" s="12">
        <v>586</v>
      </c>
      <c r="Y23" s="12">
        <v>325</v>
      </c>
      <c r="Z23" s="12">
        <v>181</v>
      </c>
      <c r="AA23" s="12">
        <v>34</v>
      </c>
      <c r="AB23" s="12">
        <v>289</v>
      </c>
      <c r="AC23" s="12">
        <v>2</v>
      </c>
      <c r="AD23" s="12">
        <v>0</v>
      </c>
      <c r="AE23" s="12">
        <v>0</v>
      </c>
      <c r="AF23" s="12">
        <v>0</v>
      </c>
      <c r="AG23" s="12">
        <v>88.63</v>
      </c>
      <c r="AH23" s="12">
        <v>0.83</v>
      </c>
      <c r="AI23" s="12">
        <v>100</v>
      </c>
      <c r="AJ23" s="12">
        <v>40</v>
      </c>
      <c r="AK23" s="12">
        <v>40</v>
      </c>
      <c r="AL23" s="12">
        <v>2853859</v>
      </c>
      <c r="AM23" s="12">
        <v>2853859</v>
      </c>
      <c r="AN23" s="12">
        <v>40</v>
      </c>
      <c r="AO23" s="12">
        <v>458505</v>
      </c>
      <c r="AP23" s="12">
        <v>2853859</v>
      </c>
      <c r="AQ23" s="12">
        <v>37.090000000000003</v>
      </c>
      <c r="AR23" s="12">
        <v>99558</v>
      </c>
      <c r="AS23" s="12">
        <v>70094</v>
      </c>
      <c r="AT23" s="12">
        <v>9</v>
      </c>
      <c r="AU23" s="12">
        <v>17</v>
      </c>
      <c r="AV23" s="12">
        <v>0</v>
      </c>
    </row>
    <row r="24" spans="1:48" x14ac:dyDescent="0.25">
      <c r="A24" s="12" t="s">
        <v>258</v>
      </c>
      <c r="B24" s="12" t="s">
        <v>251</v>
      </c>
      <c r="C24" s="19" t="s">
        <v>158</v>
      </c>
      <c r="D24" s="12" t="s">
        <v>120</v>
      </c>
      <c r="E24" s="36" t="s">
        <v>96</v>
      </c>
      <c r="F24" s="12" t="s">
        <v>206</v>
      </c>
      <c r="G24" s="12">
        <v>95</v>
      </c>
      <c r="H24" s="12" t="s">
        <v>96</v>
      </c>
      <c r="I24" s="12">
        <v>97.99</v>
      </c>
      <c r="J24" s="12">
        <v>0.8</v>
      </c>
      <c r="K24" s="12" t="s">
        <v>206</v>
      </c>
      <c r="L24" s="12" t="s">
        <v>96</v>
      </c>
      <c r="M24" s="12">
        <v>97.99</v>
      </c>
      <c r="N24" s="12">
        <v>0.8</v>
      </c>
      <c r="O24" s="12" t="s">
        <v>196</v>
      </c>
      <c r="P24" s="12" t="s">
        <v>197</v>
      </c>
      <c r="Q24" s="12" t="s">
        <v>198</v>
      </c>
      <c r="R24" s="12" t="s">
        <v>253</v>
      </c>
      <c r="S24" s="12">
        <v>31.53</v>
      </c>
      <c r="T24" s="12">
        <v>11</v>
      </c>
      <c r="U24" s="12" t="s">
        <v>95</v>
      </c>
      <c r="V24" s="12" t="s">
        <v>95</v>
      </c>
      <c r="W24" s="12" t="s">
        <v>204</v>
      </c>
      <c r="X24" s="12">
        <v>586</v>
      </c>
      <c r="Y24" s="12">
        <v>325</v>
      </c>
      <c r="Z24" s="12">
        <v>181</v>
      </c>
      <c r="AA24" s="12">
        <v>238</v>
      </c>
      <c r="AB24" s="12">
        <v>87</v>
      </c>
      <c r="AC24" s="12">
        <v>0</v>
      </c>
      <c r="AD24" s="12">
        <v>0</v>
      </c>
      <c r="AE24" s="12">
        <v>0</v>
      </c>
      <c r="AF24" s="12">
        <v>0</v>
      </c>
      <c r="AG24" s="12">
        <v>19.3</v>
      </c>
      <c r="AH24" s="12">
        <v>0</v>
      </c>
      <c r="AI24" s="12">
        <v>0</v>
      </c>
      <c r="AJ24" s="12">
        <v>27</v>
      </c>
      <c r="AK24" s="12">
        <v>27</v>
      </c>
      <c r="AL24" s="12">
        <v>1112501</v>
      </c>
      <c r="AM24" s="12">
        <v>1112501</v>
      </c>
      <c r="AN24" s="12">
        <v>27</v>
      </c>
      <c r="AO24" s="12">
        <v>154747</v>
      </c>
      <c r="AP24" s="12">
        <v>1112501</v>
      </c>
      <c r="AQ24" s="12">
        <v>37.299999999999997</v>
      </c>
      <c r="AR24" s="12">
        <v>41854</v>
      </c>
      <c r="AS24" s="12">
        <v>34084</v>
      </c>
      <c r="AT24" s="12">
        <v>8</v>
      </c>
      <c r="AU24" s="12">
        <v>16</v>
      </c>
      <c r="AV24" s="12">
        <v>0</v>
      </c>
    </row>
    <row r="25" spans="1:48" x14ac:dyDescent="0.25">
      <c r="A25" s="12" t="s">
        <v>258</v>
      </c>
      <c r="B25" s="12" t="s">
        <v>251</v>
      </c>
      <c r="C25" s="19" t="s">
        <v>505</v>
      </c>
      <c r="D25" s="12" t="s">
        <v>120</v>
      </c>
      <c r="E25" s="36" t="s">
        <v>96</v>
      </c>
      <c r="F25" s="12" t="s">
        <v>206</v>
      </c>
      <c r="G25" s="12">
        <v>95</v>
      </c>
      <c r="H25" s="12" t="s">
        <v>96</v>
      </c>
      <c r="I25" s="12">
        <v>98.06</v>
      </c>
      <c r="J25" s="12">
        <v>0.87</v>
      </c>
      <c r="K25" s="12" t="s">
        <v>206</v>
      </c>
      <c r="L25" s="12" t="s">
        <v>96</v>
      </c>
      <c r="M25" s="12">
        <v>98.06</v>
      </c>
      <c r="N25" s="12">
        <v>0.87</v>
      </c>
      <c r="O25" s="12" t="s">
        <v>196</v>
      </c>
      <c r="P25" s="12" t="s">
        <v>197</v>
      </c>
      <c r="Q25" s="12" t="s">
        <v>198</v>
      </c>
      <c r="R25" s="12" t="s">
        <v>254</v>
      </c>
      <c r="S25" s="12">
        <v>93.12</v>
      </c>
      <c r="T25" s="12">
        <v>11</v>
      </c>
      <c r="U25" s="12" t="s">
        <v>95</v>
      </c>
      <c r="V25" s="12" t="s">
        <v>95</v>
      </c>
      <c r="W25" s="12" t="s">
        <v>204</v>
      </c>
      <c r="X25" s="12">
        <v>586</v>
      </c>
      <c r="Y25" s="12">
        <v>325</v>
      </c>
      <c r="Z25" s="12">
        <v>181</v>
      </c>
      <c r="AA25" s="12">
        <v>25</v>
      </c>
      <c r="AB25" s="12">
        <v>300</v>
      </c>
      <c r="AC25" s="12">
        <v>0</v>
      </c>
      <c r="AD25" s="12">
        <v>0</v>
      </c>
      <c r="AE25" s="12">
        <v>0</v>
      </c>
      <c r="AF25" s="12">
        <v>0</v>
      </c>
      <c r="AG25" s="12">
        <v>91.71</v>
      </c>
      <c r="AH25" s="12">
        <v>0</v>
      </c>
      <c r="AI25" s="12">
        <v>0</v>
      </c>
      <c r="AJ25" s="12">
        <v>22</v>
      </c>
      <c r="AK25" s="12">
        <v>22</v>
      </c>
      <c r="AL25" s="12">
        <v>2881815</v>
      </c>
      <c r="AM25" s="12">
        <v>2881815</v>
      </c>
      <c r="AN25" s="12">
        <v>22</v>
      </c>
      <c r="AO25" s="12">
        <v>594353</v>
      </c>
      <c r="AP25" s="12">
        <v>2881815</v>
      </c>
      <c r="AQ25" s="12">
        <v>37.409999999999997</v>
      </c>
      <c r="AR25" s="12">
        <v>231923</v>
      </c>
      <c r="AS25" s="12">
        <v>87878</v>
      </c>
      <c r="AT25" s="12">
        <v>4</v>
      </c>
      <c r="AU25" s="12">
        <v>9</v>
      </c>
      <c r="AV25" s="12">
        <v>0</v>
      </c>
    </row>
    <row r="26" spans="1:48" x14ac:dyDescent="0.25">
      <c r="A26" s="12" t="s">
        <v>258</v>
      </c>
      <c r="B26" s="12" t="s">
        <v>251</v>
      </c>
      <c r="C26" s="19" t="s">
        <v>505</v>
      </c>
      <c r="D26" s="12" t="s">
        <v>120</v>
      </c>
      <c r="E26" s="36" t="s">
        <v>96</v>
      </c>
      <c r="F26" s="12" t="s">
        <v>206</v>
      </c>
      <c r="G26" s="12">
        <v>95</v>
      </c>
      <c r="H26" s="12" t="s">
        <v>96</v>
      </c>
      <c r="I26" s="12">
        <v>98.06</v>
      </c>
      <c r="J26" s="12">
        <v>0.87</v>
      </c>
      <c r="K26" s="12" t="s">
        <v>206</v>
      </c>
      <c r="L26" s="12" t="s">
        <v>96</v>
      </c>
      <c r="M26" s="12">
        <v>98.06</v>
      </c>
      <c r="N26" s="12">
        <v>0.87</v>
      </c>
      <c r="O26" s="12" t="s">
        <v>196</v>
      </c>
      <c r="P26" s="12" t="s">
        <v>197</v>
      </c>
      <c r="Q26" s="12" t="s">
        <v>198</v>
      </c>
      <c r="R26" s="12" t="s">
        <v>254</v>
      </c>
      <c r="S26" s="12">
        <v>93.12</v>
      </c>
      <c r="T26" s="12">
        <v>11</v>
      </c>
      <c r="U26" s="12" t="s">
        <v>95</v>
      </c>
      <c r="V26" s="12" t="s">
        <v>95</v>
      </c>
      <c r="W26" s="12" t="s">
        <v>204</v>
      </c>
      <c r="X26" s="12">
        <v>586</v>
      </c>
      <c r="Y26" s="12">
        <v>325</v>
      </c>
      <c r="Z26" s="12">
        <v>181</v>
      </c>
      <c r="AA26" s="12">
        <v>25</v>
      </c>
      <c r="AB26" s="12">
        <v>300</v>
      </c>
      <c r="AC26" s="12">
        <v>0</v>
      </c>
      <c r="AD26" s="12">
        <v>0</v>
      </c>
      <c r="AE26" s="12">
        <v>0</v>
      </c>
      <c r="AF26" s="12">
        <v>0</v>
      </c>
      <c r="AG26" s="12">
        <v>91.71</v>
      </c>
      <c r="AH26" s="12">
        <v>0</v>
      </c>
      <c r="AI26" s="12">
        <v>0</v>
      </c>
      <c r="AJ26" s="12">
        <v>22</v>
      </c>
      <c r="AK26" s="12">
        <v>22</v>
      </c>
      <c r="AL26" s="12">
        <v>2881815</v>
      </c>
      <c r="AM26" s="12">
        <v>2881815</v>
      </c>
      <c r="AN26" s="12">
        <v>22</v>
      </c>
      <c r="AO26" s="12">
        <v>594353</v>
      </c>
      <c r="AP26" s="12">
        <v>2881815</v>
      </c>
      <c r="AQ26" s="12">
        <v>37.409999999999997</v>
      </c>
      <c r="AR26" s="12">
        <v>231923</v>
      </c>
      <c r="AS26" s="12">
        <v>87878</v>
      </c>
      <c r="AT26" s="12">
        <v>4</v>
      </c>
      <c r="AU26" s="12">
        <v>9</v>
      </c>
      <c r="AV26" s="12">
        <v>0</v>
      </c>
    </row>
    <row r="27" spans="1:48" x14ac:dyDescent="0.25">
      <c r="A27" s="12" t="s">
        <v>258</v>
      </c>
      <c r="B27" s="12" t="s">
        <v>251</v>
      </c>
      <c r="C27" s="19" t="s">
        <v>505</v>
      </c>
      <c r="D27" s="12" t="s">
        <v>120</v>
      </c>
      <c r="E27" s="36" t="s">
        <v>96</v>
      </c>
      <c r="F27" s="12" t="s">
        <v>206</v>
      </c>
      <c r="G27" s="12">
        <v>95</v>
      </c>
      <c r="H27" s="12" t="s">
        <v>96</v>
      </c>
      <c r="I27" s="12">
        <v>98.06</v>
      </c>
      <c r="J27" s="12">
        <v>0.87</v>
      </c>
      <c r="K27" s="12" t="s">
        <v>206</v>
      </c>
      <c r="L27" s="12" t="s">
        <v>96</v>
      </c>
      <c r="M27" s="12">
        <v>98.06</v>
      </c>
      <c r="N27" s="12">
        <v>0.87</v>
      </c>
      <c r="O27" s="12" t="s">
        <v>196</v>
      </c>
      <c r="P27" s="12" t="s">
        <v>197</v>
      </c>
      <c r="Q27" s="12" t="s">
        <v>198</v>
      </c>
      <c r="R27" s="12" t="s">
        <v>255</v>
      </c>
      <c r="S27" s="12">
        <v>93.12</v>
      </c>
      <c r="T27" s="12">
        <v>11</v>
      </c>
      <c r="U27" s="12" t="s">
        <v>95</v>
      </c>
      <c r="V27" s="12" t="s">
        <v>95</v>
      </c>
      <c r="W27" s="12" t="s">
        <v>204</v>
      </c>
      <c r="X27" s="12">
        <v>586</v>
      </c>
      <c r="Y27" s="12">
        <v>325</v>
      </c>
      <c r="Z27" s="12">
        <v>181</v>
      </c>
      <c r="AA27" s="12">
        <v>25</v>
      </c>
      <c r="AB27" s="12">
        <v>300</v>
      </c>
      <c r="AC27" s="12">
        <v>0</v>
      </c>
      <c r="AD27" s="12">
        <v>0</v>
      </c>
      <c r="AE27" s="12">
        <v>0</v>
      </c>
      <c r="AF27" s="12">
        <v>0</v>
      </c>
      <c r="AG27" s="12">
        <v>91.71</v>
      </c>
      <c r="AH27" s="12">
        <v>0</v>
      </c>
      <c r="AI27" s="12">
        <v>0</v>
      </c>
      <c r="AJ27" s="12">
        <v>24</v>
      </c>
      <c r="AK27" s="12">
        <v>24</v>
      </c>
      <c r="AL27" s="12">
        <v>2957417</v>
      </c>
      <c r="AM27" s="12">
        <v>2957417</v>
      </c>
      <c r="AN27" s="12">
        <v>24</v>
      </c>
      <c r="AO27" s="12">
        <v>594353</v>
      </c>
      <c r="AP27" s="12">
        <v>2957417</v>
      </c>
      <c r="AQ27" s="12">
        <v>37.35</v>
      </c>
      <c r="AR27" s="12">
        <v>217419</v>
      </c>
      <c r="AS27" s="12">
        <v>80513</v>
      </c>
      <c r="AT27" s="12">
        <v>5</v>
      </c>
      <c r="AU27" s="12">
        <v>10</v>
      </c>
      <c r="AV27" s="12">
        <v>0</v>
      </c>
    </row>
    <row r="28" spans="1:48" x14ac:dyDescent="0.25">
      <c r="A28" s="12" t="s">
        <v>258</v>
      </c>
      <c r="B28" s="12" t="s">
        <v>251</v>
      </c>
      <c r="C28" s="19" t="s">
        <v>159</v>
      </c>
      <c r="D28" s="12" t="s">
        <v>120</v>
      </c>
      <c r="E28" s="36" t="s">
        <v>96</v>
      </c>
      <c r="F28" s="12" t="s">
        <v>206</v>
      </c>
      <c r="G28" s="12">
        <v>95</v>
      </c>
      <c r="H28" s="12" t="s">
        <v>96</v>
      </c>
      <c r="I28" s="12">
        <v>98.02</v>
      </c>
      <c r="J28" s="12">
        <v>0.83</v>
      </c>
      <c r="K28" s="12" t="s">
        <v>206</v>
      </c>
      <c r="L28" s="12" t="s">
        <v>96</v>
      </c>
      <c r="M28" s="12">
        <v>98.02</v>
      </c>
      <c r="N28" s="12">
        <v>0.83</v>
      </c>
      <c r="O28" s="12" t="s">
        <v>196</v>
      </c>
      <c r="P28" s="12" t="s">
        <v>197</v>
      </c>
      <c r="Q28" s="12" t="s">
        <v>198</v>
      </c>
      <c r="R28" s="12" t="s">
        <v>252</v>
      </c>
      <c r="S28" s="12">
        <v>86.31</v>
      </c>
      <c r="T28" s="12">
        <v>11</v>
      </c>
      <c r="U28" s="12" t="s">
        <v>95</v>
      </c>
      <c r="V28" s="12" t="s">
        <v>95</v>
      </c>
      <c r="W28" s="12" t="s">
        <v>204</v>
      </c>
      <c r="X28" s="12">
        <v>586</v>
      </c>
      <c r="Y28" s="12">
        <v>325</v>
      </c>
      <c r="Z28" s="12">
        <v>181</v>
      </c>
      <c r="AA28" s="12">
        <v>34</v>
      </c>
      <c r="AB28" s="12">
        <v>289</v>
      </c>
      <c r="AC28" s="12">
        <v>2</v>
      </c>
      <c r="AD28" s="12">
        <v>0</v>
      </c>
      <c r="AE28" s="12">
        <v>0</v>
      </c>
      <c r="AF28" s="12">
        <v>0</v>
      </c>
      <c r="AG28" s="12">
        <v>88.63</v>
      </c>
      <c r="AH28" s="12">
        <v>0.83</v>
      </c>
      <c r="AI28" s="12">
        <v>100</v>
      </c>
      <c r="AJ28" s="12">
        <v>40</v>
      </c>
      <c r="AK28" s="12">
        <v>40</v>
      </c>
      <c r="AL28" s="12">
        <v>2853859</v>
      </c>
      <c r="AM28" s="12">
        <v>2853859</v>
      </c>
      <c r="AN28" s="12">
        <v>40</v>
      </c>
      <c r="AO28" s="12">
        <v>458505</v>
      </c>
      <c r="AP28" s="12">
        <v>2853859</v>
      </c>
      <c r="AQ28" s="12">
        <v>37.090000000000003</v>
      </c>
      <c r="AR28" s="12">
        <v>99558</v>
      </c>
      <c r="AS28" s="12">
        <v>70094</v>
      </c>
      <c r="AT28" s="12">
        <v>9</v>
      </c>
      <c r="AU28" s="12">
        <v>17</v>
      </c>
      <c r="AV28" s="12">
        <v>0</v>
      </c>
    </row>
    <row r="29" spans="1:48" x14ac:dyDescent="0.25">
      <c r="A29" s="12" t="s">
        <v>258</v>
      </c>
      <c r="B29" s="12" t="s">
        <v>251</v>
      </c>
      <c r="C29" s="19" t="s">
        <v>159</v>
      </c>
      <c r="D29" s="12" t="s">
        <v>120</v>
      </c>
      <c r="E29" s="36" t="s">
        <v>96</v>
      </c>
      <c r="F29" s="12" t="s">
        <v>206</v>
      </c>
      <c r="G29" s="12">
        <v>95</v>
      </c>
      <c r="H29" s="12" t="s">
        <v>96</v>
      </c>
      <c r="I29" s="12">
        <v>98.02</v>
      </c>
      <c r="J29" s="12">
        <v>0.83</v>
      </c>
      <c r="K29" s="12" t="s">
        <v>206</v>
      </c>
      <c r="L29" s="12" t="s">
        <v>96</v>
      </c>
      <c r="M29" s="12">
        <v>98.02</v>
      </c>
      <c r="N29" s="12">
        <v>0.83</v>
      </c>
      <c r="O29" s="12" t="s">
        <v>196</v>
      </c>
      <c r="P29" s="12" t="s">
        <v>197</v>
      </c>
      <c r="Q29" s="12" t="s">
        <v>198</v>
      </c>
      <c r="R29" s="12" t="s">
        <v>252</v>
      </c>
      <c r="S29" s="12">
        <v>86.31</v>
      </c>
      <c r="T29" s="12">
        <v>11</v>
      </c>
      <c r="U29" s="12" t="s">
        <v>95</v>
      </c>
      <c r="V29" s="12" t="s">
        <v>95</v>
      </c>
      <c r="W29" s="12" t="s">
        <v>204</v>
      </c>
      <c r="X29" s="12">
        <v>586</v>
      </c>
      <c r="Y29" s="12">
        <v>325</v>
      </c>
      <c r="Z29" s="12">
        <v>181</v>
      </c>
      <c r="AA29" s="12">
        <v>34</v>
      </c>
      <c r="AB29" s="12">
        <v>289</v>
      </c>
      <c r="AC29" s="12">
        <v>2</v>
      </c>
      <c r="AD29" s="12">
        <v>0</v>
      </c>
      <c r="AE29" s="12">
        <v>0</v>
      </c>
      <c r="AF29" s="12">
        <v>0</v>
      </c>
      <c r="AG29" s="12">
        <v>88.63</v>
      </c>
      <c r="AH29" s="12">
        <v>0.83</v>
      </c>
      <c r="AI29" s="12">
        <v>100</v>
      </c>
      <c r="AJ29" s="12">
        <v>41</v>
      </c>
      <c r="AK29" s="12">
        <v>41</v>
      </c>
      <c r="AL29" s="12">
        <v>2856542</v>
      </c>
      <c r="AM29" s="12">
        <v>2856542</v>
      </c>
      <c r="AN29" s="12">
        <v>41</v>
      </c>
      <c r="AO29" s="12">
        <v>458505</v>
      </c>
      <c r="AP29" s="12">
        <v>2856542</v>
      </c>
      <c r="AQ29" s="12">
        <v>37.08</v>
      </c>
      <c r="AR29" s="12">
        <v>99558</v>
      </c>
      <c r="AS29" s="12">
        <v>70094</v>
      </c>
      <c r="AT29" s="12">
        <v>9</v>
      </c>
      <c r="AU29" s="12">
        <v>17</v>
      </c>
      <c r="AV29" s="12">
        <v>0</v>
      </c>
    </row>
    <row r="30" spans="1:48" x14ac:dyDescent="0.25">
      <c r="A30" s="12" t="s">
        <v>258</v>
      </c>
      <c r="B30" s="12" t="s">
        <v>251</v>
      </c>
      <c r="C30" s="19" t="s">
        <v>492</v>
      </c>
      <c r="D30" s="12" t="s">
        <v>120</v>
      </c>
      <c r="E30" s="36" t="s">
        <v>96</v>
      </c>
      <c r="F30" s="12" t="s">
        <v>206</v>
      </c>
      <c r="G30" s="12">
        <v>95</v>
      </c>
      <c r="H30" s="12" t="s">
        <v>96</v>
      </c>
      <c r="I30" s="12">
        <v>98.08</v>
      </c>
      <c r="J30" s="12">
        <v>0.88</v>
      </c>
      <c r="K30" s="12" t="s">
        <v>206</v>
      </c>
      <c r="L30" s="12" t="s">
        <v>96</v>
      </c>
      <c r="M30" s="12">
        <v>98.08</v>
      </c>
      <c r="N30" s="12">
        <v>0.88</v>
      </c>
      <c r="O30" s="12" t="s">
        <v>196</v>
      </c>
      <c r="P30" s="12" t="s">
        <v>197</v>
      </c>
      <c r="Q30" s="12" t="s">
        <v>198</v>
      </c>
      <c r="R30" s="12" t="s">
        <v>256</v>
      </c>
      <c r="S30" s="12">
        <v>58.83</v>
      </c>
      <c r="T30" s="12">
        <v>11</v>
      </c>
      <c r="U30" s="12" t="s">
        <v>95</v>
      </c>
      <c r="V30" s="12" t="s">
        <v>95</v>
      </c>
      <c r="W30" s="12" t="s">
        <v>204</v>
      </c>
      <c r="X30" s="12">
        <v>586</v>
      </c>
      <c r="Y30" s="12">
        <v>325</v>
      </c>
      <c r="Z30" s="12">
        <v>181</v>
      </c>
      <c r="AA30" s="12">
        <v>136</v>
      </c>
      <c r="AB30" s="12">
        <v>188</v>
      </c>
      <c r="AC30" s="12">
        <v>1</v>
      </c>
      <c r="AD30" s="12">
        <v>0</v>
      </c>
      <c r="AE30" s="12">
        <v>0</v>
      </c>
      <c r="AF30" s="12">
        <v>0</v>
      </c>
      <c r="AG30" s="12">
        <v>56.59</v>
      </c>
      <c r="AH30" s="12">
        <v>0.55000000000000004</v>
      </c>
      <c r="AI30" s="12">
        <v>0</v>
      </c>
      <c r="AJ30" s="12">
        <v>36</v>
      </c>
      <c r="AK30" s="12">
        <v>36</v>
      </c>
      <c r="AL30" s="12">
        <v>1760898</v>
      </c>
      <c r="AM30" s="12">
        <v>1760898</v>
      </c>
      <c r="AN30" s="12">
        <v>36</v>
      </c>
      <c r="AO30" s="12">
        <v>136915</v>
      </c>
      <c r="AP30" s="12">
        <v>1760898</v>
      </c>
      <c r="AQ30" s="12">
        <v>37.44</v>
      </c>
      <c r="AR30" s="12">
        <v>70672</v>
      </c>
      <c r="AS30" s="12">
        <v>34807</v>
      </c>
      <c r="AT30" s="12">
        <v>9</v>
      </c>
      <c r="AU30" s="12">
        <v>18</v>
      </c>
      <c r="AV30" s="12">
        <v>0</v>
      </c>
    </row>
    <row r="31" spans="1:48" x14ac:dyDescent="0.25">
      <c r="A31" s="12" t="s">
        <v>258</v>
      </c>
      <c r="B31" s="12" t="s">
        <v>251</v>
      </c>
      <c r="C31" s="19" t="s">
        <v>492</v>
      </c>
      <c r="D31" s="12" t="s">
        <v>120</v>
      </c>
      <c r="E31" s="36" t="s">
        <v>96</v>
      </c>
      <c r="F31" s="12" t="s">
        <v>206</v>
      </c>
      <c r="G31" s="12">
        <v>95</v>
      </c>
      <c r="H31" s="12" t="s">
        <v>96</v>
      </c>
      <c r="I31" s="12">
        <v>98.08</v>
      </c>
      <c r="J31" s="12">
        <v>0.87</v>
      </c>
      <c r="K31" s="12" t="s">
        <v>206</v>
      </c>
      <c r="L31" s="12" t="s">
        <v>96</v>
      </c>
      <c r="M31" s="12">
        <v>98.08</v>
      </c>
      <c r="N31" s="12">
        <v>0.87</v>
      </c>
      <c r="O31" s="12" t="s">
        <v>196</v>
      </c>
      <c r="P31" s="12" t="s">
        <v>197</v>
      </c>
      <c r="Q31" s="12" t="s">
        <v>198</v>
      </c>
      <c r="R31" s="12" t="s">
        <v>257</v>
      </c>
      <c r="S31" s="12">
        <v>58.83</v>
      </c>
      <c r="T31" s="12">
        <v>11</v>
      </c>
      <c r="U31" s="12" t="s">
        <v>95</v>
      </c>
      <c r="V31" s="12" t="s">
        <v>95</v>
      </c>
      <c r="W31" s="12" t="s">
        <v>204</v>
      </c>
      <c r="X31" s="12">
        <v>586</v>
      </c>
      <c r="Y31" s="12">
        <v>325</v>
      </c>
      <c r="Z31" s="12">
        <v>181</v>
      </c>
      <c r="AA31" s="12">
        <v>136</v>
      </c>
      <c r="AB31" s="12">
        <v>188</v>
      </c>
      <c r="AC31" s="12">
        <v>1</v>
      </c>
      <c r="AD31" s="12">
        <v>0</v>
      </c>
      <c r="AE31" s="12">
        <v>0</v>
      </c>
      <c r="AF31" s="12">
        <v>0</v>
      </c>
      <c r="AG31" s="12">
        <v>56.59</v>
      </c>
      <c r="AH31" s="12">
        <v>0.55000000000000004</v>
      </c>
      <c r="AI31" s="12">
        <v>0</v>
      </c>
      <c r="AJ31" s="12">
        <v>38</v>
      </c>
      <c r="AK31" s="12">
        <v>38</v>
      </c>
      <c r="AL31" s="12">
        <v>1768690</v>
      </c>
      <c r="AM31" s="12">
        <v>1768690</v>
      </c>
      <c r="AN31" s="12">
        <v>38</v>
      </c>
      <c r="AO31" s="12">
        <v>136915</v>
      </c>
      <c r="AP31" s="12">
        <v>1768690</v>
      </c>
      <c r="AQ31" s="12">
        <v>37.46</v>
      </c>
      <c r="AR31" s="12">
        <v>70672</v>
      </c>
      <c r="AS31" s="12">
        <v>34807</v>
      </c>
      <c r="AT31" s="12">
        <v>9</v>
      </c>
      <c r="AU31" s="12">
        <v>18</v>
      </c>
      <c r="AV31" s="12">
        <v>0</v>
      </c>
    </row>
    <row r="32" spans="1:48" x14ac:dyDescent="0.25">
      <c r="A32" s="12" t="s">
        <v>258</v>
      </c>
      <c r="B32" s="12" t="s">
        <v>251</v>
      </c>
      <c r="C32" s="19" t="s">
        <v>158</v>
      </c>
      <c r="D32" s="12" t="s">
        <v>120</v>
      </c>
      <c r="E32" s="36" t="s">
        <v>96</v>
      </c>
      <c r="F32" s="12" t="s">
        <v>206</v>
      </c>
      <c r="G32" s="12">
        <v>95</v>
      </c>
      <c r="H32" s="12" t="s">
        <v>96</v>
      </c>
      <c r="I32" s="12">
        <v>97.99</v>
      </c>
      <c r="J32" s="12">
        <v>0.8</v>
      </c>
      <c r="K32" s="12" t="s">
        <v>206</v>
      </c>
      <c r="L32" s="12" t="s">
        <v>96</v>
      </c>
      <c r="M32" s="12">
        <v>97.99</v>
      </c>
      <c r="N32" s="12">
        <v>0.8</v>
      </c>
      <c r="O32" s="12" t="s">
        <v>196</v>
      </c>
      <c r="P32" s="12" t="s">
        <v>197</v>
      </c>
      <c r="Q32" s="12" t="s">
        <v>198</v>
      </c>
      <c r="R32" s="12" t="s">
        <v>253</v>
      </c>
      <c r="S32" s="12">
        <v>31.53</v>
      </c>
      <c r="T32" s="12">
        <v>11</v>
      </c>
      <c r="U32" s="12" t="s">
        <v>95</v>
      </c>
      <c r="V32" s="12" t="s">
        <v>95</v>
      </c>
      <c r="W32" s="12" t="s">
        <v>204</v>
      </c>
      <c r="X32" s="12">
        <v>586</v>
      </c>
      <c r="Y32" s="12">
        <v>325</v>
      </c>
      <c r="Z32" s="12">
        <v>181</v>
      </c>
      <c r="AA32" s="12">
        <v>238</v>
      </c>
      <c r="AB32" s="12">
        <v>87</v>
      </c>
      <c r="AC32" s="12">
        <v>0</v>
      </c>
      <c r="AD32" s="12">
        <v>0</v>
      </c>
      <c r="AE32" s="12">
        <v>0</v>
      </c>
      <c r="AF32" s="12">
        <v>0</v>
      </c>
      <c r="AG32" s="12">
        <v>19.3</v>
      </c>
      <c r="AH32" s="12">
        <v>0</v>
      </c>
      <c r="AI32" s="12">
        <v>0</v>
      </c>
      <c r="AJ32" s="12">
        <v>27</v>
      </c>
      <c r="AK32" s="12">
        <v>27</v>
      </c>
      <c r="AL32" s="12">
        <v>1112501</v>
      </c>
      <c r="AM32" s="12">
        <v>1112501</v>
      </c>
      <c r="AN32" s="12">
        <v>27</v>
      </c>
      <c r="AO32" s="12">
        <v>154747</v>
      </c>
      <c r="AP32" s="12">
        <v>1112501</v>
      </c>
      <c r="AQ32" s="12">
        <v>37.299999999999997</v>
      </c>
      <c r="AR32" s="12">
        <v>41854</v>
      </c>
      <c r="AS32" s="12">
        <v>34084</v>
      </c>
      <c r="AT32" s="12">
        <v>8</v>
      </c>
      <c r="AU32" s="12">
        <v>16</v>
      </c>
      <c r="AV32" s="12">
        <v>0</v>
      </c>
    </row>
  </sheetData>
  <mergeCells count="3">
    <mergeCell ref="E1:V1"/>
    <mergeCell ref="W1:AI1"/>
    <mergeCell ref="AJ1:BA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742C6-F260-4640-86CA-A5BC0D9ADE4E}">
  <dimension ref="A1:D18"/>
  <sheetViews>
    <sheetView workbookViewId="0">
      <selection activeCell="D23" sqref="D23"/>
    </sheetView>
  </sheetViews>
  <sheetFormatPr defaultRowHeight="15" x14ac:dyDescent="0.25"/>
  <cols>
    <col min="1" max="4" width="50.42578125" customWidth="1"/>
  </cols>
  <sheetData>
    <row r="1" spans="1:4" ht="17.25" customHeight="1" thickBot="1" x14ac:dyDescent="0.3">
      <c r="A1" s="23" t="s">
        <v>22</v>
      </c>
      <c r="B1" s="23" t="s">
        <v>260</v>
      </c>
      <c r="C1" s="23" t="s">
        <v>261</v>
      </c>
      <c r="D1" s="23" t="s">
        <v>262</v>
      </c>
    </row>
    <row r="2" spans="1:4" ht="17.25" customHeight="1" x14ac:dyDescent="0.25">
      <c r="A2" s="24" t="s">
        <v>554</v>
      </c>
      <c r="B2" s="24" t="s">
        <v>263</v>
      </c>
      <c r="C2" s="25" t="s">
        <v>264</v>
      </c>
      <c r="D2" s="24" t="s">
        <v>265</v>
      </c>
    </row>
    <row r="3" spans="1:4" ht="17.25" customHeight="1" x14ac:dyDescent="0.25">
      <c r="A3" s="24" t="s">
        <v>29</v>
      </c>
      <c r="B3" s="24" t="s">
        <v>266</v>
      </c>
      <c r="C3" s="25" t="s">
        <v>267</v>
      </c>
      <c r="D3" s="24" t="s">
        <v>268</v>
      </c>
    </row>
    <row r="4" spans="1:4" ht="17.25" customHeight="1" x14ac:dyDescent="0.25">
      <c r="A4" s="24" t="s">
        <v>552</v>
      </c>
      <c r="B4" s="24" t="s">
        <v>266</v>
      </c>
      <c r="C4" s="25" t="s">
        <v>269</v>
      </c>
      <c r="D4" s="24" t="s">
        <v>270</v>
      </c>
    </row>
    <row r="5" spans="1:4" ht="17.25" customHeight="1" x14ac:dyDescent="0.25">
      <c r="A5" s="24" t="s">
        <v>549</v>
      </c>
      <c r="B5" s="24" t="s">
        <v>98</v>
      </c>
      <c r="C5" s="25" t="s">
        <v>264</v>
      </c>
      <c r="D5" s="26"/>
    </row>
    <row r="6" spans="1:4" ht="17.25" customHeight="1" x14ac:dyDescent="0.25">
      <c r="A6" s="24" t="s">
        <v>551</v>
      </c>
      <c r="B6" s="24" t="s">
        <v>271</v>
      </c>
      <c r="C6" s="25" t="s">
        <v>264</v>
      </c>
      <c r="D6" s="26"/>
    </row>
    <row r="7" spans="1:4" ht="17.25" customHeight="1" x14ac:dyDescent="0.25">
      <c r="A7" s="24" t="s">
        <v>27</v>
      </c>
      <c r="B7" s="24" t="s">
        <v>271</v>
      </c>
      <c r="C7" s="25" t="s">
        <v>272</v>
      </c>
      <c r="D7" s="26"/>
    </row>
    <row r="8" spans="1:4" ht="17.25" customHeight="1" x14ac:dyDescent="0.25">
      <c r="A8" s="24" t="s">
        <v>28</v>
      </c>
      <c r="B8" s="24" t="s">
        <v>98</v>
      </c>
      <c r="C8" s="25" t="s">
        <v>273</v>
      </c>
      <c r="D8" s="26"/>
    </row>
    <row r="9" spans="1:4" ht="17.25" customHeight="1" x14ac:dyDescent="0.25">
      <c r="A9" s="24" t="s">
        <v>30</v>
      </c>
      <c r="B9" s="24" t="s">
        <v>271</v>
      </c>
      <c r="C9" s="25" t="s">
        <v>274</v>
      </c>
      <c r="D9" s="26"/>
    </row>
    <row r="10" spans="1:4" ht="17.25" customHeight="1" x14ac:dyDescent="0.25">
      <c r="A10" s="24" t="s">
        <v>550</v>
      </c>
      <c r="B10" s="24" t="s">
        <v>98</v>
      </c>
      <c r="C10" s="25" t="s">
        <v>264</v>
      </c>
      <c r="D10" s="26"/>
    </row>
    <row r="11" spans="1:4" ht="17.25" customHeight="1" x14ac:dyDescent="0.25">
      <c r="A11" s="24" t="s">
        <v>553</v>
      </c>
      <c r="B11" s="24" t="s">
        <v>98</v>
      </c>
      <c r="C11" s="25" t="s">
        <v>267</v>
      </c>
      <c r="D11" s="26"/>
    </row>
    <row r="12" spans="1:4" ht="17.25" customHeight="1" x14ac:dyDescent="0.25">
      <c r="A12" s="24" t="s">
        <v>32</v>
      </c>
      <c r="B12" s="24" t="s">
        <v>98</v>
      </c>
      <c r="C12" s="25" t="s">
        <v>264</v>
      </c>
      <c r="D12" s="26"/>
    </row>
    <row r="13" spans="1:4" ht="17.25" customHeight="1" x14ac:dyDescent="0.25">
      <c r="A13" s="24" t="s">
        <v>555</v>
      </c>
      <c r="B13" s="24" t="s">
        <v>98</v>
      </c>
      <c r="C13" s="25" t="s">
        <v>274</v>
      </c>
      <c r="D13" s="26"/>
    </row>
    <row r="14" spans="1:4" ht="17.25" customHeight="1" x14ac:dyDescent="0.25">
      <c r="A14" s="24" t="s">
        <v>556</v>
      </c>
      <c r="B14" s="24" t="s">
        <v>271</v>
      </c>
      <c r="C14" s="25" t="s">
        <v>264</v>
      </c>
      <c r="D14" s="26"/>
    </row>
    <row r="15" spans="1:4" ht="17.25" customHeight="1" x14ac:dyDescent="0.25">
      <c r="A15" s="24" t="s">
        <v>33</v>
      </c>
      <c r="B15" s="24" t="s">
        <v>98</v>
      </c>
      <c r="C15" s="25" t="s">
        <v>273</v>
      </c>
      <c r="D15" s="26"/>
    </row>
    <row r="16" spans="1:4" ht="17.25" customHeight="1" x14ac:dyDescent="0.25">
      <c r="A16" s="24" t="s">
        <v>34</v>
      </c>
      <c r="B16" s="24" t="s">
        <v>98</v>
      </c>
      <c r="C16" s="25" t="s">
        <v>275</v>
      </c>
      <c r="D16" s="26"/>
    </row>
    <row r="17" spans="1:4" ht="17.25" customHeight="1" x14ac:dyDescent="0.25">
      <c r="A17" s="24" t="s">
        <v>557</v>
      </c>
      <c r="B17" s="24" t="s">
        <v>98</v>
      </c>
      <c r="C17" s="25" t="s">
        <v>264</v>
      </c>
      <c r="D17" s="26"/>
    </row>
    <row r="18" spans="1:4" ht="17.25" customHeight="1" thickBot="1" x14ac:dyDescent="0.3">
      <c r="A18" s="27" t="s">
        <v>35</v>
      </c>
      <c r="B18" s="27" t="s">
        <v>98</v>
      </c>
      <c r="C18" s="28" t="s">
        <v>264</v>
      </c>
      <c r="D18" s="2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Sites description</vt:lpstr>
      <vt:lpstr>Sample metadata</vt:lpstr>
      <vt:lpstr>Swab testing</vt:lpstr>
      <vt:lpstr>Direct sequencing</vt:lpstr>
      <vt:lpstr>stats_a-diversity</vt:lpstr>
      <vt:lpstr>stats_b-diversity</vt:lpstr>
      <vt:lpstr>Listeria_detection_standard</vt:lpstr>
      <vt:lpstr>WGS_isolates</vt:lpstr>
      <vt:lpstr>SNP_distance</vt:lpstr>
      <vt:lpstr>Quasimetagenomics</vt:lpstr>
      <vt:lpstr>Quasimetagenomics_MAGs_QC</vt:lpstr>
      <vt:lpstr>StandardvsQuasimetagenomics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Diaz (QIB)</dc:creator>
  <cp:lastModifiedBy>Maria Diaz (QIB)</cp:lastModifiedBy>
  <dcterms:created xsi:type="dcterms:W3CDTF">2015-06-05T18:17:20Z</dcterms:created>
  <dcterms:modified xsi:type="dcterms:W3CDTF">2024-01-12T15:48:54Z</dcterms:modified>
</cp:coreProperties>
</file>