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R-MNHS/Pocock-Lab/LAB PAPERS/PAPERS IN PROGRESS/GERMLINE TF SCREEN/MANUSCRIPT/SUPPL TABLES/"/>
    </mc:Choice>
  </mc:AlternateContent>
  <xr:revisionPtr revIDLastSave="0" documentId="13_ncr:1_{4D9DC25E-A2C8-FC4F-88A8-F480E7EAA353}" xr6:coauthVersionLast="47" xr6:coauthVersionMax="47" xr10:uidLastSave="{00000000-0000-0000-0000-000000000000}"/>
  <bookViews>
    <workbookView xWindow="5140" yWindow="1880" windowWidth="39740" windowHeight="22540" firstSheet="7" activeTab="26" xr2:uid="{00000000-000D-0000-FFFF-FFFF00000000}"/>
  </bookViews>
  <sheets>
    <sheet name="Figure 2A" sheetId="1" r:id="rId1"/>
    <sheet name="Figure 2B" sheetId="4" r:id="rId2"/>
    <sheet name="Figure 2D" sheetId="6" r:id="rId3"/>
    <sheet name="Figure 2F" sheetId="8" r:id="rId4"/>
    <sheet name="Figure 3A" sheetId="3" r:id="rId5"/>
    <sheet name="Figure 3C" sheetId="5" r:id="rId6"/>
    <sheet name="Figure 3D" sheetId="9" r:id="rId7"/>
    <sheet name="Figure 3E" sheetId="10" r:id="rId8"/>
    <sheet name="Figure 3G" sheetId="11" r:id="rId9"/>
    <sheet name="Figure 4A " sheetId="12" r:id="rId10"/>
    <sheet name="Figure 4C" sheetId="13" r:id="rId11"/>
    <sheet name="Figure 4E" sheetId="14" r:id="rId12"/>
    <sheet name="Figure 4F" sheetId="15" r:id="rId13"/>
    <sheet name="Figure 4G" sheetId="16" r:id="rId14"/>
    <sheet name="Figure 4H" sheetId="17" r:id="rId15"/>
    <sheet name="Figure 4I" sheetId="19" r:id="rId16"/>
    <sheet name="Figure 4J" sheetId="18" r:id="rId17"/>
    <sheet name="Figure S2A" sheetId="20" r:id="rId18"/>
    <sheet name="Figure S2B" sheetId="21" r:id="rId19"/>
    <sheet name="Figure S4AB" sheetId="23" r:id="rId20"/>
    <sheet name="Figure S4C" sheetId="22" r:id="rId21"/>
    <sheet name="Figure S5A" sheetId="25" r:id="rId22"/>
    <sheet name="Figure S5C" sheetId="27" r:id="rId23"/>
    <sheet name="Figure S5D" sheetId="28" r:id="rId24"/>
    <sheet name="Figure S6A" sheetId="30" r:id="rId25"/>
    <sheet name="Figure S6B" sheetId="31" r:id="rId26"/>
    <sheet name="Figure S6C" sheetId="29" r:id="rId27"/>
  </sheets>
  <definedNames>
    <definedName name="_xlnm._FilterDatabase" localSheetId="26" hidden="1">'Figure S6C'!$B$5:$B$40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29" l="1"/>
  <c r="D43" i="29"/>
  <c r="E43" i="29"/>
  <c r="F43" i="29"/>
  <c r="G43" i="29"/>
  <c r="H43" i="29"/>
  <c r="I43" i="29"/>
  <c r="J43" i="29"/>
  <c r="K43" i="29"/>
  <c r="L43" i="29"/>
  <c r="B43" i="29"/>
  <c r="T66" i="25" l="1"/>
  <c r="U46" i="25"/>
  <c r="U56" i="25"/>
  <c r="T56" i="25"/>
  <c r="U66" i="25"/>
  <c r="L33" i="22"/>
  <c r="L47" i="22"/>
  <c r="L57" i="22"/>
  <c r="L68" i="22"/>
  <c r="C68" i="22"/>
  <c r="D68" i="22"/>
  <c r="E68" i="22"/>
  <c r="F68" i="22"/>
  <c r="G68" i="22"/>
  <c r="H68" i="22"/>
  <c r="I68" i="22"/>
  <c r="J68" i="22"/>
  <c r="K68" i="22"/>
  <c r="M68" i="22"/>
  <c r="B68" i="22"/>
  <c r="C57" i="22"/>
  <c r="D57" i="22"/>
  <c r="E57" i="22"/>
  <c r="F57" i="22"/>
  <c r="G57" i="22"/>
  <c r="H57" i="22"/>
  <c r="I57" i="22"/>
  <c r="J57" i="22"/>
  <c r="K57" i="22"/>
  <c r="M57" i="22"/>
  <c r="B57" i="22"/>
  <c r="C47" i="22"/>
  <c r="D47" i="22"/>
  <c r="E47" i="22"/>
  <c r="F47" i="22"/>
  <c r="G47" i="22"/>
  <c r="H47" i="22"/>
  <c r="I47" i="22"/>
  <c r="J47" i="22"/>
  <c r="K47" i="22"/>
  <c r="M47" i="22"/>
  <c r="B47" i="22"/>
  <c r="C22" i="21" l="1"/>
  <c r="I30" i="19"/>
  <c r="H30" i="19"/>
  <c r="G30" i="19"/>
  <c r="F30" i="19"/>
  <c r="E30" i="19"/>
  <c r="D30" i="19"/>
  <c r="C30" i="19"/>
  <c r="J30" i="19"/>
  <c r="B30" i="19"/>
  <c r="J30" i="18"/>
  <c r="H30" i="17"/>
  <c r="I30" i="17"/>
  <c r="J30" i="17"/>
  <c r="J30" i="16"/>
  <c r="C52" i="13"/>
  <c r="B52" i="13"/>
  <c r="H56" i="6"/>
  <c r="H66" i="6"/>
  <c r="I66" i="6"/>
  <c r="I56" i="6"/>
  <c r="U56" i="6"/>
  <c r="AG66" i="6"/>
  <c r="AF66" i="6"/>
  <c r="AD66" i="6"/>
  <c r="AC66" i="6"/>
  <c r="AA66" i="6"/>
  <c r="Z66" i="6"/>
  <c r="X66" i="6"/>
  <c r="W66" i="6"/>
  <c r="U66" i="6"/>
  <c r="T66" i="6"/>
  <c r="R66" i="6"/>
  <c r="Q66" i="6"/>
  <c r="O66" i="6"/>
  <c r="N66" i="6"/>
  <c r="L66" i="6"/>
  <c r="K66" i="6"/>
  <c r="F66" i="6"/>
  <c r="E66" i="6"/>
  <c r="C66" i="6"/>
  <c r="B66" i="6"/>
  <c r="AG56" i="6"/>
  <c r="AF56" i="6"/>
  <c r="AD56" i="6"/>
  <c r="AC56" i="6"/>
  <c r="AA56" i="6"/>
  <c r="Z56" i="6"/>
  <c r="X56" i="6"/>
  <c r="W56" i="6"/>
  <c r="T56" i="6"/>
  <c r="R56" i="6"/>
  <c r="Q56" i="6"/>
  <c r="O56" i="6"/>
  <c r="N56" i="6"/>
  <c r="L56" i="6"/>
  <c r="K56" i="6"/>
  <c r="F56" i="6"/>
  <c r="E56" i="6"/>
  <c r="C56" i="6"/>
  <c r="B56" i="6"/>
  <c r="AG46" i="6"/>
  <c r="AF46" i="6"/>
  <c r="AD46" i="6"/>
  <c r="AC46" i="6"/>
  <c r="AA46" i="6"/>
  <c r="Z46" i="6"/>
  <c r="X46" i="6"/>
  <c r="W46" i="6"/>
  <c r="U46" i="6"/>
  <c r="T46" i="6"/>
  <c r="R46" i="6"/>
  <c r="Q46" i="6"/>
  <c r="O46" i="6"/>
  <c r="N46" i="6"/>
  <c r="L46" i="6"/>
  <c r="K46" i="6"/>
  <c r="I46" i="6"/>
  <c r="H46" i="6"/>
  <c r="F46" i="6"/>
  <c r="E46" i="6"/>
  <c r="C46" i="6"/>
  <c r="B46" i="6"/>
  <c r="C95" i="4"/>
  <c r="D95" i="4"/>
  <c r="E95" i="4"/>
  <c r="F95" i="4"/>
  <c r="G95" i="4"/>
  <c r="H95" i="4"/>
  <c r="I95" i="4"/>
  <c r="J95" i="4"/>
  <c r="K95" i="4"/>
  <c r="L95" i="4"/>
  <c r="M95" i="4"/>
  <c r="N95" i="4"/>
  <c r="B95" i="4"/>
  <c r="B81" i="4"/>
  <c r="C81" i="4"/>
  <c r="D81" i="4"/>
  <c r="E81" i="4"/>
  <c r="F81" i="4"/>
  <c r="G81" i="4"/>
  <c r="I81" i="4"/>
  <c r="J81" i="4"/>
  <c r="K81" i="4"/>
  <c r="L81" i="4"/>
  <c r="M81" i="4"/>
  <c r="N81" i="4"/>
  <c r="H81" i="4"/>
  <c r="H65" i="4"/>
  <c r="I65" i="4"/>
  <c r="J65" i="4"/>
  <c r="K65" i="4"/>
  <c r="L65" i="4"/>
  <c r="M65" i="4"/>
  <c r="N65" i="4"/>
  <c r="B65" i="4"/>
  <c r="C65" i="4"/>
  <c r="D65" i="4"/>
  <c r="E65" i="4"/>
  <c r="F65" i="4"/>
  <c r="G65" i="4"/>
  <c r="E52" i="13" l="1"/>
  <c r="E64" i="13"/>
  <c r="E76" i="13"/>
  <c r="J76" i="13"/>
  <c r="I76" i="13"/>
  <c r="H76" i="13"/>
  <c r="G76" i="13"/>
  <c r="F76" i="13"/>
  <c r="D76" i="13"/>
  <c r="C76" i="13"/>
  <c r="B76" i="13"/>
  <c r="J64" i="13"/>
  <c r="I64" i="13"/>
  <c r="H64" i="13"/>
  <c r="G64" i="13"/>
  <c r="F64" i="13"/>
  <c r="D64" i="13"/>
  <c r="C64" i="13"/>
  <c r="B64" i="13"/>
  <c r="J52" i="13"/>
  <c r="I52" i="13"/>
  <c r="H52" i="13"/>
  <c r="G52" i="13"/>
  <c r="F52" i="13"/>
  <c r="D52" i="13"/>
  <c r="AG66" i="27"/>
  <c r="AF66" i="27"/>
  <c r="AD66" i="27"/>
  <c r="AC66" i="27"/>
  <c r="AA66" i="27"/>
  <c r="Z66" i="27"/>
  <c r="X66" i="27"/>
  <c r="W66" i="27"/>
  <c r="U66" i="27"/>
  <c r="T66" i="27"/>
  <c r="R66" i="27"/>
  <c r="Q66" i="27"/>
  <c r="O66" i="27"/>
  <c r="N66" i="27"/>
  <c r="L66" i="27"/>
  <c r="K66" i="27"/>
  <c r="I66" i="27"/>
  <c r="H66" i="27"/>
  <c r="F66" i="27"/>
  <c r="E66" i="27"/>
  <c r="C66" i="27"/>
  <c r="B66" i="27"/>
  <c r="AG56" i="27"/>
  <c r="AF56" i="27"/>
  <c r="AD56" i="27"/>
  <c r="AC56" i="27"/>
  <c r="AA56" i="27"/>
  <c r="Z56" i="27"/>
  <c r="X56" i="27"/>
  <c r="W56" i="27"/>
  <c r="U56" i="27"/>
  <c r="T56" i="27"/>
  <c r="R56" i="27"/>
  <c r="Q56" i="27"/>
  <c r="O56" i="27"/>
  <c r="N56" i="27"/>
  <c r="L56" i="27"/>
  <c r="K56" i="27"/>
  <c r="I56" i="27"/>
  <c r="H56" i="27"/>
  <c r="F56" i="27"/>
  <c r="E56" i="27"/>
  <c r="C56" i="27"/>
  <c r="B56" i="27"/>
  <c r="AG46" i="27"/>
  <c r="AF46" i="27"/>
  <c r="AD46" i="27"/>
  <c r="AC46" i="27"/>
  <c r="AA46" i="27"/>
  <c r="Z46" i="27"/>
  <c r="X46" i="27"/>
  <c r="W46" i="27"/>
  <c r="U46" i="27"/>
  <c r="T46" i="27"/>
  <c r="R46" i="27"/>
  <c r="Q46" i="27"/>
  <c r="O46" i="27"/>
  <c r="N46" i="27"/>
  <c r="L46" i="27"/>
  <c r="K46" i="27"/>
  <c r="I46" i="27"/>
  <c r="H46" i="27"/>
  <c r="F46" i="27"/>
  <c r="E46" i="27"/>
  <c r="C46" i="27"/>
  <c r="B46" i="27"/>
  <c r="AG66" i="25"/>
  <c r="AF66" i="25"/>
  <c r="AD66" i="25"/>
  <c r="AC66" i="25"/>
  <c r="AA66" i="25"/>
  <c r="Z66" i="25"/>
  <c r="X66" i="25"/>
  <c r="W66" i="25"/>
  <c r="R66" i="25"/>
  <c r="Q66" i="25"/>
  <c r="O66" i="25"/>
  <c r="N66" i="25"/>
  <c r="L66" i="25"/>
  <c r="K66" i="25"/>
  <c r="I66" i="25"/>
  <c r="H66" i="25"/>
  <c r="F66" i="25"/>
  <c r="E66" i="25"/>
  <c r="C66" i="25"/>
  <c r="B66" i="25"/>
  <c r="AG56" i="25"/>
  <c r="AF56" i="25"/>
  <c r="AD56" i="25"/>
  <c r="AC56" i="25"/>
  <c r="AA56" i="25"/>
  <c r="Z56" i="25"/>
  <c r="X56" i="25"/>
  <c r="W56" i="25"/>
  <c r="R56" i="25"/>
  <c r="Q56" i="25"/>
  <c r="O56" i="25"/>
  <c r="N56" i="25"/>
  <c r="L56" i="25"/>
  <c r="K56" i="25"/>
  <c r="I56" i="25"/>
  <c r="H56" i="25"/>
  <c r="F56" i="25"/>
  <c r="E56" i="25"/>
  <c r="C56" i="25"/>
  <c r="B56" i="25"/>
  <c r="AG46" i="25"/>
  <c r="AF46" i="25"/>
  <c r="AD46" i="25"/>
  <c r="AC46" i="25"/>
  <c r="AA46" i="25"/>
  <c r="Z46" i="25"/>
  <c r="X46" i="25"/>
  <c r="W46" i="25"/>
  <c r="T46" i="25"/>
  <c r="R46" i="25"/>
  <c r="Q46" i="25"/>
  <c r="O46" i="25"/>
  <c r="N46" i="25"/>
  <c r="L46" i="25"/>
  <c r="K46" i="25"/>
  <c r="I46" i="25"/>
  <c r="H46" i="25"/>
  <c r="F46" i="25"/>
  <c r="E46" i="25"/>
  <c r="C46" i="25"/>
  <c r="B46" i="25"/>
  <c r="AG65" i="28"/>
  <c r="AF65" i="28"/>
  <c r="AD65" i="28"/>
  <c r="AC65" i="28"/>
  <c r="AA65" i="28"/>
  <c r="Z65" i="28"/>
  <c r="X65" i="28"/>
  <c r="W65" i="28"/>
  <c r="U65" i="28"/>
  <c r="T65" i="28"/>
  <c r="R65" i="28"/>
  <c r="Q65" i="28"/>
  <c r="O65" i="28"/>
  <c r="N65" i="28"/>
  <c r="L65" i="28"/>
  <c r="K65" i="28"/>
  <c r="I65" i="28"/>
  <c r="H65" i="28"/>
  <c r="F65" i="28"/>
  <c r="E65" i="28"/>
  <c r="C65" i="28"/>
  <c r="B65" i="28"/>
  <c r="AG55" i="28"/>
  <c r="AF55" i="28"/>
  <c r="AD55" i="28"/>
  <c r="AC55" i="28"/>
  <c r="AA55" i="28"/>
  <c r="Z55" i="28"/>
  <c r="X55" i="28"/>
  <c r="W55" i="28"/>
  <c r="U55" i="28"/>
  <c r="T55" i="28"/>
  <c r="R55" i="28"/>
  <c r="Q55" i="28"/>
  <c r="O55" i="28"/>
  <c r="N55" i="28"/>
  <c r="L55" i="28"/>
  <c r="K55" i="28"/>
  <c r="I55" i="28"/>
  <c r="H55" i="28"/>
  <c r="F55" i="28"/>
  <c r="E55" i="28"/>
  <c r="C55" i="28"/>
  <c r="B55" i="28"/>
  <c r="AG45" i="28"/>
  <c r="AF45" i="28"/>
  <c r="AD45" i="28"/>
  <c r="AC45" i="28"/>
  <c r="AA45" i="28"/>
  <c r="Z45" i="28"/>
  <c r="X45" i="28"/>
  <c r="W45" i="28"/>
  <c r="U45" i="28"/>
  <c r="T45" i="28"/>
  <c r="R45" i="28"/>
  <c r="Q45" i="28"/>
  <c r="O45" i="28"/>
  <c r="N45" i="28"/>
  <c r="L45" i="28"/>
  <c r="K45" i="28"/>
  <c r="I45" i="28"/>
  <c r="H45" i="28"/>
  <c r="F45" i="28"/>
  <c r="E45" i="28"/>
  <c r="C45" i="28"/>
  <c r="B45" i="28"/>
  <c r="L16" i="20"/>
  <c r="K16" i="20"/>
  <c r="I16" i="20"/>
  <c r="H16" i="20"/>
  <c r="F16" i="20"/>
  <c r="E16" i="20"/>
  <c r="C17" i="20"/>
  <c r="C16" i="20"/>
  <c r="E43" i="11"/>
  <c r="E42" i="11"/>
  <c r="F43" i="11"/>
  <c r="F42" i="11"/>
  <c r="I42" i="11"/>
  <c r="I43" i="11"/>
  <c r="J43" i="11"/>
  <c r="K43" i="11"/>
  <c r="L43" i="11"/>
  <c r="L42" i="11"/>
  <c r="J42" i="11"/>
  <c r="K42" i="11"/>
  <c r="D29" i="19"/>
  <c r="E29" i="19"/>
  <c r="F29" i="19"/>
  <c r="G29" i="19"/>
  <c r="H29" i="19"/>
  <c r="J29" i="19"/>
  <c r="U30" i="28"/>
  <c r="G48" i="15"/>
  <c r="I48" i="15"/>
  <c r="F48" i="15"/>
  <c r="D48" i="15"/>
  <c r="E48" i="15"/>
  <c r="B48" i="15"/>
  <c r="B32" i="1"/>
  <c r="B31" i="1"/>
  <c r="C49" i="15"/>
  <c r="E49" i="15"/>
  <c r="H30" i="16"/>
  <c r="F30" i="17"/>
  <c r="F17" i="20"/>
  <c r="F22" i="21"/>
  <c r="I39" i="30"/>
  <c r="Z31" i="28"/>
  <c r="K32" i="27"/>
  <c r="I32" i="25"/>
  <c r="J33" i="22"/>
  <c r="AG66" i="1"/>
  <c r="AF66" i="1"/>
  <c r="AG56" i="1"/>
  <c r="AF56" i="1"/>
  <c r="AG46" i="1"/>
  <c r="AF46" i="1"/>
  <c r="AC66" i="1"/>
  <c r="AD66" i="1"/>
  <c r="AD56" i="1"/>
  <c r="AC56" i="1"/>
  <c r="AD46" i="1"/>
  <c r="AC46" i="1"/>
  <c r="Z66" i="1"/>
  <c r="AA66" i="1"/>
  <c r="AA56" i="1"/>
  <c r="Z56" i="1"/>
  <c r="AA46" i="1"/>
  <c r="Z46" i="1"/>
  <c r="X66" i="1"/>
  <c r="W66" i="1"/>
  <c r="W56" i="1"/>
  <c r="X56" i="1"/>
  <c r="X46" i="1"/>
  <c r="W46" i="1"/>
  <c r="R66" i="1"/>
  <c r="U66" i="1"/>
  <c r="T66" i="1"/>
  <c r="U56" i="1"/>
  <c r="T56" i="1"/>
  <c r="U46" i="1"/>
  <c r="T46" i="1"/>
  <c r="Q66" i="1"/>
  <c r="R56" i="1"/>
  <c r="Q56" i="1"/>
  <c r="Q46" i="1"/>
  <c r="R46" i="1"/>
  <c r="O46" i="1"/>
  <c r="O66" i="1"/>
  <c r="N66" i="1"/>
  <c r="O56" i="1"/>
  <c r="N56" i="1"/>
  <c r="N46" i="1"/>
  <c r="L66" i="1"/>
  <c r="L56" i="1"/>
  <c r="K66" i="1"/>
  <c r="K56" i="1"/>
  <c r="K46" i="1"/>
  <c r="L46" i="1"/>
  <c r="I66" i="1"/>
  <c r="H66" i="1"/>
  <c r="I56" i="1"/>
  <c r="H56" i="1"/>
  <c r="I46" i="1"/>
  <c r="H46" i="1"/>
  <c r="E66" i="1"/>
  <c r="B66" i="1"/>
  <c r="C66" i="1"/>
  <c r="F66" i="1"/>
  <c r="F56" i="1"/>
  <c r="E56" i="1"/>
  <c r="E46" i="1"/>
  <c r="F46" i="1"/>
  <c r="C56" i="1"/>
  <c r="C46" i="1"/>
  <c r="B56" i="1"/>
  <c r="B46" i="1"/>
  <c r="B22" i="21"/>
  <c r="L17" i="20"/>
  <c r="K17" i="20"/>
  <c r="I17" i="20"/>
  <c r="H17" i="20"/>
  <c r="E17" i="20"/>
  <c r="B17" i="20"/>
  <c r="J49" i="15"/>
  <c r="G43" i="11"/>
  <c r="C43" i="11"/>
  <c r="B43" i="11"/>
  <c r="N147" i="8"/>
  <c r="C147" i="8"/>
  <c r="N132" i="8" l="1"/>
  <c r="C132" i="8"/>
  <c r="D116" i="8" l="1"/>
  <c r="E116" i="8"/>
  <c r="F116" i="8"/>
  <c r="G116" i="8"/>
  <c r="H116" i="8"/>
  <c r="I116" i="8"/>
  <c r="J116" i="8"/>
  <c r="K116" i="8"/>
  <c r="L116" i="8"/>
  <c r="M116" i="8"/>
  <c r="N116" i="8"/>
  <c r="C116" i="8"/>
  <c r="N100" i="8" l="1"/>
  <c r="J100" i="8"/>
  <c r="D100" i="8"/>
  <c r="C100" i="8"/>
  <c r="E100" i="8"/>
  <c r="F100" i="8"/>
  <c r="G100" i="8"/>
  <c r="H100" i="8"/>
  <c r="I100" i="8"/>
  <c r="K100" i="8"/>
  <c r="L100" i="8"/>
  <c r="M100" i="8"/>
  <c r="D82" i="8" l="1"/>
  <c r="E82" i="8"/>
  <c r="F82" i="8"/>
  <c r="G82" i="8"/>
  <c r="H82" i="8"/>
  <c r="I82" i="8"/>
  <c r="J82" i="8"/>
  <c r="K82" i="8"/>
  <c r="L82" i="8"/>
  <c r="M82" i="8"/>
  <c r="N82" i="8"/>
  <c r="C82" i="8"/>
  <c r="N67" i="8" l="1"/>
  <c r="M67" i="8"/>
  <c r="L67" i="8"/>
  <c r="K67" i="8"/>
  <c r="J67" i="8"/>
  <c r="I67" i="8"/>
  <c r="H67" i="8"/>
  <c r="G67" i="8"/>
  <c r="F67" i="8"/>
  <c r="E67" i="8"/>
  <c r="D67" i="8"/>
  <c r="C67" i="8"/>
  <c r="D52" i="8" l="1"/>
  <c r="E52" i="8"/>
  <c r="F52" i="8"/>
  <c r="G52" i="8"/>
  <c r="H52" i="8"/>
  <c r="I52" i="8"/>
  <c r="J52" i="8"/>
  <c r="K52" i="8"/>
  <c r="L52" i="8"/>
  <c r="M52" i="8"/>
  <c r="C52" i="8"/>
  <c r="D38" i="8" l="1"/>
  <c r="E38" i="8"/>
  <c r="F38" i="8"/>
  <c r="G38" i="8"/>
  <c r="H38" i="8"/>
  <c r="I38" i="8"/>
  <c r="J38" i="8"/>
  <c r="K38" i="8"/>
  <c r="L38" i="8"/>
  <c r="M38" i="8"/>
  <c r="C38" i="8"/>
  <c r="C16" i="8" l="1"/>
  <c r="N16" i="8" l="1"/>
  <c r="K13" i="8" l="1"/>
  <c r="C13" i="8"/>
  <c r="N15" i="8"/>
  <c r="M15" i="8"/>
  <c r="H15" i="8"/>
  <c r="L15" i="8"/>
  <c r="K15" i="8"/>
  <c r="J15" i="8"/>
  <c r="I15" i="8"/>
  <c r="G15" i="8"/>
  <c r="F15" i="8"/>
  <c r="E15" i="8"/>
  <c r="D15" i="8"/>
  <c r="C15" i="8"/>
  <c r="N14" i="8"/>
  <c r="M14" i="8"/>
  <c r="H14" i="8"/>
  <c r="L14" i="8"/>
  <c r="K14" i="8"/>
  <c r="J14" i="8"/>
  <c r="I14" i="8"/>
  <c r="G14" i="8"/>
  <c r="F14" i="8"/>
  <c r="E14" i="8"/>
  <c r="D14" i="8"/>
  <c r="C14" i="8"/>
  <c r="M13" i="8"/>
  <c r="H13" i="8"/>
  <c r="L13" i="8"/>
  <c r="J13" i="8"/>
  <c r="I13" i="8"/>
  <c r="G13" i="8"/>
  <c r="F13" i="8"/>
  <c r="F18" i="8" s="1"/>
  <c r="E13" i="8"/>
  <c r="D13" i="8"/>
  <c r="M18" i="8" l="1"/>
  <c r="N18" i="8"/>
  <c r="E18" i="8"/>
  <c r="D18" i="8"/>
  <c r="J18" i="8"/>
  <c r="L18" i="8"/>
  <c r="G18" i="8"/>
  <c r="I18" i="8"/>
  <c r="H18" i="8"/>
  <c r="C18" i="8"/>
  <c r="K18" i="8"/>
  <c r="AD39" i="30"/>
  <c r="AC39" i="30"/>
  <c r="AD38" i="30"/>
  <c r="AC38" i="30"/>
  <c r="AA39" i="30"/>
  <c r="Z39" i="30"/>
  <c r="AA38" i="30"/>
  <c r="Z38" i="30"/>
  <c r="X39" i="30"/>
  <c r="W39" i="30"/>
  <c r="X38" i="30"/>
  <c r="W38" i="30"/>
  <c r="U39" i="30"/>
  <c r="T39" i="30"/>
  <c r="U38" i="30"/>
  <c r="T38" i="30"/>
  <c r="R39" i="30"/>
  <c r="Q39" i="30"/>
  <c r="R38" i="30"/>
  <c r="Q38" i="30"/>
  <c r="O39" i="30"/>
  <c r="N39" i="30"/>
  <c r="O38" i="30"/>
  <c r="N38" i="30"/>
  <c r="L39" i="30"/>
  <c r="K39" i="30"/>
  <c r="L38" i="30"/>
  <c r="K38" i="30"/>
  <c r="H39" i="30"/>
  <c r="I38" i="30"/>
  <c r="H38" i="30"/>
  <c r="F39" i="30"/>
  <c r="E39" i="30"/>
  <c r="F38" i="30"/>
  <c r="E38" i="30"/>
  <c r="C38" i="30"/>
  <c r="C39" i="30"/>
  <c r="B39" i="30"/>
  <c r="B38" i="30"/>
  <c r="C42" i="29"/>
  <c r="D42" i="29"/>
  <c r="E42" i="29"/>
  <c r="F42" i="29"/>
  <c r="G42" i="29"/>
  <c r="H42" i="29"/>
  <c r="I42" i="29"/>
  <c r="J42" i="29"/>
  <c r="K42" i="29"/>
  <c r="L42" i="29"/>
  <c r="B42" i="29"/>
  <c r="R31" i="28"/>
  <c r="O31" i="28"/>
  <c r="U31" i="28"/>
  <c r="AG31" i="28"/>
  <c r="AF31" i="28"/>
  <c r="AD31" i="28"/>
  <c r="AC31" i="28"/>
  <c r="AA31" i="28"/>
  <c r="X31" i="28"/>
  <c r="W31" i="28"/>
  <c r="T31" i="28"/>
  <c r="Q31" i="28"/>
  <c r="N31" i="28"/>
  <c r="L31" i="28"/>
  <c r="K31" i="28"/>
  <c r="I31" i="28"/>
  <c r="H31" i="28"/>
  <c r="F31" i="28"/>
  <c r="E31" i="28"/>
  <c r="C31" i="28"/>
  <c r="B31" i="28"/>
  <c r="AG30" i="28"/>
  <c r="AF30" i="28"/>
  <c r="AD30" i="28"/>
  <c r="AC30" i="28"/>
  <c r="AA30" i="28"/>
  <c r="Z30" i="28"/>
  <c r="X30" i="28"/>
  <c r="W30" i="28"/>
  <c r="T30" i="28"/>
  <c r="R30" i="28"/>
  <c r="Q30" i="28"/>
  <c r="O30" i="28"/>
  <c r="N30" i="28"/>
  <c r="L30" i="28"/>
  <c r="K30" i="28"/>
  <c r="I30" i="28"/>
  <c r="H30" i="28"/>
  <c r="F30" i="28"/>
  <c r="E30" i="28"/>
  <c r="C30" i="28"/>
  <c r="B30" i="28"/>
  <c r="AG32" i="27"/>
  <c r="AF32" i="27"/>
  <c r="AD32" i="27"/>
  <c r="AC32" i="27"/>
  <c r="AA32" i="27"/>
  <c r="Z32" i="27"/>
  <c r="X32" i="27"/>
  <c r="W32" i="27"/>
  <c r="U32" i="27"/>
  <c r="T32" i="27"/>
  <c r="R32" i="27"/>
  <c r="Q32" i="27"/>
  <c r="O32" i="27"/>
  <c r="N32" i="27"/>
  <c r="L32" i="27"/>
  <c r="I32" i="27"/>
  <c r="H32" i="27"/>
  <c r="F32" i="27"/>
  <c r="E32" i="27"/>
  <c r="C32" i="27"/>
  <c r="B32" i="27"/>
  <c r="AG31" i="27"/>
  <c r="AF31" i="27"/>
  <c r="AD31" i="27"/>
  <c r="AC31" i="27"/>
  <c r="AA31" i="27"/>
  <c r="Z31" i="27"/>
  <c r="X31" i="27"/>
  <c r="W31" i="27"/>
  <c r="U31" i="27"/>
  <c r="T31" i="27"/>
  <c r="R31" i="27"/>
  <c r="Q31" i="27"/>
  <c r="O31" i="27"/>
  <c r="N31" i="27"/>
  <c r="L31" i="27"/>
  <c r="K31" i="27"/>
  <c r="I31" i="27"/>
  <c r="H31" i="27"/>
  <c r="F31" i="27"/>
  <c r="E31" i="27"/>
  <c r="C31" i="27"/>
  <c r="B31" i="27"/>
  <c r="AG32" i="25"/>
  <c r="AF32" i="25"/>
  <c r="AD32" i="25"/>
  <c r="AC32" i="25"/>
  <c r="AA32" i="25"/>
  <c r="Z32" i="25"/>
  <c r="X32" i="25"/>
  <c r="W32" i="25"/>
  <c r="U32" i="25"/>
  <c r="T32" i="25"/>
  <c r="R32" i="25"/>
  <c r="Q32" i="25"/>
  <c r="O32" i="25"/>
  <c r="N32" i="25"/>
  <c r="L32" i="25"/>
  <c r="K32" i="25"/>
  <c r="H32" i="25"/>
  <c r="F32" i="25"/>
  <c r="E32" i="25"/>
  <c r="C32" i="25"/>
  <c r="B32" i="25"/>
  <c r="AG31" i="25"/>
  <c r="AF31" i="25"/>
  <c r="AD31" i="25"/>
  <c r="AC31" i="25"/>
  <c r="AA31" i="25"/>
  <c r="Z31" i="25"/>
  <c r="X31" i="25"/>
  <c r="W31" i="25"/>
  <c r="U31" i="25"/>
  <c r="T31" i="25"/>
  <c r="R31" i="25"/>
  <c r="Q31" i="25"/>
  <c r="O31" i="25"/>
  <c r="N31" i="25"/>
  <c r="L31" i="25"/>
  <c r="K31" i="25"/>
  <c r="I31" i="25"/>
  <c r="H31" i="25"/>
  <c r="F31" i="25"/>
  <c r="E31" i="25"/>
  <c r="C31" i="25"/>
  <c r="B31" i="25"/>
  <c r="C32" i="22"/>
  <c r="D32" i="22"/>
  <c r="E32" i="22"/>
  <c r="F32" i="22"/>
  <c r="G32" i="22"/>
  <c r="H32" i="22"/>
  <c r="I32" i="22"/>
  <c r="J32" i="22"/>
  <c r="K32" i="22"/>
  <c r="L32" i="22"/>
  <c r="M32" i="22"/>
  <c r="C33" i="22"/>
  <c r="D33" i="22"/>
  <c r="E33" i="22"/>
  <c r="F33" i="22"/>
  <c r="G33" i="22"/>
  <c r="H33" i="22"/>
  <c r="I33" i="22"/>
  <c r="K33" i="22"/>
  <c r="M33" i="22"/>
  <c r="B33" i="22"/>
  <c r="B32" i="22"/>
  <c r="C29" i="19"/>
  <c r="I29" i="19"/>
  <c r="E21" i="21"/>
  <c r="F21" i="21"/>
  <c r="E22" i="21"/>
  <c r="C21" i="21"/>
  <c r="B21" i="21"/>
  <c r="B16" i="20"/>
  <c r="C29" i="17"/>
  <c r="D29" i="17"/>
  <c r="E29" i="17"/>
  <c r="F29" i="17"/>
  <c r="G29" i="17"/>
  <c r="H29" i="17"/>
  <c r="I29" i="17"/>
  <c r="J29" i="17"/>
  <c r="B29" i="17"/>
  <c r="C29" i="18"/>
  <c r="D29" i="18"/>
  <c r="E29" i="18"/>
  <c r="F29" i="18"/>
  <c r="G29" i="18"/>
  <c r="H29" i="18"/>
  <c r="I29" i="18"/>
  <c r="J29" i="18"/>
  <c r="C30" i="18"/>
  <c r="D30" i="18"/>
  <c r="E30" i="18"/>
  <c r="F30" i="18"/>
  <c r="G30" i="18"/>
  <c r="H30" i="18"/>
  <c r="I30" i="18"/>
  <c r="B29" i="18"/>
  <c r="B30" i="18"/>
  <c r="C30" i="17"/>
  <c r="D30" i="17"/>
  <c r="E30" i="17"/>
  <c r="G30" i="17"/>
  <c r="B30" i="17"/>
  <c r="C29" i="16"/>
  <c r="D29" i="16"/>
  <c r="E29" i="16"/>
  <c r="F29" i="16"/>
  <c r="G29" i="16"/>
  <c r="H29" i="16"/>
  <c r="I29" i="16"/>
  <c r="J29" i="16"/>
  <c r="C30" i="16"/>
  <c r="D30" i="16"/>
  <c r="E30" i="16"/>
  <c r="F30" i="16"/>
  <c r="G30" i="16"/>
  <c r="I30" i="16"/>
  <c r="B30" i="16"/>
  <c r="B29" i="16"/>
  <c r="C25" i="15"/>
  <c r="D25" i="15"/>
  <c r="E25" i="15"/>
  <c r="F25" i="15"/>
  <c r="G25" i="15"/>
  <c r="H25" i="15"/>
  <c r="I25" i="15"/>
  <c r="J25" i="15"/>
  <c r="B25" i="15"/>
  <c r="D49" i="15"/>
  <c r="F49" i="15"/>
  <c r="G49" i="15"/>
  <c r="H49" i="15"/>
  <c r="I49" i="15"/>
  <c r="B49" i="15"/>
  <c r="C24" i="15"/>
  <c r="D24" i="15"/>
  <c r="E24" i="15"/>
  <c r="F24" i="15"/>
  <c r="G24" i="15"/>
  <c r="H24" i="15"/>
  <c r="I24" i="15"/>
  <c r="J24" i="15"/>
  <c r="B24" i="15"/>
  <c r="J48" i="15"/>
  <c r="H48" i="15"/>
  <c r="C48" i="15"/>
  <c r="H35" i="13"/>
  <c r="I35" i="13"/>
  <c r="J35" i="13"/>
  <c r="E35" i="13"/>
  <c r="D35" i="13"/>
  <c r="F35" i="13"/>
  <c r="C35" i="13"/>
  <c r="G35" i="13"/>
  <c r="H36" i="13"/>
  <c r="I36" i="13"/>
  <c r="J36" i="13"/>
  <c r="E36" i="13"/>
  <c r="D36" i="13"/>
  <c r="F36" i="13"/>
  <c r="C36" i="13"/>
  <c r="G36" i="13"/>
  <c r="B36" i="13"/>
  <c r="B35" i="13"/>
  <c r="D49" i="12"/>
  <c r="E49" i="12"/>
  <c r="F49" i="12"/>
  <c r="I49" i="12"/>
  <c r="C49" i="12"/>
  <c r="J49" i="12"/>
  <c r="G49" i="12"/>
  <c r="H49" i="12"/>
  <c r="B49" i="12"/>
  <c r="D48" i="12"/>
  <c r="E48" i="12"/>
  <c r="F48" i="12"/>
  <c r="I48" i="12"/>
  <c r="C48" i="12"/>
  <c r="J48" i="12"/>
  <c r="G48" i="12"/>
  <c r="H48" i="12"/>
  <c r="B48" i="12"/>
  <c r="D25" i="12"/>
  <c r="E25" i="12"/>
  <c r="F25" i="12"/>
  <c r="I25" i="12"/>
  <c r="C25" i="12"/>
  <c r="J25" i="12"/>
  <c r="G25" i="12"/>
  <c r="H25" i="12"/>
  <c r="B25" i="12"/>
  <c r="D24" i="12"/>
  <c r="E24" i="12"/>
  <c r="F24" i="12"/>
  <c r="I24" i="12"/>
  <c r="C24" i="12"/>
  <c r="J24" i="12"/>
  <c r="G24" i="12"/>
  <c r="H24" i="12"/>
  <c r="B24" i="12"/>
  <c r="C42" i="11"/>
  <c r="D42" i="11"/>
  <c r="G42" i="11"/>
  <c r="H42" i="11"/>
  <c r="D43" i="11"/>
  <c r="H43" i="11"/>
  <c r="B42" i="11"/>
  <c r="L37" i="10"/>
  <c r="K37" i="10"/>
  <c r="J37" i="10"/>
  <c r="I37" i="10"/>
  <c r="H37" i="10"/>
  <c r="G37" i="10"/>
  <c r="F37" i="10"/>
  <c r="E37" i="10"/>
  <c r="D37" i="10"/>
  <c r="C37" i="10"/>
  <c r="B37" i="10"/>
  <c r="L36" i="10"/>
  <c r="K36" i="10"/>
  <c r="J36" i="10"/>
  <c r="I36" i="10"/>
  <c r="H36" i="10"/>
  <c r="G36" i="10"/>
  <c r="F36" i="10"/>
  <c r="E36" i="10"/>
  <c r="D36" i="10"/>
  <c r="C36" i="10"/>
  <c r="B36" i="10"/>
  <c r="B40" i="9"/>
  <c r="C40" i="9"/>
  <c r="C39" i="9"/>
  <c r="B39" i="9"/>
  <c r="C37" i="5"/>
  <c r="B37" i="5"/>
  <c r="C36" i="5"/>
  <c r="B36" i="5"/>
  <c r="C39" i="3"/>
  <c r="D39" i="3"/>
  <c r="E39" i="3"/>
  <c r="F39" i="3"/>
  <c r="G39" i="3"/>
  <c r="H39" i="3"/>
  <c r="I39" i="3"/>
  <c r="J39" i="3"/>
  <c r="K39" i="3"/>
  <c r="L39" i="3"/>
  <c r="B39" i="3"/>
  <c r="C40" i="3"/>
  <c r="D40" i="3"/>
  <c r="E40" i="3"/>
  <c r="F40" i="3"/>
  <c r="G40" i="3"/>
  <c r="H40" i="3"/>
  <c r="I40" i="3"/>
  <c r="J40" i="3"/>
  <c r="K40" i="3"/>
  <c r="L40" i="3"/>
  <c r="B40" i="3"/>
  <c r="AG32" i="6"/>
  <c r="AF32" i="6"/>
  <c r="AD32" i="6"/>
  <c r="AC32" i="6"/>
  <c r="AA32" i="6"/>
  <c r="Z32" i="6"/>
  <c r="X32" i="6"/>
  <c r="W32" i="6"/>
  <c r="U32" i="6"/>
  <c r="T32" i="6"/>
  <c r="R32" i="6"/>
  <c r="Q32" i="6"/>
  <c r="O32" i="6"/>
  <c r="N32" i="6"/>
  <c r="L32" i="6"/>
  <c r="K32" i="6"/>
  <c r="I32" i="6"/>
  <c r="H32" i="6"/>
  <c r="F32" i="6"/>
  <c r="E32" i="6"/>
  <c r="C32" i="6"/>
  <c r="B32" i="6"/>
  <c r="AG31" i="6"/>
  <c r="AF31" i="6"/>
  <c r="AD31" i="6"/>
  <c r="AC31" i="6"/>
  <c r="AA31" i="6"/>
  <c r="Z31" i="6"/>
  <c r="X31" i="6"/>
  <c r="W31" i="6"/>
  <c r="U31" i="6"/>
  <c r="T31" i="6"/>
  <c r="R31" i="6"/>
  <c r="Q31" i="6"/>
  <c r="O31" i="6"/>
  <c r="N31" i="6"/>
  <c r="L31" i="6"/>
  <c r="K31" i="6"/>
  <c r="I31" i="6"/>
  <c r="H31" i="6"/>
  <c r="F31" i="6"/>
  <c r="E31" i="6"/>
  <c r="C31" i="6"/>
  <c r="B31" i="6"/>
  <c r="M45" i="4"/>
  <c r="N45" i="4"/>
  <c r="M46" i="4"/>
  <c r="N46" i="4"/>
  <c r="C45" i="4"/>
  <c r="D45" i="4"/>
  <c r="E45" i="4"/>
  <c r="F45" i="4"/>
  <c r="G45" i="4"/>
  <c r="H45" i="4"/>
  <c r="I45" i="4"/>
  <c r="J45" i="4"/>
  <c r="K45" i="4"/>
  <c r="L45" i="4"/>
  <c r="C46" i="4"/>
  <c r="D46" i="4"/>
  <c r="E46" i="4"/>
  <c r="F46" i="4"/>
  <c r="G46" i="4"/>
  <c r="H46" i="4"/>
  <c r="I46" i="4"/>
  <c r="J46" i="4"/>
  <c r="K46" i="4"/>
  <c r="L46" i="4"/>
  <c r="B46" i="4"/>
  <c r="B45" i="4"/>
  <c r="AG32" i="1"/>
  <c r="AF32" i="1"/>
  <c r="AG31" i="1"/>
  <c r="AF31" i="1"/>
  <c r="AD32" i="1"/>
  <c r="AC32" i="1"/>
  <c r="AD31" i="1"/>
  <c r="AC31" i="1"/>
  <c r="AA32" i="1"/>
  <c r="Z32" i="1"/>
  <c r="AA31" i="1"/>
  <c r="Z31" i="1"/>
  <c r="X32" i="1"/>
  <c r="W32" i="1"/>
  <c r="X31" i="1"/>
  <c r="W31" i="1"/>
  <c r="U32" i="1"/>
  <c r="T32" i="1"/>
  <c r="U31" i="1"/>
  <c r="T31" i="1"/>
  <c r="R32" i="1"/>
  <c r="Q32" i="1"/>
  <c r="R31" i="1"/>
  <c r="Q31" i="1"/>
  <c r="O32" i="1"/>
  <c r="N32" i="1"/>
  <c r="O31" i="1"/>
  <c r="N31" i="1"/>
  <c r="L32" i="1"/>
  <c r="K32" i="1"/>
  <c r="L31" i="1"/>
  <c r="K31" i="1"/>
  <c r="I32" i="1"/>
  <c r="H32" i="1"/>
  <c r="I31" i="1"/>
  <c r="H31" i="1"/>
  <c r="F32" i="1"/>
  <c r="E32" i="1"/>
  <c r="F31" i="1"/>
  <c r="E31" i="1"/>
  <c r="C32" i="1"/>
  <c r="C31" i="1"/>
</calcChain>
</file>

<file path=xl/sharedStrings.xml><?xml version="1.0" encoding="utf-8"?>
<sst xmlns="http://schemas.openxmlformats.org/spreadsheetml/2006/main" count="912" uniqueCount="141">
  <si>
    <t>control</t>
  </si>
  <si>
    <t>Mean</t>
  </si>
  <si>
    <t>Total N</t>
  </si>
  <si>
    <r>
      <rPr>
        <b/>
        <i/>
        <sz val="12"/>
        <color theme="1"/>
        <rFont val="Arial"/>
        <family val="2"/>
      </rPr>
      <t>nhr-146</t>
    </r>
    <r>
      <rPr>
        <b/>
        <sz val="12"/>
        <color theme="1"/>
        <rFont val="Arial"/>
        <family val="2"/>
      </rPr>
      <t xml:space="preserve"> RNAi</t>
    </r>
  </si>
  <si>
    <r>
      <rPr>
        <b/>
        <i/>
        <sz val="12"/>
        <color theme="1"/>
        <rFont val="Arial"/>
        <family val="2"/>
      </rPr>
      <t>ztf-23</t>
    </r>
    <r>
      <rPr>
        <b/>
        <sz val="12"/>
        <color theme="1"/>
        <rFont val="Arial"/>
        <family val="2"/>
      </rPr>
      <t xml:space="preserve"> RNAi</t>
    </r>
  </si>
  <si>
    <r>
      <rPr>
        <b/>
        <i/>
        <sz val="12"/>
        <color theme="1"/>
        <rFont val="Arial"/>
        <family val="2"/>
      </rPr>
      <t>xnd-1</t>
    </r>
    <r>
      <rPr>
        <b/>
        <sz val="12"/>
        <color theme="1"/>
        <rFont val="Arial"/>
        <family val="2"/>
      </rPr>
      <t xml:space="preserve"> RNAi</t>
    </r>
  </si>
  <si>
    <r>
      <rPr>
        <b/>
        <i/>
        <sz val="12"/>
        <color theme="1"/>
        <rFont val="Arial"/>
        <family val="2"/>
      </rPr>
      <t>nhr-84</t>
    </r>
    <r>
      <rPr>
        <b/>
        <sz val="12"/>
        <color theme="1"/>
        <rFont val="Arial"/>
        <family val="2"/>
      </rPr>
      <t xml:space="preserve"> RNAi</t>
    </r>
  </si>
  <si>
    <r>
      <rPr>
        <b/>
        <i/>
        <sz val="12"/>
        <color theme="1"/>
        <rFont val="Arial"/>
        <family val="2"/>
      </rPr>
      <t>let-607</t>
    </r>
    <r>
      <rPr>
        <b/>
        <sz val="12"/>
        <color theme="1"/>
        <rFont val="Arial"/>
        <family val="2"/>
      </rPr>
      <t xml:space="preserve"> RNAi</t>
    </r>
  </si>
  <si>
    <r>
      <rPr>
        <b/>
        <i/>
        <sz val="12"/>
        <color theme="1"/>
        <rFont val="Arial"/>
        <family val="2"/>
      </rPr>
      <t>hsf-1</t>
    </r>
    <r>
      <rPr>
        <b/>
        <sz val="12"/>
        <color theme="1"/>
        <rFont val="Arial"/>
        <family val="2"/>
      </rPr>
      <t xml:space="preserve"> RNAi</t>
    </r>
  </si>
  <si>
    <r>
      <rPr>
        <b/>
        <i/>
        <sz val="12"/>
        <color theme="1"/>
        <rFont val="Arial"/>
        <family val="2"/>
      </rPr>
      <t>ZK546.5</t>
    </r>
    <r>
      <rPr>
        <b/>
        <sz val="12"/>
        <color theme="1"/>
        <rFont val="Arial"/>
        <family val="2"/>
      </rPr>
      <t xml:space="preserve"> RNAi</t>
    </r>
  </si>
  <si>
    <r>
      <rPr>
        <b/>
        <i/>
        <sz val="12"/>
        <color theme="1"/>
        <rFont val="Arial"/>
        <family val="2"/>
      </rPr>
      <t>F54F2.9</t>
    </r>
    <r>
      <rPr>
        <b/>
        <sz val="12"/>
        <color theme="1"/>
        <rFont val="Arial"/>
        <family val="2"/>
      </rPr>
      <t xml:space="preserve"> RNAi</t>
    </r>
  </si>
  <si>
    <r>
      <rPr>
        <b/>
        <i/>
        <sz val="12"/>
        <color theme="1"/>
        <rFont val="Arial"/>
        <family val="2"/>
      </rPr>
      <t>daf-19</t>
    </r>
    <r>
      <rPr>
        <b/>
        <sz val="12"/>
        <color theme="1"/>
        <rFont val="Arial"/>
        <family val="2"/>
      </rPr>
      <t xml:space="preserve"> RNAi</t>
    </r>
  </si>
  <si>
    <r>
      <rPr>
        <b/>
        <i/>
        <sz val="12"/>
        <color theme="1"/>
        <rFont val="Arial"/>
        <family val="2"/>
      </rPr>
      <t>C30G4.4</t>
    </r>
    <r>
      <rPr>
        <b/>
        <sz val="12"/>
        <color theme="1"/>
        <rFont val="Arial"/>
        <family val="2"/>
      </rPr>
      <t xml:space="preserve"> RNAi</t>
    </r>
  </si>
  <si>
    <t xml:space="preserve">sun-1p::rde-1; rde-1(mkc36) </t>
  </si>
  <si>
    <t xml:space="preserve">glp-1(ar202); sun-1p::rde-1; rde-1(mkc36) </t>
  </si>
  <si>
    <t>dmd-7 RNAi</t>
  </si>
  <si>
    <t>baz-2 RNAi</t>
  </si>
  <si>
    <r>
      <rPr>
        <b/>
        <i/>
        <sz val="12"/>
        <color theme="1"/>
        <rFont val="Arial"/>
        <family val="2"/>
      </rPr>
      <t>C02F5.12</t>
    </r>
    <r>
      <rPr>
        <b/>
        <sz val="12"/>
        <color theme="1"/>
        <rFont val="Arial"/>
        <family val="2"/>
      </rPr>
      <t xml:space="preserve"> RNAi</t>
    </r>
  </si>
  <si>
    <r>
      <t>Quantification of apoptotic germ cells in two-day adults of</t>
    </r>
    <r>
      <rPr>
        <b/>
        <i/>
        <sz val="12"/>
        <color theme="1"/>
        <rFont val="Arial"/>
        <family val="2"/>
      </rPr>
      <t xml:space="preserve"> pie-1p::mCherry::his-58; pie-1p::GFP::PH(PLC1delta1); sun-1p::rde-1; rde-1(mkc36)</t>
    </r>
    <r>
      <rPr>
        <b/>
        <sz val="12"/>
        <color theme="1"/>
        <rFont val="Arial"/>
        <family val="2"/>
      </rPr>
      <t xml:space="preserve"> strain (wild-type and</t>
    </r>
    <r>
      <rPr>
        <b/>
        <i/>
        <sz val="12"/>
        <color theme="1"/>
        <rFont val="Arial"/>
        <family val="2"/>
      </rPr>
      <t xml:space="preserve"> ced-3(rp190)</t>
    </r>
    <r>
      <rPr>
        <b/>
        <sz val="12"/>
        <color theme="1"/>
        <rFont val="Arial"/>
        <family val="2"/>
      </rPr>
      <t xml:space="preserve"> animals).</t>
    </r>
  </si>
  <si>
    <t>wild type</t>
  </si>
  <si>
    <t>ced-3(rp190)</t>
  </si>
  <si>
    <t>Quantification of hatched larvae and dead eggs (brood size) following germline-specific RNAi from the L1 stage</t>
  </si>
  <si>
    <t>F58G1.2 RNAi</t>
  </si>
  <si>
    <t>hatched larvae</t>
  </si>
  <si>
    <t>dead eggs</t>
  </si>
  <si>
    <t>znf-622 RNAi</t>
  </si>
  <si>
    <r>
      <t xml:space="preserve">Quantification of germline length of </t>
    </r>
    <r>
      <rPr>
        <b/>
        <i/>
        <sz val="12"/>
        <color theme="1"/>
        <rFont val="Arial"/>
        <family val="2"/>
      </rPr>
      <t>pie-1p::mCherry::his-58; sun-1p::rde-1; rde-1(mkc36)</t>
    </r>
    <r>
      <rPr>
        <b/>
        <sz val="12"/>
        <color theme="1"/>
        <rFont val="Arial"/>
        <family val="2"/>
      </rPr>
      <t xml:space="preserve"> animals at the L4 stage following RNAi from the L1 stage</t>
    </r>
  </si>
  <si>
    <t>DAY1</t>
  </si>
  <si>
    <t>refresh</t>
  </si>
  <si>
    <t>DAY2</t>
  </si>
  <si>
    <t>DAY3</t>
  </si>
  <si>
    <t>sperm</t>
  </si>
  <si>
    <t>oocyte</t>
  </si>
  <si>
    <t>embryo</t>
  </si>
  <si>
    <t>pick sterile worms (except control)</t>
  </si>
  <si>
    <r>
      <rPr>
        <b/>
        <i/>
        <sz val="12"/>
        <color rgb="FF000000"/>
        <rFont val="Arial"/>
        <family val="2"/>
      </rPr>
      <t>repo-1</t>
    </r>
    <r>
      <rPr>
        <b/>
        <sz val="12"/>
        <color rgb="FF000000"/>
        <rFont val="Arial"/>
        <family val="2"/>
      </rPr>
      <t xml:space="preserve"> RNAi</t>
    </r>
  </si>
  <si>
    <r>
      <rPr>
        <b/>
        <i/>
        <sz val="12"/>
        <color rgb="FF000000"/>
        <rFont val="Arial"/>
        <family val="2"/>
      </rPr>
      <t>F33H1.4</t>
    </r>
    <r>
      <rPr>
        <b/>
        <sz val="12"/>
        <color rgb="FF000000"/>
        <rFont val="Arial"/>
        <family val="2"/>
      </rPr>
      <t xml:space="preserve"> RNAi</t>
    </r>
  </si>
  <si>
    <r>
      <rPr>
        <b/>
        <i/>
        <sz val="12"/>
        <color rgb="FF000000"/>
        <rFont val="Arial"/>
        <family val="2"/>
      </rPr>
      <t>F23B12.7</t>
    </r>
    <r>
      <rPr>
        <b/>
        <sz val="12"/>
        <color rgb="FF000000"/>
        <rFont val="Arial"/>
        <family val="2"/>
      </rPr>
      <t xml:space="preserve"> RNAi</t>
    </r>
  </si>
  <si>
    <r>
      <rPr>
        <b/>
        <i/>
        <sz val="12"/>
        <color rgb="FF000000"/>
        <rFont val="Arial"/>
        <family val="2"/>
      </rPr>
      <t>F58G1.2</t>
    </r>
    <r>
      <rPr>
        <b/>
        <sz val="12"/>
        <color rgb="FF000000"/>
        <rFont val="Arial"/>
        <family val="2"/>
      </rPr>
      <t xml:space="preserve"> RNAi</t>
    </r>
  </si>
  <si>
    <r>
      <rPr>
        <b/>
        <i/>
        <sz val="12"/>
        <color rgb="FF000000"/>
        <rFont val="Arial"/>
        <family val="2"/>
      </rPr>
      <t>tbp-1</t>
    </r>
    <r>
      <rPr>
        <b/>
        <sz val="12"/>
        <color rgb="FF000000"/>
        <rFont val="Arial"/>
        <family val="2"/>
      </rPr>
      <t xml:space="preserve"> RNAi</t>
    </r>
  </si>
  <si>
    <r>
      <rPr>
        <b/>
        <i/>
        <sz val="12"/>
        <color rgb="FF000000"/>
        <rFont val="Arial"/>
        <family val="2"/>
      </rPr>
      <t>vep-1</t>
    </r>
    <r>
      <rPr>
        <b/>
        <sz val="12"/>
        <color rgb="FF000000"/>
        <rFont val="Arial"/>
        <family val="2"/>
      </rPr>
      <t xml:space="preserve"> RNAi</t>
    </r>
  </si>
  <si>
    <r>
      <rPr>
        <b/>
        <i/>
        <sz val="12"/>
        <color rgb="FF000000"/>
        <rFont val="Arial"/>
        <family val="2"/>
      </rPr>
      <t>znf-622</t>
    </r>
    <r>
      <rPr>
        <b/>
        <sz val="12"/>
        <color rgb="FF000000"/>
        <rFont val="Arial"/>
        <family val="2"/>
      </rPr>
      <t xml:space="preserve"> RNAi</t>
    </r>
  </si>
  <si>
    <r>
      <rPr>
        <b/>
        <i/>
        <sz val="12"/>
        <color rgb="FF000000"/>
        <rFont val="Arial"/>
        <family val="2"/>
      </rPr>
      <t>cdc-5L</t>
    </r>
    <r>
      <rPr>
        <b/>
        <sz val="12"/>
        <color rgb="FF000000"/>
        <rFont val="Arial"/>
        <family val="2"/>
      </rPr>
      <t xml:space="preserve"> RNAi</t>
    </r>
  </si>
  <si>
    <t>Quantification of hatched larvae and dead eggs (brood size) following germline-specific RNAi from the L4 stage.</t>
  </si>
  <si>
    <r>
      <t>Quantification of nuclei number of PZ, TZ, pachytene region (PR) and the total (PZ+TZ+PR) of wild-type (N2) and</t>
    </r>
    <r>
      <rPr>
        <b/>
        <i/>
        <sz val="12"/>
        <color theme="1"/>
        <rFont val="Arial"/>
        <family val="2"/>
      </rPr>
      <t xml:space="preserve"> 3xflag::sygl-1; sun-1p::rde-1; rde-1(mkc36) </t>
    </r>
    <r>
      <rPr>
        <b/>
        <sz val="12"/>
        <color theme="1"/>
        <rFont val="Arial"/>
        <family val="2"/>
      </rPr>
      <t>one-day adult germ lines</t>
    </r>
  </si>
  <si>
    <t>3xflag::sygl-1; sun-1p::rde-1; rde-1(mkc36)</t>
  </si>
  <si>
    <t>PZ</t>
  </si>
  <si>
    <t>TZ</t>
  </si>
  <si>
    <t>PR</t>
  </si>
  <si>
    <t>total (PZ+TZ+PR)</t>
  </si>
  <si>
    <r>
      <t xml:space="preserve">Quantification of hatched larvae and dead eggs produced by wild-type (N2) and </t>
    </r>
    <r>
      <rPr>
        <b/>
        <i/>
        <sz val="12"/>
        <color theme="1"/>
        <rFont val="Arial"/>
        <family val="2"/>
      </rPr>
      <t>3xflag::sygl-1; sun-1p::rde-1; rde-1(mkc36)</t>
    </r>
    <r>
      <rPr>
        <b/>
        <sz val="12"/>
        <color theme="1"/>
        <rFont val="Arial"/>
        <family val="2"/>
      </rPr>
      <t xml:space="preserve">. </t>
    </r>
  </si>
  <si>
    <t>wild-type</t>
  </si>
  <si>
    <t>Same as Figure 2AD</t>
  </si>
  <si>
    <r>
      <t>Quantification of pH3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germ cells of one-day adults following GTF RNAi</t>
    </r>
  </si>
  <si>
    <t xml:space="preserve"> </t>
  </si>
  <si>
    <t>&gt;=3</t>
  </si>
  <si>
    <t>number of multinucleated germ cells</t>
  </si>
  <si>
    <t>Average number  of EdU+ nuclei after 4 hrs of EdU labeling</t>
  </si>
  <si>
    <t>Average number  of EdU+ nuclei after 10 hrs of EdU labeling</t>
  </si>
  <si>
    <t>experiment 1</t>
  </si>
  <si>
    <t>experiment 2</t>
  </si>
  <si>
    <t>experiment 3</t>
  </si>
  <si>
    <t>Proliferation rate</t>
  </si>
  <si>
    <t>experiment 4</t>
  </si>
  <si>
    <t>-</t>
  </si>
  <si>
    <t>Control</t>
  </si>
  <si>
    <r>
      <rPr>
        <b/>
        <i/>
        <sz val="12"/>
        <color theme="1"/>
        <rFont val="Arial"/>
        <family val="2"/>
      </rPr>
      <t xml:space="preserve">C02F5.12 </t>
    </r>
    <r>
      <rPr>
        <b/>
        <sz val="12"/>
        <color theme="1"/>
        <rFont val="Arial"/>
        <family val="2"/>
      </rPr>
      <t>RNAi</t>
    </r>
  </si>
  <si>
    <r>
      <rPr>
        <b/>
        <i/>
        <sz val="12"/>
        <color theme="1"/>
        <rFont val="Arial"/>
        <family val="2"/>
      </rPr>
      <t xml:space="preserve">daf-19 </t>
    </r>
    <r>
      <rPr>
        <b/>
        <sz val="12"/>
        <color theme="1"/>
        <rFont val="Arial"/>
        <family val="2"/>
      </rPr>
      <t>RNAi</t>
    </r>
  </si>
  <si>
    <r>
      <t xml:space="preserve">hsf-1 </t>
    </r>
    <r>
      <rPr>
        <b/>
        <sz val="12"/>
        <color theme="1"/>
        <rFont val="Arial"/>
        <family val="2"/>
      </rPr>
      <t>RNAi</t>
    </r>
  </si>
  <si>
    <r>
      <t>let-607</t>
    </r>
    <r>
      <rPr>
        <b/>
        <sz val="12"/>
        <color theme="1"/>
        <rFont val="Arial"/>
        <family val="2"/>
      </rPr>
      <t xml:space="preserve"> RNAi</t>
    </r>
  </si>
  <si>
    <r>
      <t xml:space="preserve">nhr-84 </t>
    </r>
    <r>
      <rPr>
        <b/>
        <sz val="12"/>
        <color theme="1"/>
        <rFont val="Arial"/>
        <family val="2"/>
      </rPr>
      <t>RNAi</t>
    </r>
  </si>
  <si>
    <r>
      <t xml:space="preserve">nhr-146 </t>
    </r>
    <r>
      <rPr>
        <b/>
        <sz val="12"/>
        <color theme="1"/>
        <rFont val="Arial"/>
        <family val="2"/>
      </rPr>
      <t>RNAi</t>
    </r>
  </si>
  <si>
    <r>
      <t xml:space="preserve">ztf-23 </t>
    </r>
    <r>
      <rPr>
        <b/>
        <sz val="12"/>
        <color theme="1"/>
        <rFont val="Arial"/>
        <family val="2"/>
      </rPr>
      <t>RNAi</t>
    </r>
  </si>
  <si>
    <r>
      <t xml:space="preserve">xnd-1 </t>
    </r>
    <r>
      <rPr>
        <b/>
        <sz val="12"/>
        <color theme="1"/>
        <rFont val="Arial"/>
        <family val="2"/>
      </rPr>
      <t>RNAi</t>
    </r>
  </si>
  <si>
    <r>
      <t xml:space="preserve">Quantification of EdU+ nuclei number of </t>
    </r>
    <r>
      <rPr>
        <b/>
        <i/>
        <sz val="12"/>
        <color theme="1"/>
        <rFont val="Arial"/>
        <family val="2"/>
      </rPr>
      <t>3xflag::sygl-1; sun-1p::rde-1; rde-1(mkc36)</t>
    </r>
    <r>
      <rPr>
        <b/>
        <sz val="12"/>
        <color theme="1"/>
        <rFont val="Arial"/>
        <family val="2"/>
      </rPr>
      <t xml:space="preserve"> one-day adults</t>
    </r>
    <r>
      <rPr>
        <b/>
        <i/>
        <sz val="12"/>
        <color theme="1"/>
        <rFont val="Arial"/>
        <family val="2"/>
      </rPr>
      <t xml:space="preserve">. </t>
    </r>
  </si>
  <si>
    <t>Experiment 1, 4 hours of EdU labeling</t>
  </si>
  <si>
    <t>mean</t>
  </si>
  <si>
    <t>Experiment 1, 10 hours of EdU labeling</t>
  </si>
  <si>
    <t>Experiment 2, 4 hours of EdU labeling</t>
  </si>
  <si>
    <t>Experiment 2, 10 hours of EdU labeling</t>
  </si>
  <si>
    <t>Experiment 3, 4 hours of EdU labeling</t>
  </si>
  <si>
    <t>Experiment 3, 10 hours of EdU labeling</t>
  </si>
  <si>
    <t>Experiment 4, 4 hours of EdU labeling</t>
  </si>
  <si>
    <t xml:space="preserve">Data is normalised to control. </t>
  </si>
  <si>
    <r>
      <t xml:space="preserve">C02F5.12 </t>
    </r>
    <r>
      <rPr>
        <b/>
        <sz val="12"/>
        <rFont val="Arial"/>
        <family val="2"/>
      </rPr>
      <t>RNAi</t>
    </r>
  </si>
  <si>
    <r>
      <t xml:space="preserve">C30G4.4 </t>
    </r>
    <r>
      <rPr>
        <b/>
        <sz val="12"/>
        <rFont val="Arial"/>
        <family val="2"/>
      </rPr>
      <t>RNAi</t>
    </r>
  </si>
  <si>
    <r>
      <t xml:space="preserve">daf-19 </t>
    </r>
    <r>
      <rPr>
        <b/>
        <sz val="12"/>
        <rFont val="Arial"/>
        <family val="2"/>
      </rPr>
      <t>RNAi</t>
    </r>
  </si>
  <si>
    <r>
      <t>F54F2.9</t>
    </r>
    <r>
      <rPr>
        <b/>
        <sz val="12"/>
        <rFont val="Arial"/>
        <family val="2"/>
      </rPr>
      <t xml:space="preserve"> RNAi</t>
    </r>
  </si>
  <si>
    <r>
      <t xml:space="preserve">ZK546.5 </t>
    </r>
    <r>
      <rPr>
        <b/>
        <sz val="12"/>
        <rFont val="Arial"/>
        <family val="2"/>
      </rPr>
      <t>RNAi</t>
    </r>
  </si>
  <si>
    <r>
      <t xml:space="preserve">hsf-1 </t>
    </r>
    <r>
      <rPr>
        <b/>
        <sz val="12"/>
        <rFont val="Arial"/>
        <family val="2"/>
      </rPr>
      <t>RNAi</t>
    </r>
  </si>
  <si>
    <r>
      <t xml:space="preserve">let-607 </t>
    </r>
    <r>
      <rPr>
        <b/>
        <sz val="12"/>
        <rFont val="Arial"/>
        <family val="2"/>
      </rPr>
      <t>RNAi</t>
    </r>
  </si>
  <si>
    <r>
      <t>nhr-84</t>
    </r>
    <r>
      <rPr>
        <b/>
        <sz val="12"/>
        <rFont val="Arial"/>
        <family val="2"/>
      </rPr>
      <t xml:space="preserve"> RNAi</t>
    </r>
  </si>
  <si>
    <r>
      <t>xnd-1</t>
    </r>
    <r>
      <rPr>
        <b/>
        <sz val="12"/>
        <rFont val="Arial"/>
        <family val="2"/>
      </rPr>
      <t xml:space="preserve"> RNAi</t>
    </r>
  </si>
  <si>
    <r>
      <t xml:space="preserve">ztf-23 </t>
    </r>
    <r>
      <rPr>
        <b/>
        <sz val="12"/>
        <rFont val="Arial"/>
        <family val="2"/>
      </rPr>
      <t>RNAi</t>
    </r>
  </si>
  <si>
    <r>
      <t xml:space="preserve">nhr-146 </t>
    </r>
    <r>
      <rPr>
        <b/>
        <sz val="12"/>
        <rFont val="Arial"/>
        <family val="2"/>
      </rPr>
      <t>RNAi</t>
    </r>
  </si>
  <si>
    <r>
      <t xml:space="preserve">Data is normalised to control of </t>
    </r>
    <r>
      <rPr>
        <b/>
        <i/>
        <sz val="12"/>
        <color theme="1"/>
        <rFont val="Arial"/>
        <family val="2"/>
      </rPr>
      <t>glp-1(ar202); sun-1p::rde-1; rde-1(mkc36)</t>
    </r>
    <r>
      <rPr>
        <b/>
        <sz val="12"/>
        <color theme="1"/>
        <rFont val="Arial"/>
        <family val="2"/>
      </rPr>
      <t xml:space="preserve"> strain.</t>
    </r>
  </si>
  <si>
    <t>Data is normalised to control.</t>
  </si>
  <si>
    <r>
      <t xml:space="preserve">Proliferation rates of </t>
    </r>
    <r>
      <rPr>
        <b/>
        <i/>
        <sz val="12"/>
        <color theme="1"/>
        <rFont val="Arial"/>
        <family val="2"/>
      </rPr>
      <t>C. elegans</t>
    </r>
    <r>
      <rPr>
        <b/>
        <sz val="12"/>
        <color theme="1"/>
        <rFont val="Arial"/>
        <family val="2"/>
      </rPr>
      <t xml:space="preserve"> germ lines after RNAi using </t>
    </r>
    <r>
      <rPr>
        <b/>
        <i/>
        <sz val="12"/>
        <color theme="1"/>
        <rFont val="Arial"/>
        <family val="2"/>
      </rPr>
      <t xml:space="preserve">3xflag::sygl-1; sun-1p::rde-1; rde-1(mkc36) </t>
    </r>
    <r>
      <rPr>
        <b/>
        <sz val="12"/>
        <color theme="1"/>
        <rFont val="Arial"/>
        <family val="2"/>
      </rPr>
      <t>strain</t>
    </r>
  </si>
  <si>
    <r>
      <t xml:space="preserve">jun-1 </t>
    </r>
    <r>
      <rPr>
        <b/>
        <sz val="12"/>
        <rFont val="Arial"/>
        <family val="2"/>
      </rPr>
      <t>RNAi</t>
    </r>
  </si>
  <si>
    <r>
      <rPr>
        <b/>
        <i/>
        <sz val="12"/>
        <rFont val="Arial"/>
        <family val="2"/>
      </rPr>
      <t>mter-4</t>
    </r>
    <r>
      <rPr>
        <b/>
        <sz val="12"/>
        <rFont val="Arial"/>
        <family val="2"/>
      </rPr>
      <t xml:space="preserve"> RNAi</t>
    </r>
  </si>
  <si>
    <r>
      <t xml:space="preserve">lin-26 </t>
    </r>
    <r>
      <rPr>
        <b/>
        <sz val="12"/>
        <rFont val="Arial"/>
        <family val="2"/>
      </rPr>
      <t>RNAi</t>
    </r>
  </si>
  <si>
    <r>
      <rPr>
        <b/>
        <i/>
        <sz val="12"/>
        <color theme="1"/>
        <rFont val="Arial"/>
        <family val="2"/>
      </rPr>
      <t>madf-5</t>
    </r>
    <r>
      <rPr>
        <b/>
        <sz val="12"/>
        <color theme="1"/>
        <rFont val="Arial"/>
        <family val="2"/>
      </rPr>
      <t xml:space="preserve"> RNAi</t>
    </r>
  </si>
  <si>
    <r>
      <t xml:space="preserve">nhr-40 </t>
    </r>
    <r>
      <rPr>
        <b/>
        <sz val="12"/>
        <rFont val="Arial"/>
        <family val="2"/>
      </rPr>
      <t>RNAi</t>
    </r>
  </si>
  <si>
    <r>
      <t xml:space="preserve">nhr-114 </t>
    </r>
    <r>
      <rPr>
        <b/>
        <sz val="12"/>
        <rFont val="Arial"/>
        <family val="2"/>
      </rPr>
      <t>RNAi</t>
    </r>
  </si>
  <si>
    <r>
      <t>nhr-161</t>
    </r>
    <r>
      <rPr>
        <b/>
        <sz val="12"/>
        <rFont val="Arial"/>
        <family val="2"/>
      </rPr>
      <t xml:space="preserve"> RNAi</t>
    </r>
  </si>
  <si>
    <r>
      <t xml:space="preserve">unc-62 </t>
    </r>
    <r>
      <rPr>
        <b/>
        <sz val="12"/>
        <rFont val="Arial"/>
        <family val="2"/>
      </rPr>
      <t>RNAi</t>
    </r>
  </si>
  <si>
    <r>
      <rPr>
        <b/>
        <i/>
        <sz val="12"/>
        <rFont val="Arial"/>
        <family val="2"/>
      </rPr>
      <t>repo-1</t>
    </r>
    <r>
      <rPr>
        <b/>
        <sz val="12"/>
        <rFont val="Arial"/>
        <family val="2"/>
      </rPr>
      <t xml:space="preserve"> RNAi</t>
    </r>
  </si>
  <si>
    <r>
      <t xml:space="preserve">F33H1.4 </t>
    </r>
    <r>
      <rPr>
        <b/>
        <sz val="12"/>
        <rFont val="Arial"/>
        <family val="2"/>
      </rPr>
      <t>RNAi</t>
    </r>
  </si>
  <si>
    <r>
      <t xml:space="preserve">F23B12.7 </t>
    </r>
    <r>
      <rPr>
        <b/>
        <sz val="12"/>
        <rFont val="Arial"/>
        <family val="2"/>
      </rPr>
      <t>RNAi</t>
    </r>
  </si>
  <si>
    <r>
      <t xml:space="preserve">tbp-1 </t>
    </r>
    <r>
      <rPr>
        <b/>
        <sz val="12"/>
        <rFont val="Arial"/>
        <family val="2"/>
      </rPr>
      <t>RNAi</t>
    </r>
  </si>
  <si>
    <r>
      <t>vep-1</t>
    </r>
    <r>
      <rPr>
        <b/>
        <sz val="12"/>
        <rFont val="Arial"/>
        <family val="2"/>
      </rPr>
      <t xml:space="preserve"> RNAi</t>
    </r>
  </si>
  <si>
    <r>
      <t xml:space="preserve">cdc-5L </t>
    </r>
    <r>
      <rPr>
        <b/>
        <sz val="12"/>
        <rFont val="Arial"/>
        <family val="2"/>
      </rPr>
      <t>RNAi</t>
    </r>
  </si>
  <si>
    <r>
      <t>Data prior to normalisation.</t>
    </r>
    <r>
      <rPr>
        <b/>
        <i/>
        <sz val="12"/>
        <rFont val="Arial"/>
        <family val="2"/>
      </rPr>
      <t xml:space="preserve"> </t>
    </r>
  </si>
  <si>
    <r>
      <t xml:space="preserve">Quantification of LST-1+ germ cells of </t>
    </r>
    <r>
      <rPr>
        <b/>
        <i/>
        <sz val="12"/>
        <rFont val="Arial"/>
        <family val="2"/>
      </rPr>
      <t>3xflag::lst-1; sun-1p::rde-1; rde-1(mkc36)</t>
    </r>
    <r>
      <rPr>
        <b/>
        <sz val="12"/>
        <rFont val="Arial"/>
        <family val="2"/>
      </rPr>
      <t xml:space="preserve"> one-day adults. </t>
    </r>
  </si>
  <si>
    <t>Number indicates percentage of germ lines.</t>
  </si>
  <si>
    <t>Data from Figure S6A was used to make the following table..</t>
  </si>
  <si>
    <t>Number indicates the number of germ lines.</t>
  </si>
  <si>
    <r>
      <t xml:space="preserve">Quantification of nuclei number in germline folds within the pachytene region of </t>
    </r>
    <r>
      <rPr>
        <b/>
        <i/>
        <sz val="12"/>
        <color theme="1"/>
        <rFont val="Arial"/>
        <family val="2"/>
      </rPr>
      <t>sun-1p::rde-1; rde-1(mkc36)</t>
    </r>
    <r>
      <rPr>
        <b/>
        <sz val="12"/>
        <color theme="1"/>
        <rFont val="Arial"/>
        <family val="2"/>
      </rPr>
      <t xml:space="preserve"> one-day adults. </t>
    </r>
  </si>
  <si>
    <t>N =</t>
  </si>
  <si>
    <r>
      <t xml:space="preserve">Quantification of PZ germ cells of </t>
    </r>
    <r>
      <rPr>
        <b/>
        <i/>
        <sz val="12"/>
        <color theme="1"/>
        <rFont val="Arial"/>
        <family val="2"/>
      </rPr>
      <t>3xflag::sygl-1; sun-1p::rde-1; rde-1(mkc36)</t>
    </r>
    <r>
      <rPr>
        <b/>
        <sz val="12"/>
        <color theme="1"/>
        <rFont val="Arial"/>
        <family val="2"/>
      </rPr>
      <t xml:space="preserve"> one-day adults following RNAi treatment from the L4 stage.</t>
    </r>
  </si>
  <si>
    <r>
      <t xml:space="preserve">Quantification of TZ germ cells of </t>
    </r>
    <r>
      <rPr>
        <b/>
        <i/>
        <sz val="12"/>
        <color theme="1"/>
        <rFont val="Arial"/>
        <family val="2"/>
      </rPr>
      <t>3xflag::sygl-1; sun-1p::rde-1; rde-1(mkc36)</t>
    </r>
    <r>
      <rPr>
        <b/>
        <sz val="12"/>
        <color theme="1"/>
        <rFont val="Arial"/>
        <family val="2"/>
      </rPr>
      <t xml:space="preserve"> one-day adults following RNAi treatment from the L4 stage.</t>
    </r>
  </si>
  <si>
    <r>
      <t>Quantification of pH3+ germ cells of</t>
    </r>
    <r>
      <rPr>
        <b/>
        <i/>
        <sz val="12"/>
        <color theme="1"/>
        <rFont val="Arial"/>
        <family val="2"/>
      </rPr>
      <t xml:space="preserve"> 3xflag::sygl-1; sun-1p::rde-1; rde-1(mkc36)</t>
    </r>
    <r>
      <rPr>
        <b/>
        <sz val="12"/>
        <color theme="1"/>
        <rFont val="Arial"/>
        <family val="2"/>
      </rPr>
      <t xml:space="preserve"> one-day adults following RNAi treatment from the L4 stage.</t>
    </r>
  </si>
  <si>
    <r>
      <t>Quantification of SYGL-1</t>
    </r>
    <r>
      <rPr>
        <b/>
        <vertAlign val="superscript"/>
        <sz val="12"/>
        <color theme="1"/>
        <rFont val="Arial"/>
        <family val="2"/>
      </rPr>
      <t>+</t>
    </r>
    <r>
      <rPr>
        <b/>
        <sz val="12"/>
        <color theme="1"/>
        <rFont val="Arial"/>
        <family val="2"/>
      </rPr>
      <t xml:space="preserve"> germ cells of </t>
    </r>
    <r>
      <rPr>
        <b/>
        <i/>
        <sz val="12"/>
        <color theme="1"/>
        <rFont val="Arial"/>
        <family val="2"/>
      </rPr>
      <t xml:space="preserve">3xflag::sygl-1; sun-1p::rde-1; rde-1(mkc36) </t>
    </r>
    <r>
      <rPr>
        <b/>
        <sz val="12"/>
        <color theme="1"/>
        <rFont val="Arial"/>
        <family val="2"/>
      </rPr>
      <t>one-day adults following RNAi treatment from the L4 stage.</t>
    </r>
  </si>
  <si>
    <t>Quantification of mitotic index of one-day adult germ lines following GTF RNAi</t>
  </si>
  <si>
    <t xml:space="preserve">Data prior to normalisation. The following table is generated using data from Figure S5A and Figure2A. </t>
  </si>
  <si>
    <r>
      <t>The number in the table represents the percentage of animals have</t>
    </r>
    <r>
      <rPr>
        <b/>
        <sz val="12"/>
        <color rgb="FFFF0000"/>
        <rFont val="Arial"/>
        <family val="2"/>
      </rPr>
      <t xml:space="preserve"> sperm</t>
    </r>
    <r>
      <rPr>
        <b/>
        <sz val="12"/>
        <color theme="1"/>
        <rFont val="Arial"/>
        <family val="2"/>
      </rPr>
      <t>/</t>
    </r>
    <r>
      <rPr>
        <b/>
        <sz val="12"/>
        <color rgb="FF00B0F0"/>
        <rFont val="Arial"/>
        <family val="2"/>
      </rPr>
      <t>oocyte</t>
    </r>
    <r>
      <rPr>
        <b/>
        <sz val="12"/>
        <color theme="1"/>
        <rFont val="Arial"/>
        <family val="2"/>
      </rPr>
      <t>/</t>
    </r>
    <r>
      <rPr>
        <b/>
        <sz val="12"/>
        <color rgb="FF7030A0"/>
        <rFont val="Arial"/>
        <family val="2"/>
      </rPr>
      <t>embryo</t>
    </r>
    <r>
      <rPr>
        <b/>
        <sz val="12"/>
        <color theme="1"/>
        <rFont val="Arial"/>
        <family val="2"/>
      </rPr>
      <t xml:space="preserve"> present.</t>
    </r>
  </si>
  <si>
    <t>90-150</t>
  </si>
  <si>
    <t>Experiment 1</t>
  </si>
  <si>
    <t>30-50</t>
  </si>
  <si>
    <t>Experiment 2</t>
  </si>
  <si>
    <t>Experiment 3</t>
  </si>
  <si>
    <r>
      <t xml:space="preserve">Quantification of  PZ germ cells of </t>
    </r>
    <r>
      <rPr>
        <b/>
        <i/>
        <sz val="12"/>
        <color theme="1"/>
        <rFont val="Arial"/>
        <family val="2"/>
      </rPr>
      <t>3xflag::sygl-1; sun-1p::rde-1; rde-1(mkc36)</t>
    </r>
    <r>
      <rPr>
        <b/>
        <sz val="12"/>
        <color theme="1"/>
        <rFont val="Arial"/>
        <family val="2"/>
      </rPr>
      <t xml:space="preserve"> one-day adults</t>
    </r>
    <r>
      <rPr>
        <b/>
        <i/>
        <sz val="12"/>
        <color theme="1"/>
        <rFont val="Arial"/>
        <family val="2"/>
      </rPr>
      <t xml:space="preserve">. </t>
    </r>
  </si>
  <si>
    <r>
      <t xml:space="preserve">Quantification of PZ germ cells of one-day adults of </t>
    </r>
    <r>
      <rPr>
        <b/>
        <i/>
        <sz val="12"/>
        <color theme="1"/>
        <rFont val="Arial"/>
        <family val="2"/>
      </rPr>
      <t>sun-1p::rde-1; rde-1(mkc36)</t>
    </r>
    <r>
      <rPr>
        <b/>
        <sz val="12"/>
        <color theme="1"/>
        <rFont val="Arial"/>
        <family val="2"/>
      </rPr>
      <t xml:space="preserve"> treated with control RNAi or </t>
    </r>
    <r>
      <rPr>
        <b/>
        <i/>
        <sz val="12"/>
        <color theme="1"/>
        <rFont val="Arial"/>
        <family val="2"/>
      </rPr>
      <t>glp-1(ar202); sun-1p::rde-1; rde-1(mkc36)</t>
    </r>
    <r>
      <rPr>
        <b/>
        <sz val="12"/>
        <color theme="1"/>
        <rFont val="Arial"/>
        <family val="2"/>
      </rPr>
      <t xml:space="preserve"> treated with control or experimental RNAi.</t>
    </r>
  </si>
  <si>
    <r>
      <t xml:space="preserve">Quantification of SYGL-1+ germ cells of </t>
    </r>
    <r>
      <rPr>
        <b/>
        <i/>
        <sz val="12"/>
        <color theme="1"/>
        <rFont val="Arial"/>
        <family val="2"/>
      </rPr>
      <t>3xflag::sygl-1; sun-1p::rde-1; rde-1(mkc36)</t>
    </r>
    <r>
      <rPr>
        <b/>
        <sz val="12"/>
        <color theme="1"/>
        <rFont val="Arial"/>
        <family val="2"/>
      </rPr>
      <t xml:space="preserve"> one-day adults</t>
    </r>
    <r>
      <rPr>
        <b/>
        <i/>
        <sz val="12"/>
        <color theme="1"/>
        <rFont val="Arial"/>
        <family val="2"/>
      </rPr>
      <t xml:space="preserve">. </t>
    </r>
  </si>
  <si>
    <r>
      <t xml:space="preserve">Quantification of multinucleated germ cells of </t>
    </r>
    <r>
      <rPr>
        <b/>
        <i/>
        <sz val="12"/>
        <color theme="1"/>
        <rFont val="Arial"/>
        <family val="2"/>
      </rPr>
      <t>pie-1p::mCherry::his-58; pie-1p::GFP::PH(PLC1delta1); sun-1p::rde-1; rde-1(mkc36)</t>
    </r>
    <r>
      <rPr>
        <b/>
        <sz val="12"/>
        <color theme="1"/>
        <rFont val="Arial"/>
        <family val="2"/>
      </rPr>
      <t xml:space="preserve"> two-day adults following RNAi from the L1 stage</t>
    </r>
  </si>
  <si>
    <r>
      <t>Quantification of multinucleated germ cells in two-day adults of</t>
    </r>
    <r>
      <rPr>
        <b/>
        <i/>
        <sz val="12"/>
        <color theme="1"/>
        <rFont val="Arial"/>
        <family val="2"/>
      </rPr>
      <t xml:space="preserve"> pie-1p::mCherry::his-58; pie-1p::GFP::PH(PLC1delta1); sun-1p::rde-1; rde-1(mkc36)</t>
    </r>
    <r>
      <rPr>
        <b/>
        <sz val="12"/>
        <color theme="1"/>
        <rFont val="Arial"/>
        <family val="2"/>
      </rPr>
      <t xml:space="preserve"> strain (wild-type and</t>
    </r>
    <r>
      <rPr>
        <b/>
        <i/>
        <sz val="12"/>
        <color theme="1"/>
        <rFont val="Arial"/>
        <family val="2"/>
      </rPr>
      <t xml:space="preserve"> ced-3(rp190)</t>
    </r>
    <r>
      <rPr>
        <b/>
        <sz val="12"/>
        <color theme="1"/>
        <rFont val="Arial"/>
        <family val="2"/>
      </rPr>
      <t xml:space="preserve"> animals).</t>
    </r>
  </si>
  <si>
    <r>
      <t xml:space="preserve">Quantification of multinucleated germ cells in </t>
    </r>
    <r>
      <rPr>
        <b/>
        <i/>
        <sz val="12"/>
        <color theme="1"/>
        <rFont val="Arial"/>
        <family val="2"/>
      </rPr>
      <t>ced-3(rp190), pie-1p::mCherry::his-58; pie-1p::GFP::PH(PLC1delta1); sun-1p::rde-1; rde-1(mkc36)</t>
    </r>
    <r>
      <rPr>
        <b/>
        <sz val="12"/>
        <color theme="1"/>
        <rFont val="Arial"/>
        <family val="2"/>
      </rPr>
      <t xml:space="preserve"> two-day adults</t>
    </r>
  </si>
  <si>
    <r>
      <t xml:space="preserve">Quantification of germline folds in the pachytene region as row of nuclei and confocal micrographs of DAPI and phalloidin staining of </t>
    </r>
    <r>
      <rPr>
        <b/>
        <i/>
        <sz val="12"/>
        <color theme="1"/>
        <rFont val="Arial"/>
        <family val="2"/>
      </rPr>
      <t>sun-1p::rde-1; rde-1(mkc36)</t>
    </r>
    <r>
      <rPr>
        <b/>
        <sz val="12"/>
        <color theme="1"/>
        <rFont val="Arial"/>
        <family val="2"/>
      </rPr>
      <t xml:space="preserve"> one-day adults</t>
    </r>
  </si>
  <si>
    <t>Quantification of the percentage of germ lines producing sperm, oocytes and embryos in day 1, day 2 and day 3 of adulthood following germline-specific RNAi from the L1 stage.</t>
  </si>
  <si>
    <t>Quantification of TZ germ cells of one-day adults following GTF RNAi.</t>
  </si>
  <si>
    <r>
      <t xml:space="preserve">Quantification of multinucleated germ cells of </t>
    </r>
    <r>
      <rPr>
        <b/>
        <i/>
        <sz val="12"/>
        <color theme="1"/>
        <rFont val="Arial"/>
        <family val="2"/>
      </rPr>
      <t>pie-1p::mCherry::his-58; pie-1p::GFP::PH(PLC1delta1); sun-1p::rde-1; rde-1(mkc36)</t>
    </r>
    <r>
      <rPr>
        <b/>
        <sz val="12"/>
        <color theme="1"/>
        <rFont val="Arial"/>
        <family val="2"/>
      </rPr>
      <t xml:space="preserve"> one-day adults following RNAi from the L1 stage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</si>
</sst>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vertAlign val="superscript"/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1"/>
      <name val="Arial"/>
      <family val="2"/>
    </font>
    <font>
      <sz val="12"/>
      <color rgb="FF0070C0"/>
      <name val="Arial"/>
      <family val="2"/>
    </font>
    <font>
      <sz val="12"/>
      <color rgb="FF00B050"/>
      <name val="Arial"/>
      <family val="2"/>
    </font>
    <font>
      <sz val="12"/>
      <color rgb="FFFF000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color rgb="FF0070C0"/>
      <name val="Calibri"/>
      <family val="2"/>
      <scheme val="minor"/>
    </font>
    <font>
      <sz val="12"/>
      <color rgb="FFFFC000"/>
      <name val="Arial"/>
      <family val="2"/>
    </font>
    <font>
      <sz val="12"/>
      <color rgb="FFFFC000"/>
      <name val="Calibri"/>
      <family val="2"/>
      <scheme val="minor"/>
    </font>
    <font>
      <sz val="12"/>
      <name val="Arial"/>
      <family val="2"/>
    </font>
    <font>
      <sz val="12"/>
      <color theme="5" tint="-0.249977111117893"/>
      <name val="Arial"/>
      <family val="2"/>
    </font>
    <font>
      <i/>
      <sz val="10"/>
      <name val="Arial"/>
      <family val="2"/>
    </font>
    <font>
      <b/>
      <sz val="12"/>
      <color theme="5" tint="-0.249977111117893"/>
      <name val="Arial"/>
      <family val="2"/>
    </font>
    <font>
      <sz val="12"/>
      <color rgb="FF000000"/>
      <name val="Arial"/>
      <family val="2"/>
    </font>
    <font>
      <sz val="12"/>
      <color theme="5"/>
      <name val="Arial"/>
      <family val="2"/>
    </font>
    <font>
      <sz val="12"/>
      <color rgb="FF00B0F0"/>
      <name val="Arial"/>
      <family val="2"/>
    </font>
    <font>
      <sz val="12"/>
      <color rgb="FF7030A0"/>
      <name val="Arial"/>
      <family val="2"/>
    </font>
    <font>
      <b/>
      <sz val="12"/>
      <color rgb="FFFFFFFF"/>
      <name val="Arial"/>
      <family val="2"/>
    </font>
    <font>
      <sz val="12"/>
      <color theme="0"/>
      <name val="Arial"/>
      <family val="2"/>
    </font>
    <font>
      <b/>
      <sz val="12"/>
      <color rgb="FF0070C0"/>
      <name val="Arial"/>
      <family val="2"/>
    </font>
    <font>
      <b/>
      <sz val="12"/>
      <color rgb="FF00B050"/>
      <name val="Arial"/>
      <family val="2"/>
    </font>
    <font>
      <b/>
      <sz val="12"/>
      <color rgb="FF00B0F0"/>
      <name val="Arial"/>
      <family val="2"/>
    </font>
    <font>
      <b/>
      <sz val="12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5" borderId="8" xfId="0" applyFont="1" applyFill="1" applyBorder="1" applyAlignment="1">
      <alignment horizontal="center" wrapText="1" readingOrder="1"/>
    </xf>
    <xf numFmtId="0" fontId="10" fillId="5" borderId="10" xfId="0" applyFont="1" applyFill="1" applyBorder="1" applyAlignment="1">
      <alignment horizontal="center" wrapText="1" readingOrder="1"/>
    </xf>
    <xf numFmtId="0" fontId="10" fillId="5" borderId="12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left" readingOrder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3" fillId="0" borderId="0" xfId="0" applyFont="1"/>
    <xf numFmtId="0" fontId="20" fillId="0" borderId="0" xfId="0" applyFont="1" applyAlignment="1">
      <alignment horizontal="center"/>
    </xf>
    <xf numFmtId="0" fontId="17" fillId="0" borderId="0" xfId="0" applyFont="1"/>
    <xf numFmtId="0" fontId="23" fillId="0" borderId="0" xfId="0" applyFont="1" applyAlignment="1">
      <alignment horizontal="center"/>
    </xf>
    <xf numFmtId="0" fontId="19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0" xfId="0" applyFont="1"/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2" fontId="16" fillId="0" borderId="0" xfId="0" applyNumberFormat="1" applyFont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8" fillId="0" borderId="0" xfId="0" applyFont="1" applyAlignment="1">
      <alignment horizontal="right"/>
    </xf>
    <xf numFmtId="0" fontId="8" fillId="0" borderId="0" xfId="0" applyFont="1"/>
    <xf numFmtId="0" fontId="2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4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center"/>
    </xf>
    <xf numFmtId="2" fontId="22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left"/>
    </xf>
    <xf numFmtId="165" fontId="16" fillId="0" borderId="0" xfId="0" applyNumberFormat="1" applyFont="1"/>
    <xf numFmtId="165" fontId="4" fillId="0" borderId="0" xfId="0" applyNumberFormat="1" applyFont="1" applyAlignment="1">
      <alignment horizontal="left"/>
    </xf>
    <xf numFmtId="2" fontId="25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2" fontId="2" fillId="0" borderId="0" xfId="0" applyNumberFormat="1" applyFont="1"/>
    <xf numFmtId="0" fontId="29" fillId="5" borderId="12" xfId="0" applyFont="1" applyFill="1" applyBorder="1" applyAlignment="1">
      <alignment horizontal="center" wrapText="1" readingOrder="1"/>
    </xf>
    <xf numFmtId="0" fontId="19" fillId="5" borderId="10" xfId="0" applyFont="1" applyFill="1" applyBorder="1" applyAlignment="1">
      <alignment horizontal="center" vertical="center" wrapText="1" readingOrder="1"/>
    </xf>
    <xf numFmtId="0" fontId="31" fillId="5" borderId="10" xfId="0" applyFont="1" applyFill="1" applyBorder="1" applyAlignment="1">
      <alignment horizontal="center" vertical="center" wrapText="1" readingOrder="1"/>
    </xf>
    <xf numFmtId="0" fontId="32" fillId="5" borderId="10" xfId="0" applyFont="1" applyFill="1" applyBorder="1" applyAlignment="1">
      <alignment horizontal="center" vertical="center" wrapText="1" readingOrder="1"/>
    </xf>
    <xf numFmtId="0" fontId="25" fillId="2" borderId="1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 readingOrder="1"/>
    </xf>
    <xf numFmtId="0" fontId="34" fillId="2" borderId="1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 readingOrder="1"/>
    </xf>
    <xf numFmtId="0" fontId="31" fillId="3" borderId="8" xfId="0" applyFont="1" applyFill="1" applyBorder="1" applyAlignment="1">
      <alignment horizontal="center" vertical="center" wrapText="1" readingOrder="1"/>
    </xf>
    <xf numFmtId="0" fontId="32" fillId="3" borderId="8" xfId="0" applyFont="1" applyFill="1" applyBorder="1" applyAlignment="1">
      <alignment horizontal="center" vertical="center" wrapText="1" readingOrder="1"/>
    </xf>
    <xf numFmtId="0" fontId="19" fillId="3" borderId="8" xfId="0" applyFont="1" applyFill="1" applyBorder="1" applyAlignment="1">
      <alignment horizontal="center" vertical="center" wrapText="1" readingOrder="1"/>
    </xf>
    <xf numFmtId="2" fontId="17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/>
    </xf>
    <xf numFmtId="2" fontId="19" fillId="0" borderId="0" xfId="0" applyNumberFormat="1" applyFont="1" applyAlignment="1">
      <alignment horizontal="left"/>
    </xf>
    <xf numFmtId="2" fontId="16" fillId="0" borderId="0" xfId="0" applyNumberFormat="1" applyFont="1" applyAlignment="1">
      <alignment horizontal="left"/>
    </xf>
    <xf numFmtId="2" fontId="22" fillId="0" borderId="0" xfId="0" applyNumberFormat="1" applyFont="1"/>
    <xf numFmtId="2" fontId="23" fillId="0" borderId="0" xfId="0" applyNumberFormat="1" applyFont="1" applyAlignment="1">
      <alignment horizontal="center"/>
    </xf>
    <xf numFmtId="2" fontId="14" fillId="0" borderId="0" xfId="0" applyNumberFormat="1" applyFont="1"/>
    <xf numFmtId="2" fontId="1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26" fillId="0" borderId="0" xfId="0" applyFont="1" applyAlignment="1">
      <alignment horizontal="right" wrapText="1"/>
    </xf>
    <xf numFmtId="0" fontId="19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164" fontId="16" fillId="0" borderId="0" xfId="0" applyNumberFormat="1" applyFont="1" applyAlignment="1">
      <alignment horizontal="center"/>
    </xf>
    <xf numFmtId="164" fontId="35" fillId="0" borderId="0" xfId="0" applyNumberFormat="1" applyFont="1" applyAlignment="1">
      <alignment horizontal="center"/>
    </xf>
    <xf numFmtId="164" fontId="36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 wrapText="1"/>
    </xf>
    <xf numFmtId="2" fontId="8" fillId="0" borderId="0" xfId="0" applyNumberFormat="1" applyFont="1"/>
    <xf numFmtId="165" fontId="17" fillId="0" borderId="0" xfId="0" applyNumberFormat="1" applyFont="1" applyAlignment="1">
      <alignment horizontal="center" wrapText="1"/>
    </xf>
    <xf numFmtId="165" fontId="16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65" fontId="19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 readingOrder="1"/>
    </xf>
    <xf numFmtId="0" fontId="33" fillId="2" borderId="3" xfId="0" applyFont="1" applyFill="1" applyBorder="1" applyAlignment="1">
      <alignment horizontal="center" vertical="center" wrapText="1" readingOrder="1"/>
    </xf>
    <xf numFmtId="0" fontId="33" fillId="2" borderId="4" xfId="0" applyFont="1" applyFill="1" applyBorder="1" applyAlignment="1">
      <alignment horizontal="center" vertical="center" wrapText="1" readingOrder="1"/>
    </xf>
    <xf numFmtId="0" fontId="25" fillId="4" borderId="9" xfId="0" applyFont="1" applyFill="1" applyBorder="1" applyAlignment="1">
      <alignment horizontal="center" vertical="center" textRotation="90" wrapText="1"/>
    </xf>
    <xf numFmtId="0" fontId="25" fillId="4" borderId="11" xfId="0" applyFont="1" applyFill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/>
    </xf>
    <xf numFmtId="0" fontId="2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6"/>
  <sheetViews>
    <sheetView topLeftCell="A21" workbookViewId="0">
      <selection activeCell="G15" sqref="G15"/>
    </sheetView>
  </sheetViews>
  <sheetFormatPr baseColWidth="10" defaultColWidth="8.83203125" defaultRowHeight="16" x14ac:dyDescent="0.2"/>
  <cols>
    <col min="1" max="1" width="14.83203125" style="24" customWidth="1"/>
    <col min="2" max="33" width="14.83203125" style="17" customWidth="1"/>
    <col min="34" max="16384" width="8.83203125" style="17"/>
  </cols>
  <sheetData>
    <row r="1" spans="1:33" x14ac:dyDescent="0.2">
      <c r="A1" s="4" t="s">
        <v>131</v>
      </c>
    </row>
    <row r="2" spans="1:33" x14ac:dyDescent="0.2">
      <c r="A2" s="4"/>
    </row>
    <row r="3" spans="1:33" x14ac:dyDescent="0.2">
      <c r="A3" s="4" t="s">
        <v>83</v>
      </c>
    </row>
    <row r="5" spans="1:33" s="2" customFormat="1" x14ac:dyDescent="0.2">
      <c r="A5" s="4"/>
      <c r="B5" s="2" t="s">
        <v>0</v>
      </c>
      <c r="C5" s="2" t="s">
        <v>17</v>
      </c>
      <c r="E5" s="2" t="s">
        <v>0</v>
      </c>
      <c r="F5" s="2" t="s">
        <v>12</v>
      </c>
      <c r="H5" s="2" t="s">
        <v>0</v>
      </c>
      <c r="I5" s="2" t="s">
        <v>11</v>
      </c>
      <c r="K5" s="2" t="s">
        <v>0</v>
      </c>
      <c r="L5" s="2" t="s">
        <v>10</v>
      </c>
      <c r="N5" s="2" t="s">
        <v>0</v>
      </c>
      <c r="O5" s="2" t="s">
        <v>9</v>
      </c>
      <c r="Q5" s="2" t="s">
        <v>0</v>
      </c>
      <c r="R5" s="2" t="s">
        <v>8</v>
      </c>
      <c r="T5" s="2" t="s">
        <v>0</v>
      </c>
      <c r="U5" s="2" t="s">
        <v>7</v>
      </c>
      <c r="W5" s="2" t="s">
        <v>0</v>
      </c>
      <c r="X5" s="2" t="s">
        <v>6</v>
      </c>
      <c r="Z5" s="2" t="s">
        <v>0</v>
      </c>
      <c r="AA5" s="2" t="s">
        <v>5</v>
      </c>
      <c r="AC5" s="2" t="s">
        <v>0</v>
      </c>
      <c r="AD5" s="2" t="s">
        <v>4</v>
      </c>
      <c r="AF5" s="2" t="s">
        <v>0</v>
      </c>
      <c r="AG5" s="2" t="s">
        <v>3</v>
      </c>
    </row>
    <row r="6" spans="1:33" s="56" customFormat="1" x14ac:dyDescent="0.2">
      <c r="A6" s="78"/>
      <c r="B6" s="56">
        <v>90.880667014069829</v>
      </c>
      <c r="C6" s="56">
        <v>121.31318394997395</v>
      </c>
      <c r="E6" s="56">
        <v>90.880667014069829</v>
      </c>
      <c r="F6" s="56">
        <v>117.56122980719124</v>
      </c>
      <c r="H6" s="56">
        <v>90.880667014069829</v>
      </c>
      <c r="I6" s="56">
        <v>83.376758728504427</v>
      </c>
      <c r="K6" s="56">
        <v>90.880667014069829</v>
      </c>
      <c r="L6" s="56">
        <v>120.06253256904638</v>
      </c>
      <c r="N6" s="56">
        <v>90.880667014069829</v>
      </c>
      <c r="O6" s="56">
        <v>125.06513809275663</v>
      </c>
      <c r="Q6" s="56">
        <v>90.880667014069829</v>
      </c>
      <c r="R6" s="56">
        <v>102.55341323606044</v>
      </c>
      <c r="T6" s="56">
        <v>90.880667014069829</v>
      </c>
      <c r="U6" s="56">
        <v>82.959874934861915</v>
      </c>
      <c r="W6" s="56">
        <v>90.880667014069829</v>
      </c>
      <c r="X6" s="56">
        <v>90.04689942678479</v>
      </c>
      <c r="Z6" s="56">
        <v>90.880667014069829</v>
      </c>
      <c r="AA6" s="56">
        <v>105.05471599791558</v>
      </c>
      <c r="AC6" s="56">
        <v>90.880667014069829</v>
      </c>
      <c r="AD6" s="56">
        <v>61.281917665450756</v>
      </c>
      <c r="AF6" s="56">
        <v>90.880667014069829</v>
      </c>
      <c r="AG6" s="56">
        <v>95.049504950495049</v>
      </c>
    </row>
    <row r="7" spans="1:33" s="56" customFormat="1" x14ac:dyDescent="0.2">
      <c r="A7" s="78"/>
      <c r="B7" s="56">
        <v>84.210526315789465</v>
      </c>
      <c r="C7" s="56">
        <v>117.14434601354873</v>
      </c>
      <c r="E7" s="56">
        <v>84.210526315789465</v>
      </c>
      <c r="F7" s="56">
        <v>120.89630015633142</v>
      </c>
      <c r="H7" s="56">
        <v>84.210526315789465</v>
      </c>
      <c r="I7" s="56">
        <v>96.300156331422613</v>
      </c>
      <c r="K7" s="56">
        <v>84.210526315789465</v>
      </c>
      <c r="L7" s="56">
        <v>139.23918707660238</v>
      </c>
      <c r="N7" s="56">
        <v>84.210526315789465</v>
      </c>
      <c r="O7" s="56">
        <v>103.80406461698801</v>
      </c>
      <c r="Q7" s="56">
        <v>84.210526315789465</v>
      </c>
      <c r="R7" s="56">
        <v>82.126107347576863</v>
      </c>
      <c r="T7" s="56">
        <v>84.210526315789465</v>
      </c>
      <c r="U7" s="56">
        <v>93.381969775924958</v>
      </c>
      <c r="W7" s="56">
        <v>84.210526315789465</v>
      </c>
      <c r="X7" s="56">
        <v>77.540385617509116</v>
      </c>
      <c r="Z7" s="56">
        <v>84.210526315789465</v>
      </c>
      <c r="AA7" s="56">
        <v>85.878061490359556</v>
      </c>
      <c r="AC7" s="56">
        <v>84.210526315789465</v>
      </c>
      <c r="AD7" s="56">
        <v>50.44293903074518</v>
      </c>
      <c r="AF7" s="56">
        <v>84.210526315789465</v>
      </c>
      <c r="AG7" s="56">
        <v>114.64304325169358</v>
      </c>
    </row>
    <row r="8" spans="1:33" s="56" customFormat="1" x14ac:dyDescent="0.2">
      <c r="A8" s="78"/>
      <c r="B8" s="56">
        <v>91.714434601354881</v>
      </c>
      <c r="C8" s="56">
        <v>136.73788431474728</v>
      </c>
      <c r="E8" s="56">
        <v>91.714434601354881</v>
      </c>
      <c r="F8" s="56">
        <v>150.49504950495049</v>
      </c>
      <c r="H8" s="56">
        <v>91.714434601354881</v>
      </c>
      <c r="I8" s="56">
        <v>117.97811360083377</v>
      </c>
      <c r="K8" s="56">
        <v>91.714434601354881</v>
      </c>
      <c r="L8" s="56">
        <v>113.80927566440855</v>
      </c>
      <c r="N8" s="56">
        <v>91.714434601354881</v>
      </c>
      <c r="O8" s="56">
        <v>114.22615945805106</v>
      </c>
      <c r="Q8" s="56">
        <v>91.714434601354881</v>
      </c>
      <c r="R8" s="56">
        <v>91.297550807712341</v>
      </c>
      <c r="T8" s="56">
        <v>91.714434601354881</v>
      </c>
      <c r="U8" s="56">
        <v>93.381969775924958</v>
      </c>
      <c r="W8" s="56">
        <v>91.714434601354881</v>
      </c>
      <c r="X8" s="56">
        <v>110.8910891089109</v>
      </c>
      <c r="Z8" s="56">
        <v>91.714434601354881</v>
      </c>
      <c r="AA8" s="56">
        <v>83.376758728504427</v>
      </c>
      <c r="AC8" s="56">
        <v>91.714434601354881</v>
      </c>
      <c r="AD8" s="56">
        <v>75.87285044293904</v>
      </c>
      <c r="AF8" s="56">
        <v>91.714434601354881</v>
      </c>
      <c r="AG8" s="56">
        <v>92.131318394997393</v>
      </c>
    </row>
    <row r="9" spans="1:33" s="56" customFormat="1" x14ac:dyDescent="0.2">
      <c r="A9" s="78"/>
      <c r="B9" s="56">
        <v>97.133923918707666</v>
      </c>
      <c r="C9" s="56">
        <v>102.55341323606044</v>
      </c>
      <c r="E9" s="56">
        <v>97.133923918707666</v>
      </c>
      <c r="F9" s="56">
        <v>127.98332464825431</v>
      </c>
      <c r="H9" s="56">
        <v>97.133923918707666</v>
      </c>
      <c r="I9" s="56">
        <v>107.55601875977072</v>
      </c>
      <c r="K9" s="56">
        <v>97.133923918707666</v>
      </c>
      <c r="L9" s="56">
        <v>103.80406461698801</v>
      </c>
      <c r="N9" s="56">
        <v>97.133923918707666</v>
      </c>
      <c r="O9" s="56">
        <v>108.80667014069827</v>
      </c>
      <c r="Q9" s="56">
        <v>97.133923918707666</v>
      </c>
      <c r="R9" s="56">
        <v>70.453361125586241</v>
      </c>
      <c r="T9" s="56">
        <v>97.133923918707666</v>
      </c>
      <c r="U9" s="56">
        <v>81.292339760291824</v>
      </c>
      <c r="W9" s="56">
        <v>97.133923918707666</v>
      </c>
      <c r="X9" s="56">
        <v>85.044293903074518</v>
      </c>
      <c r="Z9" s="56">
        <v>97.133923918707666</v>
      </c>
      <c r="AA9" s="56">
        <v>92.54820218863992</v>
      </c>
      <c r="AC9" s="56">
        <v>97.133923918707666</v>
      </c>
      <c r="AD9" s="56">
        <v>104.63783220427305</v>
      </c>
      <c r="AF9" s="56">
        <v>97.133923918707666</v>
      </c>
      <c r="AG9" s="56">
        <v>109.64043772798333</v>
      </c>
    </row>
    <row r="10" spans="1:33" s="56" customFormat="1" x14ac:dyDescent="0.2">
      <c r="A10" s="78"/>
      <c r="B10" s="56">
        <v>119.22876498176134</v>
      </c>
      <c r="C10" s="56">
        <v>131.31839499739448</v>
      </c>
      <c r="E10" s="56">
        <v>119.22876498176134</v>
      </c>
      <c r="F10" s="56">
        <v>102.97029702970298</v>
      </c>
      <c r="H10" s="56">
        <v>119.22876498176134</v>
      </c>
      <c r="I10" s="56">
        <v>100.88587806149036</v>
      </c>
      <c r="K10" s="56">
        <v>119.22876498176134</v>
      </c>
      <c r="L10" s="56">
        <v>112.55862428348098</v>
      </c>
      <c r="N10" s="56">
        <v>119.22876498176134</v>
      </c>
      <c r="O10" s="56">
        <v>127.14955706096927</v>
      </c>
      <c r="Q10" s="56">
        <v>119.22876498176134</v>
      </c>
      <c r="R10" s="56">
        <v>75.039082855653987</v>
      </c>
      <c r="T10" s="56">
        <v>119.22876498176134</v>
      </c>
      <c r="U10" s="56">
        <v>98.38457529963523</v>
      </c>
      <c r="W10" s="56">
        <v>119.22876498176134</v>
      </c>
      <c r="X10" s="56">
        <v>88.796248045857212</v>
      </c>
      <c r="Z10" s="56">
        <v>119.22876498176134</v>
      </c>
      <c r="AA10" s="56">
        <v>93.798853569567484</v>
      </c>
      <c r="AC10" s="56">
        <v>119.22876498176134</v>
      </c>
      <c r="AD10" s="56">
        <v>109.2235539343408</v>
      </c>
      <c r="AF10" s="56">
        <v>119.22876498176134</v>
      </c>
      <c r="AG10" s="56">
        <v>96.717040125065139</v>
      </c>
    </row>
    <row r="11" spans="1:33" s="56" customFormat="1" x14ac:dyDescent="0.2">
      <c r="A11" s="78"/>
      <c r="B11" s="56">
        <v>112.14174048983845</v>
      </c>
      <c r="C11" s="56">
        <v>113.39239187076602</v>
      </c>
      <c r="E11" s="56">
        <v>112.14174048983845</v>
      </c>
      <c r="F11" s="56">
        <v>90.880667014069829</v>
      </c>
      <c r="H11" s="56">
        <v>112.14174048983845</v>
      </c>
      <c r="I11" s="56">
        <v>108.80667014069827</v>
      </c>
      <c r="K11" s="56">
        <v>112.14174048983845</v>
      </c>
      <c r="L11" s="56">
        <v>102.13652944241794</v>
      </c>
      <c r="N11" s="56">
        <v>112.14174048983845</v>
      </c>
      <c r="O11" s="56">
        <v>111.30797290255342</v>
      </c>
      <c r="Q11" s="56">
        <v>112.14174048983845</v>
      </c>
      <c r="R11" s="56">
        <v>95.883272537780101</v>
      </c>
      <c r="T11" s="56">
        <v>112.14174048983845</v>
      </c>
      <c r="U11" s="56">
        <v>77.957269411151643</v>
      </c>
      <c r="W11" s="56">
        <v>112.14174048983845</v>
      </c>
      <c r="X11" s="56">
        <v>77.123501823866604</v>
      </c>
      <c r="Z11" s="56">
        <v>112.14174048983845</v>
      </c>
      <c r="AA11" s="56">
        <v>85.461177696717044</v>
      </c>
      <c r="AC11" s="56">
        <v>112.14174048983845</v>
      </c>
      <c r="AD11" s="56">
        <v>107.97290255341323</v>
      </c>
      <c r="AF11" s="56">
        <v>112.14174048983845</v>
      </c>
      <c r="AG11" s="56">
        <v>110.47420531526836</v>
      </c>
    </row>
    <row r="12" spans="1:33" s="56" customFormat="1" x14ac:dyDescent="0.2">
      <c r="A12" s="78"/>
      <c r="B12" s="56">
        <v>106.30536737884316</v>
      </c>
      <c r="C12" s="56">
        <v>159.24960917144347</v>
      </c>
      <c r="E12" s="56">
        <v>106.30536737884316</v>
      </c>
      <c r="F12" s="56">
        <v>153.83011985409067</v>
      </c>
      <c r="H12" s="56">
        <v>106.30536737884316</v>
      </c>
      <c r="I12" s="56">
        <v>135.07034914017717</v>
      </c>
      <c r="K12" s="56">
        <v>106.30536737884316</v>
      </c>
      <c r="L12" s="56">
        <v>120.06253256904638</v>
      </c>
      <c r="N12" s="56">
        <v>106.30536737884316</v>
      </c>
      <c r="O12" s="56">
        <v>101.7196456487754</v>
      </c>
      <c r="Q12" s="56">
        <v>106.30536737884316</v>
      </c>
      <c r="R12" s="56">
        <v>97.550807712350178</v>
      </c>
      <c r="T12" s="56">
        <v>106.30536737884316</v>
      </c>
      <c r="U12" s="56">
        <v>81.292339760291824</v>
      </c>
      <c r="W12" s="56">
        <v>106.30536737884316</v>
      </c>
      <c r="X12" s="56">
        <v>93.798853569567484</v>
      </c>
      <c r="Z12" s="56">
        <v>106.30536737884316</v>
      </c>
      <c r="AA12" s="56">
        <v>83.793642522146953</v>
      </c>
      <c r="AC12" s="56">
        <v>106.30536737884316</v>
      </c>
      <c r="AD12" s="56">
        <v>92.131318394997393</v>
      </c>
      <c r="AF12" s="56">
        <v>106.30536737884316</v>
      </c>
      <c r="AG12" s="56">
        <v>105.47159979155811</v>
      </c>
    </row>
    <row r="13" spans="1:33" s="56" customFormat="1" x14ac:dyDescent="0.2">
      <c r="A13" s="78"/>
      <c r="B13" s="56">
        <v>98.38457529963523</v>
      </c>
      <c r="C13" s="56">
        <v>113.39239187076602</v>
      </c>
      <c r="E13" s="56">
        <v>98.38457529963523</v>
      </c>
      <c r="F13" s="56">
        <v>108.80667014069827</v>
      </c>
      <c r="H13" s="56">
        <v>98.38457529963523</v>
      </c>
      <c r="I13" s="56">
        <v>122.56383533090151</v>
      </c>
      <c r="K13" s="56">
        <v>98.38457529963523</v>
      </c>
      <c r="L13" s="56">
        <v>120.47941636268891</v>
      </c>
      <c r="N13" s="56">
        <v>98.38457529963523</v>
      </c>
      <c r="O13" s="56">
        <v>112.14174048983845</v>
      </c>
      <c r="Q13" s="56">
        <v>98.38457529963523</v>
      </c>
      <c r="R13" s="56">
        <v>86.711829077644609</v>
      </c>
      <c r="T13" s="56">
        <v>98.38457529963523</v>
      </c>
      <c r="U13" s="56">
        <v>64.200104220948404</v>
      </c>
      <c r="W13" s="56">
        <v>98.38457529963523</v>
      </c>
      <c r="X13" s="56">
        <v>124.64825429911413</v>
      </c>
      <c r="Z13" s="56">
        <v>98.38457529963523</v>
      </c>
      <c r="AA13" s="56">
        <v>90.880667014069829</v>
      </c>
      <c r="AC13" s="56">
        <v>98.38457529963523</v>
      </c>
      <c r="AD13" s="56">
        <v>115.05992704533612</v>
      </c>
      <c r="AF13" s="56">
        <v>98.38457529963523</v>
      </c>
      <c r="AG13" s="56">
        <v>111.30797290255342</v>
      </c>
    </row>
    <row r="14" spans="1:33" s="58" customFormat="1" x14ac:dyDescent="0.2">
      <c r="A14" s="79"/>
      <c r="B14" s="58">
        <v>101.82535767143561</v>
      </c>
      <c r="C14" s="58">
        <v>136.55648741983225</v>
      </c>
      <c r="E14" s="58">
        <v>101.82535767143561</v>
      </c>
      <c r="F14" s="58">
        <v>104.98273310310805</v>
      </c>
      <c r="H14" s="58">
        <v>94.430250383239652</v>
      </c>
      <c r="I14" s="58">
        <v>145.93765968318854</v>
      </c>
      <c r="K14" s="58">
        <v>89.446185997910135</v>
      </c>
      <c r="L14" s="58">
        <v>112.01671891327064</v>
      </c>
      <c r="N14" s="58">
        <v>94.430250383239652</v>
      </c>
      <c r="O14" s="58">
        <v>117.73122125702606</v>
      </c>
      <c r="Q14" s="58">
        <v>96.309963099630991</v>
      </c>
      <c r="R14" s="58">
        <v>77.490774907749085</v>
      </c>
      <c r="T14" s="58">
        <v>113.02055877701633</v>
      </c>
      <c r="U14" s="58">
        <v>99.103848181338961</v>
      </c>
      <c r="W14" s="58">
        <v>101.13052415210689</v>
      </c>
      <c r="X14" s="58">
        <v>87.153134635149016</v>
      </c>
      <c r="Z14" s="58">
        <v>106.25</v>
      </c>
      <c r="AA14" s="58">
        <v>66.17647058823529</v>
      </c>
      <c r="AC14" s="58">
        <v>106.25</v>
      </c>
      <c r="AD14" s="58">
        <v>68.014705882352942</v>
      </c>
      <c r="AF14" s="58">
        <v>92.905733722060262</v>
      </c>
      <c r="AG14" s="58">
        <v>85.131195335276971</v>
      </c>
    </row>
    <row r="15" spans="1:33" s="58" customFormat="1" x14ac:dyDescent="0.2">
      <c r="A15" s="79"/>
      <c r="B15" s="58">
        <v>91.958559447459294</v>
      </c>
      <c r="C15" s="58">
        <v>124.7163295510607</v>
      </c>
      <c r="E15" s="58">
        <v>91.958559447459294</v>
      </c>
      <c r="F15" s="58">
        <v>123.92698569314258</v>
      </c>
      <c r="H15" s="58">
        <v>95.656617271333673</v>
      </c>
      <c r="I15" s="58">
        <v>127.13336739908023</v>
      </c>
      <c r="K15" s="58">
        <v>89.028213166144198</v>
      </c>
      <c r="L15" s="58">
        <v>144.20062695924764</v>
      </c>
      <c r="N15" s="58">
        <v>95.656617271333673</v>
      </c>
      <c r="O15" s="58">
        <v>136.12672457843638</v>
      </c>
      <c r="Q15" s="58">
        <v>102.95202952029521</v>
      </c>
      <c r="R15" s="58">
        <v>71.955719557195579</v>
      </c>
      <c r="T15" s="58">
        <v>102.05587770163416</v>
      </c>
      <c r="U15" s="58">
        <v>86.030574591460194</v>
      </c>
      <c r="W15" s="58">
        <v>105.2415210688592</v>
      </c>
      <c r="X15" s="58">
        <v>69.886947584789311</v>
      </c>
      <c r="Z15" s="58">
        <v>101.10294117647058</v>
      </c>
      <c r="AA15" s="58">
        <v>78.67647058823529</v>
      </c>
      <c r="AC15" s="58">
        <v>101.10294117647058</v>
      </c>
      <c r="AD15" s="58">
        <v>69.485294117647058</v>
      </c>
      <c r="AF15" s="58">
        <v>111.56462585034012</v>
      </c>
      <c r="AG15" s="58">
        <v>70.359572400388728</v>
      </c>
    </row>
    <row r="16" spans="1:33" s="58" customFormat="1" x14ac:dyDescent="0.2">
      <c r="A16" s="79"/>
      <c r="B16" s="58">
        <v>119.19092254563395</v>
      </c>
      <c r="C16" s="58">
        <v>138.92451899358659</v>
      </c>
      <c r="E16" s="58">
        <v>119.19092254563395</v>
      </c>
      <c r="F16" s="58">
        <v>126.68968919585595</v>
      </c>
      <c r="H16" s="58">
        <v>103.83239652529382</v>
      </c>
      <c r="I16" s="58">
        <v>134.90035769034236</v>
      </c>
      <c r="K16" s="58">
        <v>111.59874608150471</v>
      </c>
      <c r="L16" s="58">
        <v>109.09090909090908</v>
      </c>
      <c r="N16" s="58">
        <v>103.83239652529382</v>
      </c>
      <c r="O16" s="58">
        <v>121.00153295861011</v>
      </c>
      <c r="Q16" s="58">
        <v>94.833948339483399</v>
      </c>
      <c r="R16" s="58">
        <v>71.955719557195579</v>
      </c>
      <c r="T16" s="58">
        <v>103.74275171323141</v>
      </c>
      <c r="U16" s="58">
        <v>69.161834475487609</v>
      </c>
      <c r="W16" s="58">
        <v>90.85303186022611</v>
      </c>
      <c r="X16" s="58">
        <v>57.553956834532372</v>
      </c>
      <c r="Z16" s="58">
        <v>99.632352941176478</v>
      </c>
      <c r="AA16" s="58">
        <v>81.617647058823522</v>
      </c>
      <c r="AC16" s="58">
        <v>99.632352941176478</v>
      </c>
      <c r="AD16" s="58">
        <v>87.5</v>
      </c>
      <c r="AF16" s="58">
        <v>97.57045675413022</v>
      </c>
      <c r="AG16" s="58">
        <v>83.576287657920318</v>
      </c>
    </row>
    <row r="17" spans="1:33" s="58" customFormat="1" x14ac:dyDescent="0.2">
      <c r="A17" s="79"/>
      <c r="B17" s="58">
        <v>113.66551554020721</v>
      </c>
      <c r="C17" s="58">
        <v>122.34829797730637</v>
      </c>
      <c r="E17" s="58">
        <v>113.66551554020721</v>
      </c>
      <c r="F17" s="58">
        <v>150.76467686235816</v>
      </c>
      <c r="H17" s="58">
        <v>96.065406234031684</v>
      </c>
      <c r="I17" s="58">
        <v>108.7378640776699</v>
      </c>
      <c r="K17" s="58">
        <v>90.700104493207945</v>
      </c>
      <c r="L17" s="58">
        <v>114.10658307210031</v>
      </c>
      <c r="N17" s="58">
        <v>96.065406234031684</v>
      </c>
      <c r="O17" s="58">
        <v>127.95094532447624</v>
      </c>
      <c r="Q17" s="58">
        <v>84.501845018450183</v>
      </c>
      <c r="R17" s="58">
        <v>63.837638376383765</v>
      </c>
      <c r="T17" s="58">
        <v>99.947285187137595</v>
      </c>
      <c r="U17" s="58">
        <v>85.18713758566156</v>
      </c>
      <c r="W17" s="58">
        <v>114.69681397738951</v>
      </c>
      <c r="X17" s="58">
        <v>82.631038026721484</v>
      </c>
      <c r="Z17" s="58">
        <v>89.338235294117652</v>
      </c>
      <c r="AA17" s="58">
        <v>69.485294117647058</v>
      </c>
      <c r="AC17" s="58">
        <v>89.338235294117652</v>
      </c>
      <c r="AD17" s="58">
        <v>77.941176470588232</v>
      </c>
      <c r="AF17" s="58">
        <v>98.347910592808546</v>
      </c>
      <c r="AG17" s="58">
        <v>89.407191448007779</v>
      </c>
    </row>
    <row r="18" spans="1:33" s="58" customFormat="1" x14ac:dyDescent="0.2">
      <c r="A18" s="79"/>
      <c r="B18" s="58">
        <v>86.827824370991607</v>
      </c>
      <c r="C18" s="58">
        <v>144.84459792797239</v>
      </c>
      <c r="E18" s="58">
        <v>86.827824370991607</v>
      </c>
      <c r="F18" s="58">
        <v>110.11346817957572</v>
      </c>
      <c r="H18" s="58">
        <v>105.05876341338785</v>
      </c>
      <c r="I18" s="58">
        <v>106.28513030148186</v>
      </c>
      <c r="K18" s="58">
        <v>106.58307210031349</v>
      </c>
      <c r="L18" s="58">
        <v>126.22779519331245</v>
      </c>
      <c r="N18" s="58">
        <v>105.05876341338785</v>
      </c>
      <c r="O18" s="58">
        <v>124.27184466019416</v>
      </c>
      <c r="Q18" s="58">
        <v>118.45018450184502</v>
      </c>
      <c r="R18" s="58">
        <v>60.516605166051662</v>
      </c>
      <c r="T18" s="58">
        <v>105.00790722192936</v>
      </c>
      <c r="U18" s="58">
        <v>73.379019504480752</v>
      </c>
      <c r="W18" s="58">
        <v>103.59712230215827</v>
      </c>
      <c r="X18" s="58">
        <v>83.042137718396717</v>
      </c>
      <c r="Z18" s="58">
        <v>100.73529411764706</v>
      </c>
      <c r="AA18" s="58">
        <v>82.720588235294116</v>
      </c>
      <c r="AC18" s="58">
        <v>100.73529411764706</v>
      </c>
      <c r="AD18" s="58">
        <v>83.455882352941174</v>
      </c>
      <c r="AF18" s="58">
        <v>95.626822157434404</v>
      </c>
      <c r="AG18" s="58">
        <v>80.855199222546162</v>
      </c>
    </row>
    <row r="19" spans="1:33" s="58" customFormat="1" x14ac:dyDescent="0.2">
      <c r="A19" s="79"/>
      <c r="B19" s="58">
        <v>113.27084361124815</v>
      </c>
      <c r="C19" s="58">
        <v>91.958559447459294</v>
      </c>
      <c r="E19" s="58">
        <v>113.27084361124815</v>
      </c>
      <c r="F19" s="58">
        <v>115.63887518500246</v>
      </c>
      <c r="H19" s="58">
        <v>95.247828308635661</v>
      </c>
      <c r="I19" s="58">
        <v>107.92028615227389</v>
      </c>
      <c r="K19" s="58">
        <v>102.82131661442007</v>
      </c>
      <c r="L19" s="58">
        <v>142.52873563218392</v>
      </c>
      <c r="N19" s="58">
        <v>95.247828308635661</v>
      </c>
      <c r="O19" s="58">
        <v>134.49156872764436</v>
      </c>
      <c r="Q19" s="58">
        <v>100.36900369003689</v>
      </c>
      <c r="R19" s="58">
        <v>87.084870848708491</v>
      </c>
      <c r="T19" s="58">
        <v>84.34370057986294</v>
      </c>
      <c r="U19" s="58">
        <v>64.944649446494466</v>
      </c>
      <c r="W19" s="58">
        <v>83.453237410071949</v>
      </c>
      <c r="X19" s="58">
        <v>63.309352517985609</v>
      </c>
      <c r="Z19" s="58">
        <v>93.382352941176478</v>
      </c>
      <c r="AA19" s="58">
        <v>95.588235294117652</v>
      </c>
      <c r="AC19" s="58">
        <v>93.382352941176478</v>
      </c>
      <c r="AD19" s="58">
        <v>97.42647058823529</v>
      </c>
      <c r="AF19" s="58">
        <v>84.353741496598644</v>
      </c>
      <c r="AG19" s="58">
        <v>71.914480077745381</v>
      </c>
    </row>
    <row r="20" spans="1:33" s="58" customFormat="1" x14ac:dyDescent="0.2">
      <c r="A20" s="79"/>
      <c r="B20" s="58">
        <v>86.038480513073509</v>
      </c>
      <c r="C20" s="58">
        <v>104.98273310310805</v>
      </c>
      <c r="E20" s="58">
        <v>86.038480513073509</v>
      </c>
      <c r="F20" s="58">
        <v>105.37740503206709</v>
      </c>
      <c r="H20" s="58">
        <v>99.744506898313745</v>
      </c>
      <c r="I20" s="58">
        <v>113.64333163004599</v>
      </c>
      <c r="K20" s="58">
        <v>99.895506792058512</v>
      </c>
      <c r="L20" s="58">
        <v>127.89968652037618</v>
      </c>
      <c r="N20" s="58">
        <v>99.744506898313745</v>
      </c>
      <c r="O20" s="58">
        <v>119.77516607051611</v>
      </c>
      <c r="Q20" s="58">
        <v>114.02214022140222</v>
      </c>
      <c r="R20" s="58">
        <v>70.110701107011081</v>
      </c>
      <c r="T20" s="58">
        <v>94.886663152345804</v>
      </c>
      <c r="U20" s="58">
        <v>76.752767527675275</v>
      </c>
      <c r="W20" s="58">
        <v>101.13052415210689</v>
      </c>
      <c r="X20" s="58">
        <v>90.030832476875645</v>
      </c>
      <c r="Z20" s="58">
        <v>106.25</v>
      </c>
      <c r="AA20" s="58">
        <v>62.5</v>
      </c>
      <c r="AC20" s="58">
        <v>106.25</v>
      </c>
      <c r="AD20" s="58">
        <v>84.92647058823529</v>
      </c>
      <c r="AF20" s="58">
        <v>128.66861030126336</v>
      </c>
      <c r="AG20" s="58">
        <v>69.582118561710388</v>
      </c>
    </row>
    <row r="21" spans="1:33" s="58" customFormat="1" x14ac:dyDescent="0.2">
      <c r="A21" s="79"/>
      <c r="B21" s="58">
        <v>87.222496299950663</v>
      </c>
      <c r="C21" s="58">
        <v>112.08682782437099</v>
      </c>
      <c r="E21" s="58">
        <v>87.222496299950663</v>
      </c>
      <c r="F21" s="58">
        <v>120.37493833251109</v>
      </c>
      <c r="H21" s="58">
        <v>109.96423096576393</v>
      </c>
      <c r="I21" s="58">
        <v>122.63668880940214</v>
      </c>
      <c r="K21" s="58">
        <v>109.92685475444097</v>
      </c>
      <c r="L21" s="58">
        <v>135.42319749216301</v>
      </c>
      <c r="N21" s="58">
        <v>109.96423096576393</v>
      </c>
      <c r="O21" s="58">
        <v>94.839039345937664</v>
      </c>
      <c r="Q21" s="58">
        <v>88.560885608856083</v>
      </c>
      <c r="R21" s="58">
        <v>71.955719557195579</v>
      </c>
      <c r="T21" s="58">
        <v>96.995255666842382</v>
      </c>
      <c r="U21" s="58">
        <v>79.704797047970473</v>
      </c>
      <c r="W21" s="58">
        <v>99.897225077081202</v>
      </c>
      <c r="X21" s="58">
        <v>62.898252826310383</v>
      </c>
      <c r="Z21" s="58">
        <v>103.30882352941177</v>
      </c>
      <c r="AA21" s="58">
        <v>69.117647058823522</v>
      </c>
      <c r="AC21" s="58">
        <v>103.30882352941177</v>
      </c>
      <c r="AD21" s="58">
        <v>72.42647058823529</v>
      </c>
      <c r="AF21" s="58">
        <v>90.962099125364432</v>
      </c>
      <c r="AG21" s="58">
        <v>89.407191448007779</v>
      </c>
    </row>
    <row r="22" spans="1:33" s="59" customFormat="1" x14ac:dyDescent="0.2">
      <c r="A22" s="80"/>
      <c r="B22" s="59">
        <v>112.5</v>
      </c>
      <c r="C22" s="59">
        <v>117.1875</v>
      </c>
      <c r="E22" s="59">
        <v>112.5</v>
      </c>
      <c r="F22" s="59">
        <v>103.515625</v>
      </c>
      <c r="H22" s="59">
        <v>112.5</v>
      </c>
      <c r="I22" s="59">
        <v>120.3125</v>
      </c>
      <c r="K22" s="59">
        <v>112.5</v>
      </c>
      <c r="L22" s="59">
        <v>111.71875</v>
      </c>
      <c r="N22" s="59">
        <v>112.5</v>
      </c>
      <c r="O22" s="59">
        <v>107.03125</v>
      </c>
      <c r="Q22" s="59">
        <v>112.5</v>
      </c>
      <c r="R22" s="59">
        <v>98.828125</v>
      </c>
      <c r="T22" s="59">
        <v>112.5</v>
      </c>
      <c r="U22" s="59">
        <v>110.9375</v>
      </c>
      <c r="W22" s="59">
        <v>112.5</v>
      </c>
      <c r="X22" s="59">
        <v>89.453125</v>
      </c>
      <c r="Z22" s="59">
        <v>112.5</v>
      </c>
      <c r="AA22" s="59">
        <v>89.84375</v>
      </c>
      <c r="AC22" s="59">
        <v>112.5</v>
      </c>
      <c r="AD22" s="59">
        <v>92.578125</v>
      </c>
      <c r="AF22" s="59">
        <v>87.790410281759762</v>
      </c>
      <c r="AG22" s="59">
        <v>63.667820069204154</v>
      </c>
    </row>
    <row r="23" spans="1:33" s="59" customFormat="1" x14ac:dyDescent="0.2">
      <c r="A23" s="80"/>
      <c r="B23" s="59">
        <v>97.265625</v>
      </c>
      <c r="C23" s="59">
        <v>128.90625</v>
      </c>
      <c r="E23" s="59">
        <v>97.265625</v>
      </c>
      <c r="F23" s="59">
        <v>103.515625</v>
      </c>
      <c r="H23" s="59">
        <v>97.265625</v>
      </c>
      <c r="I23" s="59">
        <v>116.40625</v>
      </c>
      <c r="K23" s="59">
        <v>97.265625</v>
      </c>
      <c r="L23" s="59">
        <v>100</v>
      </c>
      <c r="N23" s="59">
        <v>97.265625</v>
      </c>
      <c r="O23" s="59">
        <v>105.859375</v>
      </c>
      <c r="Q23" s="59">
        <v>97.265625</v>
      </c>
      <c r="R23" s="59">
        <v>105.46875</v>
      </c>
      <c r="T23" s="59">
        <v>97.265625</v>
      </c>
      <c r="U23" s="59">
        <v>104.6875</v>
      </c>
      <c r="W23" s="59">
        <v>97.265625</v>
      </c>
      <c r="X23" s="59">
        <v>107.421875</v>
      </c>
      <c r="Z23" s="59">
        <v>97.265625</v>
      </c>
      <c r="AA23" s="59">
        <v>87.109375</v>
      </c>
      <c r="AC23" s="59">
        <v>97.265625</v>
      </c>
      <c r="AD23" s="59">
        <v>78.515625</v>
      </c>
      <c r="AF23" s="59">
        <v>89.767671774592202</v>
      </c>
      <c r="AG23" s="59">
        <v>77.113198220464653</v>
      </c>
    </row>
    <row r="24" spans="1:33" s="59" customFormat="1" x14ac:dyDescent="0.2">
      <c r="A24" s="80"/>
      <c r="B24" s="59">
        <v>110.546875</v>
      </c>
      <c r="C24" s="59">
        <v>85.15625</v>
      </c>
      <c r="E24" s="59">
        <v>110.546875</v>
      </c>
      <c r="F24" s="59">
        <v>111.328125</v>
      </c>
      <c r="H24" s="59">
        <v>110.546875</v>
      </c>
      <c r="I24" s="59">
        <v>139.0625</v>
      </c>
      <c r="K24" s="59">
        <v>110.546875</v>
      </c>
      <c r="L24" s="59">
        <v>91.40625</v>
      </c>
      <c r="N24" s="59">
        <v>110.546875</v>
      </c>
      <c r="O24" s="59">
        <v>104.6875</v>
      </c>
      <c r="Q24" s="59">
        <v>110.546875</v>
      </c>
      <c r="R24" s="59">
        <v>116.015625</v>
      </c>
      <c r="T24" s="59">
        <v>110.546875</v>
      </c>
      <c r="U24" s="59">
        <v>119.140625</v>
      </c>
      <c r="W24" s="59">
        <v>110.546875</v>
      </c>
      <c r="X24" s="59">
        <v>124.609375</v>
      </c>
      <c r="Z24" s="59">
        <v>110.546875</v>
      </c>
      <c r="AA24" s="59">
        <v>82.8125</v>
      </c>
      <c r="AC24" s="59">
        <v>110.546875</v>
      </c>
      <c r="AD24" s="59">
        <v>80.859375</v>
      </c>
      <c r="AF24" s="59">
        <v>86.208601087493818</v>
      </c>
      <c r="AG24" s="59">
        <v>54.572417202174982</v>
      </c>
    </row>
    <row r="25" spans="1:33" s="59" customFormat="1" x14ac:dyDescent="0.2">
      <c r="A25" s="80"/>
      <c r="B25" s="59">
        <v>93.75</v>
      </c>
      <c r="C25" s="59">
        <v>107.8125</v>
      </c>
      <c r="E25" s="59">
        <v>93.75</v>
      </c>
      <c r="F25" s="59">
        <v>68.359375</v>
      </c>
      <c r="H25" s="59">
        <v>93.75</v>
      </c>
      <c r="I25" s="59">
        <v>120.3125</v>
      </c>
      <c r="K25" s="59">
        <v>93.75</v>
      </c>
      <c r="L25" s="59">
        <v>92.1875</v>
      </c>
      <c r="N25" s="59">
        <v>93.75</v>
      </c>
      <c r="O25" s="59">
        <v>112.890625</v>
      </c>
      <c r="Q25" s="59">
        <v>93.75</v>
      </c>
      <c r="R25" s="59">
        <v>117.1875</v>
      </c>
      <c r="T25" s="59">
        <v>93.75</v>
      </c>
      <c r="U25" s="59">
        <v>104.6875</v>
      </c>
      <c r="W25" s="59">
        <v>93.75</v>
      </c>
      <c r="X25" s="59">
        <v>84.765625</v>
      </c>
      <c r="Z25" s="59">
        <v>93.75</v>
      </c>
      <c r="AA25" s="59">
        <v>99.609375</v>
      </c>
      <c r="AC25" s="59">
        <v>93.75</v>
      </c>
      <c r="AD25" s="59">
        <v>85.9375</v>
      </c>
      <c r="AF25" s="59">
        <v>94.908551655956501</v>
      </c>
      <c r="AG25" s="59">
        <v>97.281265447355409</v>
      </c>
    </row>
    <row r="26" spans="1:33" s="59" customFormat="1" x14ac:dyDescent="0.2">
      <c r="A26" s="80"/>
      <c r="B26" s="59">
        <v>102.34375</v>
      </c>
      <c r="C26" s="59">
        <v>91.015625</v>
      </c>
      <c r="E26" s="59">
        <v>102.34375</v>
      </c>
      <c r="F26" s="59">
        <v>89.84375</v>
      </c>
      <c r="H26" s="59">
        <v>102.34375</v>
      </c>
      <c r="I26" s="59">
        <v>114.453125</v>
      </c>
      <c r="K26" s="59">
        <v>102.34375</v>
      </c>
      <c r="L26" s="59">
        <v>110.546875</v>
      </c>
      <c r="N26" s="59">
        <v>102.34375</v>
      </c>
      <c r="O26" s="59">
        <v>107.421875</v>
      </c>
      <c r="Q26" s="59">
        <v>102.34375</v>
      </c>
      <c r="R26" s="59">
        <v>96.09375</v>
      </c>
      <c r="T26" s="59">
        <v>102.34375</v>
      </c>
      <c r="U26" s="59">
        <v>94.140625</v>
      </c>
      <c r="W26" s="59">
        <v>102.34375</v>
      </c>
      <c r="X26" s="59">
        <v>89.84375</v>
      </c>
      <c r="Z26" s="59">
        <v>102.34375</v>
      </c>
      <c r="AA26" s="59">
        <v>101.953125</v>
      </c>
      <c r="AC26" s="59">
        <v>102.34375</v>
      </c>
      <c r="AD26" s="59">
        <v>81.640625</v>
      </c>
      <c r="AF26" s="59">
        <v>102.81759762728622</v>
      </c>
      <c r="AG26" s="59">
        <v>98.863074641621353</v>
      </c>
    </row>
    <row r="27" spans="1:33" s="59" customFormat="1" x14ac:dyDescent="0.2">
      <c r="A27" s="80"/>
      <c r="B27" s="59">
        <v>89.453125</v>
      </c>
      <c r="C27" s="59">
        <v>125.78125</v>
      </c>
      <c r="E27" s="59">
        <v>89.453125</v>
      </c>
      <c r="F27" s="59">
        <v>107.03125</v>
      </c>
      <c r="H27" s="59">
        <v>89.453125</v>
      </c>
      <c r="I27" s="59">
        <v>116.40625</v>
      </c>
      <c r="K27" s="59">
        <v>89.453125</v>
      </c>
      <c r="L27" s="59">
        <v>136.71875</v>
      </c>
      <c r="N27" s="59">
        <v>89.453125</v>
      </c>
      <c r="O27" s="59">
        <v>105.859375</v>
      </c>
      <c r="Q27" s="59">
        <v>89.453125</v>
      </c>
      <c r="R27" s="59">
        <v>100</v>
      </c>
      <c r="T27" s="59">
        <v>89.453125</v>
      </c>
      <c r="U27" s="59">
        <v>110.15625</v>
      </c>
      <c r="W27" s="59">
        <v>89.453125</v>
      </c>
      <c r="X27" s="59">
        <v>94.53125</v>
      </c>
      <c r="Z27" s="59">
        <v>89.453125</v>
      </c>
      <c r="AA27" s="59">
        <v>105.46875</v>
      </c>
      <c r="AC27" s="59">
        <v>89.453125</v>
      </c>
      <c r="AD27" s="59">
        <v>100.390625</v>
      </c>
      <c r="AF27" s="59">
        <v>93.722194760257054</v>
      </c>
      <c r="AG27" s="59">
        <v>86.999505684626783</v>
      </c>
    </row>
    <row r="28" spans="1:33" s="59" customFormat="1" x14ac:dyDescent="0.2">
      <c r="A28" s="80"/>
      <c r="B28" s="59">
        <v>94.140625</v>
      </c>
      <c r="C28" s="59">
        <v>126.171875</v>
      </c>
      <c r="E28" s="59">
        <v>94.140625</v>
      </c>
      <c r="F28" s="59">
        <v>112.5</v>
      </c>
      <c r="H28" s="59">
        <v>94.140625</v>
      </c>
      <c r="I28" s="59">
        <v>105.46875</v>
      </c>
      <c r="K28" s="59">
        <v>94.140625</v>
      </c>
      <c r="L28" s="59">
        <v>102.34375</v>
      </c>
      <c r="N28" s="59">
        <v>94.140625</v>
      </c>
      <c r="O28" s="59">
        <v>109.765625</v>
      </c>
      <c r="Q28" s="59">
        <v>94.140625</v>
      </c>
      <c r="R28" s="59">
        <v>101.5625</v>
      </c>
      <c r="T28" s="59">
        <v>94.140625</v>
      </c>
      <c r="U28" s="59">
        <v>91.015625</v>
      </c>
      <c r="W28" s="59">
        <v>94.140625</v>
      </c>
      <c r="X28" s="59">
        <v>108.984375</v>
      </c>
      <c r="Z28" s="59">
        <v>94.140625</v>
      </c>
      <c r="AA28" s="59">
        <v>71.875</v>
      </c>
      <c r="AC28" s="59">
        <v>94.140625</v>
      </c>
      <c r="AD28" s="59">
        <v>105.078125</v>
      </c>
      <c r="AF28" s="59">
        <v>134.05832921403857</v>
      </c>
      <c r="AG28" s="59">
        <v>88.185862580326244</v>
      </c>
    </row>
    <row r="29" spans="1:33" s="59" customFormat="1" x14ac:dyDescent="0.2">
      <c r="A29" s="80"/>
      <c r="C29" s="59">
        <v>112.109375</v>
      </c>
      <c r="F29" s="59">
        <v>93.359375</v>
      </c>
      <c r="I29" s="59">
        <v>107.421875</v>
      </c>
      <c r="L29" s="59">
        <v>78.125</v>
      </c>
      <c r="O29" s="59">
        <v>86.71875</v>
      </c>
      <c r="R29" s="59">
        <v>102.734375</v>
      </c>
      <c r="U29" s="59">
        <v>103.90625</v>
      </c>
      <c r="X29" s="59">
        <v>112.5</v>
      </c>
      <c r="AA29" s="59">
        <v>69.140625</v>
      </c>
      <c r="AD29" s="59">
        <v>78.125</v>
      </c>
      <c r="AF29" s="59">
        <v>110.72664359861592</v>
      </c>
      <c r="AG29" s="59">
        <v>85.417696490360854</v>
      </c>
    </row>
    <row r="30" spans="1:33" s="41" customFormat="1" x14ac:dyDescent="0.2">
      <c r="A30" s="81"/>
    </row>
    <row r="31" spans="1:33" s="25" customFormat="1" x14ac:dyDescent="0.2">
      <c r="A31" s="4" t="s">
        <v>2</v>
      </c>
      <c r="B31" s="25">
        <f>COUNT(B6:B28)</f>
        <v>23</v>
      </c>
      <c r="C31" s="25">
        <f>COUNT(C6:C29)</f>
        <v>24</v>
      </c>
      <c r="E31" s="25">
        <f>COUNT(E6:E29)</f>
        <v>23</v>
      </c>
      <c r="F31" s="25">
        <f>COUNT(F6:F29)</f>
        <v>24</v>
      </c>
      <c r="H31" s="25">
        <f>COUNT(H6:H29)</f>
        <v>23</v>
      </c>
      <c r="I31" s="25">
        <f>COUNT(I6:I29)</f>
        <v>24</v>
      </c>
      <c r="K31" s="25">
        <f>COUNT(K6:K29)</f>
        <v>23</v>
      </c>
      <c r="L31" s="25">
        <f>COUNT(L6:L29)</f>
        <v>24</v>
      </c>
      <c r="N31" s="25">
        <f>COUNT(N6:N29)</f>
        <v>23</v>
      </c>
      <c r="O31" s="25">
        <f>COUNT(O6:O29)</f>
        <v>24</v>
      </c>
      <c r="Q31" s="25">
        <f>COUNT(Q6:Q29)</f>
        <v>23</v>
      </c>
      <c r="R31" s="25">
        <f>COUNT(R6:R29)</f>
        <v>24</v>
      </c>
      <c r="T31" s="25">
        <f>COUNT(T6:T29)</f>
        <v>23</v>
      </c>
      <c r="U31" s="25">
        <f>COUNT(U6:U29)</f>
        <v>24</v>
      </c>
      <c r="W31" s="25">
        <f>COUNT(W6:W29)</f>
        <v>23</v>
      </c>
      <c r="X31" s="25">
        <f>COUNT(X6:X29)</f>
        <v>24</v>
      </c>
      <c r="Z31" s="25">
        <f>COUNT(Z6:Z29)</f>
        <v>23</v>
      </c>
      <c r="AA31" s="25">
        <f>COUNT(AA6:AA29)</f>
        <v>24</v>
      </c>
      <c r="AC31" s="25">
        <f>COUNT(AC6:AC29)</f>
        <v>23</v>
      </c>
      <c r="AD31" s="25">
        <f>COUNT(AD6:AD29)</f>
        <v>24</v>
      </c>
      <c r="AF31" s="25">
        <f>COUNT(AF6:AF29)</f>
        <v>24</v>
      </c>
      <c r="AG31" s="25">
        <f>COUNT(AG6:AG29)</f>
        <v>24</v>
      </c>
    </row>
    <row r="32" spans="1:33" s="41" customFormat="1" x14ac:dyDescent="0.2">
      <c r="A32" s="55" t="s">
        <v>1</v>
      </c>
      <c r="B32" s="41">
        <f>AVERAGE(B6:B28)</f>
        <v>100</v>
      </c>
      <c r="C32" s="41">
        <f>AVERAGE(C6:C29)</f>
        <v>119.40252469455822</v>
      </c>
      <c r="E32" s="41">
        <f>AVERAGE(E6:E29)</f>
        <v>100</v>
      </c>
      <c r="F32" s="41">
        <f>AVERAGE(F6:F29)</f>
        <v>113.36439811412124</v>
      </c>
      <c r="H32" s="41">
        <f>AVERAGE(H6:H29)</f>
        <v>100.00000000000001</v>
      </c>
      <c r="I32" s="41">
        <f>AVERAGE(I6:I29)</f>
        <v>115.81567565988682</v>
      </c>
      <c r="K32" s="41">
        <f>AVERAGE(K6:K29)</f>
        <v>100</v>
      </c>
      <c r="L32" s="41">
        <f>AVERAGE(L6:L29)</f>
        <v>115.27888710242678</v>
      </c>
      <c r="N32" s="41">
        <f>AVERAGE(N6:N29)</f>
        <v>100.00000000000001</v>
      </c>
      <c r="O32" s="41">
        <f>AVERAGE(O6:O29)</f>
        <v>113.36014026389465</v>
      </c>
      <c r="Q32" s="41">
        <f>AVERAGE(Q6:Q29)</f>
        <v>100</v>
      </c>
      <c r="R32" s="41">
        <f>AVERAGE(R6:R29)</f>
        <v>88.100574949077313</v>
      </c>
      <c r="T32" s="41">
        <f>AVERAGE(T6:T29)</f>
        <v>100</v>
      </c>
      <c r="U32" s="41">
        <f>AVERAGE(U6:U29)</f>
        <v>89.407789429150014</v>
      </c>
      <c r="W32" s="41">
        <f>AVERAGE(W6:W29)</f>
        <v>100</v>
      </c>
      <c r="X32" s="41">
        <f>AVERAGE(X6:X29)</f>
        <v>89.854356392310237</v>
      </c>
      <c r="Z32" s="41">
        <f>AVERAGE(Z6:Z29)</f>
        <v>100</v>
      </c>
      <c r="AA32" s="41">
        <f>AVERAGE(AA6:AA29)</f>
        <v>84.770288839545699</v>
      </c>
      <c r="AC32" s="41">
        <f>AVERAGE(AC6:AC29)</f>
        <v>100</v>
      </c>
      <c r="AD32" s="41">
        <f>AVERAGE(AD6:AD29)</f>
        <v>85.871862994155478</v>
      </c>
      <c r="AF32" s="41">
        <f>AVERAGE(AF6:AF29)</f>
        <v>99.999999999999986</v>
      </c>
      <c r="AG32" s="41">
        <f>AVERAGE(AG6:AG29)</f>
        <v>88.657049956139687</v>
      </c>
    </row>
    <row r="35" spans="1:33" x14ac:dyDescent="0.2">
      <c r="A35" s="52" t="s">
        <v>112</v>
      </c>
    </row>
    <row r="36" spans="1:33" x14ac:dyDescent="0.2">
      <c r="A36" s="4"/>
    </row>
    <row r="37" spans="1:33" s="2" customFormat="1" x14ac:dyDescent="0.2">
      <c r="A37" s="4"/>
      <c r="B37" s="2" t="s">
        <v>0</v>
      </c>
      <c r="C37" s="2" t="s">
        <v>17</v>
      </c>
      <c r="E37" s="2" t="s">
        <v>0</v>
      </c>
      <c r="F37" s="2" t="s">
        <v>12</v>
      </c>
      <c r="H37" s="2" t="s">
        <v>0</v>
      </c>
      <c r="I37" s="2" t="s">
        <v>11</v>
      </c>
      <c r="K37" s="2" t="s">
        <v>0</v>
      </c>
      <c r="L37" s="2" t="s">
        <v>10</v>
      </c>
      <c r="N37" s="2" t="s">
        <v>0</v>
      </c>
      <c r="O37" s="2" t="s">
        <v>9</v>
      </c>
      <c r="Q37" s="2" t="s">
        <v>0</v>
      </c>
      <c r="R37" s="2" t="s">
        <v>8</v>
      </c>
      <c r="T37" s="2" t="s">
        <v>0</v>
      </c>
      <c r="U37" s="2" t="s">
        <v>7</v>
      </c>
      <c r="W37" s="2" t="s">
        <v>0</v>
      </c>
      <c r="X37" s="2" t="s">
        <v>6</v>
      </c>
      <c r="Z37" s="2" t="s">
        <v>0</v>
      </c>
      <c r="AA37" s="2" t="s">
        <v>5</v>
      </c>
      <c r="AC37" s="2" t="s">
        <v>0</v>
      </c>
      <c r="AD37" s="2" t="s">
        <v>4</v>
      </c>
      <c r="AF37" s="2" t="s">
        <v>0</v>
      </c>
      <c r="AG37" s="2" t="s">
        <v>3</v>
      </c>
    </row>
    <row r="38" spans="1:33" x14ac:dyDescent="0.2">
      <c r="B38" s="50">
        <v>218</v>
      </c>
      <c r="C38" s="50">
        <v>291</v>
      </c>
      <c r="D38" s="25"/>
      <c r="E38" s="50">
        <v>218</v>
      </c>
      <c r="F38" s="50">
        <v>282</v>
      </c>
      <c r="G38" s="25"/>
      <c r="H38" s="50">
        <v>218</v>
      </c>
      <c r="I38" s="50">
        <v>200</v>
      </c>
      <c r="J38" s="25"/>
      <c r="K38" s="50">
        <v>218</v>
      </c>
      <c r="L38" s="50">
        <v>288</v>
      </c>
      <c r="M38" s="25"/>
      <c r="N38" s="50">
        <v>218</v>
      </c>
      <c r="O38" s="50">
        <v>300</v>
      </c>
      <c r="P38" s="25"/>
      <c r="Q38" s="50">
        <v>218</v>
      </c>
      <c r="R38" s="50">
        <v>246</v>
      </c>
      <c r="S38" s="25"/>
      <c r="T38" s="50">
        <v>218</v>
      </c>
      <c r="U38" s="50">
        <v>199</v>
      </c>
      <c r="V38" s="25"/>
      <c r="W38" s="50">
        <v>218</v>
      </c>
      <c r="X38" s="50">
        <v>216</v>
      </c>
      <c r="Y38" s="25"/>
      <c r="Z38" s="50">
        <v>218</v>
      </c>
      <c r="AA38" s="50">
        <v>252</v>
      </c>
      <c r="AB38" s="25"/>
      <c r="AC38" s="50">
        <v>218</v>
      </c>
      <c r="AD38" s="50">
        <v>147</v>
      </c>
      <c r="AE38" s="25"/>
      <c r="AF38" s="50">
        <v>218</v>
      </c>
      <c r="AG38" s="50">
        <v>228</v>
      </c>
    </row>
    <row r="39" spans="1:33" x14ac:dyDescent="0.2">
      <c r="B39" s="50">
        <v>202</v>
      </c>
      <c r="C39" s="50">
        <v>281</v>
      </c>
      <c r="D39" s="25"/>
      <c r="E39" s="50">
        <v>202</v>
      </c>
      <c r="F39" s="50">
        <v>290</v>
      </c>
      <c r="G39" s="25"/>
      <c r="H39" s="50">
        <v>202</v>
      </c>
      <c r="I39" s="50">
        <v>231</v>
      </c>
      <c r="J39" s="25"/>
      <c r="K39" s="50">
        <v>202</v>
      </c>
      <c r="L39" s="50">
        <v>334</v>
      </c>
      <c r="M39" s="25"/>
      <c r="N39" s="50">
        <v>202</v>
      </c>
      <c r="O39" s="50">
        <v>249</v>
      </c>
      <c r="P39" s="25"/>
      <c r="Q39" s="50">
        <v>202</v>
      </c>
      <c r="R39" s="50">
        <v>197</v>
      </c>
      <c r="S39" s="25"/>
      <c r="T39" s="50">
        <v>202</v>
      </c>
      <c r="U39" s="50">
        <v>224</v>
      </c>
      <c r="V39" s="25"/>
      <c r="W39" s="50">
        <v>202</v>
      </c>
      <c r="X39" s="50">
        <v>186</v>
      </c>
      <c r="Y39" s="25"/>
      <c r="Z39" s="50">
        <v>202</v>
      </c>
      <c r="AA39" s="50">
        <v>206</v>
      </c>
      <c r="AB39" s="25"/>
      <c r="AC39" s="50">
        <v>202</v>
      </c>
      <c r="AD39" s="50">
        <v>121</v>
      </c>
      <c r="AE39" s="25"/>
      <c r="AF39" s="50">
        <v>202</v>
      </c>
      <c r="AG39" s="50">
        <v>275</v>
      </c>
    </row>
    <row r="40" spans="1:33" x14ac:dyDescent="0.2">
      <c r="B40" s="50">
        <v>220</v>
      </c>
      <c r="C40" s="50">
        <v>328</v>
      </c>
      <c r="D40" s="25"/>
      <c r="E40" s="50">
        <v>220</v>
      </c>
      <c r="F40" s="50">
        <v>361</v>
      </c>
      <c r="G40" s="25"/>
      <c r="H40" s="50">
        <v>220</v>
      </c>
      <c r="I40" s="50">
        <v>283</v>
      </c>
      <c r="J40" s="25"/>
      <c r="K40" s="50">
        <v>220</v>
      </c>
      <c r="L40" s="50">
        <v>273</v>
      </c>
      <c r="M40" s="25"/>
      <c r="N40" s="50">
        <v>220</v>
      </c>
      <c r="O40" s="50">
        <v>274</v>
      </c>
      <c r="P40" s="25"/>
      <c r="Q40" s="50">
        <v>220</v>
      </c>
      <c r="R40" s="50">
        <v>219</v>
      </c>
      <c r="S40" s="25"/>
      <c r="T40" s="50">
        <v>220</v>
      </c>
      <c r="U40" s="50">
        <v>224</v>
      </c>
      <c r="V40" s="25"/>
      <c r="W40" s="50">
        <v>220</v>
      </c>
      <c r="X40" s="50">
        <v>266</v>
      </c>
      <c r="Y40" s="25"/>
      <c r="Z40" s="50">
        <v>220</v>
      </c>
      <c r="AA40" s="50">
        <v>200</v>
      </c>
      <c r="AB40" s="25"/>
      <c r="AC40" s="50">
        <v>220</v>
      </c>
      <c r="AD40" s="50">
        <v>182</v>
      </c>
      <c r="AE40" s="25"/>
      <c r="AF40" s="50">
        <v>220</v>
      </c>
      <c r="AG40" s="50">
        <v>221</v>
      </c>
    </row>
    <row r="41" spans="1:33" x14ac:dyDescent="0.2">
      <c r="B41" s="50">
        <v>233</v>
      </c>
      <c r="C41" s="50">
        <v>246</v>
      </c>
      <c r="D41" s="25"/>
      <c r="E41" s="50">
        <v>233</v>
      </c>
      <c r="F41" s="50">
        <v>307</v>
      </c>
      <c r="G41" s="25"/>
      <c r="H41" s="50">
        <v>233</v>
      </c>
      <c r="I41" s="50">
        <v>258</v>
      </c>
      <c r="J41" s="25"/>
      <c r="K41" s="50">
        <v>233</v>
      </c>
      <c r="L41" s="50">
        <v>249</v>
      </c>
      <c r="M41" s="25"/>
      <c r="N41" s="50">
        <v>233</v>
      </c>
      <c r="O41" s="50">
        <v>261</v>
      </c>
      <c r="P41" s="25"/>
      <c r="Q41" s="50">
        <v>233</v>
      </c>
      <c r="R41" s="50">
        <v>169</v>
      </c>
      <c r="S41" s="25"/>
      <c r="T41" s="50">
        <v>233</v>
      </c>
      <c r="U41" s="50">
        <v>195</v>
      </c>
      <c r="V41" s="25"/>
      <c r="W41" s="50">
        <v>233</v>
      </c>
      <c r="X41" s="50">
        <v>204</v>
      </c>
      <c r="Y41" s="25"/>
      <c r="Z41" s="50">
        <v>233</v>
      </c>
      <c r="AA41" s="50">
        <v>222</v>
      </c>
      <c r="AB41" s="25"/>
      <c r="AC41" s="50">
        <v>233</v>
      </c>
      <c r="AD41" s="50">
        <v>251</v>
      </c>
      <c r="AE41" s="25"/>
      <c r="AF41" s="50">
        <v>233</v>
      </c>
      <c r="AG41" s="50">
        <v>263</v>
      </c>
    </row>
    <row r="42" spans="1:33" x14ac:dyDescent="0.2">
      <c r="B42" s="50">
        <v>286</v>
      </c>
      <c r="C42" s="50">
        <v>315</v>
      </c>
      <c r="D42" s="25"/>
      <c r="E42" s="50">
        <v>286</v>
      </c>
      <c r="F42" s="50">
        <v>247</v>
      </c>
      <c r="G42" s="25"/>
      <c r="H42" s="50">
        <v>286</v>
      </c>
      <c r="I42" s="50">
        <v>242</v>
      </c>
      <c r="J42" s="25"/>
      <c r="K42" s="50">
        <v>286</v>
      </c>
      <c r="L42" s="50">
        <v>270</v>
      </c>
      <c r="M42" s="25"/>
      <c r="N42" s="50">
        <v>286</v>
      </c>
      <c r="O42" s="50">
        <v>305</v>
      </c>
      <c r="P42" s="25"/>
      <c r="Q42" s="50">
        <v>286</v>
      </c>
      <c r="R42" s="50">
        <v>180</v>
      </c>
      <c r="S42" s="25"/>
      <c r="T42" s="50">
        <v>286</v>
      </c>
      <c r="U42" s="50">
        <v>236</v>
      </c>
      <c r="V42" s="25"/>
      <c r="W42" s="50">
        <v>286</v>
      </c>
      <c r="X42" s="50">
        <v>213</v>
      </c>
      <c r="Y42" s="25"/>
      <c r="Z42" s="50">
        <v>286</v>
      </c>
      <c r="AA42" s="50">
        <v>225</v>
      </c>
      <c r="AB42" s="25"/>
      <c r="AC42" s="50">
        <v>286</v>
      </c>
      <c r="AD42" s="50">
        <v>262</v>
      </c>
      <c r="AE42" s="25"/>
      <c r="AF42" s="50">
        <v>286</v>
      </c>
      <c r="AG42" s="50">
        <v>232</v>
      </c>
    </row>
    <row r="43" spans="1:33" x14ac:dyDescent="0.2">
      <c r="B43" s="50">
        <v>269</v>
      </c>
      <c r="C43" s="50">
        <v>272</v>
      </c>
      <c r="D43" s="25"/>
      <c r="E43" s="50">
        <v>269</v>
      </c>
      <c r="F43" s="50">
        <v>218</v>
      </c>
      <c r="G43" s="25"/>
      <c r="H43" s="50">
        <v>269</v>
      </c>
      <c r="I43" s="50">
        <v>261</v>
      </c>
      <c r="J43" s="25"/>
      <c r="K43" s="50">
        <v>269</v>
      </c>
      <c r="L43" s="50">
        <v>245</v>
      </c>
      <c r="M43" s="25"/>
      <c r="N43" s="50">
        <v>269</v>
      </c>
      <c r="O43" s="50">
        <v>267</v>
      </c>
      <c r="P43" s="25"/>
      <c r="Q43" s="50">
        <v>269</v>
      </c>
      <c r="R43" s="50">
        <v>230</v>
      </c>
      <c r="S43" s="25"/>
      <c r="T43" s="50">
        <v>269</v>
      </c>
      <c r="U43" s="50">
        <v>187</v>
      </c>
      <c r="V43" s="25"/>
      <c r="W43" s="50">
        <v>269</v>
      </c>
      <c r="X43" s="50">
        <v>185</v>
      </c>
      <c r="Y43" s="25"/>
      <c r="Z43" s="50">
        <v>269</v>
      </c>
      <c r="AA43" s="50">
        <v>205</v>
      </c>
      <c r="AB43" s="25"/>
      <c r="AC43" s="50">
        <v>269</v>
      </c>
      <c r="AD43" s="50">
        <v>259</v>
      </c>
      <c r="AE43" s="25"/>
      <c r="AF43" s="50">
        <v>269</v>
      </c>
      <c r="AG43" s="50">
        <v>265</v>
      </c>
    </row>
    <row r="44" spans="1:33" x14ac:dyDescent="0.2">
      <c r="B44" s="50">
        <v>255</v>
      </c>
      <c r="C44" s="50">
        <v>382</v>
      </c>
      <c r="D44" s="25"/>
      <c r="E44" s="50">
        <v>255</v>
      </c>
      <c r="F44" s="50">
        <v>369</v>
      </c>
      <c r="G44" s="25"/>
      <c r="H44" s="50">
        <v>255</v>
      </c>
      <c r="I44" s="50">
        <v>324</v>
      </c>
      <c r="J44" s="25"/>
      <c r="K44" s="50">
        <v>255</v>
      </c>
      <c r="L44" s="50">
        <v>288</v>
      </c>
      <c r="M44" s="25"/>
      <c r="N44" s="50">
        <v>255</v>
      </c>
      <c r="O44" s="50">
        <v>244</v>
      </c>
      <c r="P44" s="25"/>
      <c r="Q44" s="50">
        <v>255</v>
      </c>
      <c r="R44" s="50">
        <v>234</v>
      </c>
      <c r="S44" s="25"/>
      <c r="T44" s="50">
        <v>255</v>
      </c>
      <c r="U44" s="50">
        <v>195</v>
      </c>
      <c r="V44" s="25"/>
      <c r="W44" s="50">
        <v>255</v>
      </c>
      <c r="X44" s="50">
        <v>225</v>
      </c>
      <c r="Y44" s="25"/>
      <c r="Z44" s="50">
        <v>255</v>
      </c>
      <c r="AA44" s="50">
        <v>201</v>
      </c>
      <c r="AB44" s="25"/>
      <c r="AC44" s="50">
        <v>255</v>
      </c>
      <c r="AD44" s="50">
        <v>221</v>
      </c>
      <c r="AE44" s="25"/>
      <c r="AF44" s="50">
        <v>255</v>
      </c>
      <c r="AG44" s="50">
        <v>253</v>
      </c>
    </row>
    <row r="45" spans="1:33" x14ac:dyDescent="0.2">
      <c r="B45" s="50">
        <v>236</v>
      </c>
      <c r="C45" s="50">
        <v>272</v>
      </c>
      <c r="D45" s="25"/>
      <c r="E45" s="50">
        <v>236</v>
      </c>
      <c r="F45" s="50">
        <v>261</v>
      </c>
      <c r="G45" s="25"/>
      <c r="H45" s="50">
        <v>236</v>
      </c>
      <c r="I45" s="50">
        <v>294</v>
      </c>
      <c r="J45" s="25"/>
      <c r="K45" s="50">
        <v>236</v>
      </c>
      <c r="L45" s="50">
        <v>289</v>
      </c>
      <c r="M45" s="25"/>
      <c r="N45" s="50">
        <v>236</v>
      </c>
      <c r="O45" s="50">
        <v>269</v>
      </c>
      <c r="P45" s="25"/>
      <c r="Q45" s="50">
        <v>236</v>
      </c>
      <c r="R45" s="50">
        <v>208</v>
      </c>
      <c r="S45" s="25"/>
      <c r="T45" s="50">
        <v>236</v>
      </c>
      <c r="U45" s="50">
        <v>154</v>
      </c>
      <c r="V45" s="25"/>
      <c r="W45" s="50">
        <v>236</v>
      </c>
      <c r="X45" s="50">
        <v>299</v>
      </c>
      <c r="Y45" s="25"/>
      <c r="Z45" s="50">
        <v>236</v>
      </c>
      <c r="AA45" s="50">
        <v>218</v>
      </c>
      <c r="AB45" s="25"/>
      <c r="AC45" s="50">
        <v>236</v>
      </c>
      <c r="AD45" s="50">
        <v>276</v>
      </c>
      <c r="AE45" s="25"/>
      <c r="AF45" s="50">
        <v>236</v>
      </c>
      <c r="AG45" s="50">
        <v>267</v>
      </c>
    </row>
    <row r="46" spans="1:33" x14ac:dyDescent="0.2">
      <c r="A46" s="4" t="s">
        <v>1</v>
      </c>
      <c r="B46" s="25">
        <f>AVERAGE(B38:B45)</f>
        <v>239.875</v>
      </c>
      <c r="C46" s="25">
        <f>AVERAGE(C38:C45)</f>
        <v>298.375</v>
      </c>
      <c r="D46" s="25"/>
      <c r="E46" s="25">
        <f>AVERAGE(E38:E45)</f>
        <v>239.875</v>
      </c>
      <c r="F46" s="25">
        <f>AVERAGE(F38:F45)</f>
        <v>291.875</v>
      </c>
      <c r="G46" s="25"/>
      <c r="H46" s="25">
        <f>AVERAGE(H38:H45)</f>
        <v>239.875</v>
      </c>
      <c r="I46" s="25">
        <f>AVERAGE(I38:I45)</f>
        <v>261.625</v>
      </c>
      <c r="J46" s="25"/>
      <c r="K46" s="25">
        <f>AVERAGE(K38:K45)</f>
        <v>239.875</v>
      </c>
      <c r="L46" s="25">
        <f>AVERAGE(L38:L45)</f>
        <v>279.5</v>
      </c>
      <c r="M46" s="25"/>
      <c r="N46" s="25">
        <f>AVERAGE(N38:N45)</f>
        <v>239.875</v>
      </c>
      <c r="O46" s="25">
        <f>AVERAGE(O38:O45)</f>
        <v>271.125</v>
      </c>
      <c r="P46" s="25"/>
      <c r="Q46" s="25">
        <f>AVERAGE(Q38:Q45)</f>
        <v>239.875</v>
      </c>
      <c r="R46" s="25">
        <f>AVERAGE(R38:R45)</f>
        <v>210.375</v>
      </c>
      <c r="S46" s="25"/>
      <c r="T46" s="25">
        <f>AVERAGE(T38:T45)</f>
        <v>239.875</v>
      </c>
      <c r="U46" s="25">
        <f>AVERAGE(U38:U45)</f>
        <v>201.75</v>
      </c>
      <c r="V46" s="25"/>
      <c r="W46" s="25">
        <f>AVERAGE(W38:W45)</f>
        <v>239.875</v>
      </c>
      <c r="X46" s="25">
        <f>AVERAGE(X38:X45)</f>
        <v>224.25</v>
      </c>
      <c r="Y46" s="25"/>
      <c r="Z46" s="25">
        <f>AVERAGE(Z38:Z45)</f>
        <v>239.875</v>
      </c>
      <c r="AA46" s="25">
        <f>AVERAGE(AA38:AA45)</f>
        <v>216.125</v>
      </c>
      <c r="AB46" s="25"/>
      <c r="AC46" s="25">
        <f>AVERAGE(AC38:AC45)</f>
        <v>239.875</v>
      </c>
      <c r="AD46" s="25">
        <f>AVERAGE(AD38:AD45)</f>
        <v>214.875</v>
      </c>
      <c r="AE46" s="25"/>
      <c r="AF46" s="25">
        <f>AVERAGE(AF38:AF45)</f>
        <v>239.875</v>
      </c>
      <c r="AG46" s="25">
        <f>AVERAGE(AG38:AG45)</f>
        <v>250.5</v>
      </c>
    </row>
    <row r="47" spans="1:33" x14ac:dyDescent="0.2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x14ac:dyDescent="0.2">
      <c r="B48" s="21">
        <v>258</v>
      </c>
      <c r="C48" s="21">
        <v>346</v>
      </c>
      <c r="D48" s="25"/>
      <c r="E48" s="21">
        <v>258</v>
      </c>
      <c r="F48" s="21">
        <v>266</v>
      </c>
      <c r="G48" s="25"/>
      <c r="H48" s="21">
        <v>231</v>
      </c>
      <c r="I48" s="21">
        <v>357</v>
      </c>
      <c r="J48" s="25"/>
      <c r="K48" s="21">
        <v>214</v>
      </c>
      <c r="L48" s="21">
        <v>268</v>
      </c>
      <c r="M48" s="25"/>
      <c r="N48" s="21">
        <v>231</v>
      </c>
      <c r="O48" s="21">
        <v>288</v>
      </c>
      <c r="P48" s="25"/>
      <c r="Q48" s="21">
        <v>261</v>
      </c>
      <c r="R48" s="21">
        <v>210</v>
      </c>
      <c r="S48" s="25"/>
      <c r="T48" s="21">
        <v>268</v>
      </c>
      <c r="U48" s="21">
        <v>235</v>
      </c>
      <c r="V48" s="25"/>
      <c r="W48" s="21">
        <v>246</v>
      </c>
      <c r="X48" s="21">
        <v>212</v>
      </c>
      <c r="Y48" s="25"/>
      <c r="Z48" s="21">
        <v>289</v>
      </c>
      <c r="AA48" s="21">
        <v>180</v>
      </c>
      <c r="AB48" s="25"/>
      <c r="AC48" s="21">
        <v>289</v>
      </c>
      <c r="AD48" s="21">
        <v>185</v>
      </c>
      <c r="AE48" s="25"/>
      <c r="AF48" s="21">
        <v>239</v>
      </c>
      <c r="AG48" s="21">
        <v>219</v>
      </c>
    </row>
    <row r="49" spans="1:33" x14ac:dyDescent="0.2">
      <c r="B49" s="21">
        <v>233</v>
      </c>
      <c r="C49" s="21">
        <v>316</v>
      </c>
      <c r="D49" s="25"/>
      <c r="E49" s="21">
        <v>233</v>
      </c>
      <c r="F49" s="21">
        <v>314</v>
      </c>
      <c r="G49" s="25"/>
      <c r="H49" s="21">
        <v>234</v>
      </c>
      <c r="I49" s="21">
        <v>311</v>
      </c>
      <c r="J49" s="25"/>
      <c r="K49" s="21">
        <v>213</v>
      </c>
      <c r="L49" s="21">
        <v>345</v>
      </c>
      <c r="M49" s="25"/>
      <c r="N49" s="21">
        <v>234</v>
      </c>
      <c r="O49" s="21">
        <v>333</v>
      </c>
      <c r="P49" s="25"/>
      <c r="Q49" s="21">
        <v>279</v>
      </c>
      <c r="R49" s="21">
        <v>195</v>
      </c>
      <c r="S49" s="25"/>
      <c r="T49" s="21">
        <v>242</v>
      </c>
      <c r="U49" s="21">
        <v>204</v>
      </c>
      <c r="V49" s="25"/>
      <c r="W49" s="21">
        <v>256</v>
      </c>
      <c r="X49" s="21">
        <v>170</v>
      </c>
      <c r="Y49" s="25"/>
      <c r="Z49" s="21">
        <v>275</v>
      </c>
      <c r="AA49" s="21">
        <v>214</v>
      </c>
      <c r="AB49" s="25"/>
      <c r="AC49" s="21">
        <v>275</v>
      </c>
      <c r="AD49" s="21">
        <v>189</v>
      </c>
      <c r="AE49" s="25"/>
      <c r="AF49" s="21">
        <v>287</v>
      </c>
      <c r="AG49" s="21">
        <v>181</v>
      </c>
    </row>
    <row r="50" spans="1:33" x14ac:dyDescent="0.2">
      <c r="B50" s="21">
        <v>302</v>
      </c>
      <c r="C50" s="21">
        <v>352</v>
      </c>
      <c r="D50" s="25"/>
      <c r="E50" s="21">
        <v>302</v>
      </c>
      <c r="F50" s="21">
        <v>321</v>
      </c>
      <c r="G50" s="25"/>
      <c r="H50" s="21">
        <v>254</v>
      </c>
      <c r="I50" s="21">
        <v>330</v>
      </c>
      <c r="J50" s="25"/>
      <c r="K50" s="21">
        <v>267</v>
      </c>
      <c r="L50" s="21">
        <v>261</v>
      </c>
      <c r="M50" s="25"/>
      <c r="N50" s="21">
        <v>254</v>
      </c>
      <c r="O50" s="21">
        <v>296</v>
      </c>
      <c r="P50" s="25"/>
      <c r="Q50" s="21">
        <v>257</v>
      </c>
      <c r="R50" s="21">
        <v>195</v>
      </c>
      <c r="S50" s="25"/>
      <c r="T50" s="21">
        <v>246</v>
      </c>
      <c r="U50" s="21">
        <v>164</v>
      </c>
      <c r="V50" s="25"/>
      <c r="W50" s="21">
        <v>221</v>
      </c>
      <c r="X50" s="21">
        <v>140</v>
      </c>
      <c r="Y50" s="25"/>
      <c r="Z50" s="21">
        <v>271</v>
      </c>
      <c r="AA50" s="21">
        <v>222</v>
      </c>
      <c r="AB50" s="25"/>
      <c r="AC50" s="21">
        <v>271</v>
      </c>
      <c r="AD50" s="21">
        <v>238</v>
      </c>
      <c r="AE50" s="25"/>
      <c r="AF50" s="21">
        <v>251</v>
      </c>
      <c r="AG50" s="21">
        <v>215</v>
      </c>
    </row>
    <row r="51" spans="1:33" x14ac:dyDescent="0.2">
      <c r="B51" s="21">
        <v>288</v>
      </c>
      <c r="C51" s="21">
        <v>310</v>
      </c>
      <c r="D51" s="25"/>
      <c r="E51" s="21">
        <v>288</v>
      </c>
      <c r="F51" s="21">
        <v>382</v>
      </c>
      <c r="G51" s="25"/>
      <c r="H51" s="21">
        <v>235</v>
      </c>
      <c r="I51" s="21">
        <v>266</v>
      </c>
      <c r="J51" s="25"/>
      <c r="K51" s="21">
        <v>217</v>
      </c>
      <c r="L51" s="21">
        <v>273</v>
      </c>
      <c r="M51" s="25"/>
      <c r="N51" s="21">
        <v>235</v>
      </c>
      <c r="O51" s="21">
        <v>313</v>
      </c>
      <c r="P51" s="25"/>
      <c r="Q51" s="21">
        <v>229</v>
      </c>
      <c r="R51" s="21">
        <v>173</v>
      </c>
      <c r="S51" s="25"/>
      <c r="T51" s="21">
        <v>237</v>
      </c>
      <c r="U51" s="21">
        <v>202</v>
      </c>
      <c r="V51" s="25"/>
      <c r="W51" s="21">
        <v>279</v>
      </c>
      <c r="X51" s="21">
        <v>201</v>
      </c>
      <c r="Y51" s="25"/>
      <c r="Z51" s="21">
        <v>243</v>
      </c>
      <c r="AA51" s="21">
        <v>189</v>
      </c>
      <c r="AB51" s="25"/>
      <c r="AC51" s="21">
        <v>243</v>
      </c>
      <c r="AD51" s="21">
        <v>212</v>
      </c>
      <c r="AE51" s="25"/>
      <c r="AF51" s="21">
        <v>253</v>
      </c>
      <c r="AG51" s="21">
        <v>230</v>
      </c>
    </row>
    <row r="52" spans="1:33" x14ac:dyDescent="0.2">
      <c r="B52" s="21">
        <v>220</v>
      </c>
      <c r="C52" s="21">
        <v>367</v>
      </c>
      <c r="D52" s="25"/>
      <c r="E52" s="21">
        <v>220</v>
      </c>
      <c r="F52" s="21">
        <v>279</v>
      </c>
      <c r="G52" s="25"/>
      <c r="H52" s="21">
        <v>257</v>
      </c>
      <c r="I52" s="21">
        <v>260</v>
      </c>
      <c r="J52" s="25"/>
      <c r="K52" s="21">
        <v>255</v>
      </c>
      <c r="L52" s="21">
        <v>302</v>
      </c>
      <c r="M52" s="25"/>
      <c r="N52" s="21">
        <v>257</v>
      </c>
      <c r="O52" s="21">
        <v>304</v>
      </c>
      <c r="P52" s="25"/>
      <c r="Q52" s="21">
        <v>321</v>
      </c>
      <c r="R52" s="21">
        <v>164</v>
      </c>
      <c r="S52" s="25"/>
      <c r="T52" s="21">
        <v>249</v>
      </c>
      <c r="U52" s="21">
        <v>174</v>
      </c>
      <c r="V52" s="25"/>
      <c r="W52" s="21">
        <v>252</v>
      </c>
      <c r="X52" s="21">
        <v>202</v>
      </c>
      <c r="Y52" s="25"/>
      <c r="Z52" s="21">
        <v>274</v>
      </c>
      <c r="AA52" s="21">
        <v>225</v>
      </c>
      <c r="AB52" s="25"/>
      <c r="AC52" s="21">
        <v>274</v>
      </c>
      <c r="AD52" s="21">
        <v>227</v>
      </c>
      <c r="AE52" s="25"/>
      <c r="AF52" s="21">
        <v>246</v>
      </c>
      <c r="AG52" s="21">
        <v>208</v>
      </c>
    </row>
    <row r="53" spans="1:33" x14ac:dyDescent="0.2">
      <c r="B53" s="21">
        <v>287</v>
      </c>
      <c r="C53" s="21">
        <v>233</v>
      </c>
      <c r="D53" s="25"/>
      <c r="E53" s="21">
        <v>287</v>
      </c>
      <c r="F53" s="21">
        <v>293</v>
      </c>
      <c r="G53" s="25"/>
      <c r="H53" s="21">
        <v>233</v>
      </c>
      <c r="I53" s="21">
        <v>264</v>
      </c>
      <c r="J53" s="25"/>
      <c r="K53" s="21">
        <v>246</v>
      </c>
      <c r="L53" s="21">
        <v>341</v>
      </c>
      <c r="M53" s="25"/>
      <c r="N53" s="21">
        <v>233</v>
      </c>
      <c r="O53" s="21">
        <v>329</v>
      </c>
      <c r="P53" s="25"/>
      <c r="Q53" s="21">
        <v>272</v>
      </c>
      <c r="R53" s="21">
        <v>236</v>
      </c>
      <c r="S53" s="25"/>
      <c r="T53" s="21">
        <v>200</v>
      </c>
      <c r="U53" s="21">
        <v>154</v>
      </c>
      <c r="V53" s="25"/>
      <c r="W53" s="21">
        <v>203</v>
      </c>
      <c r="X53" s="21">
        <v>154</v>
      </c>
      <c r="Y53" s="25"/>
      <c r="Z53" s="21">
        <v>254</v>
      </c>
      <c r="AA53" s="21">
        <v>260</v>
      </c>
      <c r="AB53" s="25"/>
      <c r="AC53" s="21">
        <v>254</v>
      </c>
      <c r="AD53" s="21">
        <v>265</v>
      </c>
      <c r="AE53" s="25"/>
      <c r="AF53" s="21">
        <v>217</v>
      </c>
      <c r="AG53" s="21">
        <v>185</v>
      </c>
    </row>
    <row r="54" spans="1:33" x14ac:dyDescent="0.2">
      <c r="B54" s="21">
        <v>218</v>
      </c>
      <c r="C54" s="21">
        <v>266</v>
      </c>
      <c r="D54" s="25"/>
      <c r="E54" s="21">
        <v>218</v>
      </c>
      <c r="F54" s="21">
        <v>267</v>
      </c>
      <c r="G54" s="25"/>
      <c r="H54" s="21">
        <v>244</v>
      </c>
      <c r="I54" s="21">
        <v>278</v>
      </c>
      <c r="J54" s="25"/>
      <c r="K54" s="21">
        <v>239</v>
      </c>
      <c r="L54" s="21">
        <v>306</v>
      </c>
      <c r="M54" s="25"/>
      <c r="N54" s="21">
        <v>244</v>
      </c>
      <c r="O54" s="21">
        <v>293</v>
      </c>
      <c r="P54" s="25"/>
      <c r="Q54" s="21">
        <v>309</v>
      </c>
      <c r="R54" s="21">
        <v>190</v>
      </c>
      <c r="S54" s="25"/>
      <c r="T54" s="21">
        <v>225</v>
      </c>
      <c r="U54" s="21">
        <v>182</v>
      </c>
      <c r="V54" s="25"/>
      <c r="W54" s="21">
        <v>246</v>
      </c>
      <c r="X54" s="21">
        <v>219</v>
      </c>
      <c r="Y54" s="25"/>
      <c r="Z54" s="21">
        <v>289</v>
      </c>
      <c r="AA54" s="21">
        <v>170</v>
      </c>
      <c r="AB54" s="25"/>
      <c r="AC54" s="21">
        <v>289</v>
      </c>
      <c r="AD54" s="21">
        <v>231</v>
      </c>
      <c r="AE54" s="25"/>
      <c r="AF54" s="21">
        <v>331</v>
      </c>
      <c r="AG54" s="21">
        <v>179</v>
      </c>
    </row>
    <row r="55" spans="1:33" x14ac:dyDescent="0.2">
      <c r="B55" s="21">
        <v>221</v>
      </c>
      <c r="C55" s="21">
        <v>284</v>
      </c>
      <c r="D55" s="25"/>
      <c r="E55" s="21">
        <v>221</v>
      </c>
      <c r="F55" s="21">
        <v>305</v>
      </c>
      <c r="G55" s="25"/>
      <c r="H55" s="21">
        <v>269</v>
      </c>
      <c r="I55" s="21">
        <v>300</v>
      </c>
      <c r="J55" s="25"/>
      <c r="K55" s="21">
        <v>263</v>
      </c>
      <c r="L55" s="21">
        <v>324</v>
      </c>
      <c r="M55" s="25"/>
      <c r="N55" s="21">
        <v>269</v>
      </c>
      <c r="O55" s="21">
        <v>232</v>
      </c>
      <c r="P55" s="25"/>
      <c r="Q55" s="21">
        <v>240</v>
      </c>
      <c r="R55" s="21">
        <v>195</v>
      </c>
      <c r="S55" s="25"/>
      <c r="T55" s="21">
        <v>230</v>
      </c>
      <c r="U55" s="21">
        <v>189</v>
      </c>
      <c r="V55" s="25"/>
      <c r="W55" s="21">
        <v>243</v>
      </c>
      <c r="X55" s="21">
        <v>153</v>
      </c>
      <c r="Y55" s="25"/>
      <c r="Z55" s="21">
        <v>281</v>
      </c>
      <c r="AA55" s="21">
        <v>188</v>
      </c>
      <c r="AB55" s="25"/>
      <c r="AC55" s="21">
        <v>281</v>
      </c>
      <c r="AD55" s="21">
        <v>197</v>
      </c>
      <c r="AE55" s="25"/>
      <c r="AF55" s="21">
        <v>234</v>
      </c>
      <c r="AG55" s="21">
        <v>230</v>
      </c>
    </row>
    <row r="56" spans="1:33" x14ac:dyDescent="0.2">
      <c r="A56" s="4" t="s">
        <v>1</v>
      </c>
      <c r="B56" s="25">
        <f>AVERAGE(B48:B55)</f>
        <v>253.375</v>
      </c>
      <c r="C56" s="25">
        <f>AVERAGE(C48:C55)</f>
        <v>309.25</v>
      </c>
      <c r="D56" s="25"/>
      <c r="E56" s="25">
        <f>AVERAGE(E48:E55)</f>
        <v>253.375</v>
      </c>
      <c r="F56" s="25">
        <f>AVERAGE(F48:F55)</f>
        <v>303.375</v>
      </c>
      <c r="G56" s="25"/>
      <c r="H56" s="25">
        <f>AVERAGE(H48:H55)</f>
        <v>244.625</v>
      </c>
      <c r="I56" s="25">
        <f>AVERAGE(I48:I55)</f>
        <v>295.75</v>
      </c>
      <c r="J56" s="25"/>
      <c r="K56" s="25">
        <f>AVERAGE(K48:K55)</f>
        <v>239.25</v>
      </c>
      <c r="L56" s="25">
        <f>AVERAGE(L48:L55)</f>
        <v>302.5</v>
      </c>
      <c r="M56" s="25"/>
      <c r="N56" s="25">
        <f>AVERAGE(N48:N55)</f>
        <v>244.625</v>
      </c>
      <c r="O56" s="25">
        <f>AVERAGE(O48:O55)</f>
        <v>298.5</v>
      </c>
      <c r="P56" s="25"/>
      <c r="Q56" s="25">
        <f>AVERAGE(Q48:Q55)</f>
        <v>271</v>
      </c>
      <c r="R56" s="25">
        <f>AVERAGE(R48:R55)</f>
        <v>194.75</v>
      </c>
      <c r="S56" s="25"/>
      <c r="T56" s="25">
        <f>AVERAGE(T48:T55)</f>
        <v>237.125</v>
      </c>
      <c r="U56" s="25">
        <f>AVERAGE(U48:U55)</f>
        <v>188</v>
      </c>
      <c r="V56" s="25"/>
      <c r="W56" s="25">
        <f>AVERAGE(W48:W55)</f>
        <v>243.25</v>
      </c>
      <c r="X56" s="25">
        <f>AVERAGE(X48:X55)</f>
        <v>181.375</v>
      </c>
      <c r="Y56" s="25"/>
      <c r="Z56" s="25">
        <f>AVERAGE(Z48:Z55)</f>
        <v>272</v>
      </c>
      <c r="AA56" s="25">
        <f>AVERAGE(AA48:AA55)</f>
        <v>206</v>
      </c>
      <c r="AB56" s="25"/>
      <c r="AC56" s="25">
        <f>AVERAGE(AC48:AC55)</f>
        <v>272</v>
      </c>
      <c r="AD56" s="25">
        <f>AVERAGE(AD48:AD55)</f>
        <v>218</v>
      </c>
      <c r="AE56" s="25"/>
      <c r="AF56" s="25">
        <f>AVERAGE(AF48:AF55)</f>
        <v>257.25</v>
      </c>
      <c r="AG56" s="25">
        <f>AVERAGE(AG48:AG55)</f>
        <v>205.875</v>
      </c>
    </row>
    <row r="57" spans="1:33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</row>
    <row r="58" spans="1:33" x14ac:dyDescent="0.2">
      <c r="B58" s="23">
        <v>288</v>
      </c>
      <c r="C58" s="23">
        <v>300</v>
      </c>
      <c r="D58" s="25"/>
      <c r="E58" s="23">
        <v>288</v>
      </c>
      <c r="F58" s="23">
        <v>265</v>
      </c>
      <c r="G58" s="25"/>
      <c r="H58" s="23">
        <v>288</v>
      </c>
      <c r="I58" s="23">
        <v>308</v>
      </c>
      <c r="J58" s="25"/>
      <c r="K58" s="23">
        <v>288</v>
      </c>
      <c r="L58" s="23">
        <v>286</v>
      </c>
      <c r="M58" s="25"/>
      <c r="N58" s="23">
        <v>288</v>
      </c>
      <c r="O58" s="23">
        <v>274</v>
      </c>
      <c r="P58" s="25"/>
      <c r="Q58" s="23">
        <v>288</v>
      </c>
      <c r="R58" s="23">
        <v>253</v>
      </c>
      <c r="S58" s="25"/>
      <c r="T58" s="23">
        <v>288</v>
      </c>
      <c r="U58" s="23">
        <v>284</v>
      </c>
      <c r="V58" s="25"/>
      <c r="W58" s="23">
        <v>288</v>
      </c>
      <c r="X58" s="23">
        <v>229</v>
      </c>
      <c r="Y58" s="25"/>
      <c r="Z58" s="23">
        <v>288</v>
      </c>
      <c r="AA58" s="23">
        <v>230</v>
      </c>
      <c r="AB58" s="25"/>
      <c r="AC58" s="23">
        <v>288</v>
      </c>
      <c r="AD58" s="23">
        <v>237</v>
      </c>
      <c r="AE58" s="25"/>
      <c r="AF58" s="23">
        <v>222</v>
      </c>
      <c r="AG58" s="23">
        <v>161</v>
      </c>
    </row>
    <row r="59" spans="1:33" x14ac:dyDescent="0.2">
      <c r="B59" s="23">
        <v>249</v>
      </c>
      <c r="C59" s="23">
        <v>330</v>
      </c>
      <c r="D59" s="25"/>
      <c r="E59" s="23">
        <v>249</v>
      </c>
      <c r="F59" s="23">
        <v>265</v>
      </c>
      <c r="G59" s="25"/>
      <c r="H59" s="23">
        <v>249</v>
      </c>
      <c r="I59" s="23">
        <v>298</v>
      </c>
      <c r="J59" s="25"/>
      <c r="K59" s="23">
        <v>249</v>
      </c>
      <c r="L59" s="23">
        <v>256</v>
      </c>
      <c r="M59" s="25"/>
      <c r="N59" s="23">
        <v>249</v>
      </c>
      <c r="O59" s="23">
        <v>271</v>
      </c>
      <c r="P59" s="25"/>
      <c r="Q59" s="23">
        <v>249</v>
      </c>
      <c r="R59" s="23">
        <v>270</v>
      </c>
      <c r="S59" s="25"/>
      <c r="T59" s="23">
        <v>249</v>
      </c>
      <c r="U59" s="23">
        <v>268</v>
      </c>
      <c r="V59" s="25"/>
      <c r="W59" s="23">
        <v>249</v>
      </c>
      <c r="X59" s="23">
        <v>275</v>
      </c>
      <c r="Y59" s="25"/>
      <c r="Z59" s="23">
        <v>249</v>
      </c>
      <c r="AA59" s="23">
        <v>223</v>
      </c>
      <c r="AB59" s="25"/>
      <c r="AC59" s="23">
        <v>249</v>
      </c>
      <c r="AD59" s="23">
        <v>201</v>
      </c>
      <c r="AE59" s="25"/>
      <c r="AF59" s="23">
        <v>227</v>
      </c>
      <c r="AG59" s="23">
        <v>195</v>
      </c>
    </row>
    <row r="60" spans="1:33" x14ac:dyDescent="0.2">
      <c r="B60" s="23">
        <v>283</v>
      </c>
      <c r="C60" s="23">
        <v>218</v>
      </c>
      <c r="D60" s="25"/>
      <c r="E60" s="23">
        <v>283</v>
      </c>
      <c r="F60" s="23">
        <v>285</v>
      </c>
      <c r="G60" s="25"/>
      <c r="H60" s="23">
        <v>283</v>
      </c>
      <c r="I60" s="23">
        <v>356</v>
      </c>
      <c r="J60" s="25"/>
      <c r="K60" s="23">
        <v>283</v>
      </c>
      <c r="L60" s="23">
        <v>234</v>
      </c>
      <c r="M60" s="25"/>
      <c r="N60" s="23">
        <v>283</v>
      </c>
      <c r="O60" s="23">
        <v>268</v>
      </c>
      <c r="P60" s="25"/>
      <c r="Q60" s="23">
        <v>283</v>
      </c>
      <c r="R60" s="23">
        <v>297</v>
      </c>
      <c r="S60" s="25"/>
      <c r="T60" s="23">
        <v>283</v>
      </c>
      <c r="U60" s="23">
        <v>305</v>
      </c>
      <c r="V60" s="25"/>
      <c r="W60" s="23">
        <v>283</v>
      </c>
      <c r="X60" s="23">
        <v>319</v>
      </c>
      <c r="Y60" s="25"/>
      <c r="Z60" s="23">
        <v>283</v>
      </c>
      <c r="AA60" s="23">
        <v>212</v>
      </c>
      <c r="AB60" s="25"/>
      <c r="AC60" s="23">
        <v>283</v>
      </c>
      <c r="AD60" s="23">
        <v>207</v>
      </c>
      <c r="AE60" s="25"/>
      <c r="AF60" s="23">
        <v>218</v>
      </c>
      <c r="AG60" s="23">
        <v>138</v>
      </c>
    </row>
    <row r="61" spans="1:33" x14ac:dyDescent="0.2">
      <c r="B61" s="23">
        <v>240</v>
      </c>
      <c r="C61" s="23">
        <v>276</v>
      </c>
      <c r="D61" s="25"/>
      <c r="E61" s="23">
        <v>240</v>
      </c>
      <c r="F61" s="23">
        <v>175</v>
      </c>
      <c r="G61" s="25"/>
      <c r="H61" s="23">
        <v>240</v>
      </c>
      <c r="I61" s="23">
        <v>308</v>
      </c>
      <c r="J61" s="25"/>
      <c r="K61" s="23">
        <v>240</v>
      </c>
      <c r="L61" s="23">
        <v>236</v>
      </c>
      <c r="M61" s="25"/>
      <c r="N61" s="23">
        <v>240</v>
      </c>
      <c r="O61" s="23">
        <v>289</v>
      </c>
      <c r="P61" s="25"/>
      <c r="Q61" s="23">
        <v>240</v>
      </c>
      <c r="R61" s="23">
        <v>300</v>
      </c>
      <c r="S61" s="25"/>
      <c r="T61" s="23">
        <v>240</v>
      </c>
      <c r="U61" s="23">
        <v>268</v>
      </c>
      <c r="V61" s="25"/>
      <c r="W61" s="23">
        <v>240</v>
      </c>
      <c r="X61" s="23">
        <v>217</v>
      </c>
      <c r="Y61" s="25"/>
      <c r="Z61" s="23">
        <v>240</v>
      </c>
      <c r="AA61" s="23">
        <v>255</v>
      </c>
      <c r="AB61" s="25"/>
      <c r="AC61" s="23">
        <v>240</v>
      </c>
      <c r="AD61" s="23">
        <v>220</v>
      </c>
      <c r="AE61" s="25"/>
      <c r="AF61" s="23">
        <v>240</v>
      </c>
      <c r="AG61" s="23">
        <v>246</v>
      </c>
    </row>
    <row r="62" spans="1:33" x14ac:dyDescent="0.2">
      <c r="B62" s="23">
        <v>262</v>
      </c>
      <c r="C62" s="23">
        <v>233</v>
      </c>
      <c r="D62" s="25"/>
      <c r="E62" s="23">
        <v>262</v>
      </c>
      <c r="F62" s="23">
        <v>230</v>
      </c>
      <c r="G62" s="25"/>
      <c r="H62" s="23">
        <v>262</v>
      </c>
      <c r="I62" s="23">
        <v>293</v>
      </c>
      <c r="J62" s="25"/>
      <c r="K62" s="23">
        <v>262</v>
      </c>
      <c r="L62" s="23">
        <v>283</v>
      </c>
      <c r="M62" s="25"/>
      <c r="N62" s="23">
        <v>262</v>
      </c>
      <c r="O62" s="23">
        <v>275</v>
      </c>
      <c r="P62" s="25"/>
      <c r="Q62" s="23">
        <v>262</v>
      </c>
      <c r="R62" s="23">
        <v>246</v>
      </c>
      <c r="S62" s="25"/>
      <c r="T62" s="23">
        <v>262</v>
      </c>
      <c r="U62" s="23">
        <v>241</v>
      </c>
      <c r="V62" s="25"/>
      <c r="W62" s="23">
        <v>262</v>
      </c>
      <c r="X62" s="23">
        <v>230</v>
      </c>
      <c r="Y62" s="25"/>
      <c r="Z62" s="23">
        <v>262</v>
      </c>
      <c r="AA62" s="23">
        <v>261</v>
      </c>
      <c r="AB62" s="25"/>
      <c r="AC62" s="23">
        <v>262</v>
      </c>
      <c r="AD62" s="23">
        <v>209</v>
      </c>
      <c r="AE62" s="25"/>
      <c r="AF62" s="23">
        <v>260</v>
      </c>
      <c r="AG62" s="23">
        <v>250</v>
      </c>
    </row>
    <row r="63" spans="1:33" x14ac:dyDescent="0.2">
      <c r="B63" s="23">
        <v>229</v>
      </c>
      <c r="C63" s="23">
        <v>322</v>
      </c>
      <c r="D63" s="25"/>
      <c r="E63" s="23">
        <v>229</v>
      </c>
      <c r="F63" s="23">
        <v>274</v>
      </c>
      <c r="G63" s="25"/>
      <c r="H63" s="23">
        <v>229</v>
      </c>
      <c r="I63" s="23">
        <v>298</v>
      </c>
      <c r="J63" s="25"/>
      <c r="K63" s="23">
        <v>229</v>
      </c>
      <c r="L63" s="23">
        <v>350</v>
      </c>
      <c r="M63" s="25"/>
      <c r="N63" s="23">
        <v>229</v>
      </c>
      <c r="O63" s="23">
        <v>271</v>
      </c>
      <c r="P63" s="25"/>
      <c r="Q63" s="23">
        <v>229</v>
      </c>
      <c r="R63" s="23">
        <v>256</v>
      </c>
      <c r="S63" s="25"/>
      <c r="T63" s="23">
        <v>229</v>
      </c>
      <c r="U63" s="23">
        <v>282</v>
      </c>
      <c r="V63" s="25"/>
      <c r="W63" s="23">
        <v>229</v>
      </c>
      <c r="X63" s="23">
        <v>242</v>
      </c>
      <c r="Y63" s="25"/>
      <c r="Z63" s="23">
        <v>229</v>
      </c>
      <c r="AA63" s="23">
        <v>270</v>
      </c>
      <c r="AB63" s="25"/>
      <c r="AC63" s="23">
        <v>229</v>
      </c>
      <c r="AD63" s="23">
        <v>257</v>
      </c>
      <c r="AE63" s="25"/>
      <c r="AF63" s="23">
        <v>237</v>
      </c>
      <c r="AG63" s="23">
        <v>220</v>
      </c>
    </row>
    <row r="64" spans="1:33" x14ac:dyDescent="0.2">
      <c r="B64" s="23">
        <v>241</v>
      </c>
      <c r="C64" s="23">
        <v>323</v>
      </c>
      <c r="D64" s="25"/>
      <c r="E64" s="23">
        <v>241</v>
      </c>
      <c r="F64" s="23">
        <v>288</v>
      </c>
      <c r="G64" s="25"/>
      <c r="H64" s="23">
        <v>241</v>
      </c>
      <c r="I64" s="23">
        <v>270</v>
      </c>
      <c r="J64" s="25"/>
      <c r="K64" s="23">
        <v>241</v>
      </c>
      <c r="L64" s="23">
        <v>262</v>
      </c>
      <c r="M64" s="25"/>
      <c r="N64" s="23">
        <v>241</v>
      </c>
      <c r="O64" s="23">
        <v>281</v>
      </c>
      <c r="P64" s="25"/>
      <c r="Q64" s="23">
        <v>241</v>
      </c>
      <c r="R64" s="23">
        <v>260</v>
      </c>
      <c r="S64" s="25"/>
      <c r="T64" s="23">
        <v>241</v>
      </c>
      <c r="U64" s="23">
        <v>233</v>
      </c>
      <c r="V64" s="25"/>
      <c r="W64" s="23">
        <v>241</v>
      </c>
      <c r="X64" s="23">
        <v>279</v>
      </c>
      <c r="Y64" s="25"/>
      <c r="Z64" s="23">
        <v>241</v>
      </c>
      <c r="AA64" s="23">
        <v>184</v>
      </c>
      <c r="AB64" s="25"/>
      <c r="AC64" s="23">
        <v>241</v>
      </c>
      <c r="AD64" s="23">
        <v>269</v>
      </c>
      <c r="AE64" s="25"/>
      <c r="AF64" s="23">
        <v>339</v>
      </c>
      <c r="AG64" s="23">
        <v>223</v>
      </c>
    </row>
    <row r="65" spans="1:33" x14ac:dyDescent="0.2">
      <c r="B65" s="23"/>
      <c r="C65" s="23">
        <v>287</v>
      </c>
      <c r="D65" s="25"/>
      <c r="E65" s="23"/>
      <c r="F65" s="23">
        <v>239</v>
      </c>
      <c r="G65" s="25"/>
      <c r="H65" s="23"/>
      <c r="I65" s="23">
        <v>275</v>
      </c>
      <c r="J65" s="25"/>
      <c r="K65" s="23"/>
      <c r="L65" s="23">
        <v>200</v>
      </c>
      <c r="M65" s="25"/>
      <c r="N65" s="23"/>
      <c r="O65" s="23">
        <v>222</v>
      </c>
      <c r="P65" s="25"/>
      <c r="Q65" s="23"/>
      <c r="R65" s="23">
        <v>263</v>
      </c>
      <c r="S65" s="25"/>
      <c r="T65" s="51"/>
      <c r="U65" s="23">
        <v>266</v>
      </c>
      <c r="V65" s="25"/>
      <c r="W65" s="23"/>
      <c r="X65" s="23">
        <v>288</v>
      </c>
      <c r="Y65" s="25"/>
      <c r="Z65" s="23"/>
      <c r="AA65" s="23">
        <v>177</v>
      </c>
      <c r="AB65" s="25"/>
      <c r="AC65" s="23"/>
      <c r="AD65" s="23">
        <v>200</v>
      </c>
      <c r="AE65" s="25"/>
      <c r="AF65" s="23">
        <v>280</v>
      </c>
      <c r="AG65" s="23">
        <v>216</v>
      </c>
    </row>
    <row r="66" spans="1:33" x14ac:dyDescent="0.2">
      <c r="A66" s="4" t="s">
        <v>1</v>
      </c>
      <c r="B66" s="25">
        <f>AVERAGE(B58:B65)</f>
        <v>256</v>
      </c>
      <c r="C66" s="25">
        <f>AVERAGE(C58:C65)</f>
        <v>286.125</v>
      </c>
      <c r="D66" s="25"/>
      <c r="E66" s="25">
        <f>AVERAGE(E58:E65)</f>
        <v>256</v>
      </c>
      <c r="F66" s="25">
        <f>AVERAGE(F58:F65)</f>
        <v>252.625</v>
      </c>
      <c r="G66" s="25"/>
      <c r="H66" s="25">
        <f>AVERAGE(H58:H65)</f>
        <v>256</v>
      </c>
      <c r="I66" s="25">
        <f>AVERAGE(I58:I65)</f>
        <v>300.75</v>
      </c>
      <c r="J66" s="25"/>
      <c r="K66" s="25">
        <f>AVERAGE(K58:K65)</f>
        <v>256</v>
      </c>
      <c r="L66" s="25">
        <f>AVERAGE(L58:L65)</f>
        <v>263.375</v>
      </c>
      <c r="M66" s="25"/>
      <c r="N66" s="25">
        <f>AVERAGE(N58:N65)</f>
        <v>256</v>
      </c>
      <c r="O66" s="25">
        <f>AVERAGE(O58:O65)</f>
        <v>268.875</v>
      </c>
      <c r="P66" s="25"/>
      <c r="Q66" s="25">
        <f>AVERAGE(Q58:Q65)</f>
        <v>256</v>
      </c>
      <c r="R66" s="25">
        <f>AVERAGE(R58:R65)</f>
        <v>268.125</v>
      </c>
      <c r="S66" s="25"/>
      <c r="T66" s="25">
        <f>AVERAGE(T58:T65)</f>
        <v>256</v>
      </c>
      <c r="U66" s="25">
        <f>AVERAGE(U58:U65)</f>
        <v>268.375</v>
      </c>
      <c r="V66" s="25"/>
      <c r="W66" s="25">
        <f>AVERAGE(W58:W65)</f>
        <v>256</v>
      </c>
      <c r="X66" s="25">
        <f>AVERAGE(X58:X65)</f>
        <v>259.875</v>
      </c>
      <c r="Y66" s="25"/>
      <c r="Z66" s="25">
        <f>AVERAGE(Z58:Z65)</f>
        <v>256</v>
      </c>
      <c r="AA66" s="25">
        <f>AVERAGE(AA58:AA65)</f>
        <v>226.5</v>
      </c>
      <c r="AB66" s="25"/>
      <c r="AC66" s="25">
        <f>AVERAGE(AC58:AC65)</f>
        <v>256</v>
      </c>
      <c r="AD66" s="25">
        <f>AVERAGE(AD58:AD65)</f>
        <v>225</v>
      </c>
      <c r="AE66" s="25"/>
      <c r="AF66" s="25">
        <f>AVERAGE(AF58:AF65)</f>
        <v>252.875</v>
      </c>
      <c r="AG66" s="25">
        <f>AVERAGE(AG58:AG65)</f>
        <v>206.125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9D659-8AFF-430C-9C92-22D10419A439}">
  <dimension ref="A1:S49"/>
  <sheetViews>
    <sheetView workbookViewId="0">
      <selection activeCell="E41" sqref="E41"/>
    </sheetView>
  </sheetViews>
  <sheetFormatPr baseColWidth="10" defaultColWidth="8.83203125" defaultRowHeight="16" x14ac:dyDescent="0.2"/>
  <cols>
    <col min="1" max="1" width="14.83203125" style="24" customWidth="1"/>
    <col min="2" max="6" width="16.83203125" style="25" customWidth="1"/>
    <col min="7" max="7" width="14.83203125" style="25" customWidth="1"/>
    <col min="8" max="10" width="16.83203125" style="25" customWidth="1"/>
    <col min="11" max="18" width="8.83203125" style="53"/>
    <col min="19" max="19" width="8.83203125" style="54"/>
    <col min="20" max="16384" width="8.83203125" style="53"/>
  </cols>
  <sheetData>
    <row r="1" spans="1:19" x14ac:dyDescent="0.2">
      <c r="A1" s="4" t="s">
        <v>21</v>
      </c>
    </row>
    <row r="2" spans="1:19" s="54" customFormat="1" x14ac:dyDescent="0.2">
      <c r="A2" s="24"/>
      <c r="B2" s="25"/>
      <c r="C2" s="25"/>
      <c r="D2" s="25"/>
      <c r="E2" s="25"/>
      <c r="F2" s="25"/>
      <c r="G2" s="25"/>
      <c r="H2" s="25"/>
      <c r="I2" s="25"/>
      <c r="J2" s="25"/>
    </row>
    <row r="3" spans="1:19" s="54" customFormat="1" x14ac:dyDescent="0.2">
      <c r="A3" s="24"/>
      <c r="B3" s="117" t="s">
        <v>23</v>
      </c>
      <c r="C3" s="117"/>
      <c r="D3" s="117"/>
      <c r="E3" s="117"/>
      <c r="F3" s="117"/>
      <c r="G3" s="117"/>
      <c r="H3" s="117"/>
      <c r="I3" s="117"/>
      <c r="J3" s="117"/>
    </row>
    <row r="4" spans="1:19" s="6" customFormat="1" x14ac:dyDescent="0.2">
      <c r="A4" s="4"/>
      <c r="B4" s="2" t="s">
        <v>0</v>
      </c>
      <c r="C4" s="37" t="s">
        <v>106</v>
      </c>
      <c r="D4" s="27" t="s">
        <v>107</v>
      </c>
      <c r="E4" s="27" t="s">
        <v>108</v>
      </c>
      <c r="F4" s="8" t="s">
        <v>22</v>
      </c>
      <c r="G4" s="27" t="s">
        <v>109</v>
      </c>
      <c r="H4" s="27" t="s">
        <v>110</v>
      </c>
      <c r="I4" s="37" t="s">
        <v>25</v>
      </c>
      <c r="J4" s="27" t="s">
        <v>111</v>
      </c>
      <c r="S4" s="2"/>
    </row>
    <row r="5" spans="1:19" s="34" customFormat="1" x14ac:dyDescent="0.2">
      <c r="A5" s="19"/>
      <c r="B5" s="19">
        <v>321</v>
      </c>
      <c r="C5" s="19">
        <v>9</v>
      </c>
      <c r="D5" s="19">
        <v>0</v>
      </c>
      <c r="E5" s="19">
        <v>0</v>
      </c>
      <c r="F5" s="19">
        <v>63</v>
      </c>
      <c r="G5" s="19">
        <v>0</v>
      </c>
      <c r="H5" s="19">
        <v>0</v>
      </c>
      <c r="I5" s="19">
        <v>0</v>
      </c>
      <c r="J5" s="19">
        <v>0</v>
      </c>
    </row>
    <row r="6" spans="1:19" s="34" customFormat="1" x14ac:dyDescent="0.2">
      <c r="A6" s="19"/>
      <c r="B6" s="19">
        <v>307</v>
      </c>
      <c r="C6" s="19">
        <v>0</v>
      </c>
      <c r="D6" s="19">
        <v>70</v>
      </c>
      <c r="E6" s="19">
        <v>4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</row>
    <row r="7" spans="1:19" s="34" customFormat="1" x14ac:dyDescent="0.2">
      <c r="A7" s="19"/>
      <c r="B7" s="19">
        <v>236</v>
      </c>
      <c r="C7" s="19">
        <v>0</v>
      </c>
      <c r="D7" s="19">
        <v>1</v>
      </c>
      <c r="E7" s="19">
        <v>58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</row>
    <row r="8" spans="1:19" s="34" customFormat="1" x14ac:dyDescent="0.2">
      <c r="A8" s="19"/>
      <c r="B8" s="19">
        <v>356</v>
      </c>
      <c r="C8" s="19">
        <v>3</v>
      </c>
      <c r="D8" s="19">
        <v>2</v>
      </c>
      <c r="E8" s="19">
        <v>13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1:19" s="34" customFormat="1" x14ac:dyDescent="0.2">
      <c r="A9" s="19"/>
      <c r="B9" s="21">
        <v>314</v>
      </c>
      <c r="C9" s="19">
        <v>9</v>
      </c>
      <c r="D9" s="19">
        <v>2</v>
      </c>
      <c r="E9" s="21">
        <v>14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</row>
    <row r="10" spans="1:19" s="34" customFormat="1" x14ac:dyDescent="0.2">
      <c r="A10" s="19"/>
      <c r="B10" s="21">
        <v>333</v>
      </c>
      <c r="C10" s="19">
        <v>3</v>
      </c>
      <c r="D10" s="19">
        <v>0</v>
      </c>
      <c r="E10" s="21">
        <v>0</v>
      </c>
      <c r="F10" s="21">
        <v>17</v>
      </c>
      <c r="G10" s="21">
        <v>0</v>
      </c>
      <c r="H10" s="19">
        <v>0</v>
      </c>
      <c r="I10" s="19">
        <v>0</v>
      </c>
      <c r="J10" s="19">
        <v>0</v>
      </c>
    </row>
    <row r="11" spans="1:19" s="36" customFormat="1" x14ac:dyDescent="0.2">
      <c r="A11" s="21"/>
      <c r="B11" s="21">
        <v>331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</row>
    <row r="12" spans="1:19" s="36" customFormat="1" x14ac:dyDescent="0.2">
      <c r="A12" s="21"/>
      <c r="B12" s="21">
        <v>368</v>
      </c>
      <c r="C12" s="21">
        <v>9</v>
      </c>
      <c r="D12" s="21">
        <v>0</v>
      </c>
      <c r="E12" s="21">
        <v>60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</row>
    <row r="13" spans="1:19" s="36" customFormat="1" x14ac:dyDescent="0.2">
      <c r="A13" s="21"/>
      <c r="B13" s="21">
        <v>382</v>
      </c>
      <c r="C13" s="21">
        <v>2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</row>
    <row r="14" spans="1:19" s="36" customFormat="1" x14ac:dyDescent="0.2">
      <c r="A14" s="21"/>
      <c r="B14" s="21">
        <v>310</v>
      </c>
      <c r="C14" s="21">
        <v>1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</row>
    <row r="15" spans="1:19" s="36" customFormat="1" x14ac:dyDescent="0.2">
      <c r="A15" s="21"/>
      <c r="B15" s="23">
        <v>344</v>
      </c>
      <c r="C15" s="21">
        <v>1</v>
      </c>
      <c r="D15" s="21">
        <v>0</v>
      </c>
      <c r="E15" s="23">
        <v>7</v>
      </c>
      <c r="F15" s="21">
        <v>99</v>
      </c>
      <c r="G15" s="21">
        <v>0</v>
      </c>
      <c r="H15" s="21">
        <v>0</v>
      </c>
      <c r="I15" s="21">
        <v>0</v>
      </c>
      <c r="J15" s="21">
        <v>0</v>
      </c>
    </row>
    <row r="16" spans="1:19" s="36" customFormat="1" x14ac:dyDescent="0.2">
      <c r="A16" s="21"/>
      <c r="B16" s="23">
        <v>284</v>
      </c>
      <c r="C16" s="21">
        <v>4</v>
      </c>
      <c r="D16" s="21">
        <v>0</v>
      </c>
      <c r="E16" s="23">
        <v>79</v>
      </c>
      <c r="F16" s="23">
        <v>112</v>
      </c>
      <c r="G16" s="23">
        <v>0</v>
      </c>
      <c r="H16" s="21">
        <v>0</v>
      </c>
      <c r="I16" s="21">
        <v>0</v>
      </c>
      <c r="J16" s="21">
        <v>0</v>
      </c>
    </row>
    <row r="17" spans="1:19" s="32" customFormat="1" x14ac:dyDescent="0.2">
      <c r="A17" s="23"/>
      <c r="B17" s="23">
        <v>335</v>
      </c>
      <c r="C17" s="23">
        <v>199</v>
      </c>
      <c r="D17" s="23">
        <v>0</v>
      </c>
      <c r="E17" s="23">
        <v>32</v>
      </c>
      <c r="F17" s="23">
        <v>69</v>
      </c>
      <c r="G17" s="23">
        <v>0</v>
      </c>
      <c r="H17" s="23">
        <v>0</v>
      </c>
      <c r="I17" s="23">
        <v>0</v>
      </c>
      <c r="J17" s="23">
        <v>0</v>
      </c>
    </row>
    <row r="18" spans="1:19" s="32" customFormat="1" x14ac:dyDescent="0.2">
      <c r="A18" s="23"/>
      <c r="B18" s="23">
        <v>378</v>
      </c>
      <c r="C18" s="23">
        <v>198</v>
      </c>
      <c r="D18" s="23">
        <v>9</v>
      </c>
      <c r="E18" s="23">
        <v>53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</row>
    <row r="19" spans="1:19" s="32" customFormat="1" x14ac:dyDescent="0.2">
      <c r="A19" s="23"/>
      <c r="B19" s="23">
        <v>414</v>
      </c>
      <c r="C19" s="23">
        <v>149</v>
      </c>
      <c r="D19" s="23">
        <v>20</v>
      </c>
      <c r="E19" s="23">
        <v>139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</row>
    <row r="20" spans="1:19" s="32" customFormat="1" x14ac:dyDescent="0.2">
      <c r="A20" s="23"/>
      <c r="B20" s="23">
        <v>244</v>
      </c>
      <c r="C20" s="23">
        <v>205</v>
      </c>
      <c r="D20" s="23">
        <v>255</v>
      </c>
      <c r="F20" s="23">
        <v>1</v>
      </c>
      <c r="G20" s="23">
        <v>0</v>
      </c>
      <c r="H20" s="23">
        <v>0</v>
      </c>
      <c r="I20" s="23">
        <v>0</v>
      </c>
      <c r="J20" s="23">
        <v>0</v>
      </c>
    </row>
    <row r="21" spans="1:19" s="32" customFormat="1" x14ac:dyDescent="0.2">
      <c r="A21" s="23"/>
      <c r="C21" s="23">
        <v>97</v>
      </c>
      <c r="D21" s="23">
        <v>61</v>
      </c>
      <c r="F21" s="23">
        <v>9</v>
      </c>
      <c r="G21" s="23">
        <v>0</v>
      </c>
      <c r="H21" s="23">
        <v>0</v>
      </c>
      <c r="I21" s="23">
        <v>0</v>
      </c>
      <c r="J21" s="23">
        <v>0</v>
      </c>
    </row>
    <row r="22" spans="1:19" s="32" customFormat="1" x14ac:dyDescent="0.2">
      <c r="A22" s="23"/>
      <c r="C22" s="23">
        <v>87</v>
      </c>
      <c r="D22" s="23">
        <v>63</v>
      </c>
      <c r="H22" s="23">
        <v>0</v>
      </c>
      <c r="J22" s="23">
        <v>0</v>
      </c>
    </row>
    <row r="23" spans="1:19" s="31" customFormat="1" x14ac:dyDescent="0.2">
      <c r="A23" s="22"/>
      <c r="B23" s="32"/>
      <c r="C23" s="32"/>
      <c r="D23" s="32"/>
      <c r="E23" s="32"/>
      <c r="F23" s="32"/>
      <c r="G23" s="32"/>
      <c r="H23" s="32"/>
      <c r="I23" s="32"/>
      <c r="J23" s="32"/>
      <c r="S23" s="32"/>
    </row>
    <row r="24" spans="1:19" x14ac:dyDescent="0.2">
      <c r="A24" s="4" t="s">
        <v>2</v>
      </c>
      <c r="B24" s="25">
        <f>COUNT(B5:B20)</f>
        <v>16</v>
      </c>
      <c r="C24" s="25">
        <f>COUNT(C5:C22)</f>
        <v>18</v>
      </c>
      <c r="D24" s="25">
        <f>COUNT(D5:D22)</f>
        <v>18</v>
      </c>
      <c r="E24" s="25">
        <f>COUNT(E5:E19)</f>
        <v>15</v>
      </c>
      <c r="F24" s="25">
        <f>COUNT(F5:F21)</f>
        <v>17</v>
      </c>
      <c r="G24" s="25">
        <f>COUNT(G5:G21)</f>
        <v>17</v>
      </c>
      <c r="H24" s="25">
        <f>COUNT(H5:H22)</f>
        <v>18</v>
      </c>
      <c r="I24" s="25">
        <f>COUNT(I5:I21)</f>
        <v>17</v>
      </c>
      <c r="J24" s="25">
        <f>COUNT(J5:J22)</f>
        <v>18</v>
      </c>
    </row>
    <row r="25" spans="1:19" x14ac:dyDescent="0.2">
      <c r="A25" s="4" t="s">
        <v>1</v>
      </c>
      <c r="B25" s="41">
        <f>AVERAGE(B5:B20)</f>
        <v>328.5625</v>
      </c>
      <c r="C25" s="41">
        <f>AVERAGE(C5:C22)</f>
        <v>54.222222222222221</v>
      </c>
      <c r="D25" s="41">
        <f>AVERAGE(D5:D22)</f>
        <v>26.833333333333332</v>
      </c>
      <c r="E25" s="41">
        <f>AVERAGE(E5:E19)</f>
        <v>30.6</v>
      </c>
      <c r="F25" s="41">
        <f>AVERAGE(F5:F21)</f>
        <v>21.764705882352942</v>
      </c>
      <c r="G25" s="41">
        <f>AVERAGE(G5:G21)</f>
        <v>0</v>
      </c>
      <c r="H25" s="41">
        <f>AVERAGE(H5:H22)</f>
        <v>0</v>
      </c>
      <c r="I25" s="41">
        <f>AVERAGE(I5:I21)</f>
        <v>0</v>
      </c>
      <c r="J25" s="41">
        <f>AVERAGE(J5:J22)</f>
        <v>0</v>
      </c>
    </row>
    <row r="27" spans="1:19" s="54" customFormat="1" x14ac:dyDescent="0.2">
      <c r="A27" s="24"/>
      <c r="B27" s="117" t="s">
        <v>24</v>
      </c>
      <c r="C27" s="117"/>
      <c r="D27" s="117"/>
      <c r="E27" s="117"/>
      <c r="F27" s="117"/>
      <c r="G27" s="117"/>
      <c r="H27" s="117"/>
      <c r="I27" s="117"/>
      <c r="J27" s="117"/>
    </row>
    <row r="28" spans="1:19" s="6" customFormat="1" x14ac:dyDescent="0.2">
      <c r="A28" s="4"/>
      <c r="B28" s="2" t="s">
        <v>0</v>
      </c>
      <c r="C28" s="37" t="s">
        <v>106</v>
      </c>
      <c r="D28" s="27" t="s">
        <v>107</v>
      </c>
      <c r="E28" s="27" t="s">
        <v>108</v>
      </c>
      <c r="F28" s="8" t="s">
        <v>22</v>
      </c>
      <c r="G28" s="27" t="s">
        <v>109</v>
      </c>
      <c r="H28" s="27" t="s">
        <v>110</v>
      </c>
      <c r="I28" s="37" t="s">
        <v>25</v>
      </c>
      <c r="J28" s="27" t="s">
        <v>111</v>
      </c>
      <c r="S28" s="2"/>
    </row>
    <row r="29" spans="1:19" s="34" customFormat="1" x14ac:dyDescent="0.2">
      <c r="A29" s="19"/>
      <c r="B29" s="28">
        <v>1</v>
      </c>
      <c r="C29" s="28">
        <v>153</v>
      </c>
      <c r="D29" s="28">
        <v>4</v>
      </c>
      <c r="E29" s="28">
        <v>0</v>
      </c>
      <c r="F29" s="28">
        <v>2</v>
      </c>
      <c r="G29" s="28">
        <v>0</v>
      </c>
      <c r="H29" s="28">
        <v>0</v>
      </c>
      <c r="I29" s="28">
        <v>0</v>
      </c>
      <c r="J29" s="28">
        <v>0</v>
      </c>
    </row>
    <row r="30" spans="1:19" s="34" customFormat="1" x14ac:dyDescent="0.2">
      <c r="A30" s="19"/>
      <c r="B30" s="28">
        <v>2</v>
      </c>
      <c r="C30" s="28">
        <v>394</v>
      </c>
      <c r="D30" s="28">
        <v>68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</row>
    <row r="31" spans="1:19" s="34" customFormat="1" x14ac:dyDescent="0.2">
      <c r="A31" s="19"/>
      <c r="B31" s="28">
        <v>1</v>
      </c>
      <c r="C31" s="28">
        <v>25</v>
      </c>
      <c r="D31" s="28">
        <v>8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</row>
    <row r="32" spans="1:19" s="34" customFormat="1" x14ac:dyDescent="0.2">
      <c r="A32" s="19"/>
      <c r="B32" s="28">
        <v>2</v>
      </c>
      <c r="C32" s="28">
        <v>212</v>
      </c>
      <c r="D32" s="28">
        <v>10</v>
      </c>
      <c r="E32" s="28">
        <v>1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</row>
    <row r="33" spans="1:19" s="34" customFormat="1" x14ac:dyDescent="0.2">
      <c r="A33" s="19"/>
      <c r="B33" s="35">
        <v>0</v>
      </c>
      <c r="C33" s="28">
        <v>58</v>
      </c>
      <c r="D33" s="28">
        <v>13</v>
      </c>
      <c r="E33" s="35">
        <v>5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</row>
    <row r="34" spans="1:19" s="34" customFormat="1" x14ac:dyDescent="0.2">
      <c r="A34" s="19"/>
      <c r="B34" s="35">
        <v>1</v>
      </c>
      <c r="C34" s="28">
        <v>303</v>
      </c>
      <c r="D34" s="28">
        <v>16</v>
      </c>
      <c r="E34" s="35">
        <v>2</v>
      </c>
      <c r="F34" s="35">
        <v>12</v>
      </c>
      <c r="G34" s="35">
        <v>0</v>
      </c>
      <c r="H34" s="28">
        <v>0</v>
      </c>
      <c r="I34" s="28">
        <v>0</v>
      </c>
      <c r="J34" s="28">
        <v>0</v>
      </c>
    </row>
    <row r="35" spans="1:19" s="36" customFormat="1" x14ac:dyDescent="0.2">
      <c r="A35" s="21"/>
      <c r="B35" s="35">
        <v>1</v>
      </c>
      <c r="C35" s="35">
        <v>367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</row>
    <row r="36" spans="1:19" s="36" customFormat="1" x14ac:dyDescent="0.2">
      <c r="A36" s="21"/>
      <c r="B36" s="35">
        <v>1</v>
      </c>
      <c r="C36" s="35">
        <v>56</v>
      </c>
      <c r="D36" s="35">
        <v>0</v>
      </c>
      <c r="E36" s="35">
        <v>6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</row>
    <row r="37" spans="1:19" s="36" customFormat="1" x14ac:dyDescent="0.2">
      <c r="A37" s="21"/>
      <c r="B37" s="35">
        <v>0</v>
      </c>
      <c r="C37" s="35">
        <v>304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1</v>
      </c>
      <c r="J37" s="35">
        <v>0</v>
      </c>
    </row>
    <row r="38" spans="1:19" s="36" customFormat="1" x14ac:dyDescent="0.2">
      <c r="A38" s="21"/>
      <c r="B38" s="35">
        <v>1</v>
      </c>
      <c r="C38" s="35">
        <v>242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</row>
    <row r="39" spans="1:19" s="36" customFormat="1" x14ac:dyDescent="0.2">
      <c r="A39" s="21"/>
      <c r="B39" s="30">
        <v>3</v>
      </c>
      <c r="C39" s="35">
        <v>98</v>
      </c>
      <c r="D39" s="35">
        <v>3</v>
      </c>
      <c r="E39" s="30">
        <v>22</v>
      </c>
      <c r="F39" s="35">
        <v>2</v>
      </c>
      <c r="G39" s="35">
        <v>0</v>
      </c>
      <c r="H39" s="35">
        <v>0</v>
      </c>
      <c r="I39" s="35">
        <v>0</v>
      </c>
      <c r="J39" s="35">
        <v>0</v>
      </c>
    </row>
    <row r="40" spans="1:19" s="36" customFormat="1" x14ac:dyDescent="0.2">
      <c r="A40" s="21"/>
      <c r="B40" s="30">
        <v>0</v>
      </c>
      <c r="C40" s="35">
        <v>175</v>
      </c>
      <c r="D40" s="35">
        <v>0</v>
      </c>
      <c r="E40" s="30">
        <v>23</v>
      </c>
      <c r="F40" s="30">
        <v>14</v>
      </c>
      <c r="G40" s="30">
        <v>0</v>
      </c>
      <c r="H40" s="35">
        <v>0</v>
      </c>
      <c r="I40" s="35">
        <v>0</v>
      </c>
      <c r="J40" s="35">
        <v>0</v>
      </c>
    </row>
    <row r="41" spans="1:19" s="32" customFormat="1" x14ac:dyDescent="0.2">
      <c r="A41" s="23"/>
      <c r="B41" s="30">
        <v>8</v>
      </c>
      <c r="C41" s="30">
        <v>72</v>
      </c>
      <c r="D41" s="30">
        <v>5</v>
      </c>
      <c r="E41" s="30">
        <v>25</v>
      </c>
      <c r="F41" s="30">
        <v>9</v>
      </c>
      <c r="G41" s="30">
        <v>0</v>
      </c>
      <c r="H41" s="30">
        <v>0</v>
      </c>
      <c r="I41" s="30">
        <v>0</v>
      </c>
      <c r="J41" s="30">
        <v>0</v>
      </c>
    </row>
    <row r="42" spans="1:19" s="32" customFormat="1" x14ac:dyDescent="0.2">
      <c r="A42" s="23"/>
      <c r="B42" s="30">
        <v>4</v>
      </c>
      <c r="C42" s="30">
        <v>178</v>
      </c>
      <c r="D42" s="30">
        <v>41</v>
      </c>
      <c r="E42" s="30">
        <v>49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</row>
    <row r="43" spans="1:19" s="32" customFormat="1" x14ac:dyDescent="0.2">
      <c r="A43" s="23"/>
      <c r="B43" s="30">
        <v>1</v>
      </c>
      <c r="C43" s="30">
        <v>65</v>
      </c>
      <c r="D43" s="30">
        <v>47</v>
      </c>
      <c r="E43" s="30">
        <v>54</v>
      </c>
      <c r="F43" s="30">
        <v>6</v>
      </c>
      <c r="G43" s="30">
        <v>0</v>
      </c>
      <c r="H43" s="30">
        <v>0</v>
      </c>
      <c r="I43" s="30">
        <v>0</v>
      </c>
      <c r="J43" s="30">
        <v>0</v>
      </c>
    </row>
    <row r="44" spans="1:19" s="32" customFormat="1" x14ac:dyDescent="0.2">
      <c r="A44" s="23"/>
      <c r="B44" s="30">
        <v>16</v>
      </c>
      <c r="C44" s="30">
        <v>78</v>
      </c>
      <c r="D44" s="30">
        <v>6</v>
      </c>
      <c r="F44" s="30">
        <v>1</v>
      </c>
      <c r="G44" s="30">
        <v>0</v>
      </c>
      <c r="H44" s="30">
        <v>0</v>
      </c>
      <c r="I44" s="30">
        <v>0</v>
      </c>
      <c r="J44" s="30">
        <v>0</v>
      </c>
    </row>
    <row r="45" spans="1:19" s="32" customFormat="1" x14ac:dyDescent="0.2">
      <c r="A45" s="23"/>
      <c r="C45" s="30">
        <v>316</v>
      </c>
      <c r="D45" s="30">
        <v>104</v>
      </c>
      <c r="F45" s="30">
        <v>3</v>
      </c>
      <c r="G45" s="30">
        <v>0</v>
      </c>
      <c r="H45" s="30">
        <v>0</v>
      </c>
      <c r="I45" s="30">
        <v>0</v>
      </c>
      <c r="J45" s="30">
        <v>0</v>
      </c>
    </row>
    <row r="46" spans="1:19" s="32" customFormat="1" x14ac:dyDescent="0.2">
      <c r="A46" s="23"/>
      <c r="C46" s="30">
        <v>67</v>
      </c>
      <c r="D46" s="30">
        <v>96</v>
      </c>
      <c r="H46" s="30">
        <v>0</v>
      </c>
      <c r="J46" s="30">
        <v>0</v>
      </c>
    </row>
    <row r="47" spans="1:19" s="31" customFormat="1" x14ac:dyDescent="0.2">
      <c r="A47" s="22"/>
      <c r="B47" s="32"/>
      <c r="C47" s="32"/>
      <c r="D47" s="32"/>
      <c r="E47" s="32"/>
      <c r="F47" s="32"/>
      <c r="G47" s="32"/>
      <c r="H47" s="32"/>
      <c r="I47" s="32"/>
      <c r="J47" s="32"/>
      <c r="S47" s="32"/>
    </row>
    <row r="48" spans="1:19" x14ac:dyDescent="0.2">
      <c r="A48" s="4" t="s">
        <v>2</v>
      </c>
      <c r="B48" s="25">
        <f>COUNT(B29:B44)</f>
        <v>16</v>
      </c>
      <c r="C48" s="25">
        <f>COUNT(C29:C46)</f>
        <v>18</v>
      </c>
      <c r="D48" s="25">
        <f>COUNT(D29:D46)</f>
        <v>18</v>
      </c>
      <c r="E48" s="25">
        <f>COUNT(E29:E43)</f>
        <v>15</v>
      </c>
      <c r="F48" s="25">
        <f>COUNT(F29:F45)</f>
        <v>17</v>
      </c>
      <c r="G48" s="25">
        <f>COUNT(G29:G45)</f>
        <v>17</v>
      </c>
      <c r="H48" s="25">
        <f>COUNT(H29:H46)</f>
        <v>18</v>
      </c>
      <c r="I48" s="25">
        <f>COUNT(I29:I45)</f>
        <v>17</v>
      </c>
      <c r="J48" s="25">
        <f>COUNT(J29:J46)</f>
        <v>18</v>
      </c>
    </row>
    <row r="49" spans="1:10" x14ac:dyDescent="0.2">
      <c r="A49" s="4" t="s">
        <v>1</v>
      </c>
      <c r="B49" s="41">
        <f>AVERAGE(B29:B44)</f>
        <v>2.625</v>
      </c>
      <c r="C49" s="41">
        <f>AVERAGE(C29:C46)</f>
        <v>175.72222222222223</v>
      </c>
      <c r="D49" s="41">
        <f>AVERAGE(D29:D46)</f>
        <v>23.388888888888889</v>
      </c>
      <c r="E49" s="41">
        <f>AVERAGE(E29:E43)</f>
        <v>12.466666666666667</v>
      </c>
      <c r="F49" s="41">
        <f>AVERAGE(F29:F45)</f>
        <v>2.8823529411764706</v>
      </c>
      <c r="G49" s="41">
        <f>AVERAGE(G29:G45)</f>
        <v>0</v>
      </c>
      <c r="H49" s="41">
        <f>AVERAGE(H29:H46)</f>
        <v>0</v>
      </c>
      <c r="I49" s="41">
        <f>AVERAGE(I29:I45)</f>
        <v>5.8823529411764705E-2</v>
      </c>
      <c r="J49" s="41">
        <f>AVERAGE(J29:J46)</f>
        <v>0</v>
      </c>
    </row>
  </sheetData>
  <mergeCells count="2">
    <mergeCell ref="B3:J3"/>
    <mergeCell ref="B27:J27"/>
  </mergeCells>
  <pageMargins left="0.7" right="0.7" top="0.75" bottom="0.75" header="0.3" footer="0.3"/>
  <ignoredErrors>
    <ignoredError sqref="H48:H4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3588-61A0-45D1-9FD3-41FA9A51F27F}">
  <dimension ref="A1:X77"/>
  <sheetViews>
    <sheetView topLeftCell="A46" workbookViewId="0">
      <selection activeCell="P42" sqref="P42"/>
    </sheetView>
  </sheetViews>
  <sheetFormatPr baseColWidth="10" defaultColWidth="8.83203125" defaultRowHeight="16" x14ac:dyDescent="0.2"/>
  <cols>
    <col min="1" max="1" width="14.83203125" style="24" customWidth="1"/>
    <col min="2" max="3" width="16.83203125" style="25" customWidth="1"/>
    <col min="4" max="4" width="14.83203125" style="25" customWidth="1"/>
    <col min="5" max="10" width="16.83203125" style="25" customWidth="1"/>
    <col min="11" max="20" width="8.83203125" style="26"/>
    <col min="22" max="23" width="8.83203125" style="26"/>
    <col min="24" max="24" width="8.83203125" style="33"/>
    <col min="25" max="16384" width="8.83203125" style="26"/>
  </cols>
  <sheetData>
    <row r="1" spans="1:24" x14ac:dyDescent="0.2">
      <c r="A1" s="4" t="s">
        <v>26</v>
      </c>
    </row>
    <row r="2" spans="1:24" s="33" customFormat="1" x14ac:dyDescent="0.2">
      <c r="A2" s="24" t="s">
        <v>96</v>
      </c>
      <c r="B2" s="25"/>
      <c r="C2" s="37"/>
      <c r="D2" s="27"/>
      <c r="E2" s="8"/>
      <c r="F2" s="27"/>
      <c r="G2" s="27"/>
      <c r="H2" s="37"/>
      <c r="I2" s="27"/>
      <c r="J2" s="27"/>
    </row>
    <row r="3" spans="1:24" s="6" customFormat="1" x14ac:dyDescent="0.2">
      <c r="A3" s="4"/>
      <c r="B3" s="2" t="s">
        <v>0</v>
      </c>
      <c r="C3" s="37" t="s">
        <v>106</v>
      </c>
      <c r="D3" s="27" t="s">
        <v>107</v>
      </c>
      <c r="E3" s="27" t="s">
        <v>108</v>
      </c>
      <c r="F3" s="8" t="s">
        <v>22</v>
      </c>
      <c r="G3" s="27" t="s">
        <v>109</v>
      </c>
      <c r="H3" s="27" t="s">
        <v>110</v>
      </c>
      <c r="I3" s="37" t="s">
        <v>25</v>
      </c>
      <c r="J3" s="27" t="s">
        <v>111</v>
      </c>
      <c r="X3" s="2"/>
    </row>
    <row r="4" spans="1:24" s="57" customFormat="1" x14ac:dyDescent="0.2">
      <c r="A4" s="56"/>
      <c r="B4" s="56">
        <v>92.690619999999996</v>
      </c>
      <c r="C4" s="56">
        <v>86.304259999999999</v>
      </c>
      <c r="D4" s="56">
        <v>104.5742</v>
      </c>
      <c r="E4" s="56">
        <v>49.845170000000003</v>
      </c>
      <c r="F4" s="56">
        <v>82.109120000000004</v>
      </c>
      <c r="G4" s="56">
        <v>71.991299999999995</v>
      </c>
      <c r="H4" s="56">
        <v>87.256069999999994</v>
      </c>
      <c r="I4" s="56">
        <v>54.117100000000001</v>
      </c>
      <c r="J4" s="56">
        <v>37.830559999999998</v>
      </c>
    </row>
    <row r="5" spans="1:24" s="57" customFormat="1" x14ac:dyDescent="0.2">
      <c r="A5" s="56"/>
      <c r="B5" s="56">
        <v>100.425</v>
      </c>
      <c r="C5" s="56">
        <v>74.626649999999998</v>
      </c>
      <c r="D5" s="56">
        <v>70.489230000000006</v>
      </c>
      <c r="E5" s="56">
        <v>83.918840000000003</v>
      </c>
      <c r="F5" s="56">
        <v>90.78895</v>
      </c>
      <c r="G5" s="56">
        <v>61.824559999999998</v>
      </c>
      <c r="H5" s="56">
        <v>47.094389999999997</v>
      </c>
      <c r="I5" s="56">
        <v>47.690130000000003</v>
      </c>
      <c r="J5" s="56">
        <v>49.32573</v>
      </c>
    </row>
    <row r="6" spans="1:24" s="57" customFormat="1" x14ac:dyDescent="0.2">
      <c r="A6" s="56"/>
      <c r="B6" s="56">
        <v>128.42089999999999</v>
      </c>
      <c r="C6" s="56">
        <v>71.838200000000001</v>
      </c>
      <c r="D6" s="56">
        <v>50.612589999999997</v>
      </c>
      <c r="E6" s="56">
        <v>61.827010000000001</v>
      </c>
      <c r="F6" s="56">
        <v>103.55289999999999</v>
      </c>
      <c r="G6" s="56">
        <v>68.776840000000007</v>
      </c>
      <c r="H6" s="56">
        <v>53.457279999999997</v>
      </c>
      <c r="I6" s="56">
        <v>53.971829999999997</v>
      </c>
      <c r="J6" s="56">
        <v>44.72757</v>
      </c>
    </row>
    <row r="7" spans="1:24" s="57" customFormat="1" x14ac:dyDescent="0.2">
      <c r="A7" s="56"/>
      <c r="B7" s="56">
        <v>101.9652</v>
      </c>
      <c r="C7" s="56">
        <v>82.467640000000003</v>
      </c>
      <c r="D7" s="56">
        <v>92.867679999999993</v>
      </c>
      <c r="E7" s="56">
        <v>70.14734</v>
      </c>
      <c r="F7" s="56">
        <v>85.632210000000001</v>
      </c>
      <c r="G7" s="56">
        <v>73.762379999999993</v>
      </c>
      <c r="H7" s="56">
        <v>58.671239999999997</v>
      </c>
      <c r="I7" s="56">
        <v>35.006410000000002</v>
      </c>
      <c r="J7" s="56">
        <v>39.673549999999999</v>
      </c>
    </row>
    <row r="8" spans="1:24" s="57" customFormat="1" x14ac:dyDescent="0.2">
      <c r="A8" s="56"/>
      <c r="B8" s="56">
        <v>99.807239999999993</v>
      </c>
      <c r="C8" s="56">
        <v>79.277640000000005</v>
      </c>
      <c r="D8" s="56">
        <v>75.58287</v>
      </c>
      <c r="E8" s="56">
        <v>68.337609999999998</v>
      </c>
      <c r="F8" s="56">
        <v>84.944519999999997</v>
      </c>
      <c r="G8" s="56">
        <v>58.359679999999997</v>
      </c>
      <c r="H8" s="56">
        <v>64.525940000000006</v>
      </c>
      <c r="I8" s="56">
        <v>56.788640000000001</v>
      </c>
      <c r="J8" s="56">
        <v>47.815829999999998</v>
      </c>
    </row>
    <row r="9" spans="1:24" s="57" customFormat="1" x14ac:dyDescent="0.2">
      <c r="A9" s="56"/>
      <c r="B9" s="56">
        <v>88.810479999999998</v>
      </c>
      <c r="C9" s="56">
        <v>55.863239999999998</v>
      </c>
      <c r="D9" s="56">
        <v>92.933710000000005</v>
      </c>
      <c r="E9" s="56">
        <v>64.616919999999993</v>
      </c>
      <c r="F9" s="56">
        <v>94.005849999999995</v>
      </c>
      <c r="G9" s="56">
        <v>55.207329999999999</v>
      </c>
      <c r="H9" s="56">
        <v>82.940619999999996</v>
      </c>
      <c r="I9" s="56">
        <v>58.366520000000001</v>
      </c>
      <c r="J9" s="56">
        <v>44.53877</v>
      </c>
    </row>
    <row r="10" spans="1:24" s="57" customFormat="1" x14ac:dyDescent="0.2">
      <c r="A10" s="56"/>
      <c r="B10" s="56">
        <v>86.524850000000001</v>
      </c>
      <c r="C10" s="56">
        <v>86.141379999999998</v>
      </c>
      <c r="D10" s="56">
        <v>114.57899999999999</v>
      </c>
      <c r="E10" s="56">
        <v>65.490970000000004</v>
      </c>
      <c r="F10" s="56">
        <v>96.853480000000005</v>
      </c>
      <c r="G10" s="56">
        <v>60.417380000000001</v>
      </c>
      <c r="H10" s="56">
        <v>65.164730000000006</v>
      </c>
      <c r="I10" s="56">
        <v>42.737360000000002</v>
      </c>
      <c r="J10" s="56">
        <v>66.106759999999994</v>
      </c>
    </row>
    <row r="11" spans="1:24" s="57" customFormat="1" x14ac:dyDescent="0.2">
      <c r="A11" s="56"/>
      <c r="B11" s="56">
        <v>88.121319999999997</v>
      </c>
      <c r="C11" s="56">
        <v>79.090310000000002</v>
      </c>
      <c r="D11" s="56">
        <v>73.126530000000002</v>
      </c>
      <c r="E11" s="56">
        <v>68.026049999999998</v>
      </c>
      <c r="F11" s="56">
        <v>94.526269999999997</v>
      </c>
      <c r="G11" s="56">
        <v>61.911630000000002</v>
      </c>
      <c r="H11" s="56">
        <v>78.368859999999998</v>
      </c>
      <c r="I11" s="56">
        <v>50.530909999999999</v>
      </c>
      <c r="J11" s="56">
        <v>57.142270000000003</v>
      </c>
    </row>
    <row r="12" spans="1:24" s="57" customFormat="1" x14ac:dyDescent="0.2">
      <c r="A12" s="56"/>
      <c r="B12" s="56">
        <v>106.1481</v>
      </c>
      <c r="C12" s="56">
        <v>76.625169999999997</v>
      </c>
      <c r="D12" s="56">
        <v>72.999359999999996</v>
      </c>
      <c r="E12" s="58">
        <v>98.619669999999999</v>
      </c>
      <c r="F12" s="56">
        <v>142.7089</v>
      </c>
      <c r="G12" s="56">
        <v>71.182789999999997</v>
      </c>
      <c r="H12" s="58">
        <v>87.216440000000006</v>
      </c>
      <c r="I12" s="56">
        <v>41.336530000000003</v>
      </c>
      <c r="J12" s="58">
        <v>68.735560000000007</v>
      </c>
    </row>
    <row r="13" spans="1:24" s="57" customFormat="1" x14ac:dyDescent="0.2">
      <c r="A13" s="56"/>
      <c r="B13" s="56">
        <v>107.08620000000001</v>
      </c>
      <c r="C13" s="56">
        <v>75.977580000000003</v>
      </c>
      <c r="D13" s="56">
        <v>67.168139999999994</v>
      </c>
      <c r="E13" s="58">
        <v>64.116860000000003</v>
      </c>
      <c r="F13" s="56">
        <v>134.39009999999999</v>
      </c>
      <c r="G13" s="56">
        <v>60.772480000000002</v>
      </c>
      <c r="H13" s="58">
        <v>79.705510000000004</v>
      </c>
      <c r="I13" s="56">
        <v>53.458750000000002</v>
      </c>
      <c r="J13" s="58">
        <v>66.015079999999998</v>
      </c>
    </row>
    <row r="14" spans="1:24" s="87" customFormat="1" x14ac:dyDescent="0.2">
      <c r="A14" s="58"/>
      <c r="B14" s="58">
        <v>94.798360000000002</v>
      </c>
      <c r="C14" s="58">
        <v>107.4038</v>
      </c>
      <c r="D14" s="58">
        <v>83.754379999999998</v>
      </c>
      <c r="E14" s="58">
        <v>63.568280000000001</v>
      </c>
      <c r="F14" s="58">
        <v>83.810209999999998</v>
      </c>
      <c r="G14" s="58">
        <v>75.992220000000003</v>
      </c>
      <c r="H14" s="58">
        <v>62.674999999999997</v>
      </c>
      <c r="I14" s="58">
        <v>67.33193</v>
      </c>
      <c r="J14" s="58">
        <v>63.888689999999997</v>
      </c>
    </row>
    <row r="15" spans="1:24" s="87" customFormat="1" x14ac:dyDescent="0.2">
      <c r="A15" s="58"/>
      <c r="B15" s="58">
        <v>100.4766</v>
      </c>
      <c r="C15" s="58">
        <v>78.576779999999999</v>
      </c>
      <c r="D15" s="58">
        <v>76.234350000000006</v>
      </c>
      <c r="E15" s="58">
        <v>71.689689999999999</v>
      </c>
      <c r="F15" s="58">
        <v>84.655550000000005</v>
      </c>
      <c r="G15" s="58">
        <v>77.729010000000002</v>
      </c>
      <c r="H15" s="58">
        <v>68.784719999999993</v>
      </c>
      <c r="I15" s="58">
        <v>53.55836</v>
      </c>
      <c r="J15" s="58">
        <v>59.438690000000001</v>
      </c>
    </row>
    <row r="16" spans="1:24" s="87" customFormat="1" x14ac:dyDescent="0.2">
      <c r="A16" s="58"/>
      <c r="B16" s="58">
        <v>99.929850000000002</v>
      </c>
      <c r="C16" s="58">
        <v>83.352040000000002</v>
      </c>
      <c r="D16" s="58">
        <v>99.087549999999993</v>
      </c>
      <c r="E16" s="58">
        <v>67.263959999999997</v>
      </c>
      <c r="F16" s="58">
        <v>69.750820000000004</v>
      </c>
      <c r="G16" s="58">
        <v>98.69735</v>
      </c>
      <c r="H16" s="58">
        <v>76.155460000000005</v>
      </c>
      <c r="I16" s="58">
        <v>50.445239999999998</v>
      </c>
      <c r="J16" s="58">
        <v>69.802400000000006</v>
      </c>
    </row>
    <row r="17" spans="1:10" s="87" customFormat="1" x14ac:dyDescent="0.2">
      <c r="A17" s="58"/>
      <c r="B17" s="58">
        <v>113.5129</v>
      </c>
      <c r="C17" s="58">
        <v>91.738650000000007</v>
      </c>
      <c r="D17" s="58">
        <v>70.156800000000004</v>
      </c>
      <c r="E17" s="58">
        <v>68.176050000000004</v>
      </c>
      <c r="F17" s="58">
        <v>85.559139999999999</v>
      </c>
      <c r="G17" s="58">
        <v>66.680179999999993</v>
      </c>
      <c r="H17" s="58">
        <v>69.223470000000006</v>
      </c>
      <c r="I17" s="58">
        <v>22.95514</v>
      </c>
      <c r="J17" s="58">
        <v>79.528310000000005</v>
      </c>
    </row>
    <row r="18" spans="1:10" s="87" customFormat="1" x14ac:dyDescent="0.2">
      <c r="A18" s="58"/>
      <c r="B18" s="58">
        <v>82.290059999999997</v>
      </c>
      <c r="C18" s="58">
        <v>84.247749999999996</v>
      </c>
      <c r="D18" s="58">
        <v>75.947919999999996</v>
      </c>
      <c r="E18" s="58">
        <v>70.832819999999998</v>
      </c>
      <c r="F18" s="58">
        <v>95.602429999999998</v>
      </c>
      <c r="G18" s="58">
        <v>52.564950000000003</v>
      </c>
      <c r="H18" s="58">
        <v>69.061440000000005</v>
      </c>
      <c r="I18" s="58">
        <v>50.507750000000001</v>
      </c>
      <c r="J18" s="58">
        <v>52.542499999999997</v>
      </c>
    </row>
    <row r="19" spans="1:10" s="87" customFormat="1" x14ac:dyDescent="0.2">
      <c r="A19" s="58"/>
      <c r="B19" s="58">
        <v>100.85890000000001</v>
      </c>
      <c r="C19" s="58">
        <v>81.239620000000002</v>
      </c>
      <c r="D19" s="58">
        <v>80.369399999999999</v>
      </c>
      <c r="E19" s="58">
        <v>66.705669999999998</v>
      </c>
      <c r="F19" s="58">
        <v>91.009219999999999</v>
      </c>
      <c r="G19" s="58">
        <v>75.31438</v>
      </c>
      <c r="H19" s="58">
        <v>65.604849999999999</v>
      </c>
      <c r="I19" s="58">
        <v>46.764119999999998</v>
      </c>
      <c r="J19" s="58">
        <v>44.732399999999998</v>
      </c>
    </row>
    <row r="20" spans="1:10" s="87" customFormat="1" x14ac:dyDescent="0.2">
      <c r="A20" s="58"/>
      <c r="B20" s="58">
        <v>112.63720000000001</v>
      </c>
      <c r="C20" s="58">
        <v>85.428669999999997</v>
      </c>
      <c r="D20" s="58">
        <v>71.885090000000005</v>
      </c>
      <c r="E20" s="58">
        <v>83.174239999999998</v>
      </c>
      <c r="F20" s="58">
        <v>82.749449999999996</v>
      </c>
      <c r="G20" s="58">
        <v>87.992590000000007</v>
      </c>
      <c r="H20" s="58">
        <v>77.462609999999998</v>
      </c>
      <c r="I20" s="58">
        <v>54.943179999999998</v>
      </c>
      <c r="J20" s="58">
        <v>68.85087</v>
      </c>
    </row>
    <row r="21" spans="1:10" s="87" customFormat="1" x14ac:dyDescent="0.2">
      <c r="A21" s="58"/>
      <c r="B21" s="58">
        <v>109.78440000000001</v>
      </c>
      <c r="C21" s="58">
        <v>66.919880000000006</v>
      </c>
      <c r="D21" s="58">
        <v>87.687349999999995</v>
      </c>
      <c r="E21" s="59">
        <v>81.917829999999995</v>
      </c>
      <c r="F21" s="58">
        <v>75.442419999999998</v>
      </c>
      <c r="G21" s="58">
        <v>74.683859999999996</v>
      </c>
      <c r="H21" s="58">
        <v>65.728650000000002</v>
      </c>
      <c r="I21" s="58">
        <v>64.825050000000005</v>
      </c>
      <c r="J21" s="58">
        <v>68.264049999999997</v>
      </c>
    </row>
    <row r="22" spans="1:10" s="87" customFormat="1" x14ac:dyDescent="0.2">
      <c r="A22" s="58"/>
      <c r="B22" s="58">
        <v>95.497450000000001</v>
      </c>
      <c r="C22" s="58">
        <v>76.219179999999994</v>
      </c>
      <c r="D22" s="58">
        <v>81.801550000000006</v>
      </c>
      <c r="E22" s="59">
        <v>97.670109999999994</v>
      </c>
      <c r="F22" s="58">
        <v>91.28716</v>
      </c>
      <c r="G22" s="58">
        <v>73.441649999999996</v>
      </c>
      <c r="H22" s="59">
        <v>76.440430000000006</v>
      </c>
      <c r="I22" s="59">
        <v>40.958379999999998</v>
      </c>
      <c r="J22" s="59">
        <v>63.889499999999998</v>
      </c>
    </row>
    <row r="23" spans="1:10" s="87" customFormat="1" x14ac:dyDescent="0.2">
      <c r="A23" s="58"/>
      <c r="B23" s="58">
        <v>90.214250000000007</v>
      </c>
      <c r="C23" s="59">
        <v>81.511589999999998</v>
      </c>
      <c r="D23" s="58">
        <v>85.740589999999997</v>
      </c>
      <c r="E23" s="59">
        <v>73.880529999999993</v>
      </c>
      <c r="F23" s="58">
        <v>70.633170000000007</v>
      </c>
      <c r="G23" s="58">
        <v>67.546149999999997</v>
      </c>
      <c r="H23" s="59">
        <v>75.344089999999994</v>
      </c>
      <c r="I23" s="59">
        <v>54.006439999999998</v>
      </c>
      <c r="J23" s="59">
        <v>46.730319999999999</v>
      </c>
    </row>
    <row r="24" spans="1:10" s="85" customFormat="1" x14ac:dyDescent="0.2">
      <c r="A24" s="59"/>
      <c r="B24" s="59">
        <v>135.5848</v>
      </c>
      <c r="C24" s="59">
        <v>105.709</v>
      </c>
      <c r="D24" s="59">
        <v>76.123450000000005</v>
      </c>
      <c r="E24" s="59">
        <v>84.131889999999999</v>
      </c>
      <c r="F24" s="59">
        <v>82.139669999999995</v>
      </c>
      <c r="G24" s="59">
        <v>78.872579999999999</v>
      </c>
      <c r="H24" s="59">
        <v>86.254000000000005</v>
      </c>
      <c r="I24" s="59">
        <v>45.32555</v>
      </c>
      <c r="J24" s="59">
        <v>58.266159999999999</v>
      </c>
    </row>
    <row r="25" spans="1:10" s="85" customFormat="1" x14ac:dyDescent="0.2">
      <c r="A25" s="59"/>
      <c r="B25" s="59">
        <v>90.844070000000002</v>
      </c>
      <c r="C25" s="59">
        <v>81.356039999999993</v>
      </c>
      <c r="D25" s="59">
        <v>85.709310000000002</v>
      </c>
      <c r="E25" s="59">
        <v>75.610290000000006</v>
      </c>
      <c r="F25" s="59">
        <v>145.70580000000001</v>
      </c>
      <c r="G25" s="59">
        <v>86.748980000000003</v>
      </c>
      <c r="H25" s="59">
        <v>67.466080000000005</v>
      </c>
      <c r="I25" s="59">
        <v>66.314689999999999</v>
      </c>
      <c r="J25" s="59">
        <v>38.45194</v>
      </c>
    </row>
    <row r="26" spans="1:10" s="85" customFormat="1" x14ac:dyDescent="0.2">
      <c r="A26" s="59"/>
      <c r="B26" s="59">
        <v>96.045649999999995</v>
      </c>
      <c r="C26" s="59">
        <v>93.228639999999999</v>
      </c>
      <c r="D26" s="59">
        <v>100.1044</v>
      </c>
      <c r="E26" s="59">
        <v>77.222459999999998</v>
      </c>
      <c r="F26" s="59">
        <v>77.161519999999996</v>
      </c>
      <c r="G26" s="59">
        <v>93.640240000000006</v>
      </c>
      <c r="H26" s="59">
        <v>76.384839999999997</v>
      </c>
      <c r="I26" s="59">
        <v>61.02384</v>
      </c>
      <c r="J26" s="59">
        <v>58.236229999999999</v>
      </c>
    </row>
    <row r="27" spans="1:10" s="85" customFormat="1" x14ac:dyDescent="0.2">
      <c r="A27" s="59"/>
      <c r="B27" s="59">
        <v>97.81711</v>
      </c>
      <c r="C27" s="59">
        <v>107.70659999999999</v>
      </c>
      <c r="D27" s="59">
        <v>97.113119999999995</v>
      </c>
      <c r="E27" s="59">
        <v>67.103129999999993</v>
      </c>
      <c r="F27" s="59">
        <v>79.758840000000006</v>
      </c>
      <c r="G27" s="59">
        <v>78.137590000000003</v>
      </c>
      <c r="H27" s="59">
        <v>68.686430000000001</v>
      </c>
      <c r="I27" s="59">
        <v>54.26088</v>
      </c>
      <c r="J27" s="59">
        <v>54.149160000000002</v>
      </c>
    </row>
    <row r="28" spans="1:10" s="85" customFormat="1" x14ac:dyDescent="0.2">
      <c r="A28" s="59"/>
      <c r="B28" s="59">
        <v>97.531670000000005</v>
      </c>
      <c r="C28" s="59">
        <v>116.0673</v>
      </c>
      <c r="D28" s="59">
        <v>103.82259999999999</v>
      </c>
      <c r="E28" s="59">
        <v>92.059070000000006</v>
      </c>
      <c r="F28" s="59">
        <v>80.211590000000001</v>
      </c>
      <c r="G28" s="59">
        <v>97.739069999999998</v>
      </c>
      <c r="H28" s="59">
        <v>65.429500000000004</v>
      </c>
      <c r="I28" s="59">
        <v>71.1143</v>
      </c>
      <c r="J28" s="59">
        <v>46.213949999999997</v>
      </c>
    </row>
    <row r="29" spans="1:10" s="85" customFormat="1" x14ac:dyDescent="0.2">
      <c r="A29" s="59"/>
      <c r="B29" s="59">
        <v>105.4033</v>
      </c>
      <c r="C29" s="59">
        <v>108.4854</v>
      </c>
      <c r="D29" s="59">
        <v>86.596639999999994</v>
      </c>
      <c r="E29" s="59">
        <v>99.124049999999997</v>
      </c>
      <c r="F29" s="59">
        <v>75.088049999999996</v>
      </c>
      <c r="G29" s="59">
        <v>79.254239999999996</v>
      </c>
      <c r="H29" s="59">
        <v>72.522810000000007</v>
      </c>
      <c r="I29" s="59">
        <v>59.957439999999998</v>
      </c>
      <c r="J29" s="59">
        <v>53.16133</v>
      </c>
    </row>
    <row r="30" spans="1:10" s="85" customFormat="1" x14ac:dyDescent="0.2">
      <c r="A30" s="59"/>
      <c r="B30" s="59">
        <v>91.468950000000007</v>
      </c>
      <c r="C30" s="59">
        <v>84.345699999999994</v>
      </c>
      <c r="D30" s="59">
        <v>104.4053</v>
      </c>
      <c r="E30" s="59">
        <v>95.437880000000007</v>
      </c>
      <c r="F30" s="59">
        <v>112.91079999999999</v>
      </c>
      <c r="G30" s="59">
        <v>92.313509999999994</v>
      </c>
      <c r="H30" s="59">
        <v>60.191569999999999</v>
      </c>
      <c r="J30" s="59">
        <v>58.807650000000002</v>
      </c>
    </row>
    <row r="31" spans="1:10" s="85" customFormat="1" x14ac:dyDescent="0.2">
      <c r="A31" s="59"/>
      <c r="B31" s="59">
        <v>81.97824</v>
      </c>
      <c r="C31" s="59">
        <v>74.611239999999995</v>
      </c>
      <c r="D31" s="59">
        <v>94.950389999999999</v>
      </c>
      <c r="F31" s="59">
        <v>86.01773</v>
      </c>
      <c r="G31" s="59">
        <v>74.723500000000001</v>
      </c>
      <c r="J31" s="59"/>
    </row>
    <row r="32" spans="1:10" s="85" customFormat="1" x14ac:dyDescent="0.2">
      <c r="B32" s="59">
        <v>99.534040000000005</v>
      </c>
      <c r="D32" s="59">
        <v>104.46299999999999</v>
      </c>
      <c r="E32" s="41"/>
      <c r="F32" s="59">
        <v>81.06044</v>
      </c>
      <c r="G32" s="59">
        <v>93.038349999999994</v>
      </c>
      <c r="I32" s="59"/>
      <c r="J32" s="41"/>
    </row>
    <row r="33" spans="1:20" s="85" customFormat="1" x14ac:dyDescent="0.2">
      <c r="B33" s="59">
        <v>103.79219999999999</v>
      </c>
      <c r="C33" s="59"/>
      <c r="D33" s="59">
        <v>100.9661</v>
      </c>
      <c r="F33" s="59">
        <v>78.189970000000002</v>
      </c>
      <c r="G33" s="59"/>
      <c r="H33" s="59"/>
      <c r="I33" s="59"/>
    </row>
    <row r="35" spans="1:20" x14ac:dyDescent="0.2">
      <c r="A35" s="4" t="s">
        <v>2</v>
      </c>
      <c r="B35" s="25">
        <f t="shared" ref="B35:G35" si="0">COUNT(B4:B33)</f>
        <v>30</v>
      </c>
      <c r="C35" s="25">
        <f t="shared" si="0"/>
        <v>28</v>
      </c>
      <c r="D35" s="25">
        <f t="shared" si="0"/>
        <v>30</v>
      </c>
      <c r="E35" s="25">
        <f t="shared" si="0"/>
        <v>27</v>
      </c>
      <c r="F35" s="25">
        <f t="shared" si="0"/>
        <v>30</v>
      </c>
      <c r="G35" s="25">
        <f t="shared" si="0"/>
        <v>29</v>
      </c>
      <c r="H35" s="25">
        <f t="shared" ref="H35:J35" si="1">COUNT(H4:H33)</f>
        <v>27</v>
      </c>
      <c r="I35" s="25">
        <f t="shared" si="1"/>
        <v>26</v>
      </c>
      <c r="J35" s="25">
        <f t="shared" si="1"/>
        <v>27</v>
      </c>
    </row>
    <row r="36" spans="1:20" x14ac:dyDescent="0.2">
      <c r="A36" s="4" t="s">
        <v>1</v>
      </c>
      <c r="B36" s="41">
        <f t="shared" ref="B36:G36" si="2">AVERAGE(B4:B33)</f>
        <v>99.999996999999965</v>
      </c>
      <c r="C36" s="41">
        <f t="shared" si="2"/>
        <v>84.869998214285729</v>
      </c>
      <c r="D36" s="41">
        <f t="shared" si="2"/>
        <v>86.061753333333343</v>
      </c>
      <c r="E36" s="41">
        <f t="shared" si="2"/>
        <v>75.204236666666674</v>
      </c>
      <c r="F36" s="41">
        <f t="shared" si="2"/>
        <v>91.275209333333336</v>
      </c>
      <c r="G36" s="41">
        <f t="shared" si="2"/>
        <v>74.804026551724121</v>
      </c>
      <c r="H36" s="41">
        <f t="shared" ref="H36:J36" si="3">AVERAGE(H4:H33)</f>
        <v>70.65988999999999</v>
      </c>
      <c r="I36" s="41">
        <f t="shared" si="3"/>
        <v>52.242171923076924</v>
      </c>
      <c r="J36" s="41">
        <f t="shared" si="3"/>
        <v>55.80984555555554</v>
      </c>
    </row>
    <row r="39" spans="1:20" s="17" customFormat="1" x14ac:dyDescent="0.2">
      <c r="A39" s="52" t="s">
        <v>112</v>
      </c>
    </row>
    <row r="40" spans="1:20" s="17" customFormat="1" x14ac:dyDescent="0.2">
      <c r="A40" s="4"/>
    </row>
    <row r="41" spans="1:20" s="2" customFormat="1" x14ac:dyDescent="0.2">
      <c r="A41" s="4"/>
      <c r="B41" s="2" t="s">
        <v>0</v>
      </c>
      <c r="C41" s="37" t="s">
        <v>106</v>
      </c>
      <c r="D41" s="27" t="s">
        <v>107</v>
      </c>
      <c r="E41" s="27" t="s">
        <v>108</v>
      </c>
      <c r="F41" s="8" t="s">
        <v>22</v>
      </c>
      <c r="G41" s="27" t="s">
        <v>109</v>
      </c>
      <c r="H41" s="27" t="s">
        <v>110</v>
      </c>
      <c r="I41" s="37" t="s">
        <v>25</v>
      </c>
      <c r="J41" s="27" t="s">
        <v>111</v>
      </c>
      <c r="L41" s="9"/>
      <c r="M41" s="49"/>
      <c r="N41" s="49"/>
      <c r="O41" s="49"/>
      <c r="P41" s="49"/>
      <c r="Q41" s="49"/>
      <c r="R41" s="49"/>
      <c r="S41" s="49"/>
      <c r="T41" s="49"/>
    </row>
    <row r="42" spans="1:20" s="38" customFormat="1" x14ac:dyDescent="0.2">
      <c r="A42" s="81"/>
      <c r="B42" s="100">
        <v>189.50700000000001</v>
      </c>
      <c r="C42" s="100">
        <v>176.45</v>
      </c>
      <c r="D42" s="100">
        <v>213.803</v>
      </c>
      <c r="E42" s="100">
        <v>101.90900000000001</v>
      </c>
      <c r="F42" s="100">
        <v>167.87299999999999</v>
      </c>
      <c r="G42" s="100">
        <v>147.18700000000001</v>
      </c>
      <c r="H42" s="100">
        <v>178.39599999999999</v>
      </c>
      <c r="I42" s="100">
        <v>110.643</v>
      </c>
      <c r="J42" s="100">
        <v>77.344999999999999</v>
      </c>
      <c r="L42" s="101"/>
      <c r="M42" s="101"/>
      <c r="N42" s="101"/>
      <c r="O42" s="101"/>
      <c r="P42" s="101"/>
      <c r="Q42" s="101"/>
      <c r="R42" s="101"/>
      <c r="S42" s="101"/>
      <c r="T42" s="101"/>
    </row>
    <row r="43" spans="1:20" s="38" customFormat="1" x14ac:dyDescent="0.2">
      <c r="A43" s="81"/>
      <c r="B43" s="100">
        <v>205.32</v>
      </c>
      <c r="C43" s="100">
        <v>152.57499999999999</v>
      </c>
      <c r="D43" s="100">
        <v>144.11600000000001</v>
      </c>
      <c r="E43" s="100">
        <v>171.57300000000001</v>
      </c>
      <c r="F43" s="100">
        <v>185.619</v>
      </c>
      <c r="G43" s="100">
        <v>126.401</v>
      </c>
      <c r="H43" s="100">
        <v>96.284999999999997</v>
      </c>
      <c r="I43" s="100">
        <v>97.503</v>
      </c>
      <c r="J43" s="100">
        <v>100.84699999999999</v>
      </c>
      <c r="L43" s="101"/>
      <c r="M43" s="101"/>
      <c r="N43" s="101"/>
      <c r="O43" s="101"/>
      <c r="P43" s="101"/>
      <c r="Q43" s="101"/>
      <c r="R43" s="101"/>
      <c r="S43" s="101"/>
      <c r="T43" s="101"/>
    </row>
    <row r="44" spans="1:20" s="38" customFormat="1" x14ac:dyDescent="0.2">
      <c r="A44" s="81"/>
      <c r="B44" s="100">
        <v>262.55799999999999</v>
      </c>
      <c r="C44" s="100">
        <v>146.874</v>
      </c>
      <c r="D44" s="100">
        <v>103.47799999999999</v>
      </c>
      <c r="E44" s="100">
        <v>126.40600000000001</v>
      </c>
      <c r="F44" s="100">
        <v>211.715</v>
      </c>
      <c r="G44" s="100">
        <v>140.61500000000001</v>
      </c>
      <c r="H44" s="100">
        <v>109.294</v>
      </c>
      <c r="I44" s="100">
        <v>110.346</v>
      </c>
      <c r="J44" s="100">
        <v>91.445999999999998</v>
      </c>
      <c r="L44" s="101"/>
      <c r="M44" s="101"/>
      <c r="N44" s="101"/>
      <c r="O44" s="101"/>
      <c r="P44" s="101"/>
      <c r="Q44" s="101"/>
      <c r="R44" s="101"/>
      <c r="S44" s="101"/>
      <c r="T44" s="101"/>
    </row>
    <row r="45" spans="1:20" s="38" customFormat="1" x14ac:dyDescent="0.2">
      <c r="A45" s="81"/>
      <c r="B45" s="100">
        <v>208.46899999999999</v>
      </c>
      <c r="C45" s="100">
        <v>168.60599999999999</v>
      </c>
      <c r="D45" s="100">
        <v>189.869</v>
      </c>
      <c r="E45" s="100">
        <v>143.417</v>
      </c>
      <c r="F45" s="100">
        <v>175.07599999999999</v>
      </c>
      <c r="G45" s="100">
        <v>150.80799999999999</v>
      </c>
      <c r="H45" s="100">
        <v>119.95399999999999</v>
      </c>
      <c r="I45" s="100">
        <v>71.570999999999998</v>
      </c>
      <c r="J45" s="100">
        <v>81.113</v>
      </c>
      <c r="L45" s="101"/>
      <c r="M45" s="101"/>
      <c r="N45" s="101"/>
      <c r="O45" s="101"/>
      <c r="P45" s="101"/>
      <c r="Q45" s="101"/>
      <c r="R45" s="101"/>
      <c r="S45" s="101"/>
      <c r="T45" s="101"/>
    </row>
    <row r="46" spans="1:20" s="38" customFormat="1" x14ac:dyDescent="0.2">
      <c r="A46" s="81"/>
      <c r="B46" s="100">
        <v>204.05699999999999</v>
      </c>
      <c r="C46" s="100">
        <v>162.084</v>
      </c>
      <c r="D46" s="100">
        <v>154.53</v>
      </c>
      <c r="E46" s="100">
        <v>139.71700000000001</v>
      </c>
      <c r="F46" s="100">
        <v>173.67</v>
      </c>
      <c r="G46" s="100">
        <v>119.31699999999999</v>
      </c>
      <c r="H46" s="100">
        <v>131.92400000000001</v>
      </c>
      <c r="I46" s="100">
        <v>116.105</v>
      </c>
      <c r="J46" s="100">
        <v>97.76</v>
      </c>
      <c r="L46" s="101"/>
      <c r="M46" s="101"/>
      <c r="N46" s="101"/>
      <c r="O46" s="101"/>
      <c r="P46" s="101"/>
      <c r="Q46" s="101"/>
      <c r="R46" s="101"/>
      <c r="S46" s="101"/>
      <c r="T46" s="101"/>
    </row>
    <row r="47" spans="1:20" s="38" customFormat="1" x14ac:dyDescent="0.2">
      <c r="A47" s="81"/>
      <c r="B47" s="100">
        <v>181.57400000000001</v>
      </c>
      <c r="C47" s="100">
        <v>114.21299999999999</v>
      </c>
      <c r="D47" s="100">
        <v>190.00399999999999</v>
      </c>
      <c r="E47" s="100">
        <v>132.11000000000001</v>
      </c>
      <c r="F47" s="100">
        <v>192.196</v>
      </c>
      <c r="G47" s="100">
        <v>112.872</v>
      </c>
      <c r="H47" s="100">
        <v>169.57300000000001</v>
      </c>
      <c r="I47" s="100">
        <v>119.331</v>
      </c>
      <c r="J47" s="100">
        <v>91.06</v>
      </c>
      <c r="L47" s="101"/>
      <c r="M47" s="101"/>
      <c r="N47" s="101"/>
      <c r="O47" s="101"/>
      <c r="P47" s="101"/>
      <c r="Q47" s="101"/>
      <c r="R47" s="101"/>
      <c r="S47" s="101"/>
      <c r="T47" s="101"/>
    </row>
    <row r="48" spans="1:20" s="38" customFormat="1" x14ac:dyDescent="0.2">
      <c r="A48" s="81"/>
      <c r="B48" s="100">
        <v>176.90100000000001</v>
      </c>
      <c r="C48" s="100">
        <v>176.11699999999999</v>
      </c>
      <c r="D48" s="100">
        <v>234.25800000000001</v>
      </c>
      <c r="E48" s="100">
        <v>133.89699999999999</v>
      </c>
      <c r="F48" s="100">
        <v>198.018</v>
      </c>
      <c r="G48" s="100">
        <v>123.524</v>
      </c>
      <c r="H48" s="100">
        <v>133.22999999999999</v>
      </c>
      <c r="I48" s="100">
        <v>87.376999999999995</v>
      </c>
      <c r="J48" s="100">
        <v>135.15600000000001</v>
      </c>
      <c r="L48" s="101"/>
      <c r="M48" s="101"/>
      <c r="N48" s="101"/>
      <c r="O48" s="101"/>
      <c r="P48" s="101"/>
      <c r="Q48" s="101"/>
      <c r="R48" s="101"/>
      <c r="S48" s="101"/>
      <c r="T48" s="101"/>
    </row>
    <row r="49" spans="1:20" s="38" customFormat="1" x14ac:dyDescent="0.2">
      <c r="A49" s="81"/>
      <c r="B49" s="100">
        <v>180.16499999999999</v>
      </c>
      <c r="C49" s="100">
        <v>161.70099999999999</v>
      </c>
      <c r="D49" s="100">
        <v>149.50800000000001</v>
      </c>
      <c r="E49" s="100">
        <v>139.08000000000001</v>
      </c>
      <c r="F49" s="100">
        <v>193.26</v>
      </c>
      <c r="G49" s="100">
        <v>126.57899999999999</v>
      </c>
      <c r="H49" s="100">
        <v>160.226</v>
      </c>
      <c r="I49" s="100">
        <v>103.31100000000001</v>
      </c>
      <c r="J49" s="100">
        <v>116.828</v>
      </c>
      <c r="L49" s="101"/>
      <c r="M49" s="101"/>
      <c r="N49" s="101"/>
      <c r="O49" s="101"/>
      <c r="P49" s="101"/>
      <c r="Q49" s="101"/>
      <c r="R49" s="101"/>
      <c r="S49" s="101"/>
      <c r="T49" s="101"/>
    </row>
    <row r="50" spans="1:20" s="38" customFormat="1" x14ac:dyDescent="0.2">
      <c r="A50" s="81"/>
      <c r="B50" s="100">
        <v>217.02099999999999</v>
      </c>
      <c r="C50" s="100">
        <v>156.661</v>
      </c>
      <c r="D50" s="100">
        <v>149.24799999999999</v>
      </c>
      <c r="E50" s="100"/>
      <c r="F50" s="100">
        <v>291.77</v>
      </c>
      <c r="G50" s="100">
        <v>145.53399999999999</v>
      </c>
      <c r="H50" s="100"/>
      <c r="I50" s="100">
        <v>84.513000000000005</v>
      </c>
      <c r="J50" s="100"/>
      <c r="L50" s="101"/>
      <c r="M50" s="101"/>
      <c r="N50" s="101"/>
      <c r="O50" s="101"/>
      <c r="P50" s="101"/>
      <c r="Q50" s="101"/>
      <c r="R50" s="101"/>
      <c r="S50" s="101"/>
      <c r="T50" s="101"/>
    </row>
    <row r="51" spans="1:20" s="38" customFormat="1" x14ac:dyDescent="0.2">
      <c r="A51" s="81"/>
      <c r="B51" s="100">
        <v>218.93899999999999</v>
      </c>
      <c r="C51" s="100">
        <v>155.33699999999999</v>
      </c>
      <c r="D51" s="100">
        <v>137.32599999999999</v>
      </c>
      <c r="E51" s="100"/>
      <c r="F51" s="100">
        <v>274.762</v>
      </c>
      <c r="G51" s="100">
        <v>124.25</v>
      </c>
      <c r="H51" s="100"/>
      <c r="I51" s="100">
        <v>109.297</v>
      </c>
      <c r="J51" s="100"/>
      <c r="L51" s="101"/>
      <c r="M51" s="101"/>
      <c r="N51" s="101"/>
      <c r="O51" s="101"/>
      <c r="P51" s="101"/>
      <c r="Q51" s="101"/>
      <c r="R51" s="101"/>
      <c r="S51" s="101"/>
      <c r="T51" s="101"/>
    </row>
    <row r="52" spans="1:20" s="38" customFormat="1" x14ac:dyDescent="0.2">
      <c r="A52" s="55" t="s">
        <v>1</v>
      </c>
      <c r="B52" s="41">
        <f>AVERAGE(B42:B51)</f>
        <v>204.45110000000003</v>
      </c>
      <c r="C52" s="41">
        <f>AVERAGE(C42:C51)</f>
        <v>157.06180000000001</v>
      </c>
      <c r="D52" s="41">
        <f t="shared" ref="D52:J52" si="4">AVERAGE(D42:D51)</f>
        <v>166.614</v>
      </c>
      <c r="E52" s="41">
        <f t="shared" si="4"/>
        <v>136.01362499999999</v>
      </c>
      <c r="F52" s="41">
        <f t="shared" si="4"/>
        <v>206.39589999999998</v>
      </c>
      <c r="G52" s="41">
        <f t="shared" si="4"/>
        <v>131.70869999999999</v>
      </c>
      <c r="H52" s="41">
        <f t="shared" si="4"/>
        <v>137.36025000000001</v>
      </c>
      <c r="I52" s="41">
        <f t="shared" si="4"/>
        <v>100.9997</v>
      </c>
      <c r="J52" s="41">
        <f t="shared" si="4"/>
        <v>98.944375000000008</v>
      </c>
      <c r="L52" s="101"/>
      <c r="M52" s="101"/>
      <c r="N52" s="101"/>
      <c r="O52" s="101"/>
      <c r="P52" s="101"/>
      <c r="Q52" s="101"/>
      <c r="R52" s="101"/>
      <c r="S52" s="101"/>
      <c r="T52" s="101"/>
    </row>
    <row r="53" spans="1:20" s="38" customFormat="1" x14ac:dyDescent="0.2">
      <c r="A53" s="81"/>
      <c r="B53" s="41"/>
      <c r="C53" s="41"/>
      <c r="D53" s="41"/>
      <c r="E53" s="41"/>
      <c r="F53" s="41"/>
      <c r="G53" s="41"/>
      <c r="H53" s="86"/>
      <c r="I53" s="86"/>
      <c r="J53" s="41"/>
      <c r="L53" s="101"/>
      <c r="M53" s="101"/>
      <c r="N53" s="101"/>
      <c r="O53" s="101"/>
      <c r="P53" s="101"/>
      <c r="Q53" s="101"/>
      <c r="R53" s="101"/>
      <c r="S53" s="101"/>
      <c r="T53" s="101"/>
    </row>
    <row r="54" spans="1:20" s="38" customFormat="1" x14ac:dyDescent="0.2">
      <c r="A54" s="81"/>
      <c r="B54" s="87">
        <v>156.215</v>
      </c>
      <c r="C54" s="87">
        <v>176.98699999999999</v>
      </c>
      <c r="D54" s="87">
        <v>138.01599999999999</v>
      </c>
      <c r="E54" s="58">
        <v>162.512</v>
      </c>
      <c r="F54" s="58">
        <v>138.108</v>
      </c>
      <c r="G54" s="58">
        <v>125.22499999999999</v>
      </c>
      <c r="H54" s="58">
        <v>143.721</v>
      </c>
      <c r="I54" s="58">
        <v>110.95399999999999</v>
      </c>
      <c r="J54" s="87">
        <v>113.267</v>
      </c>
      <c r="L54" s="101"/>
      <c r="M54" s="101"/>
      <c r="N54" s="101"/>
      <c r="O54" s="101"/>
      <c r="P54" s="101"/>
      <c r="Q54" s="101"/>
      <c r="R54" s="101"/>
      <c r="S54" s="101"/>
      <c r="T54" s="101"/>
    </row>
    <row r="55" spans="1:20" s="38" customFormat="1" x14ac:dyDescent="0.2">
      <c r="A55" s="81"/>
      <c r="B55" s="87">
        <v>165.572</v>
      </c>
      <c r="C55" s="87">
        <v>129.48400000000001</v>
      </c>
      <c r="D55" s="87">
        <v>125.624</v>
      </c>
      <c r="E55" s="58">
        <v>105.65600000000001</v>
      </c>
      <c r="F55" s="58">
        <v>139.501</v>
      </c>
      <c r="G55" s="58">
        <v>128.08699999999999</v>
      </c>
      <c r="H55" s="58">
        <v>131.34399999999999</v>
      </c>
      <c r="I55" s="58">
        <v>88.257000000000005</v>
      </c>
      <c r="J55" s="87">
        <v>108.78400000000001</v>
      </c>
      <c r="L55" s="101"/>
      <c r="M55" s="101"/>
      <c r="N55" s="101"/>
      <c r="O55" s="101"/>
      <c r="P55" s="101"/>
      <c r="Q55" s="101"/>
      <c r="R55" s="101"/>
      <c r="S55" s="101"/>
      <c r="T55" s="101"/>
    </row>
    <row r="56" spans="1:20" s="38" customFormat="1" x14ac:dyDescent="0.2">
      <c r="A56" s="81"/>
      <c r="B56" s="87">
        <v>164.67099999999999</v>
      </c>
      <c r="C56" s="87">
        <v>137.35300000000001</v>
      </c>
      <c r="D56" s="87">
        <v>163.28299999999999</v>
      </c>
      <c r="E56" s="58">
        <v>104.752</v>
      </c>
      <c r="F56" s="58">
        <v>114.94</v>
      </c>
      <c r="G56" s="58">
        <v>162.63999999999999</v>
      </c>
      <c r="H56" s="58">
        <v>103.28</v>
      </c>
      <c r="I56" s="58">
        <v>83.126999999999995</v>
      </c>
      <c r="J56" s="87">
        <v>105.28</v>
      </c>
      <c r="L56" s="101"/>
      <c r="M56" s="101"/>
      <c r="N56" s="101"/>
      <c r="O56" s="101"/>
      <c r="P56" s="101"/>
      <c r="Q56" s="101"/>
      <c r="R56" s="101"/>
      <c r="S56" s="101"/>
      <c r="T56" s="101"/>
    </row>
    <row r="57" spans="1:20" s="38" customFormat="1" x14ac:dyDescent="0.2">
      <c r="A57" s="81"/>
      <c r="B57" s="87">
        <v>187.054</v>
      </c>
      <c r="C57" s="87">
        <v>151.173</v>
      </c>
      <c r="D57" s="87">
        <v>115.60899999999999</v>
      </c>
      <c r="E57" s="58">
        <v>118.13500000000001</v>
      </c>
      <c r="F57" s="58">
        <v>140.99</v>
      </c>
      <c r="G57" s="58">
        <v>109.88</v>
      </c>
      <c r="H57" s="58">
        <v>113.348</v>
      </c>
      <c r="I57" s="58">
        <v>37.826999999999998</v>
      </c>
      <c r="J57" s="87">
        <v>97.947000000000003</v>
      </c>
      <c r="L57" s="101"/>
      <c r="M57" s="101"/>
      <c r="N57" s="101"/>
      <c r="O57" s="101"/>
      <c r="P57" s="101"/>
      <c r="Q57" s="101"/>
      <c r="R57" s="101"/>
      <c r="S57" s="101"/>
      <c r="T57" s="101"/>
    </row>
    <row r="58" spans="1:20" s="38" customFormat="1" x14ac:dyDescent="0.2">
      <c r="A58" s="81"/>
      <c r="B58" s="87">
        <v>135.60300000000001</v>
      </c>
      <c r="C58" s="87">
        <v>138.82900000000001</v>
      </c>
      <c r="D58" s="87">
        <v>125.152</v>
      </c>
      <c r="E58" s="58">
        <v>110.842</v>
      </c>
      <c r="F58" s="58">
        <v>157.54</v>
      </c>
      <c r="G58" s="58">
        <v>86.62</v>
      </c>
      <c r="H58" s="58">
        <v>125.494</v>
      </c>
      <c r="I58" s="58">
        <v>83.23</v>
      </c>
      <c r="J58" s="87">
        <v>115.02500000000001</v>
      </c>
      <c r="L58" s="101"/>
      <c r="M58" s="101"/>
      <c r="N58" s="101"/>
      <c r="O58" s="101"/>
      <c r="P58" s="101"/>
      <c r="Q58" s="101"/>
      <c r="R58" s="101"/>
      <c r="S58" s="101"/>
      <c r="T58" s="101"/>
    </row>
    <row r="59" spans="1:20" s="38" customFormat="1" x14ac:dyDescent="0.2">
      <c r="A59" s="81"/>
      <c r="B59" s="87">
        <v>166.202</v>
      </c>
      <c r="C59" s="87">
        <v>133.87200000000001</v>
      </c>
      <c r="D59" s="87">
        <v>132.43799999999999</v>
      </c>
      <c r="E59" s="58">
        <v>112.345</v>
      </c>
      <c r="F59" s="58">
        <v>149.971</v>
      </c>
      <c r="G59" s="58">
        <v>124.108</v>
      </c>
      <c r="H59" s="58">
        <v>114.071</v>
      </c>
      <c r="I59" s="58">
        <v>77.061000000000007</v>
      </c>
      <c r="J59" s="87">
        <v>131.05199999999999</v>
      </c>
      <c r="L59" s="101"/>
      <c r="M59" s="101"/>
      <c r="N59" s="101"/>
      <c r="O59" s="101"/>
      <c r="P59" s="101"/>
      <c r="Q59" s="101"/>
      <c r="R59" s="101"/>
      <c r="S59" s="101"/>
      <c r="T59" s="101"/>
    </row>
    <row r="60" spans="1:20" s="38" customFormat="1" x14ac:dyDescent="0.2">
      <c r="A60" s="81"/>
      <c r="B60" s="87">
        <v>185.61099999999999</v>
      </c>
      <c r="C60" s="87">
        <v>140.77500000000001</v>
      </c>
      <c r="D60" s="87">
        <v>118.45699999999999</v>
      </c>
      <c r="E60" s="58">
        <v>116.723</v>
      </c>
      <c r="F60" s="58">
        <v>136.36000000000001</v>
      </c>
      <c r="G60" s="58">
        <v>145</v>
      </c>
      <c r="H60" s="58">
        <v>113.804</v>
      </c>
      <c r="I60" s="58">
        <v>90.539000000000001</v>
      </c>
      <c r="J60" s="87">
        <v>86.582999999999998</v>
      </c>
      <c r="L60" s="101"/>
      <c r="M60" s="101"/>
      <c r="N60" s="101"/>
      <c r="O60" s="101"/>
      <c r="P60" s="101"/>
      <c r="Q60" s="101"/>
      <c r="R60" s="101"/>
      <c r="S60" s="101"/>
      <c r="T60" s="101"/>
    </row>
    <row r="61" spans="1:20" s="38" customFormat="1" x14ac:dyDescent="0.2">
      <c r="A61" s="81"/>
      <c r="B61" s="87">
        <v>180.91</v>
      </c>
      <c r="C61" s="87">
        <v>110.27500000000001</v>
      </c>
      <c r="D61" s="87">
        <v>144.49700000000001</v>
      </c>
      <c r="E61" s="58">
        <v>109.922</v>
      </c>
      <c r="F61" s="58">
        <v>124.319</v>
      </c>
      <c r="G61" s="58">
        <v>123.069</v>
      </c>
      <c r="H61" s="58">
        <v>108.108</v>
      </c>
      <c r="I61" s="58">
        <v>106.82299999999999</v>
      </c>
      <c r="J61" s="87">
        <v>73.712999999999994</v>
      </c>
      <c r="L61" s="101"/>
      <c r="M61" s="101"/>
      <c r="N61" s="101"/>
      <c r="O61" s="101"/>
      <c r="P61" s="101"/>
      <c r="Q61" s="101"/>
      <c r="R61" s="101"/>
      <c r="S61" s="101"/>
      <c r="T61" s="101"/>
    </row>
    <row r="62" spans="1:20" s="38" customFormat="1" x14ac:dyDescent="0.2">
      <c r="A62" s="81"/>
      <c r="B62" s="87">
        <v>157.36699999999999</v>
      </c>
      <c r="C62" s="87">
        <v>125.599</v>
      </c>
      <c r="D62" s="87">
        <v>134.798</v>
      </c>
      <c r="E62" s="58">
        <v>137.06</v>
      </c>
      <c r="F62" s="58">
        <v>150.429</v>
      </c>
      <c r="G62" s="58">
        <v>121.02200000000001</v>
      </c>
      <c r="H62" s="58">
        <v>127.648</v>
      </c>
      <c r="I62" s="58"/>
      <c r="J62" s="87">
        <v>113.45699999999999</v>
      </c>
      <c r="L62" s="101"/>
      <c r="M62" s="101"/>
      <c r="N62" s="101"/>
      <c r="O62" s="101"/>
      <c r="P62" s="101"/>
      <c r="Q62" s="101"/>
      <c r="R62" s="101"/>
      <c r="S62" s="101"/>
      <c r="T62" s="101"/>
    </row>
    <row r="63" spans="1:20" s="38" customFormat="1" x14ac:dyDescent="0.2">
      <c r="A63" s="81"/>
      <c r="B63" s="87">
        <v>148.661</v>
      </c>
      <c r="C63" s="87"/>
      <c r="D63" s="87">
        <v>141.28899999999999</v>
      </c>
      <c r="E63" s="58"/>
      <c r="F63" s="58">
        <v>116.39400000000001</v>
      </c>
      <c r="G63" s="58">
        <v>111.307</v>
      </c>
      <c r="H63" s="58">
        <v>108.312</v>
      </c>
      <c r="I63" s="58"/>
      <c r="J63" s="87">
        <v>112.49</v>
      </c>
      <c r="L63" s="101"/>
      <c r="M63" s="101"/>
      <c r="N63" s="101"/>
      <c r="O63" s="101"/>
      <c r="P63" s="101"/>
      <c r="Q63" s="101"/>
      <c r="R63" s="101"/>
      <c r="S63" s="101"/>
      <c r="T63" s="101"/>
    </row>
    <row r="64" spans="1:20" s="38" customFormat="1" x14ac:dyDescent="0.2">
      <c r="A64" s="55" t="s">
        <v>1</v>
      </c>
      <c r="B64" s="41">
        <f t="shared" ref="B64:J64" si="5">AVERAGE(B54:B63)</f>
        <v>164.78659999999999</v>
      </c>
      <c r="C64" s="41">
        <f t="shared" si="5"/>
        <v>138.26077777777778</v>
      </c>
      <c r="D64" s="41">
        <f t="shared" si="5"/>
        <v>133.91630000000001</v>
      </c>
      <c r="E64" s="41">
        <f t="shared" si="5"/>
        <v>119.7718888888889</v>
      </c>
      <c r="F64" s="41">
        <f t="shared" si="5"/>
        <v>136.85520000000002</v>
      </c>
      <c r="G64" s="41">
        <f t="shared" si="5"/>
        <v>123.69579999999999</v>
      </c>
      <c r="H64" s="41">
        <f t="shared" si="5"/>
        <v>118.91299999999998</v>
      </c>
      <c r="I64" s="41">
        <f t="shared" si="5"/>
        <v>84.727249999999998</v>
      </c>
      <c r="J64" s="41">
        <f t="shared" si="5"/>
        <v>105.7598</v>
      </c>
      <c r="L64" s="101"/>
      <c r="M64" s="101"/>
      <c r="N64" s="101"/>
      <c r="O64" s="101"/>
      <c r="P64" s="101"/>
      <c r="Q64" s="101"/>
      <c r="R64" s="101"/>
      <c r="S64" s="101"/>
      <c r="T64" s="101"/>
    </row>
    <row r="65" spans="1:24" s="38" customFormat="1" x14ac:dyDescent="0.2">
      <c r="A65" s="81"/>
      <c r="B65" s="41"/>
      <c r="C65" s="41"/>
      <c r="D65" s="41"/>
      <c r="E65" s="41"/>
      <c r="F65" s="41"/>
      <c r="G65" s="41"/>
      <c r="H65" s="41"/>
      <c r="I65" s="41"/>
      <c r="J65" s="41"/>
      <c r="L65" s="101"/>
      <c r="M65" s="101"/>
      <c r="N65" s="101"/>
      <c r="O65" s="101"/>
      <c r="P65" s="101"/>
      <c r="Q65" s="101"/>
      <c r="R65" s="101"/>
      <c r="S65" s="101"/>
      <c r="T65" s="101"/>
    </row>
    <row r="66" spans="1:24" s="38" customFormat="1" x14ac:dyDescent="0.2">
      <c r="A66" s="81"/>
      <c r="B66" s="59">
        <v>253.649</v>
      </c>
      <c r="C66" s="59">
        <v>152.49</v>
      </c>
      <c r="D66" s="59">
        <v>142.41</v>
      </c>
      <c r="E66" s="59">
        <v>153.25</v>
      </c>
      <c r="F66" s="59">
        <v>153.66499999999999</v>
      </c>
      <c r="G66" s="59">
        <v>147.553</v>
      </c>
      <c r="H66" s="59">
        <v>143.00299999999999</v>
      </c>
      <c r="I66" s="59">
        <v>76.623999999999995</v>
      </c>
      <c r="J66" s="59">
        <v>119.523</v>
      </c>
      <c r="L66" s="101"/>
      <c r="M66" s="101"/>
      <c r="N66" s="101"/>
      <c r="O66" s="101"/>
      <c r="P66" s="101"/>
      <c r="Q66" s="101"/>
      <c r="R66" s="101"/>
      <c r="S66" s="101"/>
      <c r="T66" s="101"/>
    </row>
    <row r="67" spans="1:24" s="38" customFormat="1" x14ac:dyDescent="0.2">
      <c r="A67" s="81"/>
      <c r="B67" s="59">
        <v>169.94900000000001</v>
      </c>
      <c r="C67" s="59">
        <v>197.75800000000001</v>
      </c>
      <c r="D67" s="59">
        <v>160.34299999999999</v>
      </c>
      <c r="E67" s="59">
        <v>182.71899999999999</v>
      </c>
      <c r="F67" s="59">
        <v>272.58300000000003</v>
      </c>
      <c r="G67" s="59">
        <v>162.28800000000001</v>
      </c>
      <c r="H67" s="59">
        <v>140.952</v>
      </c>
      <c r="I67" s="59">
        <v>101.03400000000001</v>
      </c>
      <c r="J67" s="59">
        <v>87.421999999999997</v>
      </c>
      <c r="L67" s="101"/>
      <c r="M67" s="101"/>
      <c r="N67" s="101"/>
      <c r="O67" s="101"/>
      <c r="P67" s="101"/>
      <c r="Q67" s="101"/>
      <c r="R67" s="101"/>
      <c r="S67" s="101"/>
      <c r="T67" s="101"/>
    </row>
    <row r="68" spans="1:24" s="38" customFormat="1" x14ac:dyDescent="0.2">
      <c r="A68" s="81"/>
      <c r="B68" s="59">
        <v>179.68</v>
      </c>
      <c r="C68" s="59">
        <v>152.19900000000001</v>
      </c>
      <c r="D68" s="59">
        <v>187.273</v>
      </c>
      <c r="E68" s="59">
        <v>138.214</v>
      </c>
      <c r="F68" s="59">
        <v>144.352</v>
      </c>
      <c r="G68" s="59">
        <v>175.18</v>
      </c>
      <c r="H68" s="59">
        <v>161.36199999999999</v>
      </c>
      <c r="I68" s="59">
        <v>84.793999999999997</v>
      </c>
      <c r="J68" s="59">
        <v>109.003</v>
      </c>
      <c r="L68" s="101"/>
      <c r="M68" s="101"/>
      <c r="N68" s="101"/>
      <c r="O68" s="101"/>
      <c r="P68" s="101"/>
      <c r="Q68" s="101"/>
      <c r="R68" s="101"/>
      <c r="S68" s="101"/>
      <c r="T68" s="101"/>
    </row>
    <row r="69" spans="1:24" s="38" customFormat="1" x14ac:dyDescent="0.2">
      <c r="A69" s="81"/>
      <c r="B69" s="59">
        <v>182.994</v>
      </c>
      <c r="C69" s="59">
        <v>174.41</v>
      </c>
      <c r="D69" s="59">
        <v>181.67699999999999</v>
      </c>
      <c r="E69" s="59">
        <v>157.392</v>
      </c>
      <c r="F69" s="59">
        <v>149.21100000000001</v>
      </c>
      <c r="G69" s="59">
        <v>146.178</v>
      </c>
      <c r="H69" s="59">
        <v>126.214</v>
      </c>
      <c r="I69" s="59">
        <v>124.06</v>
      </c>
      <c r="J69" s="59">
        <v>71.935000000000002</v>
      </c>
      <c r="L69" s="101"/>
      <c r="M69" s="101"/>
      <c r="N69" s="101"/>
      <c r="O69" s="101"/>
      <c r="P69" s="101"/>
      <c r="Q69" s="101"/>
      <c r="R69" s="101"/>
      <c r="S69" s="101"/>
      <c r="T69" s="101"/>
    </row>
    <row r="70" spans="1:24" s="38" customFormat="1" x14ac:dyDescent="0.2">
      <c r="A70" s="81"/>
      <c r="B70" s="59">
        <v>182.46</v>
      </c>
      <c r="C70" s="59">
        <v>201.495</v>
      </c>
      <c r="D70" s="59">
        <v>194.22900000000001</v>
      </c>
      <c r="E70" s="59">
        <v>141.44999999999999</v>
      </c>
      <c r="F70" s="59">
        <v>150.05799999999999</v>
      </c>
      <c r="G70" s="59">
        <v>182.84800000000001</v>
      </c>
      <c r="H70" s="59">
        <v>142.899</v>
      </c>
      <c r="I70" s="59">
        <v>114.16200000000001</v>
      </c>
      <c r="J70" s="59">
        <v>108.947</v>
      </c>
      <c r="L70" s="101"/>
      <c r="M70" s="101"/>
      <c r="N70" s="101"/>
      <c r="O70" s="101"/>
      <c r="P70" s="101"/>
      <c r="Q70" s="101"/>
      <c r="R70" s="101"/>
      <c r="S70" s="101"/>
      <c r="T70" s="101"/>
    </row>
    <row r="71" spans="1:24" s="38" customFormat="1" x14ac:dyDescent="0.2">
      <c r="A71" s="81"/>
      <c r="B71" s="59">
        <v>197.18600000000001</v>
      </c>
      <c r="C71" s="59">
        <v>217.136</v>
      </c>
      <c r="D71" s="59">
        <v>162.00299999999999</v>
      </c>
      <c r="E71" s="59">
        <v>144.46600000000001</v>
      </c>
      <c r="F71" s="59">
        <v>140.47300000000001</v>
      </c>
      <c r="G71" s="59">
        <v>148.267</v>
      </c>
      <c r="H71" s="59">
        <v>128.49700000000001</v>
      </c>
      <c r="I71" s="59">
        <v>101.51</v>
      </c>
      <c r="J71" s="59">
        <v>101.301</v>
      </c>
      <c r="L71" s="101"/>
      <c r="M71" s="101"/>
      <c r="N71" s="101"/>
      <c r="O71" s="101"/>
      <c r="P71" s="101"/>
      <c r="Q71" s="101"/>
      <c r="R71" s="101"/>
      <c r="S71" s="101"/>
      <c r="T71" s="101"/>
    </row>
    <row r="72" spans="1:24" s="38" customFormat="1" x14ac:dyDescent="0.2">
      <c r="A72" s="81"/>
      <c r="B72" s="59">
        <v>171.11799999999999</v>
      </c>
      <c r="C72" s="59">
        <v>202.952</v>
      </c>
      <c r="D72" s="59">
        <v>195.31899999999999</v>
      </c>
      <c r="E72" s="59">
        <v>125.535</v>
      </c>
      <c r="F72" s="59">
        <v>211.23099999999999</v>
      </c>
      <c r="G72" s="59">
        <v>172.69800000000001</v>
      </c>
      <c r="H72" s="59">
        <v>122.404</v>
      </c>
      <c r="I72" s="59">
        <v>133.03899999999999</v>
      </c>
      <c r="J72" s="59">
        <v>86.456000000000003</v>
      </c>
      <c r="L72" s="101"/>
      <c r="M72" s="101"/>
      <c r="N72" s="101"/>
      <c r="O72" s="101"/>
      <c r="P72" s="101"/>
      <c r="Q72" s="101"/>
      <c r="R72" s="101"/>
      <c r="S72" s="101"/>
      <c r="T72" s="101"/>
    </row>
    <row r="73" spans="1:24" s="38" customFormat="1" x14ac:dyDescent="0.2">
      <c r="A73" s="81"/>
      <c r="B73" s="59">
        <v>153.363</v>
      </c>
      <c r="C73" s="59">
        <v>157.792</v>
      </c>
      <c r="D73" s="59">
        <v>177.631</v>
      </c>
      <c r="E73" s="59">
        <v>172.22200000000001</v>
      </c>
      <c r="F73" s="59">
        <v>160.91999999999999</v>
      </c>
      <c r="G73" s="59">
        <v>139.791</v>
      </c>
      <c r="H73" s="59">
        <v>135.67400000000001</v>
      </c>
      <c r="I73" s="59">
        <v>112.167</v>
      </c>
      <c r="J73" s="59">
        <v>99.453000000000003</v>
      </c>
      <c r="L73" s="101"/>
      <c r="M73" s="101"/>
      <c r="N73" s="101"/>
      <c r="O73" s="101"/>
      <c r="P73" s="101"/>
      <c r="Q73" s="101"/>
      <c r="R73" s="101"/>
      <c r="S73" s="101"/>
      <c r="T73" s="101"/>
    </row>
    <row r="74" spans="1:24" s="38" customFormat="1" x14ac:dyDescent="0.2">
      <c r="A74" s="81"/>
      <c r="B74" s="59">
        <v>186.20599999999999</v>
      </c>
      <c r="C74" s="59">
        <v>139.58099999999999</v>
      </c>
      <c r="D74" s="59">
        <v>195.42699999999999</v>
      </c>
      <c r="E74" s="59">
        <v>185.43899999999999</v>
      </c>
      <c r="F74" s="59">
        <v>151.64599999999999</v>
      </c>
      <c r="G74" s="59">
        <v>174.054</v>
      </c>
      <c r="H74" s="59">
        <v>112.605</v>
      </c>
      <c r="I74" s="59"/>
      <c r="J74" s="59">
        <v>110.01600000000001</v>
      </c>
      <c r="L74" s="101"/>
      <c r="M74" s="101"/>
      <c r="N74" s="101"/>
      <c r="O74" s="101"/>
      <c r="P74" s="101"/>
      <c r="Q74" s="101"/>
      <c r="R74" s="101"/>
      <c r="S74" s="101"/>
      <c r="T74" s="101"/>
    </row>
    <row r="75" spans="1:24" s="38" customFormat="1" x14ac:dyDescent="0.2">
      <c r="A75" s="81"/>
      <c r="B75" s="59">
        <v>194.172</v>
      </c>
      <c r="C75" s="59"/>
      <c r="D75" s="59">
        <v>188.88499999999999</v>
      </c>
      <c r="E75" s="59">
        <v>178.54300000000001</v>
      </c>
      <c r="F75" s="59">
        <v>146.27600000000001</v>
      </c>
      <c r="G75" s="59"/>
      <c r="H75" s="59"/>
      <c r="I75" s="59"/>
      <c r="J75" s="59"/>
      <c r="L75" s="101"/>
      <c r="M75" s="101"/>
      <c r="N75" s="101"/>
      <c r="O75" s="101"/>
      <c r="P75" s="101"/>
      <c r="Q75" s="101"/>
      <c r="R75" s="101"/>
      <c r="S75" s="101"/>
      <c r="T75" s="101"/>
    </row>
    <row r="76" spans="1:24" s="38" customFormat="1" x14ac:dyDescent="0.2">
      <c r="A76" s="55" t="s">
        <v>1</v>
      </c>
      <c r="B76" s="41">
        <f t="shared" ref="B76:J76" si="6">AVERAGE(B66:B75)</f>
        <v>187.07769999999999</v>
      </c>
      <c r="C76" s="41">
        <f t="shared" si="6"/>
        <v>177.31255555555555</v>
      </c>
      <c r="D76" s="41">
        <f t="shared" si="6"/>
        <v>178.5197</v>
      </c>
      <c r="E76" s="41">
        <f t="shared" si="6"/>
        <v>157.923</v>
      </c>
      <c r="F76" s="41">
        <f t="shared" si="6"/>
        <v>168.04150000000001</v>
      </c>
      <c r="G76" s="41">
        <f t="shared" si="6"/>
        <v>160.98411111111113</v>
      </c>
      <c r="H76" s="41">
        <f t="shared" si="6"/>
        <v>134.84555555555553</v>
      </c>
      <c r="I76" s="41">
        <f t="shared" si="6"/>
        <v>105.92375</v>
      </c>
      <c r="J76" s="41">
        <f t="shared" si="6"/>
        <v>99.339555555555549</v>
      </c>
      <c r="L76" s="101"/>
      <c r="M76" s="101"/>
      <c r="N76" s="101"/>
      <c r="O76" s="101"/>
      <c r="P76" s="101"/>
      <c r="Q76" s="101"/>
      <c r="R76" s="101"/>
      <c r="S76" s="101"/>
      <c r="T76" s="101"/>
    </row>
    <row r="77" spans="1:24" x14ac:dyDescent="0.2">
      <c r="L77" s="48"/>
      <c r="M77" s="48"/>
      <c r="N77" s="48"/>
      <c r="O77" s="48"/>
      <c r="P77" s="48"/>
      <c r="Q77" s="48"/>
      <c r="R77" s="48"/>
      <c r="S77" s="48"/>
      <c r="T77" s="48"/>
      <c r="U77" s="26"/>
      <c r="V77" s="33"/>
      <c r="X77" s="2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7651-1EF4-4A97-9B78-BCF7D46D54E3}">
  <dimension ref="A1:L58"/>
  <sheetViews>
    <sheetView topLeftCell="A6" workbookViewId="0">
      <selection activeCell="P18" sqref="P18"/>
    </sheetView>
  </sheetViews>
  <sheetFormatPr baseColWidth="10" defaultColWidth="8.83203125" defaultRowHeight="16" x14ac:dyDescent="0.2"/>
  <cols>
    <col min="1" max="1" width="18" style="113" customWidth="1"/>
    <col min="2" max="2" width="8.5" style="112" customWidth="1"/>
    <col min="3" max="12" width="10.83203125" style="112" customWidth="1"/>
    <col min="13" max="16384" width="8.83203125" style="112"/>
  </cols>
  <sheetData>
    <row r="1" spans="1:12" x14ac:dyDescent="0.2">
      <c r="A1" s="4" t="s">
        <v>138</v>
      </c>
      <c r="B1" s="6"/>
    </row>
    <row r="2" spans="1:12" x14ac:dyDescent="0.2">
      <c r="A2" s="4" t="s">
        <v>125</v>
      </c>
      <c r="B2" s="6"/>
    </row>
    <row r="3" spans="1:12" s="17" customFormat="1" ht="17" thickBot="1" x14ac:dyDescent="0.25">
      <c r="A3" s="25"/>
    </row>
    <row r="4" spans="1:12" s="17" customFormat="1" ht="18" thickBot="1" x14ac:dyDescent="0.25">
      <c r="A4" s="118"/>
      <c r="B4" s="71"/>
      <c r="C4" s="120" t="s">
        <v>27</v>
      </c>
      <c r="D4" s="121"/>
      <c r="E4" s="122"/>
      <c r="F4" s="72" t="s">
        <v>28</v>
      </c>
      <c r="G4" s="120" t="s">
        <v>29</v>
      </c>
      <c r="H4" s="121"/>
      <c r="I4" s="122"/>
      <c r="J4" s="120" t="s">
        <v>30</v>
      </c>
      <c r="K4" s="121"/>
      <c r="L4" s="122"/>
    </row>
    <row r="5" spans="1:12" s="17" customFormat="1" ht="20" customHeight="1" thickTop="1" thickBot="1" x14ac:dyDescent="0.25">
      <c r="A5" s="119"/>
      <c r="B5" s="73" t="s">
        <v>118</v>
      </c>
      <c r="C5" s="74" t="s">
        <v>31</v>
      </c>
      <c r="D5" s="75" t="s">
        <v>32</v>
      </c>
      <c r="E5" s="76" t="s">
        <v>33</v>
      </c>
      <c r="F5" s="123" t="s">
        <v>34</v>
      </c>
      <c r="G5" s="77" t="s">
        <v>31</v>
      </c>
      <c r="H5" s="75" t="s">
        <v>32</v>
      </c>
      <c r="I5" s="76" t="s">
        <v>33</v>
      </c>
      <c r="J5" s="77" t="s">
        <v>31</v>
      </c>
      <c r="K5" s="75" t="s">
        <v>32</v>
      </c>
      <c r="L5" s="76" t="s">
        <v>33</v>
      </c>
    </row>
    <row r="6" spans="1:12" s="17" customFormat="1" ht="20" customHeight="1" thickTop="1" thickBot="1" x14ac:dyDescent="0.25">
      <c r="A6" s="10" t="s">
        <v>0</v>
      </c>
      <c r="B6" s="67" t="s">
        <v>126</v>
      </c>
      <c r="C6" s="68">
        <v>100</v>
      </c>
      <c r="D6" s="69">
        <v>100</v>
      </c>
      <c r="E6" s="70">
        <v>97</v>
      </c>
      <c r="F6" s="124"/>
      <c r="G6" s="68">
        <v>100</v>
      </c>
      <c r="H6" s="69">
        <v>100</v>
      </c>
      <c r="I6" s="70">
        <v>100</v>
      </c>
      <c r="J6" s="68">
        <v>97</v>
      </c>
      <c r="K6" s="69">
        <v>100</v>
      </c>
      <c r="L6" s="70">
        <v>100</v>
      </c>
    </row>
    <row r="7" spans="1:12" s="17" customFormat="1" ht="20" customHeight="1" thickBot="1" x14ac:dyDescent="0.25">
      <c r="A7" s="11" t="s">
        <v>35</v>
      </c>
      <c r="B7" s="67" t="s">
        <v>126</v>
      </c>
      <c r="C7" s="68">
        <v>100</v>
      </c>
      <c r="D7" s="69">
        <v>43</v>
      </c>
      <c r="E7" s="70">
        <v>27</v>
      </c>
      <c r="F7" s="124"/>
      <c r="G7" s="68">
        <v>100</v>
      </c>
      <c r="H7" s="69">
        <v>90</v>
      </c>
      <c r="I7" s="70">
        <v>99</v>
      </c>
      <c r="J7" s="68">
        <v>100</v>
      </c>
      <c r="K7" s="69">
        <v>100</v>
      </c>
      <c r="L7" s="70">
        <v>100</v>
      </c>
    </row>
    <row r="8" spans="1:12" s="17" customFormat="1" ht="20" customHeight="1" thickBot="1" x14ac:dyDescent="0.25">
      <c r="A8" s="12" t="s">
        <v>36</v>
      </c>
      <c r="B8" s="67" t="s">
        <v>126</v>
      </c>
      <c r="C8" s="68">
        <v>93</v>
      </c>
      <c r="D8" s="69">
        <v>22</v>
      </c>
      <c r="E8" s="70">
        <v>10</v>
      </c>
      <c r="F8" s="124"/>
      <c r="G8" s="68">
        <v>100</v>
      </c>
      <c r="H8" s="69">
        <v>97</v>
      </c>
      <c r="I8" s="70">
        <v>62</v>
      </c>
      <c r="J8" s="68">
        <v>100</v>
      </c>
      <c r="K8" s="69">
        <v>100</v>
      </c>
      <c r="L8" s="70">
        <v>87</v>
      </c>
    </row>
    <row r="9" spans="1:12" s="17" customFormat="1" ht="20" customHeight="1" thickBot="1" x14ac:dyDescent="0.25">
      <c r="A9" s="12" t="s">
        <v>37</v>
      </c>
      <c r="B9" s="67" t="s">
        <v>126</v>
      </c>
      <c r="C9" s="68">
        <v>80</v>
      </c>
      <c r="D9" s="69">
        <v>33</v>
      </c>
      <c r="E9" s="70">
        <v>5</v>
      </c>
      <c r="F9" s="124"/>
      <c r="G9" s="68">
        <v>100</v>
      </c>
      <c r="H9" s="69">
        <v>53</v>
      </c>
      <c r="I9" s="70">
        <v>33</v>
      </c>
      <c r="J9" s="68">
        <v>100</v>
      </c>
      <c r="K9" s="69">
        <v>93</v>
      </c>
      <c r="L9" s="70">
        <v>77</v>
      </c>
    </row>
    <row r="10" spans="1:12" s="17" customFormat="1" ht="20" customHeight="1" thickBot="1" x14ac:dyDescent="0.25">
      <c r="A10" s="12" t="s">
        <v>38</v>
      </c>
      <c r="B10" s="67" t="s">
        <v>126</v>
      </c>
      <c r="C10" s="68">
        <v>97</v>
      </c>
      <c r="D10" s="69">
        <v>9</v>
      </c>
      <c r="E10" s="70">
        <v>2</v>
      </c>
      <c r="F10" s="124"/>
      <c r="G10" s="68">
        <v>100</v>
      </c>
      <c r="H10" s="69">
        <v>27</v>
      </c>
      <c r="I10" s="70">
        <v>12</v>
      </c>
      <c r="J10" s="68">
        <v>100</v>
      </c>
      <c r="K10" s="69">
        <v>35</v>
      </c>
      <c r="L10" s="70">
        <v>17</v>
      </c>
    </row>
    <row r="11" spans="1:12" s="17" customFormat="1" ht="20" customHeight="1" thickBot="1" x14ac:dyDescent="0.25">
      <c r="A11" s="12" t="s">
        <v>39</v>
      </c>
      <c r="B11" s="67" t="s">
        <v>126</v>
      </c>
      <c r="C11" s="68">
        <v>90</v>
      </c>
      <c r="D11" s="69">
        <v>4</v>
      </c>
      <c r="E11" s="70">
        <v>2</v>
      </c>
      <c r="F11" s="124"/>
      <c r="G11" s="68">
        <v>90</v>
      </c>
      <c r="H11" s="69">
        <v>7</v>
      </c>
      <c r="I11" s="70">
        <v>3</v>
      </c>
      <c r="J11" s="68">
        <v>100</v>
      </c>
      <c r="K11" s="69">
        <v>57</v>
      </c>
      <c r="L11" s="70">
        <v>5</v>
      </c>
    </row>
    <row r="12" spans="1:12" s="17" customFormat="1" ht="20" customHeight="1" thickBot="1" x14ac:dyDescent="0.25">
      <c r="A12" s="12" t="s">
        <v>40</v>
      </c>
      <c r="B12" s="67" t="s">
        <v>126</v>
      </c>
      <c r="C12" s="68">
        <v>63</v>
      </c>
      <c r="D12" s="69">
        <v>17</v>
      </c>
      <c r="E12" s="70">
        <v>0</v>
      </c>
      <c r="F12" s="124"/>
      <c r="G12" s="68">
        <v>100</v>
      </c>
      <c r="H12" s="69">
        <v>13</v>
      </c>
      <c r="I12" s="70">
        <v>4</v>
      </c>
      <c r="J12" s="68">
        <v>97</v>
      </c>
      <c r="K12" s="69">
        <v>20</v>
      </c>
      <c r="L12" s="70">
        <v>5</v>
      </c>
    </row>
    <row r="13" spans="1:12" s="17" customFormat="1" ht="20" customHeight="1" thickBot="1" x14ac:dyDescent="0.25">
      <c r="A13" s="12" t="s">
        <v>41</v>
      </c>
      <c r="B13" s="67" t="s">
        <v>126</v>
      </c>
      <c r="C13" s="68">
        <v>7</v>
      </c>
      <c r="D13" s="69">
        <v>0</v>
      </c>
      <c r="E13" s="70">
        <v>0</v>
      </c>
      <c r="F13" s="124"/>
      <c r="G13" s="68">
        <v>80</v>
      </c>
      <c r="H13" s="69">
        <v>0</v>
      </c>
      <c r="I13" s="70">
        <v>0</v>
      </c>
      <c r="J13" s="68">
        <v>87</v>
      </c>
      <c r="K13" s="69">
        <v>0</v>
      </c>
      <c r="L13" s="70">
        <v>0</v>
      </c>
    </row>
    <row r="14" spans="1:12" s="17" customFormat="1" ht="20" customHeight="1" thickBot="1" x14ac:dyDescent="0.25">
      <c r="A14" s="12" t="s">
        <v>42</v>
      </c>
      <c r="B14" s="67" t="s">
        <v>126</v>
      </c>
      <c r="C14" s="68">
        <v>13</v>
      </c>
      <c r="D14" s="69">
        <v>0</v>
      </c>
      <c r="E14" s="70">
        <v>0</v>
      </c>
      <c r="F14" s="124"/>
      <c r="G14" s="68">
        <v>7</v>
      </c>
      <c r="H14" s="69">
        <v>0</v>
      </c>
      <c r="I14" s="70">
        <v>0</v>
      </c>
      <c r="J14" s="68">
        <v>10</v>
      </c>
      <c r="K14" s="69">
        <v>0</v>
      </c>
      <c r="L14" s="70">
        <v>0</v>
      </c>
    </row>
    <row r="19" spans="1:12" ht="17" thickBot="1" x14ac:dyDescent="0.25">
      <c r="A19" s="13" t="s">
        <v>127</v>
      </c>
      <c r="B19" s="13"/>
    </row>
    <row r="20" spans="1:12" ht="18" thickBot="1" x14ac:dyDescent="0.25">
      <c r="A20" s="118"/>
      <c r="B20" s="71"/>
      <c r="C20" s="120" t="s">
        <v>27</v>
      </c>
      <c r="D20" s="121"/>
      <c r="E20" s="122"/>
      <c r="F20" s="72" t="s">
        <v>28</v>
      </c>
      <c r="G20" s="120" t="s">
        <v>29</v>
      </c>
      <c r="H20" s="121"/>
      <c r="I20" s="122"/>
      <c r="J20" s="120" t="s">
        <v>30</v>
      </c>
      <c r="K20" s="121"/>
      <c r="L20" s="122"/>
    </row>
    <row r="21" spans="1:12" ht="19" thickTop="1" thickBot="1" x14ac:dyDescent="0.25">
      <c r="A21" s="119"/>
      <c r="B21" s="73" t="s">
        <v>118</v>
      </c>
      <c r="C21" s="74" t="s">
        <v>31</v>
      </c>
      <c r="D21" s="75" t="s">
        <v>32</v>
      </c>
      <c r="E21" s="76" t="s">
        <v>33</v>
      </c>
      <c r="F21" s="123" t="s">
        <v>34</v>
      </c>
      <c r="G21" s="77" t="s">
        <v>31</v>
      </c>
      <c r="H21" s="75" t="s">
        <v>32</v>
      </c>
      <c r="I21" s="76" t="s">
        <v>33</v>
      </c>
      <c r="J21" s="77" t="s">
        <v>31</v>
      </c>
      <c r="K21" s="75" t="s">
        <v>32</v>
      </c>
      <c r="L21" s="76" t="s">
        <v>33</v>
      </c>
    </row>
    <row r="22" spans="1:12" ht="19" thickTop="1" thickBot="1" x14ac:dyDescent="0.25">
      <c r="A22" s="10" t="s">
        <v>0</v>
      </c>
      <c r="B22" s="67" t="s">
        <v>128</v>
      </c>
      <c r="C22" s="68">
        <v>100</v>
      </c>
      <c r="D22" s="69">
        <v>100</v>
      </c>
      <c r="E22" s="70">
        <v>100</v>
      </c>
      <c r="F22" s="124"/>
      <c r="G22" s="68">
        <v>100</v>
      </c>
      <c r="H22" s="69">
        <v>100</v>
      </c>
      <c r="I22" s="70">
        <v>100</v>
      </c>
      <c r="J22" s="68">
        <v>100</v>
      </c>
      <c r="K22" s="69">
        <v>100</v>
      </c>
      <c r="L22" s="70">
        <v>100</v>
      </c>
    </row>
    <row r="23" spans="1:12" ht="18" thickBot="1" x14ac:dyDescent="0.25">
      <c r="A23" s="11" t="s">
        <v>35</v>
      </c>
      <c r="B23" s="67" t="s">
        <v>128</v>
      </c>
      <c r="C23" s="68">
        <v>100</v>
      </c>
      <c r="D23" s="69">
        <v>70</v>
      </c>
      <c r="E23" s="70">
        <v>50</v>
      </c>
      <c r="F23" s="124"/>
      <c r="G23" s="68">
        <v>100</v>
      </c>
      <c r="H23" s="69">
        <v>100</v>
      </c>
      <c r="I23" s="70">
        <v>99</v>
      </c>
      <c r="J23" s="68">
        <v>100</v>
      </c>
      <c r="K23" s="69">
        <v>100</v>
      </c>
      <c r="L23" s="70">
        <v>100</v>
      </c>
    </row>
    <row r="24" spans="1:12" ht="18" thickBot="1" x14ac:dyDescent="0.25">
      <c r="A24" s="12" t="s">
        <v>36</v>
      </c>
      <c r="B24" s="67" t="s">
        <v>128</v>
      </c>
      <c r="C24" s="68">
        <v>100</v>
      </c>
      <c r="D24" s="69">
        <v>40</v>
      </c>
      <c r="E24" s="70">
        <v>5</v>
      </c>
      <c r="F24" s="124"/>
      <c r="G24" s="68">
        <v>100</v>
      </c>
      <c r="H24" s="69">
        <v>90</v>
      </c>
      <c r="I24" s="70">
        <v>90</v>
      </c>
      <c r="J24" s="68">
        <v>100</v>
      </c>
      <c r="K24" s="69">
        <v>100</v>
      </c>
      <c r="L24" s="70">
        <v>90</v>
      </c>
    </row>
    <row r="25" spans="1:12" ht="18" thickBot="1" x14ac:dyDescent="0.25">
      <c r="A25" s="12" t="s">
        <v>37</v>
      </c>
      <c r="B25" s="67" t="s">
        <v>128</v>
      </c>
      <c r="C25" s="68">
        <v>100</v>
      </c>
      <c r="D25" s="69">
        <v>50</v>
      </c>
      <c r="E25" s="70">
        <v>5</v>
      </c>
      <c r="F25" s="124"/>
      <c r="G25" s="68">
        <v>100</v>
      </c>
      <c r="H25" s="69">
        <v>60</v>
      </c>
      <c r="I25" s="70">
        <v>50</v>
      </c>
      <c r="J25" s="68">
        <v>100</v>
      </c>
      <c r="K25" s="69">
        <v>90</v>
      </c>
      <c r="L25" s="70">
        <v>80</v>
      </c>
    </row>
    <row r="26" spans="1:12" ht="18" thickBot="1" x14ac:dyDescent="0.25">
      <c r="A26" s="12" t="s">
        <v>38</v>
      </c>
      <c r="B26" s="67" t="s">
        <v>128</v>
      </c>
      <c r="C26" s="68">
        <v>100</v>
      </c>
      <c r="D26" s="69">
        <v>20</v>
      </c>
      <c r="E26" s="70">
        <v>1</v>
      </c>
      <c r="F26" s="124"/>
      <c r="G26" s="68">
        <v>100</v>
      </c>
      <c r="H26" s="69">
        <v>40</v>
      </c>
      <c r="I26" s="70">
        <v>10</v>
      </c>
      <c r="J26" s="68">
        <v>100</v>
      </c>
      <c r="K26" s="69">
        <v>50</v>
      </c>
      <c r="L26" s="70">
        <v>10</v>
      </c>
    </row>
    <row r="27" spans="1:12" ht="18" thickBot="1" x14ac:dyDescent="0.25">
      <c r="A27" s="12" t="s">
        <v>39</v>
      </c>
      <c r="B27" s="67" t="s">
        <v>128</v>
      </c>
      <c r="C27" s="68">
        <v>80</v>
      </c>
      <c r="D27" s="69">
        <v>10</v>
      </c>
      <c r="E27" s="70">
        <v>5</v>
      </c>
      <c r="F27" s="124"/>
      <c r="G27" s="68">
        <v>70</v>
      </c>
      <c r="H27" s="69">
        <v>10</v>
      </c>
      <c r="I27" s="70">
        <v>5</v>
      </c>
      <c r="J27" s="68">
        <v>100</v>
      </c>
      <c r="K27" s="69">
        <v>90</v>
      </c>
      <c r="L27" s="70">
        <v>5</v>
      </c>
    </row>
    <row r="28" spans="1:12" ht="18" thickBot="1" x14ac:dyDescent="0.25">
      <c r="A28" s="12" t="s">
        <v>40</v>
      </c>
      <c r="B28" s="67" t="s">
        <v>128</v>
      </c>
      <c r="C28" s="68">
        <v>100</v>
      </c>
      <c r="D28" s="69">
        <v>50</v>
      </c>
      <c r="E28" s="70">
        <v>1</v>
      </c>
      <c r="F28" s="124"/>
      <c r="G28" s="68">
        <v>100</v>
      </c>
      <c r="H28" s="69">
        <v>0</v>
      </c>
      <c r="I28" s="70">
        <v>1</v>
      </c>
      <c r="J28" s="68">
        <v>100</v>
      </c>
      <c r="K28" s="69">
        <v>20</v>
      </c>
      <c r="L28" s="70">
        <v>1</v>
      </c>
    </row>
    <row r="29" spans="1:12" ht="18" thickBot="1" x14ac:dyDescent="0.25">
      <c r="A29" s="12" t="s">
        <v>41</v>
      </c>
      <c r="B29" s="67" t="s">
        <v>128</v>
      </c>
      <c r="C29" s="68">
        <v>20</v>
      </c>
      <c r="D29" s="69">
        <v>0</v>
      </c>
      <c r="E29" s="70">
        <v>0</v>
      </c>
      <c r="F29" s="124"/>
      <c r="G29" s="68">
        <v>50</v>
      </c>
      <c r="H29" s="69">
        <v>0</v>
      </c>
      <c r="I29" s="70">
        <v>0</v>
      </c>
      <c r="J29" s="68">
        <v>80</v>
      </c>
      <c r="K29" s="69">
        <v>0</v>
      </c>
      <c r="L29" s="70">
        <v>0</v>
      </c>
    </row>
    <row r="30" spans="1:12" ht="18" thickBot="1" x14ac:dyDescent="0.25">
      <c r="A30" s="12" t="s">
        <v>42</v>
      </c>
      <c r="B30" s="67" t="s">
        <v>128</v>
      </c>
      <c r="C30" s="68">
        <v>0</v>
      </c>
      <c r="D30" s="69">
        <v>0</v>
      </c>
      <c r="E30" s="70">
        <v>0</v>
      </c>
      <c r="F30" s="124"/>
      <c r="G30" s="68">
        <v>10</v>
      </c>
      <c r="H30" s="69">
        <v>0</v>
      </c>
      <c r="I30" s="70">
        <v>0</v>
      </c>
      <c r="J30" s="68">
        <v>0</v>
      </c>
      <c r="K30" s="69">
        <v>0</v>
      </c>
      <c r="L30" s="70">
        <v>0</v>
      </c>
    </row>
    <row r="33" spans="1:12" ht="17" thickBot="1" x14ac:dyDescent="0.25">
      <c r="A33" s="13" t="s">
        <v>129</v>
      </c>
    </row>
    <row r="34" spans="1:12" ht="18" thickBot="1" x14ac:dyDescent="0.25">
      <c r="A34" s="118"/>
      <c r="B34" s="71"/>
      <c r="C34" s="120" t="s">
        <v>27</v>
      </c>
      <c r="D34" s="121"/>
      <c r="E34" s="122"/>
      <c r="F34" s="72" t="s">
        <v>28</v>
      </c>
      <c r="G34" s="120" t="s">
        <v>29</v>
      </c>
      <c r="H34" s="121"/>
      <c r="I34" s="122"/>
      <c r="J34" s="120" t="s">
        <v>30</v>
      </c>
      <c r="K34" s="121"/>
      <c r="L34" s="122"/>
    </row>
    <row r="35" spans="1:12" ht="19" thickTop="1" thickBot="1" x14ac:dyDescent="0.25">
      <c r="A35" s="119"/>
      <c r="B35" s="73" t="s">
        <v>118</v>
      </c>
      <c r="C35" s="74" t="s">
        <v>31</v>
      </c>
      <c r="D35" s="75" t="s">
        <v>32</v>
      </c>
      <c r="E35" s="76" t="s">
        <v>33</v>
      </c>
      <c r="F35" s="123" t="s">
        <v>34</v>
      </c>
      <c r="G35" s="77" t="s">
        <v>31</v>
      </c>
      <c r="H35" s="75" t="s">
        <v>32</v>
      </c>
      <c r="I35" s="76" t="s">
        <v>33</v>
      </c>
      <c r="J35" s="77" t="s">
        <v>31</v>
      </c>
      <c r="K35" s="75" t="s">
        <v>32</v>
      </c>
      <c r="L35" s="76" t="s">
        <v>33</v>
      </c>
    </row>
    <row r="36" spans="1:12" ht="19" thickTop="1" thickBot="1" x14ac:dyDescent="0.25">
      <c r="A36" s="10" t="s">
        <v>0</v>
      </c>
      <c r="B36" s="67" t="s">
        <v>128</v>
      </c>
      <c r="C36" s="68">
        <v>100</v>
      </c>
      <c r="D36" s="69">
        <v>100</v>
      </c>
      <c r="E36" s="70">
        <v>90</v>
      </c>
      <c r="F36" s="124"/>
      <c r="G36" s="68">
        <v>100</v>
      </c>
      <c r="H36" s="69">
        <v>100</v>
      </c>
      <c r="I36" s="70">
        <v>100</v>
      </c>
      <c r="J36" s="68">
        <v>100</v>
      </c>
      <c r="K36" s="69">
        <v>100</v>
      </c>
      <c r="L36" s="70">
        <v>100</v>
      </c>
    </row>
    <row r="37" spans="1:12" ht="18" thickBot="1" x14ac:dyDescent="0.25">
      <c r="A37" s="11" t="s">
        <v>35</v>
      </c>
      <c r="B37" s="67" t="s">
        <v>128</v>
      </c>
      <c r="C37" s="68">
        <v>100</v>
      </c>
      <c r="D37" s="69">
        <v>10</v>
      </c>
      <c r="E37" s="70">
        <v>10</v>
      </c>
      <c r="F37" s="124"/>
      <c r="G37" s="68">
        <v>100</v>
      </c>
      <c r="H37" s="69">
        <v>100</v>
      </c>
      <c r="I37" s="70">
        <v>99</v>
      </c>
      <c r="J37" s="68">
        <v>100</v>
      </c>
      <c r="K37" s="69">
        <v>100</v>
      </c>
      <c r="L37" s="70">
        <v>100</v>
      </c>
    </row>
    <row r="38" spans="1:12" ht="18" thickBot="1" x14ac:dyDescent="0.25">
      <c r="A38" s="12" t="s">
        <v>36</v>
      </c>
      <c r="B38" s="67" t="s">
        <v>128</v>
      </c>
      <c r="C38" s="68">
        <v>80</v>
      </c>
      <c r="D38" s="69">
        <v>5</v>
      </c>
      <c r="E38" s="70">
        <v>5</v>
      </c>
      <c r="F38" s="124"/>
      <c r="G38" s="68">
        <v>100</v>
      </c>
      <c r="H38" s="69">
        <v>100</v>
      </c>
      <c r="I38" s="70">
        <v>10</v>
      </c>
      <c r="J38" s="68">
        <v>100</v>
      </c>
      <c r="K38" s="69">
        <v>100</v>
      </c>
      <c r="L38" s="70">
        <v>85</v>
      </c>
    </row>
    <row r="39" spans="1:12" ht="18" thickBot="1" x14ac:dyDescent="0.25">
      <c r="A39" s="12" t="s">
        <v>37</v>
      </c>
      <c r="B39" s="67" t="s">
        <v>128</v>
      </c>
      <c r="C39" s="68">
        <v>40</v>
      </c>
      <c r="D39" s="69">
        <v>0</v>
      </c>
      <c r="E39" s="70">
        <v>0</v>
      </c>
      <c r="F39" s="124"/>
      <c r="G39" s="68">
        <v>100</v>
      </c>
      <c r="H39" s="69">
        <v>70</v>
      </c>
      <c r="I39" s="70">
        <v>40</v>
      </c>
      <c r="J39" s="68">
        <v>100</v>
      </c>
      <c r="K39" s="69">
        <v>90</v>
      </c>
      <c r="L39" s="70">
        <v>80</v>
      </c>
    </row>
    <row r="40" spans="1:12" ht="18" thickBot="1" x14ac:dyDescent="0.25">
      <c r="A40" s="12" t="s">
        <v>38</v>
      </c>
      <c r="B40" s="67" t="s">
        <v>128</v>
      </c>
      <c r="C40" s="68">
        <v>90</v>
      </c>
      <c r="D40" s="69">
        <v>1</v>
      </c>
      <c r="E40" s="70">
        <v>1</v>
      </c>
      <c r="F40" s="124"/>
      <c r="G40" s="68">
        <v>100</v>
      </c>
      <c r="H40" s="69">
        <v>20</v>
      </c>
      <c r="I40" s="70">
        <v>15</v>
      </c>
      <c r="J40" s="68">
        <v>100</v>
      </c>
      <c r="K40" s="69">
        <v>25</v>
      </c>
      <c r="L40" s="70">
        <v>25</v>
      </c>
    </row>
    <row r="41" spans="1:12" ht="18" thickBot="1" x14ac:dyDescent="0.25">
      <c r="A41" s="12" t="s">
        <v>39</v>
      </c>
      <c r="B41" s="67" t="s">
        <v>128</v>
      </c>
      <c r="C41" s="68">
        <v>90</v>
      </c>
      <c r="D41" s="69">
        <v>0</v>
      </c>
      <c r="E41" s="70">
        <v>0</v>
      </c>
      <c r="F41" s="124"/>
      <c r="G41" s="68">
        <v>100</v>
      </c>
      <c r="H41" s="69">
        <v>10</v>
      </c>
      <c r="I41" s="70">
        <v>2</v>
      </c>
      <c r="J41" s="68">
        <v>100</v>
      </c>
      <c r="K41" s="69">
        <v>30</v>
      </c>
      <c r="L41" s="70">
        <v>5</v>
      </c>
    </row>
    <row r="42" spans="1:12" ht="18" thickBot="1" x14ac:dyDescent="0.25">
      <c r="A42" s="12" t="s">
        <v>40</v>
      </c>
      <c r="B42" s="67" t="s">
        <v>128</v>
      </c>
      <c r="C42" s="68">
        <v>50</v>
      </c>
      <c r="D42" s="69">
        <v>0</v>
      </c>
      <c r="E42" s="70">
        <v>0</v>
      </c>
      <c r="F42" s="124"/>
      <c r="G42" s="68">
        <v>100</v>
      </c>
      <c r="H42" s="69">
        <v>20</v>
      </c>
      <c r="I42" s="70">
        <v>1</v>
      </c>
      <c r="J42" s="68">
        <v>90</v>
      </c>
      <c r="K42" s="69">
        <v>20</v>
      </c>
      <c r="L42" s="70">
        <v>3</v>
      </c>
    </row>
    <row r="43" spans="1:12" ht="18" thickBot="1" x14ac:dyDescent="0.25">
      <c r="A43" s="12" t="s">
        <v>41</v>
      </c>
      <c r="B43" s="67" t="s">
        <v>128</v>
      </c>
      <c r="C43" s="68">
        <v>0</v>
      </c>
      <c r="D43" s="69">
        <v>0</v>
      </c>
      <c r="E43" s="70">
        <v>0</v>
      </c>
      <c r="F43" s="124"/>
      <c r="G43" s="68">
        <v>90</v>
      </c>
      <c r="H43" s="69">
        <v>0</v>
      </c>
      <c r="I43" s="70">
        <v>0</v>
      </c>
      <c r="J43" s="68">
        <v>90</v>
      </c>
      <c r="K43" s="69">
        <v>0</v>
      </c>
      <c r="L43" s="70">
        <v>0</v>
      </c>
    </row>
    <row r="44" spans="1:12" ht="18" thickBot="1" x14ac:dyDescent="0.25">
      <c r="A44" s="12" t="s">
        <v>42</v>
      </c>
      <c r="B44" s="67" t="s">
        <v>128</v>
      </c>
      <c r="C44" s="68">
        <v>0</v>
      </c>
      <c r="D44" s="69">
        <v>0</v>
      </c>
      <c r="E44" s="70">
        <v>0</v>
      </c>
      <c r="F44" s="124"/>
      <c r="G44" s="68">
        <v>0</v>
      </c>
      <c r="H44" s="69">
        <v>0</v>
      </c>
      <c r="I44" s="70">
        <v>0</v>
      </c>
      <c r="J44" s="68">
        <v>20</v>
      </c>
      <c r="K44" s="69">
        <v>0</v>
      </c>
      <c r="L44" s="70">
        <v>0</v>
      </c>
    </row>
    <row r="47" spans="1:12" ht="17" thickBot="1" x14ac:dyDescent="0.25">
      <c r="A47" s="13" t="s">
        <v>130</v>
      </c>
    </row>
    <row r="48" spans="1:12" ht="18" thickBot="1" x14ac:dyDescent="0.25">
      <c r="A48" s="118"/>
      <c r="B48" s="71"/>
      <c r="C48" s="120" t="s">
        <v>27</v>
      </c>
      <c r="D48" s="121"/>
      <c r="E48" s="122"/>
      <c r="F48" s="72" t="s">
        <v>28</v>
      </c>
      <c r="G48" s="120" t="s">
        <v>29</v>
      </c>
      <c r="H48" s="121"/>
      <c r="I48" s="122"/>
      <c r="J48" s="120" t="s">
        <v>30</v>
      </c>
      <c r="K48" s="121"/>
      <c r="L48" s="122"/>
    </row>
    <row r="49" spans="1:12" ht="19" thickTop="1" thickBot="1" x14ac:dyDescent="0.25">
      <c r="A49" s="119"/>
      <c r="B49" s="73" t="s">
        <v>118</v>
      </c>
      <c r="C49" s="74" t="s">
        <v>31</v>
      </c>
      <c r="D49" s="75" t="s">
        <v>32</v>
      </c>
      <c r="E49" s="76" t="s">
        <v>33</v>
      </c>
      <c r="F49" s="123" t="s">
        <v>34</v>
      </c>
      <c r="G49" s="77" t="s">
        <v>31</v>
      </c>
      <c r="H49" s="75" t="s">
        <v>32</v>
      </c>
      <c r="I49" s="76" t="s">
        <v>33</v>
      </c>
      <c r="J49" s="77" t="s">
        <v>31</v>
      </c>
      <c r="K49" s="75" t="s">
        <v>32</v>
      </c>
      <c r="L49" s="76" t="s">
        <v>33</v>
      </c>
    </row>
    <row r="50" spans="1:12" ht="19" thickTop="1" thickBot="1" x14ac:dyDescent="0.25">
      <c r="A50" s="10" t="s">
        <v>0</v>
      </c>
      <c r="B50" s="67" t="s">
        <v>128</v>
      </c>
      <c r="C50" s="68">
        <v>100</v>
      </c>
      <c r="D50" s="69">
        <v>100</v>
      </c>
      <c r="E50" s="70">
        <v>100</v>
      </c>
      <c r="F50" s="124"/>
      <c r="G50" s="68">
        <v>100</v>
      </c>
      <c r="H50" s="69">
        <v>100</v>
      </c>
      <c r="I50" s="70">
        <v>100</v>
      </c>
      <c r="J50" s="68">
        <v>90</v>
      </c>
      <c r="K50" s="69">
        <v>100</v>
      </c>
      <c r="L50" s="70">
        <v>100</v>
      </c>
    </row>
    <row r="51" spans="1:12" ht="18" thickBot="1" x14ac:dyDescent="0.25">
      <c r="A51" s="11" t="s">
        <v>35</v>
      </c>
      <c r="B51" s="67" t="s">
        <v>128</v>
      </c>
      <c r="C51" s="68">
        <v>100</v>
      </c>
      <c r="D51" s="69">
        <v>50</v>
      </c>
      <c r="E51" s="70">
        <v>20</v>
      </c>
      <c r="F51" s="124"/>
      <c r="G51" s="68">
        <v>100</v>
      </c>
      <c r="H51" s="69">
        <v>70</v>
      </c>
      <c r="I51" s="70">
        <v>100</v>
      </c>
      <c r="J51" s="68">
        <v>100</v>
      </c>
      <c r="K51" s="69">
        <v>100</v>
      </c>
      <c r="L51" s="70">
        <v>100</v>
      </c>
    </row>
    <row r="52" spans="1:12" ht="18" thickBot="1" x14ac:dyDescent="0.25">
      <c r="A52" s="12" t="s">
        <v>36</v>
      </c>
      <c r="B52" s="67" t="s">
        <v>128</v>
      </c>
      <c r="C52" s="68">
        <v>100</v>
      </c>
      <c r="D52" s="69">
        <v>20</v>
      </c>
      <c r="E52" s="70">
        <v>20</v>
      </c>
      <c r="F52" s="124"/>
      <c r="G52" s="68">
        <v>100</v>
      </c>
      <c r="H52" s="69">
        <v>100</v>
      </c>
      <c r="I52" s="70">
        <v>85</v>
      </c>
      <c r="J52" s="68">
        <v>100</v>
      </c>
      <c r="K52" s="69">
        <v>100</v>
      </c>
      <c r="L52" s="70">
        <v>85</v>
      </c>
    </row>
    <row r="53" spans="1:12" ht="18" thickBot="1" x14ac:dyDescent="0.25">
      <c r="A53" s="12" t="s">
        <v>37</v>
      </c>
      <c r="B53" s="67" t="s">
        <v>128</v>
      </c>
      <c r="C53" s="68">
        <v>100</v>
      </c>
      <c r="D53" s="69">
        <v>50</v>
      </c>
      <c r="E53" s="70">
        <v>10</v>
      </c>
      <c r="F53" s="124"/>
      <c r="G53" s="68">
        <v>100</v>
      </c>
      <c r="H53" s="69">
        <v>30</v>
      </c>
      <c r="I53" s="70">
        <v>10</v>
      </c>
      <c r="J53" s="68">
        <v>100</v>
      </c>
      <c r="K53" s="69">
        <v>100</v>
      </c>
      <c r="L53" s="70">
        <v>70</v>
      </c>
    </row>
    <row r="54" spans="1:12" ht="18" thickBot="1" x14ac:dyDescent="0.25">
      <c r="A54" s="12" t="s">
        <v>38</v>
      </c>
      <c r="B54" s="67" t="s">
        <v>128</v>
      </c>
      <c r="C54" s="68">
        <v>100</v>
      </c>
      <c r="D54" s="69">
        <v>5</v>
      </c>
      <c r="E54" s="70">
        <v>5</v>
      </c>
      <c r="F54" s="124"/>
      <c r="G54" s="68">
        <v>100</v>
      </c>
      <c r="H54" s="69">
        <v>20</v>
      </c>
      <c r="I54" s="70">
        <v>10</v>
      </c>
      <c r="J54" s="68">
        <v>100</v>
      </c>
      <c r="K54" s="69">
        <v>30</v>
      </c>
      <c r="L54" s="70">
        <v>15</v>
      </c>
    </row>
    <row r="55" spans="1:12" ht="18" thickBot="1" x14ac:dyDescent="0.25">
      <c r="A55" s="12" t="s">
        <v>39</v>
      </c>
      <c r="B55" s="67" t="s">
        <v>128</v>
      </c>
      <c r="C55" s="68">
        <v>100</v>
      </c>
      <c r="D55" s="69">
        <v>1</v>
      </c>
      <c r="E55" s="70">
        <v>1</v>
      </c>
      <c r="F55" s="124"/>
      <c r="G55" s="68">
        <v>100</v>
      </c>
      <c r="H55" s="69">
        <v>1</v>
      </c>
      <c r="I55" s="70">
        <v>1</v>
      </c>
      <c r="J55" s="68">
        <v>100</v>
      </c>
      <c r="K55" s="69">
        <v>50</v>
      </c>
      <c r="L55" s="70">
        <v>5</v>
      </c>
    </row>
    <row r="56" spans="1:12" ht="18" thickBot="1" x14ac:dyDescent="0.25">
      <c r="A56" s="12" t="s">
        <v>40</v>
      </c>
      <c r="B56" s="67" t="s">
        <v>128</v>
      </c>
      <c r="C56" s="68">
        <v>40</v>
      </c>
      <c r="D56" s="69">
        <v>0</v>
      </c>
      <c r="E56" s="70">
        <v>0</v>
      </c>
      <c r="F56" s="124"/>
      <c r="G56" s="68">
        <v>100</v>
      </c>
      <c r="H56" s="69">
        <v>20</v>
      </c>
      <c r="I56" s="70">
        <v>10</v>
      </c>
      <c r="J56" s="68">
        <v>100</v>
      </c>
      <c r="K56" s="69">
        <v>20</v>
      </c>
      <c r="L56" s="70">
        <v>10</v>
      </c>
    </row>
    <row r="57" spans="1:12" ht="18" thickBot="1" x14ac:dyDescent="0.25">
      <c r="A57" s="12" t="s">
        <v>41</v>
      </c>
      <c r="B57" s="67" t="s">
        <v>128</v>
      </c>
      <c r="C57" s="68">
        <v>0</v>
      </c>
      <c r="D57" s="69">
        <v>0</v>
      </c>
      <c r="E57" s="70">
        <v>0</v>
      </c>
      <c r="F57" s="124"/>
      <c r="G57" s="68">
        <v>100</v>
      </c>
      <c r="H57" s="69">
        <v>0</v>
      </c>
      <c r="I57" s="70">
        <v>0</v>
      </c>
      <c r="J57" s="68">
        <v>90</v>
      </c>
      <c r="K57" s="69">
        <v>0</v>
      </c>
      <c r="L57" s="70">
        <v>0</v>
      </c>
    </row>
    <row r="58" spans="1:12" ht="18" thickBot="1" x14ac:dyDescent="0.25">
      <c r="A58" s="12" t="s">
        <v>42</v>
      </c>
      <c r="B58" s="67" t="s">
        <v>128</v>
      </c>
      <c r="C58" s="68">
        <v>40</v>
      </c>
      <c r="D58" s="69">
        <v>1</v>
      </c>
      <c r="E58" s="70">
        <v>1</v>
      </c>
      <c r="F58" s="124"/>
      <c r="G58" s="68">
        <v>10</v>
      </c>
      <c r="H58" s="69">
        <v>0</v>
      </c>
      <c r="I58" s="70">
        <v>0</v>
      </c>
      <c r="J58" s="68">
        <v>10</v>
      </c>
      <c r="K58" s="69">
        <v>0</v>
      </c>
      <c r="L58" s="70">
        <v>0</v>
      </c>
    </row>
  </sheetData>
  <mergeCells count="20">
    <mergeCell ref="A48:A49"/>
    <mergeCell ref="C48:E48"/>
    <mergeCell ref="G48:I48"/>
    <mergeCell ref="J48:L48"/>
    <mergeCell ref="F49:F58"/>
    <mergeCell ref="A34:A35"/>
    <mergeCell ref="C34:E34"/>
    <mergeCell ref="G34:I34"/>
    <mergeCell ref="J34:L34"/>
    <mergeCell ref="F35:F44"/>
    <mergeCell ref="A20:A21"/>
    <mergeCell ref="C20:E20"/>
    <mergeCell ref="G20:I20"/>
    <mergeCell ref="J20:L20"/>
    <mergeCell ref="F21:F30"/>
    <mergeCell ref="A4:A5"/>
    <mergeCell ref="C4:E4"/>
    <mergeCell ref="G4:I4"/>
    <mergeCell ref="J4:L4"/>
    <mergeCell ref="F5:F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E5A5A-9E1E-4319-AF21-D70F1BD787B5}">
  <dimension ref="A1:S49"/>
  <sheetViews>
    <sheetView workbookViewId="0">
      <selection activeCell="N18" sqref="N18"/>
    </sheetView>
  </sheetViews>
  <sheetFormatPr baseColWidth="10" defaultColWidth="8.83203125" defaultRowHeight="16" x14ac:dyDescent="0.2"/>
  <cols>
    <col min="1" max="1" width="14.83203125" style="24" customWidth="1"/>
    <col min="2" max="6" width="16.83203125" style="25" customWidth="1"/>
    <col min="7" max="7" width="14.83203125" style="25" customWidth="1"/>
    <col min="8" max="10" width="16.83203125" style="25" customWidth="1"/>
    <col min="11" max="18" width="8.83203125" style="26"/>
    <col min="19" max="19" width="8.83203125" style="33"/>
    <col min="20" max="16384" width="8.83203125" style="26"/>
  </cols>
  <sheetData>
    <row r="1" spans="1:19" x14ac:dyDescent="0.2">
      <c r="A1" s="4" t="s">
        <v>43</v>
      </c>
    </row>
    <row r="2" spans="1:19" s="33" customFormat="1" x14ac:dyDescent="0.2">
      <c r="A2" s="24"/>
      <c r="B2" s="25"/>
      <c r="C2" s="25"/>
      <c r="D2" s="25"/>
      <c r="E2" s="25"/>
      <c r="F2" s="25"/>
      <c r="G2" s="25"/>
      <c r="H2" s="25"/>
      <c r="I2" s="25"/>
      <c r="J2" s="25"/>
    </row>
    <row r="3" spans="1:19" s="33" customFormat="1" ht="17" thickBot="1" x14ac:dyDescent="0.25">
      <c r="A3" s="24"/>
      <c r="B3" s="125" t="s">
        <v>23</v>
      </c>
      <c r="C3" s="125"/>
      <c r="D3" s="125"/>
      <c r="E3" s="125"/>
      <c r="F3" s="125"/>
      <c r="G3" s="125"/>
      <c r="H3" s="125"/>
      <c r="I3" s="125"/>
      <c r="J3" s="125"/>
    </row>
    <row r="4" spans="1:19" s="6" customFormat="1" x14ac:dyDescent="0.2">
      <c r="A4" s="4"/>
      <c r="B4" s="2" t="s">
        <v>0</v>
      </c>
      <c r="C4" s="37" t="s">
        <v>106</v>
      </c>
      <c r="D4" s="27" t="s">
        <v>107</v>
      </c>
      <c r="E4" s="27" t="s">
        <v>108</v>
      </c>
      <c r="F4" s="8" t="s">
        <v>22</v>
      </c>
      <c r="G4" s="27" t="s">
        <v>109</v>
      </c>
      <c r="H4" s="27" t="s">
        <v>110</v>
      </c>
      <c r="I4" s="37" t="s">
        <v>25</v>
      </c>
      <c r="J4" s="27" t="s">
        <v>111</v>
      </c>
      <c r="S4" s="2"/>
    </row>
    <row r="5" spans="1:19" s="34" customFormat="1" x14ac:dyDescent="0.2">
      <c r="A5" s="19"/>
      <c r="B5" s="19">
        <v>219</v>
      </c>
      <c r="C5" s="19">
        <v>7</v>
      </c>
      <c r="D5" s="19">
        <v>241</v>
      </c>
      <c r="E5" s="19">
        <v>203</v>
      </c>
      <c r="F5" s="19">
        <v>269</v>
      </c>
      <c r="G5" s="19">
        <v>288</v>
      </c>
      <c r="H5" s="19">
        <v>219</v>
      </c>
      <c r="I5" s="19">
        <v>103</v>
      </c>
      <c r="J5" s="19">
        <v>0</v>
      </c>
    </row>
    <row r="6" spans="1:19" s="34" customFormat="1" x14ac:dyDescent="0.2">
      <c r="A6" s="19"/>
      <c r="B6" s="19">
        <v>323</v>
      </c>
      <c r="C6" s="19">
        <v>1</v>
      </c>
      <c r="D6" s="19">
        <v>232</v>
      </c>
      <c r="E6" s="19">
        <v>201</v>
      </c>
      <c r="F6" s="19">
        <v>325</v>
      </c>
      <c r="G6" s="19">
        <v>256</v>
      </c>
      <c r="H6" s="19">
        <v>237</v>
      </c>
      <c r="I6" s="19">
        <v>102</v>
      </c>
      <c r="J6" s="19">
        <v>0</v>
      </c>
    </row>
    <row r="7" spans="1:19" s="34" customFormat="1" x14ac:dyDescent="0.2">
      <c r="A7" s="19"/>
      <c r="B7" s="19">
        <v>260</v>
      </c>
      <c r="C7" s="19">
        <v>7</v>
      </c>
      <c r="D7" s="19">
        <v>283</v>
      </c>
      <c r="E7" s="19">
        <v>163</v>
      </c>
      <c r="F7" s="19">
        <v>311</v>
      </c>
      <c r="G7" s="19">
        <v>239</v>
      </c>
      <c r="H7" s="19">
        <v>228</v>
      </c>
      <c r="I7" s="19">
        <v>93</v>
      </c>
      <c r="J7" s="19">
        <v>0</v>
      </c>
    </row>
    <row r="8" spans="1:19" s="34" customFormat="1" x14ac:dyDescent="0.2">
      <c r="A8" s="19"/>
      <c r="B8" s="19">
        <v>296</v>
      </c>
      <c r="C8" s="19">
        <v>5</v>
      </c>
      <c r="D8" s="19">
        <v>258</v>
      </c>
      <c r="E8" s="19">
        <v>159</v>
      </c>
      <c r="F8" s="19">
        <v>254</v>
      </c>
      <c r="G8" s="19">
        <v>185</v>
      </c>
      <c r="H8" s="19">
        <v>206</v>
      </c>
      <c r="I8" s="19">
        <v>107</v>
      </c>
      <c r="J8" s="19">
        <v>1</v>
      </c>
    </row>
    <row r="9" spans="1:19" s="34" customFormat="1" x14ac:dyDescent="0.2">
      <c r="A9" s="19"/>
      <c r="B9" s="19">
        <v>232</v>
      </c>
      <c r="C9" s="19">
        <v>4</v>
      </c>
      <c r="D9" s="19">
        <v>204</v>
      </c>
      <c r="E9" s="19">
        <v>203</v>
      </c>
      <c r="F9" s="19">
        <v>271</v>
      </c>
      <c r="G9" s="19">
        <v>265</v>
      </c>
      <c r="H9" s="19">
        <v>236</v>
      </c>
      <c r="I9" s="19">
        <v>89</v>
      </c>
      <c r="J9" s="19">
        <v>0</v>
      </c>
    </row>
    <row r="10" spans="1:19" s="34" customFormat="1" x14ac:dyDescent="0.2">
      <c r="A10" s="19"/>
      <c r="B10" s="19">
        <v>265</v>
      </c>
      <c r="C10" s="19">
        <v>4</v>
      </c>
      <c r="D10" s="19">
        <v>251</v>
      </c>
      <c r="E10" s="19">
        <v>186</v>
      </c>
      <c r="F10" s="19">
        <v>328</v>
      </c>
      <c r="G10" s="19">
        <v>278</v>
      </c>
      <c r="H10" s="19">
        <v>268</v>
      </c>
      <c r="I10" s="19">
        <v>106</v>
      </c>
      <c r="J10" s="19">
        <v>2</v>
      </c>
    </row>
    <row r="11" spans="1:19" s="36" customFormat="1" x14ac:dyDescent="0.2">
      <c r="A11" s="21"/>
      <c r="B11" s="21">
        <v>310</v>
      </c>
      <c r="C11" s="21">
        <v>8</v>
      </c>
      <c r="D11" s="21">
        <v>256</v>
      </c>
      <c r="E11" s="21">
        <v>201</v>
      </c>
      <c r="F11" s="21">
        <v>249</v>
      </c>
      <c r="G11" s="21">
        <v>240</v>
      </c>
      <c r="H11" s="21">
        <v>259</v>
      </c>
      <c r="I11" s="21">
        <v>110</v>
      </c>
      <c r="J11" s="21">
        <v>2</v>
      </c>
    </row>
    <row r="12" spans="1:19" s="36" customFormat="1" x14ac:dyDescent="0.2">
      <c r="A12" s="21"/>
      <c r="B12" s="21">
        <v>325</v>
      </c>
      <c r="C12" s="21">
        <v>8</v>
      </c>
      <c r="D12" s="21">
        <v>287</v>
      </c>
      <c r="E12" s="21">
        <v>214</v>
      </c>
      <c r="F12" s="21">
        <v>228</v>
      </c>
      <c r="G12" s="21">
        <v>271</v>
      </c>
      <c r="H12" s="21">
        <v>292</v>
      </c>
      <c r="I12" s="21">
        <v>104</v>
      </c>
      <c r="J12" s="21">
        <v>3</v>
      </c>
    </row>
    <row r="13" spans="1:19" s="36" customFormat="1" x14ac:dyDescent="0.2">
      <c r="A13" s="21"/>
      <c r="B13" s="21">
        <v>312</v>
      </c>
      <c r="C13" s="21">
        <v>14</v>
      </c>
      <c r="D13" s="21">
        <v>296</v>
      </c>
      <c r="E13" s="21">
        <v>205</v>
      </c>
      <c r="F13" s="21">
        <v>318</v>
      </c>
      <c r="G13" s="21">
        <v>305</v>
      </c>
      <c r="H13" s="21">
        <v>282</v>
      </c>
      <c r="I13" s="21">
        <v>111</v>
      </c>
      <c r="J13" s="21">
        <v>2</v>
      </c>
    </row>
    <row r="14" spans="1:19" s="36" customFormat="1" x14ac:dyDescent="0.2">
      <c r="A14" s="21"/>
      <c r="B14" s="21">
        <v>297</v>
      </c>
      <c r="C14" s="21">
        <v>5</v>
      </c>
      <c r="D14" s="21">
        <v>289</v>
      </c>
      <c r="E14" s="21">
        <v>222</v>
      </c>
      <c r="F14" s="21">
        <v>346</v>
      </c>
      <c r="G14" s="21">
        <v>237</v>
      </c>
      <c r="H14" s="21">
        <v>261</v>
      </c>
      <c r="I14" s="21">
        <v>101</v>
      </c>
      <c r="J14" s="21">
        <v>1</v>
      </c>
    </row>
    <row r="15" spans="1:19" s="36" customFormat="1" x14ac:dyDescent="0.2">
      <c r="A15" s="21"/>
      <c r="B15" s="21">
        <v>273</v>
      </c>
      <c r="C15" s="21">
        <v>5</v>
      </c>
      <c r="D15" s="21">
        <v>271</v>
      </c>
      <c r="E15" s="21">
        <v>218</v>
      </c>
      <c r="F15" s="21">
        <v>308</v>
      </c>
      <c r="G15" s="21">
        <v>282</v>
      </c>
      <c r="H15" s="21">
        <v>247</v>
      </c>
      <c r="I15" s="21">
        <v>97</v>
      </c>
      <c r="J15" s="21">
        <v>1</v>
      </c>
    </row>
    <row r="16" spans="1:19" s="36" customFormat="1" x14ac:dyDescent="0.2">
      <c r="A16" s="21"/>
      <c r="B16" s="21">
        <v>257</v>
      </c>
      <c r="C16" s="21">
        <v>6</v>
      </c>
      <c r="D16" s="23">
        <v>208</v>
      </c>
      <c r="E16" s="21">
        <v>194</v>
      </c>
      <c r="F16" s="21">
        <v>295</v>
      </c>
      <c r="G16" s="21">
        <v>249</v>
      </c>
      <c r="H16" s="21">
        <v>234</v>
      </c>
      <c r="I16" s="21">
        <v>102</v>
      </c>
      <c r="J16" s="21">
        <v>1</v>
      </c>
    </row>
    <row r="17" spans="1:19" s="32" customFormat="1" x14ac:dyDescent="0.2">
      <c r="A17" s="23"/>
      <c r="B17" s="23">
        <v>354</v>
      </c>
      <c r="C17" s="23">
        <v>7</v>
      </c>
      <c r="D17" s="23">
        <v>260</v>
      </c>
      <c r="E17" s="23">
        <v>220</v>
      </c>
      <c r="F17" s="23">
        <v>349</v>
      </c>
      <c r="G17" s="23">
        <v>260</v>
      </c>
      <c r="H17" s="23">
        <v>323</v>
      </c>
      <c r="I17" s="23">
        <v>116</v>
      </c>
      <c r="J17" s="23">
        <v>0</v>
      </c>
    </row>
    <row r="18" spans="1:19" s="32" customFormat="1" x14ac:dyDescent="0.2">
      <c r="A18" s="23"/>
      <c r="B18" s="23">
        <v>241</v>
      </c>
      <c r="C18" s="23">
        <v>9</v>
      </c>
      <c r="D18" s="23">
        <v>278</v>
      </c>
      <c r="E18" s="23">
        <v>256</v>
      </c>
      <c r="F18" s="23">
        <v>284</v>
      </c>
      <c r="G18" s="23">
        <v>291</v>
      </c>
      <c r="H18" s="23">
        <v>238</v>
      </c>
      <c r="I18" s="23">
        <v>114</v>
      </c>
      <c r="J18" s="23">
        <v>1</v>
      </c>
    </row>
    <row r="19" spans="1:19" s="32" customFormat="1" x14ac:dyDescent="0.2">
      <c r="A19" s="23"/>
      <c r="B19" s="23">
        <v>312</v>
      </c>
      <c r="C19" s="23">
        <v>7</v>
      </c>
      <c r="D19" s="23">
        <v>283</v>
      </c>
      <c r="E19" s="23">
        <v>245</v>
      </c>
      <c r="F19" s="23">
        <v>308</v>
      </c>
      <c r="G19" s="23">
        <v>312</v>
      </c>
      <c r="H19" s="23">
        <v>324</v>
      </c>
      <c r="I19" s="23">
        <v>110</v>
      </c>
      <c r="J19" s="23">
        <v>0</v>
      </c>
    </row>
    <row r="20" spans="1:19" s="32" customFormat="1" x14ac:dyDescent="0.2">
      <c r="A20" s="23"/>
      <c r="B20" s="23">
        <v>341</v>
      </c>
      <c r="C20" s="23">
        <v>9</v>
      </c>
      <c r="D20" s="23">
        <v>271</v>
      </c>
      <c r="E20" s="23">
        <v>228</v>
      </c>
      <c r="F20" s="23">
        <v>268</v>
      </c>
      <c r="G20" s="23">
        <v>288</v>
      </c>
      <c r="H20" s="23">
        <v>321</v>
      </c>
      <c r="I20" s="23">
        <v>114</v>
      </c>
      <c r="J20" s="32">
        <v>0</v>
      </c>
    </row>
    <row r="21" spans="1:19" s="32" customFormat="1" x14ac:dyDescent="0.2">
      <c r="A21" s="23"/>
      <c r="B21" s="32">
        <v>396</v>
      </c>
      <c r="C21" s="23">
        <v>5</v>
      </c>
      <c r="D21" s="23">
        <v>220</v>
      </c>
      <c r="E21" s="23">
        <v>287</v>
      </c>
      <c r="F21" s="23">
        <v>309</v>
      </c>
      <c r="G21" s="23">
        <v>254</v>
      </c>
      <c r="H21" s="23">
        <v>247</v>
      </c>
      <c r="I21" s="23">
        <v>110</v>
      </c>
      <c r="J21" s="32">
        <v>0</v>
      </c>
    </row>
    <row r="22" spans="1:19" s="23" customFormat="1" x14ac:dyDescent="0.2">
      <c r="B22" s="23">
        <v>335</v>
      </c>
      <c r="C22" s="23">
        <v>10</v>
      </c>
      <c r="E22" s="23">
        <v>310</v>
      </c>
      <c r="F22" s="23">
        <v>314</v>
      </c>
      <c r="H22" s="23">
        <v>327</v>
      </c>
      <c r="I22" s="23">
        <v>101</v>
      </c>
      <c r="J22" s="23">
        <v>0</v>
      </c>
    </row>
    <row r="23" spans="1:19" s="31" customFormat="1" x14ac:dyDescent="0.2">
      <c r="A23" s="22"/>
      <c r="B23" s="32"/>
      <c r="C23" s="32"/>
      <c r="D23" s="32"/>
      <c r="E23" s="32"/>
      <c r="F23" s="32"/>
      <c r="G23" s="32"/>
      <c r="H23" s="32"/>
      <c r="I23" s="32"/>
      <c r="J23" s="32"/>
      <c r="S23" s="32"/>
    </row>
    <row r="24" spans="1:19" x14ac:dyDescent="0.2">
      <c r="A24" s="4" t="s">
        <v>2</v>
      </c>
      <c r="B24" s="25">
        <f t="shared" ref="B24:J24" si="0">COUNT(B5:B23)</f>
        <v>18</v>
      </c>
      <c r="C24" s="25">
        <f t="shared" si="0"/>
        <v>18</v>
      </c>
      <c r="D24" s="25">
        <f t="shared" si="0"/>
        <v>17</v>
      </c>
      <c r="E24" s="25">
        <f t="shared" si="0"/>
        <v>18</v>
      </c>
      <c r="F24" s="25">
        <f t="shared" si="0"/>
        <v>18</v>
      </c>
      <c r="G24" s="25">
        <f t="shared" si="0"/>
        <v>17</v>
      </c>
      <c r="H24" s="25">
        <f t="shared" si="0"/>
        <v>18</v>
      </c>
      <c r="I24" s="25">
        <f t="shared" si="0"/>
        <v>18</v>
      </c>
      <c r="J24" s="25">
        <f t="shared" si="0"/>
        <v>18</v>
      </c>
    </row>
    <row r="25" spans="1:19" x14ac:dyDescent="0.2">
      <c r="A25" s="4" t="s">
        <v>1</v>
      </c>
      <c r="B25" s="41">
        <f>AVERAGE(B5:B23)</f>
        <v>297.11111111111109</v>
      </c>
      <c r="C25" s="41">
        <f t="shared" ref="C25:J25" si="1">AVERAGE(C5:C23)</f>
        <v>6.7222222222222223</v>
      </c>
      <c r="D25" s="41">
        <f t="shared" si="1"/>
        <v>258.11764705882354</v>
      </c>
      <c r="E25" s="41">
        <f t="shared" si="1"/>
        <v>217.5</v>
      </c>
      <c r="F25" s="41">
        <f t="shared" si="1"/>
        <v>296.33333333333331</v>
      </c>
      <c r="G25" s="41">
        <f t="shared" si="1"/>
        <v>264.70588235294116</v>
      </c>
      <c r="H25" s="41">
        <f t="shared" si="1"/>
        <v>263.83333333333331</v>
      </c>
      <c r="I25" s="41">
        <f t="shared" si="1"/>
        <v>105</v>
      </c>
      <c r="J25" s="41">
        <f t="shared" si="1"/>
        <v>0.77777777777777779</v>
      </c>
    </row>
    <row r="27" spans="1:19" s="33" customFormat="1" ht="17" thickBot="1" x14ac:dyDescent="0.25">
      <c r="A27" s="24"/>
      <c r="B27" s="125" t="s">
        <v>24</v>
      </c>
      <c r="C27" s="125"/>
      <c r="D27" s="125"/>
      <c r="E27" s="125"/>
      <c r="F27" s="125"/>
      <c r="G27" s="125"/>
      <c r="H27" s="125"/>
      <c r="I27" s="125"/>
      <c r="J27" s="125"/>
    </row>
    <row r="28" spans="1:19" s="6" customFormat="1" x14ac:dyDescent="0.2">
      <c r="A28" s="4"/>
      <c r="B28" s="2" t="s">
        <v>0</v>
      </c>
      <c r="C28" s="37" t="s">
        <v>106</v>
      </c>
      <c r="D28" s="27" t="s">
        <v>107</v>
      </c>
      <c r="E28" s="27" t="s">
        <v>108</v>
      </c>
      <c r="F28" s="8" t="s">
        <v>22</v>
      </c>
      <c r="G28" s="27" t="s">
        <v>109</v>
      </c>
      <c r="H28" s="27" t="s">
        <v>110</v>
      </c>
      <c r="I28" s="37" t="s">
        <v>25</v>
      </c>
      <c r="J28" s="27" t="s">
        <v>111</v>
      </c>
      <c r="S28" s="2"/>
    </row>
    <row r="29" spans="1:19" s="34" customFormat="1" x14ac:dyDescent="0.2">
      <c r="A29" s="19"/>
      <c r="B29" s="19">
        <v>3</v>
      </c>
      <c r="C29" s="19">
        <v>291</v>
      </c>
      <c r="D29" s="19">
        <v>12</v>
      </c>
      <c r="E29" s="19">
        <v>0</v>
      </c>
      <c r="F29" s="19">
        <v>6</v>
      </c>
      <c r="G29" s="19">
        <v>15</v>
      </c>
      <c r="H29" s="19">
        <v>4</v>
      </c>
      <c r="I29" s="19">
        <v>34</v>
      </c>
      <c r="J29" s="19">
        <v>143</v>
      </c>
    </row>
    <row r="30" spans="1:19" s="34" customFormat="1" x14ac:dyDescent="0.2">
      <c r="A30" s="19"/>
      <c r="B30" s="19">
        <v>0</v>
      </c>
      <c r="C30" s="19">
        <v>321</v>
      </c>
      <c r="D30" s="19">
        <v>4</v>
      </c>
      <c r="E30" s="19">
        <v>5</v>
      </c>
      <c r="F30" s="19">
        <v>0</v>
      </c>
      <c r="G30" s="19">
        <v>35</v>
      </c>
      <c r="H30" s="19">
        <v>2</v>
      </c>
      <c r="I30" s="19">
        <v>33</v>
      </c>
      <c r="J30" s="19">
        <v>145</v>
      </c>
    </row>
    <row r="31" spans="1:19" s="34" customFormat="1" x14ac:dyDescent="0.2">
      <c r="A31" s="19"/>
      <c r="B31" s="19">
        <v>1</v>
      </c>
      <c r="C31" s="19">
        <v>298</v>
      </c>
      <c r="D31" s="19">
        <v>7</v>
      </c>
      <c r="E31" s="19">
        <v>1</v>
      </c>
      <c r="F31" s="19">
        <v>0</v>
      </c>
      <c r="G31" s="19">
        <v>32</v>
      </c>
      <c r="H31" s="19">
        <v>9</v>
      </c>
      <c r="I31" s="19">
        <v>36</v>
      </c>
      <c r="J31" s="19">
        <v>150</v>
      </c>
    </row>
    <row r="32" spans="1:19" s="34" customFormat="1" x14ac:dyDescent="0.2">
      <c r="A32" s="19"/>
      <c r="B32" s="19">
        <v>1</v>
      </c>
      <c r="C32" s="19">
        <v>320</v>
      </c>
      <c r="D32" s="19">
        <v>9</v>
      </c>
      <c r="E32" s="19">
        <v>6</v>
      </c>
      <c r="F32" s="19">
        <v>1</v>
      </c>
      <c r="G32" s="19">
        <v>41</v>
      </c>
      <c r="H32" s="19">
        <v>5</v>
      </c>
      <c r="I32" s="19">
        <v>29</v>
      </c>
      <c r="J32" s="19">
        <v>133</v>
      </c>
    </row>
    <row r="33" spans="1:19" s="34" customFormat="1" x14ac:dyDescent="0.2">
      <c r="A33" s="19"/>
      <c r="B33" s="19">
        <v>0</v>
      </c>
      <c r="C33" s="19">
        <v>330</v>
      </c>
      <c r="D33" s="19">
        <v>27</v>
      </c>
      <c r="E33" s="19">
        <v>1</v>
      </c>
      <c r="F33" s="19">
        <v>0</v>
      </c>
      <c r="G33" s="19">
        <v>28</v>
      </c>
      <c r="H33" s="19">
        <v>2</v>
      </c>
      <c r="I33" s="19">
        <v>37</v>
      </c>
      <c r="J33" s="19">
        <v>166</v>
      </c>
    </row>
    <row r="34" spans="1:19" s="34" customFormat="1" x14ac:dyDescent="0.2">
      <c r="A34" s="19"/>
      <c r="B34" s="19">
        <v>2</v>
      </c>
      <c r="C34" s="19">
        <v>317</v>
      </c>
      <c r="D34" s="19">
        <v>8</v>
      </c>
      <c r="E34" s="19">
        <v>6</v>
      </c>
      <c r="F34" s="19">
        <v>0</v>
      </c>
      <c r="G34" s="19">
        <v>45</v>
      </c>
      <c r="H34" s="19">
        <v>2</v>
      </c>
      <c r="I34" s="19">
        <v>11</v>
      </c>
      <c r="J34" s="19">
        <v>133</v>
      </c>
    </row>
    <row r="35" spans="1:19" s="36" customFormat="1" x14ac:dyDescent="0.2">
      <c r="A35" s="21"/>
      <c r="B35" s="21">
        <v>3</v>
      </c>
      <c r="C35" s="21">
        <v>306</v>
      </c>
      <c r="D35" s="21">
        <v>0</v>
      </c>
      <c r="E35" s="21">
        <v>7</v>
      </c>
      <c r="F35" s="21">
        <v>4</v>
      </c>
      <c r="G35" s="21">
        <v>11</v>
      </c>
      <c r="H35" s="21">
        <v>5</v>
      </c>
      <c r="I35" s="21">
        <v>27</v>
      </c>
      <c r="J35" s="21">
        <v>130</v>
      </c>
    </row>
    <row r="36" spans="1:19" s="36" customFormat="1" x14ac:dyDescent="0.2">
      <c r="A36" s="21"/>
      <c r="B36" s="21">
        <v>2</v>
      </c>
      <c r="C36" s="21">
        <v>258</v>
      </c>
      <c r="D36" s="21">
        <v>3</v>
      </c>
      <c r="E36" s="21">
        <v>11</v>
      </c>
      <c r="F36" s="21">
        <v>6</v>
      </c>
      <c r="G36" s="21">
        <v>44</v>
      </c>
      <c r="H36" s="21">
        <v>3</v>
      </c>
      <c r="I36" s="21">
        <v>25</v>
      </c>
      <c r="J36" s="21">
        <v>124</v>
      </c>
    </row>
    <row r="37" spans="1:19" s="36" customFormat="1" x14ac:dyDescent="0.2">
      <c r="A37" s="21"/>
      <c r="B37" s="21">
        <v>4</v>
      </c>
      <c r="C37" s="21">
        <v>270</v>
      </c>
      <c r="D37" s="21">
        <v>3</v>
      </c>
      <c r="E37" s="21">
        <v>2</v>
      </c>
      <c r="F37" s="21">
        <v>7</v>
      </c>
      <c r="G37" s="21">
        <v>29</v>
      </c>
      <c r="H37" s="21">
        <v>5</v>
      </c>
      <c r="I37" s="21">
        <v>17</v>
      </c>
      <c r="J37" s="21">
        <v>125</v>
      </c>
    </row>
    <row r="38" spans="1:19" s="36" customFormat="1" x14ac:dyDescent="0.2">
      <c r="A38" s="21"/>
      <c r="B38" s="21">
        <v>2</v>
      </c>
      <c r="C38" s="21">
        <v>283</v>
      </c>
      <c r="D38" s="21">
        <v>2</v>
      </c>
      <c r="E38" s="21">
        <v>3</v>
      </c>
      <c r="F38" s="21">
        <v>4</v>
      </c>
      <c r="G38" s="21">
        <v>48</v>
      </c>
      <c r="H38" s="21">
        <v>5</v>
      </c>
      <c r="I38" s="21">
        <v>40</v>
      </c>
      <c r="J38" s="21">
        <v>143</v>
      </c>
    </row>
    <row r="39" spans="1:19" s="36" customFormat="1" x14ac:dyDescent="0.2">
      <c r="A39" s="21"/>
      <c r="B39" s="21">
        <v>1</v>
      </c>
      <c r="C39" s="21">
        <v>280</v>
      </c>
      <c r="D39" s="21">
        <v>2</v>
      </c>
      <c r="E39" s="21">
        <v>3</v>
      </c>
      <c r="F39" s="21">
        <v>3</v>
      </c>
      <c r="G39" s="21">
        <v>52</v>
      </c>
      <c r="H39" s="21">
        <v>6</v>
      </c>
      <c r="I39" s="21">
        <v>13</v>
      </c>
      <c r="J39" s="21">
        <v>150</v>
      </c>
    </row>
    <row r="40" spans="1:19" s="36" customFormat="1" x14ac:dyDescent="0.2">
      <c r="A40" s="21"/>
      <c r="B40" s="21">
        <v>0</v>
      </c>
      <c r="C40" s="21">
        <v>315</v>
      </c>
      <c r="D40" s="23">
        <v>27</v>
      </c>
      <c r="E40" s="21">
        <v>0</v>
      </c>
      <c r="F40" s="21">
        <v>4</v>
      </c>
      <c r="G40" s="21">
        <v>41</v>
      </c>
      <c r="H40" s="21">
        <v>1</v>
      </c>
      <c r="I40" s="21">
        <v>35</v>
      </c>
      <c r="J40" s="21">
        <v>161</v>
      </c>
    </row>
    <row r="41" spans="1:19" s="32" customFormat="1" x14ac:dyDescent="0.2">
      <c r="A41" s="23"/>
      <c r="B41" s="23">
        <v>3</v>
      </c>
      <c r="C41" s="23">
        <v>317</v>
      </c>
      <c r="D41" s="23">
        <v>3</v>
      </c>
      <c r="E41" s="23">
        <v>10</v>
      </c>
      <c r="F41" s="23">
        <v>1</v>
      </c>
      <c r="G41" s="23">
        <v>58</v>
      </c>
      <c r="H41" s="23">
        <v>5</v>
      </c>
      <c r="I41" s="23">
        <v>47</v>
      </c>
      <c r="J41" s="23">
        <v>189</v>
      </c>
    </row>
    <row r="42" spans="1:19" s="32" customFormat="1" x14ac:dyDescent="0.2">
      <c r="A42" s="23"/>
      <c r="B42" s="23">
        <v>3</v>
      </c>
      <c r="C42" s="23">
        <v>299</v>
      </c>
      <c r="D42" s="23">
        <v>3</v>
      </c>
      <c r="E42" s="23">
        <v>0</v>
      </c>
      <c r="F42" s="23">
        <v>2</v>
      </c>
      <c r="G42" s="23">
        <v>7</v>
      </c>
      <c r="H42" s="23">
        <v>8</v>
      </c>
      <c r="I42" s="23">
        <v>39</v>
      </c>
      <c r="J42" s="23">
        <v>151</v>
      </c>
    </row>
    <row r="43" spans="1:19" s="32" customFormat="1" x14ac:dyDescent="0.2">
      <c r="A43" s="23"/>
      <c r="B43" s="23">
        <v>2</v>
      </c>
      <c r="C43" s="23">
        <v>326</v>
      </c>
      <c r="D43" s="23">
        <v>17</v>
      </c>
      <c r="E43" s="23">
        <v>2</v>
      </c>
      <c r="F43" s="23">
        <v>0</v>
      </c>
      <c r="G43" s="23">
        <v>3</v>
      </c>
      <c r="H43" s="23">
        <v>5</v>
      </c>
      <c r="I43" s="23">
        <v>20</v>
      </c>
      <c r="J43" s="23">
        <v>159</v>
      </c>
    </row>
    <row r="44" spans="1:19" s="32" customFormat="1" x14ac:dyDescent="0.2">
      <c r="A44" s="23"/>
      <c r="B44" s="23">
        <v>2</v>
      </c>
      <c r="C44" s="23">
        <v>286</v>
      </c>
      <c r="D44" s="23">
        <v>2</v>
      </c>
      <c r="E44" s="23">
        <v>4</v>
      </c>
      <c r="F44" s="23">
        <v>0</v>
      </c>
      <c r="G44" s="23">
        <v>30</v>
      </c>
      <c r="H44" s="23">
        <v>6</v>
      </c>
      <c r="I44" s="23">
        <v>31</v>
      </c>
      <c r="J44" s="23">
        <v>142</v>
      </c>
    </row>
    <row r="45" spans="1:19" s="32" customFormat="1" x14ac:dyDescent="0.2">
      <c r="A45" s="23"/>
      <c r="B45" s="23">
        <v>3</v>
      </c>
      <c r="C45" s="23">
        <v>317</v>
      </c>
      <c r="D45" s="23">
        <v>48</v>
      </c>
      <c r="E45" s="23">
        <v>1</v>
      </c>
      <c r="F45" s="23">
        <v>3</v>
      </c>
      <c r="G45" s="23">
        <v>41</v>
      </c>
      <c r="H45" s="23">
        <v>16</v>
      </c>
      <c r="I45" s="23">
        <v>33</v>
      </c>
      <c r="J45" s="23">
        <v>177</v>
      </c>
    </row>
    <row r="46" spans="1:19" s="32" customFormat="1" x14ac:dyDescent="0.2">
      <c r="A46" s="23"/>
      <c r="B46" s="23">
        <v>0</v>
      </c>
      <c r="C46" s="23">
        <v>389</v>
      </c>
      <c r="E46" s="23">
        <v>0</v>
      </c>
      <c r="F46" s="23">
        <v>0</v>
      </c>
      <c r="H46" s="23">
        <v>4</v>
      </c>
      <c r="I46" s="23">
        <v>30</v>
      </c>
      <c r="J46" s="23">
        <v>169</v>
      </c>
    </row>
    <row r="47" spans="1:19" s="31" customFormat="1" x14ac:dyDescent="0.2">
      <c r="A47" s="22"/>
      <c r="B47" s="32"/>
      <c r="C47" s="32"/>
      <c r="D47" s="32"/>
      <c r="E47" s="32"/>
      <c r="F47" s="32"/>
      <c r="G47" s="32"/>
      <c r="H47" s="32"/>
      <c r="I47" s="32"/>
      <c r="J47" s="32"/>
      <c r="S47" s="32"/>
    </row>
    <row r="48" spans="1:19" x14ac:dyDescent="0.2">
      <c r="A48" s="4" t="s">
        <v>2</v>
      </c>
      <c r="B48" s="25">
        <f t="shared" ref="B48:J48" si="2">COUNT(B29:B46)</f>
        <v>18</v>
      </c>
      <c r="C48" s="25">
        <f t="shared" si="2"/>
        <v>18</v>
      </c>
      <c r="D48" s="25">
        <f t="shared" si="2"/>
        <v>17</v>
      </c>
      <c r="E48" s="25">
        <f t="shared" si="2"/>
        <v>18</v>
      </c>
      <c r="F48" s="25">
        <f t="shared" si="2"/>
        <v>18</v>
      </c>
      <c r="G48" s="25">
        <f t="shared" si="2"/>
        <v>17</v>
      </c>
      <c r="H48" s="25">
        <f t="shared" si="2"/>
        <v>18</v>
      </c>
      <c r="I48" s="25">
        <f t="shared" si="2"/>
        <v>18</v>
      </c>
      <c r="J48" s="25">
        <f t="shared" si="2"/>
        <v>18</v>
      </c>
    </row>
    <row r="49" spans="1:10" x14ac:dyDescent="0.2">
      <c r="A49" s="4" t="s">
        <v>1</v>
      </c>
      <c r="B49" s="41">
        <f>AVERAGE(B29:B47)</f>
        <v>1.7777777777777777</v>
      </c>
      <c r="C49" s="41">
        <f>AVERAGE(C29:C47)</f>
        <v>306.83333333333331</v>
      </c>
      <c r="D49" s="41">
        <f t="shared" ref="D49:I49" si="3">AVERAGE(D29:D47)</f>
        <v>10.411764705882353</v>
      </c>
      <c r="E49" s="41">
        <f>AVERAGE(E29:E47)</f>
        <v>3.4444444444444446</v>
      </c>
      <c r="F49" s="41">
        <f t="shared" si="3"/>
        <v>2.2777777777777777</v>
      </c>
      <c r="G49" s="41">
        <f t="shared" si="3"/>
        <v>32.941176470588232</v>
      </c>
      <c r="H49" s="41">
        <f t="shared" si="3"/>
        <v>5.166666666666667</v>
      </c>
      <c r="I49" s="41">
        <f t="shared" si="3"/>
        <v>29.833333333333332</v>
      </c>
      <c r="J49" s="41">
        <f>AVERAGE(J29:J47)</f>
        <v>149.44444444444446</v>
      </c>
    </row>
  </sheetData>
  <mergeCells count="2">
    <mergeCell ref="B3:J3"/>
    <mergeCell ref="B27:J2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9217F-EB39-4193-B0A0-F606746EC69D}">
  <dimension ref="A1:AA30"/>
  <sheetViews>
    <sheetView workbookViewId="0">
      <selection activeCell="M11" sqref="M11"/>
    </sheetView>
  </sheetViews>
  <sheetFormatPr baseColWidth="10" defaultColWidth="8.83203125" defaultRowHeight="16" x14ac:dyDescent="0.2"/>
  <cols>
    <col min="1" max="1" width="14.83203125" style="24" customWidth="1"/>
    <col min="2" max="3" width="16.83203125" style="25" customWidth="1"/>
    <col min="4" max="4" width="14.83203125" style="25" customWidth="1"/>
    <col min="5" max="10" width="16.83203125" style="25" customWidth="1"/>
    <col min="11" max="26" width="8.83203125" style="53"/>
    <col min="27" max="27" width="8.83203125" style="54"/>
    <col min="28" max="16384" width="8.83203125" style="53"/>
  </cols>
  <sheetData>
    <row r="1" spans="1:27" x14ac:dyDescent="0.2">
      <c r="A1" s="4" t="s">
        <v>119</v>
      </c>
    </row>
    <row r="2" spans="1:27" s="54" customFormat="1" x14ac:dyDescent="0.2">
      <c r="A2" s="24"/>
      <c r="B2" s="25"/>
      <c r="C2" s="37"/>
      <c r="D2" s="27"/>
      <c r="E2" s="8"/>
      <c r="F2" s="27"/>
      <c r="G2" s="27"/>
      <c r="H2" s="37"/>
      <c r="I2" s="27"/>
      <c r="J2" s="27"/>
    </row>
    <row r="3" spans="1:27" s="6" customFormat="1" x14ac:dyDescent="0.2">
      <c r="A3" s="4"/>
      <c r="B3" s="2" t="s">
        <v>0</v>
      </c>
      <c r="C3" s="37" t="s">
        <v>106</v>
      </c>
      <c r="D3" s="27" t="s">
        <v>107</v>
      </c>
      <c r="E3" s="27" t="s">
        <v>108</v>
      </c>
      <c r="F3" s="8" t="s">
        <v>22</v>
      </c>
      <c r="G3" s="27" t="s">
        <v>109</v>
      </c>
      <c r="H3" s="27" t="s">
        <v>110</v>
      </c>
      <c r="I3" s="37" t="s">
        <v>25</v>
      </c>
      <c r="J3" s="27" t="s">
        <v>111</v>
      </c>
      <c r="AA3" s="2"/>
    </row>
    <row r="4" spans="1:27" s="34" customFormat="1" x14ac:dyDescent="0.2">
      <c r="A4" s="19"/>
      <c r="B4" s="19">
        <v>236</v>
      </c>
      <c r="C4" s="19">
        <v>263</v>
      </c>
      <c r="D4" s="19">
        <v>213</v>
      </c>
      <c r="E4" s="19">
        <v>268</v>
      </c>
      <c r="F4" s="19">
        <v>212</v>
      </c>
      <c r="G4" s="19">
        <v>277</v>
      </c>
      <c r="H4" s="19">
        <v>227</v>
      </c>
      <c r="I4" s="19">
        <v>264</v>
      </c>
      <c r="J4" s="19">
        <v>198</v>
      </c>
    </row>
    <row r="5" spans="1:27" s="34" customFormat="1" x14ac:dyDescent="0.2">
      <c r="A5" s="19"/>
      <c r="B5" s="19">
        <v>243</v>
      </c>
      <c r="C5" s="19">
        <v>299</v>
      </c>
      <c r="D5" s="19">
        <v>186</v>
      </c>
      <c r="E5" s="19">
        <v>228</v>
      </c>
      <c r="F5" s="19">
        <v>284</v>
      </c>
      <c r="G5" s="19">
        <v>263</v>
      </c>
      <c r="H5" s="19">
        <v>235</v>
      </c>
      <c r="I5" s="19">
        <v>239</v>
      </c>
      <c r="J5" s="19">
        <v>228</v>
      </c>
    </row>
    <row r="6" spans="1:27" s="34" customFormat="1" x14ac:dyDescent="0.2">
      <c r="A6" s="19"/>
      <c r="B6" s="19">
        <v>242</v>
      </c>
      <c r="C6" s="19">
        <v>215</v>
      </c>
      <c r="D6" s="19">
        <v>167</v>
      </c>
      <c r="E6" s="19">
        <v>297</v>
      </c>
      <c r="F6" s="19">
        <v>213</v>
      </c>
      <c r="G6" s="19">
        <v>266</v>
      </c>
      <c r="H6" s="19">
        <v>189</v>
      </c>
      <c r="I6" s="19">
        <v>273</v>
      </c>
      <c r="J6" s="19">
        <v>277</v>
      </c>
    </row>
    <row r="7" spans="1:27" s="34" customFormat="1" x14ac:dyDescent="0.2">
      <c r="A7" s="19"/>
      <c r="B7" s="19">
        <v>266</v>
      </c>
      <c r="C7" s="19">
        <v>251</v>
      </c>
      <c r="D7" s="19">
        <v>244</v>
      </c>
      <c r="E7" s="19">
        <v>247</v>
      </c>
      <c r="F7" s="19">
        <v>240</v>
      </c>
      <c r="G7" s="19">
        <v>252</v>
      </c>
      <c r="H7" s="19">
        <v>202</v>
      </c>
      <c r="I7" s="19">
        <v>290</v>
      </c>
      <c r="J7" s="19">
        <v>231</v>
      </c>
    </row>
    <row r="8" spans="1:27" s="34" customFormat="1" x14ac:dyDescent="0.2">
      <c r="A8" s="19"/>
      <c r="B8" s="19">
        <v>238</v>
      </c>
      <c r="C8" s="19">
        <v>234</v>
      </c>
      <c r="D8" s="19">
        <v>231</v>
      </c>
      <c r="E8" s="19">
        <v>223</v>
      </c>
      <c r="F8" s="19">
        <v>262</v>
      </c>
      <c r="G8" s="19">
        <v>251</v>
      </c>
      <c r="H8" s="19">
        <v>217</v>
      </c>
      <c r="I8" s="19">
        <v>207</v>
      </c>
      <c r="J8" s="19">
        <v>246</v>
      </c>
    </row>
    <row r="9" spans="1:27" s="34" customFormat="1" x14ac:dyDescent="0.2">
      <c r="A9" s="19"/>
      <c r="B9" s="19">
        <v>233</v>
      </c>
      <c r="C9" s="19">
        <v>207</v>
      </c>
      <c r="D9" s="19">
        <v>152</v>
      </c>
      <c r="E9" s="19">
        <v>273</v>
      </c>
      <c r="F9" s="19">
        <v>215</v>
      </c>
      <c r="G9" s="19">
        <v>277</v>
      </c>
      <c r="H9" s="19">
        <v>204</v>
      </c>
      <c r="I9" s="19">
        <v>293</v>
      </c>
      <c r="J9" s="19">
        <v>283</v>
      </c>
    </row>
    <row r="10" spans="1:27" s="34" customFormat="1" x14ac:dyDescent="0.2">
      <c r="A10" s="19"/>
      <c r="B10" s="19">
        <v>237</v>
      </c>
      <c r="C10" s="19">
        <v>272</v>
      </c>
      <c r="D10" s="19">
        <v>221</v>
      </c>
      <c r="E10" s="19">
        <v>203</v>
      </c>
      <c r="F10" s="21">
        <v>232</v>
      </c>
      <c r="G10" s="19">
        <v>289</v>
      </c>
      <c r="H10" s="19">
        <v>235</v>
      </c>
      <c r="I10" s="19">
        <v>290</v>
      </c>
      <c r="J10" s="19">
        <v>188</v>
      </c>
    </row>
    <row r="11" spans="1:27" s="34" customFormat="1" x14ac:dyDescent="0.2">
      <c r="A11" s="19"/>
      <c r="B11" s="21">
        <v>281</v>
      </c>
      <c r="C11" s="19">
        <v>212</v>
      </c>
      <c r="D11" s="21">
        <v>257</v>
      </c>
      <c r="E11" s="19">
        <v>276</v>
      </c>
      <c r="F11" s="21">
        <v>262</v>
      </c>
      <c r="G11" s="19">
        <v>281</v>
      </c>
      <c r="H11" s="19">
        <v>205</v>
      </c>
      <c r="I11" s="19">
        <v>255</v>
      </c>
      <c r="J11" s="19">
        <v>238</v>
      </c>
    </row>
    <row r="12" spans="1:27" s="34" customFormat="1" x14ac:dyDescent="0.2">
      <c r="A12" s="19"/>
      <c r="B12" s="21">
        <v>250</v>
      </c>
      <c r="C12" s="21">
        <v>234</v>
      </c>
      <c r="D12" s="21">
        <v>241</v>
      </c>
      <c r="E12" s="21">
        <v>245</v>
      </c>
      <c r="F12" s="21">
        <v>215</v>
      </c>
      <c r="G12" s="21">
        <v>266</v>
      </c>
      <c r="H12" s="21">
        <v>183</v>
      </c>
      <c r="I12" s="21">
        <v>128</v>
      </c>
      <c r="J12" s="21">
        <v>264</v>
      </c>
    </row>
    <row r="13" spans="1:27" s="36" customFormat="1" x14ac:dyDescent="0.2">
      <c r="A13" s="21"/>
      <c r="B13" s="21">
        <v>261</v>
      </c>
      <c r="C13" s="21">
        <v>239</v>
      </c>
      <c r="D13" s="21">
        <v>238</v>
      </c>
      <c r="E13" s="21">
        <v>258</v>
      </c>
      <c r="F13" s="21">
        <v>258</v>
      </c>
      <c r="G13" s="21">
        <v>266</v>
      </c>
      <c r="H13" s="21">
        <v>194</v>
      </c>
      <c r="I13" s="21">
        <v>192</v>
      </c>
      <c r="J13" s="21">
        <v>288</v>
      </c>
    </row>
    <row r="14" spans="1:27" s="36" customFormat="1" x14ac:dyDescent="0.2">
      <c r="A14" s="21"/>
      <c r="B14" s="21">
        <v>246</v>
      </c>
      <c r="C14" s="21">
        <v>245</v>
      </c>
      <c r="D14" s="21">
        <v>285</v>
      </c>
      <c r="E14" s="21">
        <v>279</v>
      </c>
      <c r="F14" s="21">
        <v>222</v>
      </c>
      <c r="G14" s="21">
        <v>270</v>
      </c>
      <c r="H14" s="21">
        <v>158</v>
      </c>
      <c r="I14" s="21">
        <v>197</v>
      </c>
      <c r="J14" s="21">
        <v>273</v>
      </c>
    </row>
    <row r="15" spans="1:27" s="36" customFormat="1" x14ac:dyDescent="0.2">
      <c r="A15" s="21"/>
      <c r="B15" s="21">
        <v>250</v>
      </c>
      <c r="C15" s="21">
        <v>226</v>
      </c>
      <c r="D15" s="21">
        <v>231</v>
      </c>
      <c r="E15" s="21">
        <v>225</v>
      </c>
      <c r="F15" s="21">
        <v>239</v>
      </c>
      <c r="G15" s="21">
        <v>245</v>
      </c>
      <c r="H15" s="21">
        <v>204</v>
      </c>
      <c r="I15" s="21">
        <v>218</v>
      </c>
      <c r="J15" s="21">
        <v>238</v>
      </c>
    </row>
    <row r="16" spans="1:27" s="36" customFormat="1" x14ac:dyDescent="0.2">
      <c r="A16" s="21"/>
      <c r="B16" s="21">
        <v>246</v>
      </c>
      <c r="C16" s="21">
        <v>279</v>
      </c>
      <c r="D16" s="21">
        <v>277</v>
      </c>
      <c r="E16" s="21">
        <v>287</v>
      </c>
      <c r="F16" s="21">
        <v>240</v>
      </c>
      <c r="G16" s="21">
        <v>239</v>
      </c>
      <c r="H16" s="21">
        <v>183</v>
      </c>
      <c r="I16" s="21">
        <v>272</v>
      </c>
      <c r="J16" s="21">
        <v>255</v>
      </c>
    </row>
    <row r="17" spans="1:27" s="36" customFormat="1" x14ac:dyDescent="0.2">
      <c r="A17" s="21"/>
      <c r="B17" s="21">
        <v>224</v>
      </c>
      <c r="C17" s="21">
        <v>211</v>
      </c>
      <c r="D17" s="21">
        <v>221</v>
      </c>
      <c r="E17" s="21">
        <v>279</v>
      </c>
      <c r="F17" s="21">
        <v>218</v>
      </c>
      <c r="G17" s="21">
        <v>291</v>
      </c>
      <c r="H17" s="21">
        <v>169</v>
      </c>
      <c r="I17" s="21">
        <v>232</v>
      </c>
      <c r="J17" s="21">
        <v>277</v>
      </c>
    </row>
    <row r="18" spans="1:27" s="36" customFormat="1" x14ac:dyDescent="0.2">
      <c r="A18" s="21"/>
      <c r="B18" s="21">
        <v>250</v>
      </c>
      <c r="C18" s="21">
        <v>203</v>
      </c>
      <c r="D18" s="21">
        <v>246</v>
      </c>
      <c r="E18" s="21">
        <v>249</v>
      </c>
      <c r="F18" s="23">
        <v>228</v>
      </c>
      <c r="G18" s="21">
        <v>295</v>
      </c>
      <c r="H18" s="21">
        <v>206</v>
      </c>
      <c r="I18" s="21">
        <v>182</v>
      </c>
      <c r="J18" s="21">
        <v>271</v>
      </c>
    </row>
    <row r="19" spans="1:27" s="36" customFormat="1" x14ac:dyDescent="0.2">
      <c r="A19" s="21"/>
      <c r="B19" s="23">
        <v>273</v>
      </c>
      <c r="C19" s="21">
        <v>259</v>
      </c>
      <c r="D19" s="23">
        <v>283</v>
      </c>
      <c r="E19" s="21">
        <v>280</v>
      </c>
      <c r="F19" s="23">
        <v>185</v>
      </c>
      <c r="G19" s="21">
        <v>258</v>
      </c>
      <c r="H19" s="21">
        <v>226</v>
      </c>
      <c r="I19" s="21">
        <v>190</v>
      </c>
      <c r="J19" s="21">
        <v>217</v>
      </c>
    </row>
    <row r="20" spans="1:27" s="36" customFormat="1" x14ac:dyDescent="0.2">
      <c r="A20" s="21"/>
      <c r="B20" s="23">
        <v>260</v>
      </c>
      <c r="C20" s="23">
        <v>231</v>
      </c>
      <c r="D20" s="23">
        <v>292</v>
      </c>
      <c r="E20" s="23">
        <v>285</v>
      </c>
      <c r="F20" s="23">
        <v>170</v>
      </c>
      <c r="G20" s="23">
        <v>256</v>
      </c>
      <c r="H20" s="23">
        <v>145</v>
      </c>
      <c r="I20" s="23">
        <v>175</v>
      </c>
      <c r="J20" s="23">
        <v>310</v>
      </c>
    </row>
    <row r="21" spans="1:27" s="36" customFormat="1" x14ac:dyDescent="0.2">
      <c r="A21" s="21"/>
      <c r="B21" s="23">
        <v>220</v>
      </c>
      <c r="C21" s="23">
        <v>239</v>
      </c>
      <c r="D21" s="23">
        <v>300</v>
      </c>
      <c r="E21" s="23">
        <v>231</v>
      </c>
      <c r="F21" s="23">
        <v>259</v>
      </c>
      <c r="G21" s="23">
        <v>250</v>
      </c>
      <c r="H21" s="23">
        <v>284</v>
      </c>
      <c r="I21" s="23">
        <v>249</v>
      </c>
      <c r="J21" s="23">
        <v>264</v>
      </c>
    </row>
    <row r="22" spans="1:27" s="32" customFormat="1" x14ac:dyDescent="0.2">
      <c r="A22" s="23"/>
      <c r="B22" s="23">
        <v>254</v>
      </c>
      <c r="C22" s="23">
        <v>243</v>
      </c>
      <c r="D22" s="23">
        <v>298</v>
      </c>
      <c r="E22" s="23">
        <v>285</v>
      </c>
      <c r="F22" s="23">
        <v>262</v>
      </c>
      <c r="G22" s="23">
        <v>259</v>
      </c>
      <c r="H22" s="23">
        <v>255</v>
      </c>
      <c r="I22" s="23">
        <v>206</v>
      </c>
      <c r="J22" s="23">
        <v>333</v>
      </c>
    </row>
    <row r="23" spans="1:27" s="32" customFormat="1" x14ac:dyDescent="0.2">
      <c r="A23" s="23"/>
      <c r="B23" s="23">
        <v>210</v>
      </c>
      <c r="C23" s="23">
        <v>242</v>
      </c>
      <c r="D23" s="23">
        <v>279</v>
      </c>
      <c r="E23" s="23">
        <v>231</v>
      </c>
      <c r="F23" s="23">
        <v>234</v>
      </c>
      <c r="G23" s="23">
        <v>244</v>
      </c>
      <c r="H23" s="23">
        <v>267</v>
      </c>
      <c r="I23" s="23">
        <v>237</v>
      </c>
      <c r="J23" s="23">
        <v>312</v>
      </c>
    </row>
    <row r="24" spans="1:27" s="32" customFormat="1" x14ac:dyDescent="0.2">
      <c r="A24" s="23"/>
      <c r="B24" s="23">
        <v>216</v>
      </c>
      <c r="C24" s="23">
        <v>261</v>
      </c>
      <c r="D24" s="23">
        <v>223</v>
      </c>
      <c r="E24" s="23">
        <v>268</v>
      </c>
      <c r="F24" s="23">
        <v>229</v>
      </c>
      <c r="G24" s="23">
        <v>216</v>
      </c>
      <c r="H24" s="23">
        <v>268</v>
      </c>
      <c r="I24" s="23">
        <v>210</v>
      </c>
      <c r="J24" s="23">
        <v>214</v>
      </c>
    </row>
    <row r="25" spans="1:27" s="32" customFormat="1" x14ac:dyDescent="0.2">
      <c r="A25" s="23"/>
      <c r="B25" s="23">
        <v>214</v>
      </c>
      <c r="C25" s="23">
        <v>274</v>
      </c>
      <c r="D25" s="23">
        <v>293</v>
      </c>
      <c r="E25" s="23">
        <v>290</v>
      </c>
      <c r="F25" s="23">
        <v>242</v>
      </c>
      <c r="G25" s="23">
        <v>182</v>
      </c>
      <c r="H25" s="23">
        <v>222</v>
      </c>
      <c r="I25" s="23">
        <v>163</v>
      </c>
      <c r="J25" s="23">
        <v>345</v>
      </c>
    </row>
    <row r="26" spans="1:27" s="32" customFormat="1" x14ac:dyDescent="0.2">
      <c r="A26" s="23"/>
      <c r="C26" s="23">
        <v>192</v>
      </c>
      <c r="D26" s="23">
        <v>302</v>
      </c>
      <c r="E26" s="23">
        <v>343</v>
      </c>
      <c r="G26" s="23">
        <v>234</v>
      </c>
      <c r="H26" s="23">
        <v>294</v>
      </c>
      <c r="I26" s="23">
        <v>195</v>
      </c>
      <c r="J26" s="23">
        <v>252</v>
      </c>
    </row>
    <row r="27" spans="1:27" s="32" customFormat="1" x14ac:dyDescent="0.2">
      <c r="A27" s="23"/>
      <c r="C27" s="23">
        <v>185</v>
      </c>
      <c r="E27" s="23">
        <v>229</v>
      </c>
      <c r="G27" s="23">
        <v>305</v>
      </c>
      <c r="H27" s="23">
        <v>193</v>
      </c>
      <c r="I27" s="23">
        <v>231</v>
      </c>
      <c r="J27" s="23">
        <v>315</v>
      </c>
    </row>
    <row r="28" spans="1:27" s="32" customFormat="1" x14ac:dyDescent="0.2"/>
    <row r="29" spans="1:27" s="32" customFormat="1" x14ac:dyDescent="0.2">
      <c r="A29" s="4" t="s">
        <v>2</v>
      </c>
      <c r="B29" s="25">
        <f>COUNT(B4:B28)</f>
        <v>22</v>
      </c>
      <c r="C29" s="25">
        <f t="shared" ref="C29:J29" si="0">COUNT(C4:C28)</f>
        <v>24</v>
      </c>
      <c r="D29" s="25">
        <f t="shared" si="0"/>
        <v>23</v>
      </c>
      <c r="E29" s="25">
        <f t="shared" si="0"/>
        <v>24</v>
      </c>
      <c r="F29" s="25">
        <f t="shared" si="0"/>
        <v>22</v>
      </c>
      <c r="G29" s="25">
        <f t="shared" si="0"/>
        <v>24</v>
      </c>
      <c r="H29" s="25">
        <f t="shared" si="0"/>
        <v>24</v>
      </c>
      <c r="I29" s="25">
        <f t="shared" si="0"/>
        <v>24</v>
      </c>
      <c r="J29" s="25">
        <f t="shared" si="0"/>
        <v>24</v>
      </c>
    </row>
    <row r="30" spans="1:27" s="31" customFormat="1" x14ac:dyDescent="0.2">
      <c r="A30" s="4" t="s">
        <v>1</v>
      </c>
      <c r="B30" s="41">
        <f>AVERAGE(B4:B28)</f>
        <v>243.18181818181819</v>
      </c>
      <c r="C30" s="41">
        <f t="shared" ref="C30:I30" si="1">AVERAGE(C4:C28)</f>
        <v>238.16666666666666</v>
      </c>
      <c r="D30" s="41">
        <f t="shared" si="1"/>
        <v>246.95652173913044</v>
      </c>
      <c r="E30" s="41">
        <f t="shared" si="1"/>
        <v>261.625</v>
      </c>
      <c r="F30" s="41">
        <f t="shared" si="1"/>
        <v>232.77272727272728</v>
      </c>
      <c r="G30" s="41">
        <f t="shared" si="1"/>
        <v>259.66666666666669</v>
      </c>
      <c r="H30" s="41">
        <f>AVERAGE(H4:H28)</f>
        <v>215.20833333333334</v>
      </c>
      <c r="I30" s="41">
        <f t="shared" si="1"/>
        <v>224.5</v>
      </c>
      <c r="J30" s="41">
        <f>AVERAGE(J4:J28)</f>
        <v>263.20833333333331</v>
      </c>
      <c r="AA30" s="3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487D-5ED1-4703-A130-99EE296B4EA8}">
  <dimension ref="A1:AA34"/>
  <sheetViews>
    <sheetView workbookViewId="0">
      <selection activeCell="M23" sqref="M23"/>
    </sheetView>
  </sheetViews>
  <sheetFormatPr baseColWidth="10" defaultColWidth="8.83203125" defaultRowHeight="16" x14ac:dyDescent="0.2"/>
  <cols>
    <col min="1" max="1" width="14.83203125" style="24" customWidth="1"/>
    <col min="2" max="3" width="16.83203125" style="25" customWidth="1"/>
    <col min="4" max="4" width="14.83203125" style="25" customWidth="1"/>
    <col min="5" max="10" width="16.83203125" style="25" customWidth="1"/>
    <col min="11" max="26" width="8.83203125" style="17"/>
    <col min="27" max="27" width="8.83203125" style="25"/>
    <col min="28" max="16384" width="8.83203125" style="17"/>
  </cols>
  <sheetData>
    <row r="1" spans="1:27" x14ac:dyDescent="0.2">
      <c r="A1" s="4" t="s">
        <v>120</v>
      </c>
    </row>
    <row r="2" spans="1:27" s="25" customFormat="1" x14ac:dyDescent="0.2">
      <c r="A2" s="24"/>
      <c r="C2" s="37"/>
      <c r="D2" s="27"/>
      <c r="E2" s="8"/>
      <c r="F2" s="27"/>
      <c r="G2" s="27"/>
      <c r="H2" s="37"/>
      <c r="I2" s="27"/>
      <c r="J2" s="27"/>
    </row>
    <row r="3" spans="1:27" s="6" customFormat="1" x14ac:dyDescent="0.2">
      <c r="A3" s="4"/>
      <c r="B3" s="2" t="s">
        <v>0</v>
      </c>
      <c r="C3" s="37" t="s">
        <v>106</v>
      </c>
      <c r="D3" s="27" t="s">
        <v>107</v>
      </c>
      <c r="E3" s="27" t="s">
        <v>108</v>
      </c>
      <c r="F3" s="8" t="s">
        <v>22</v>
      </c>
      <c r="G3" s="27" t="s">
        <v>109</v>
      </c>
      <c r="H3" s="27" t="s">
        <v>110</v>
      </c>
      <c r="I3" s="37" t="s">
        <v>25</v>
      </c>
      <c r="J3" s="27" t="s">
        <v>111</v>
      </c>
      <c r="AA3" s="2"/>
    </row>
    <row r="4" spans="1:27" s="19" customFormat="1" x14ac:dyDescent="0.2">
      <c r="B4" s="19">
        <v>177</v>
      </c>
      <c r="C4" s="19">
        <v>124</v>
      </c>
      <c r="D4" s="19">
        <v>61</v>
      </c>
      <c r="E4" s="19">
        <v>108</v>
      </c>
      <c r="F4" s="19">
        <v>103</v>
      </c>
      <c r="G4" s="19">
        <v>168</v>
      </c>
      <c r="H4" s="19">
        <v>133</v>
      </c>
      <c r="I4" s="19">
        <v>150</v>
      </c>
      <c r="J4" s="19">
        <v>83</v>
      </c>
    </row>
    <row r="5" spans="1:27" s="19" customFormat="1" x14ac:dyDescent="0.2">
      <c r="B5" s="19">
        <v>144</v>
      </c>
      <c r="C5" s="19">
        <v>94</v>
      </c>
      <c r="D5" s="19">
        <v>128</v>
      </c>
      <c r="E5" s="19">
        <v>179</v>
      </c>
      <c r="F5" s="19">
        <v>117</v>
      </c>
      <c r="G5" s="19">
        <v>124</v>
      </c>
      <c r="H5" s="19">
        <v>117</v>
      </c>
      <c r="I5" s="19">
        <v>181</v>
      </c>
      <c r="J5" s="19">
        <v>61</v>
      </c>
    </row>
    <row r="6" spans="1:27" s="19" customFormat="1" x14ac:dyDescent="0.2">
      <c r="B6" s="19">
        <v>168</v>
      </c>
      <c r="C6" s="19">
        <v>150</v>
      </c>
      <c r="D6" s="19">
        <v>95</v>
      </c>
      <c r="E6" s="19">
        <v>163</v>
      </c>
      <c r="F6" s="19">
        <v>89</v>
      </c>
      <c r="G6" s="19">
        <v>103</v>
      </c>
      <c r="H6" s="19">
        <v>78</v>
      </c>
      <c r="I6" s="19">
        <v>148</v>
      </c>
      <c r="J6" s="19">
        <v>95</v>
      </c>
    </row>
    <row r="7" spans="1:27" s="19" customFormat="1" x14ac:dyDescent="0.2">
      <c r="B7" s="19">
        <v>140</v>
      </c>
      <c r="C7" s="19">
        <v>127</v>
      </c>
      <c r="D7" s="19">
        <v>114</v>
      </c>
      <c r="E7" s="19">
        <v>166</v>
      </c>
      <c r="F7" s="19">
        <v>100</v>
      </c>
      <c r="G7" s="19">
        <v>122</v>
      </c>
      <c r="H7" s="19">
        <v>94</v>
      </c>
      <c r="I7" s="19">
        <v>149</v>
      </c>
      <c r="J7" s="19">
        <v>67</v>
      </c>
    </row>
    <row r="8" spans="1:27" s="19" customFormat="1" x14ac:dyDescent="0.2">
      <c r="B8" s="19">
        <v>157</v>
      </c>
      <c r="C8" s="19">
        <v>117</v>
      </c>
      <c r="D8" s="19">
        <v>105</v>
      </c>
      <c r="E8" s="19">
        <v>170</v>
      </c>
      <c r="F8" s="19">
        <v>113</v>
      </c>
      <c r="G8" s="19">
        <v>102</v>
      </c>
      <c r="H8" s="19">
        <v>150</v>
      </c>
      <c r="I8" s="19">
        <v>174</v>
      </c>
      <c r="J8" s="19">
        <v>84</v>
      </c>
    </row>
    <row r="9" spans="1:27" s="19" customFormat="1" x14ac:dyDescent="0.2">
      <c r="B9" s="19">
        <v>119</v>
      </c>
      <c r="C9" s="19">
        <v>135</v>
      </c>
      <c r="D9" s="19">
        <v>107</v>
      </c>
      <c r="E9" s="19">
        <v>167</v>
      </c>
      <c r="F9" s="19">
        <v>167</v>
      </c>
      <c r="G9" s="19">
        <v>106</v>
      </c>
      <c r="H9" s="19">
        <v>132</v>
      </c>
      <c r="I9" s="19">
        <v>118</v>
      </c>
      <c r="J9" s="19">
        <v>81</v>
      </c>
    </row>
    <row r="10" spans="1:27" s="19" customFormat="1" x14ac:dyDescent="0.2">
      <c r="B10" s="19">
        <v>130</v>
      </c>
      <c r="C10" s="19">
        <v>112</v>
      </c>
      <c r="D10" s="19">
        <v>64</v>
      </c>
      <c r="E10" s="19">
        <v>190</v>
      </c>
      <c r="F10" s="21">
        <v>74</v>
      </c>
      <c r="G10" s="19">
        <v>154</v>
      </c>
      <c r="H10" s="19">
        <v>106</v>
      </c>
      <c r="I10" s="19">
        <v>106</v>
      </c>
      <c r="J10" s="19">
        <v>125</v>
      </c>
    </row>
    <row r="11" spans="1:27" s="19" customFormat="1" x14ac:dyDescent="0.2">
      <c r="B11" s="21">
        <v>123</v>
      </c>
      <c r="C11" s="19">
        <v>100</v>
      </c>
      <c r="D11" s="21">
        <v>123</v>
      </c>
      <c r="E11" s="19">
        <v>191</v>
      </c>
      <c r="F11" s="21">
        <v>85</v>
      </c>
      <c r="G11" s="19">
        <v>115</v>
      </c>
      <c r="H11" s="19">
        <v>122</v>
      </c>
      <c r="I11" s="19">
        <v>170</v>
      </c>
      <c r="J11" s="19">
        <v>115</v>
      </c>
    </row>
    <row r="12" spans="1:27" s="19" customFormat="1" x14ac:dyDescent="0.2">
      <c r="B12" s="21">
        <v>110</v>
      </c>
      <c r="C12" s="21">
        <v>126</v>
      </c>
      <c r="D12" s="21">
        <v>140</v>
      </c>
      <c r="E12" s="21">
        <v>207</v>
      </c>
      <c r="F12" s="21">
        <v>117</v>
      </c>
      <c r="G12" s="21">
        <v>181</v>
      </c>
      <c r="H12" s="21">
        <v>91</v>
      </c>
      <c r="I12" s="21">
        <v>69</v>
      </c>
      <c r="J12" s="21">
        <v>99</v>
      </c>
    </row>
    <row r="13" spans="1:27" s="19" customFormat="1" x14ac:dyDescent="0.2">
      <c r="B13" s="21">
        <v>142</v>
      </c>
      <c r="C13" s="21">
        <v>135</v>
      </c>
      <c r="D13" s="21">
        <v>146</v>
      </c>
      <c r="E13" s="21">
        <v>86</v>
      </c>
      <c r="F13" s="21">
        <v>133</v>
      </c>
      <c r="G13" s="21">
        <v>178</v>
      </c>
      <c r="H13" s="21">
        <v>130</v>
      </c>
      <c r="I13" s="21">
        <v>144</v>
      </c>
      <c r="J13" s="21">
        <v>109</v>
      </c>
    </row>
    <row r="14" spans="1:27" s="21" customFormat="1" x14ac:dyDescent="0.2">
      <c r="B14" s="21">
        <v>133</v>
      </c>
      <c r="C14" s="21">
        <v>133</v>
      </c>
      <c r="D14" s="21">
        <v>108</v>
      </c>
      <c r="E14" s="21">
        <v>140</v>
      </c>
      <c r="F14" s="21">
        <v>109</v>
      </c>
      <c r="G14" s="21">
        <v>189</v>
      </c>
      <c r="H14" s="21">
        <v>77</v>
      </c>
      <c r="I14" s="21">
        <v>103</v>
      </c>
      <c r="J14" s="21">
        <v>111</v>
      </c>
    </row>
    <row r="15" spans="1:27" s="21" customFormat="1" x14ac:dyDescent="0.2">
      <c r="B15" s="21">
        <v>109</v>
      </c>
      <c r="C15" s="21">
        <v>113</v>
      </c>
      <c r="D15" s="21">
        <v>158</v>
      </c>
      <c r="E15" s="21">
        <v>158</v>
      </c>
      <c r="F15" s="21">
        <v>142</v>
      </c>
      <c r="G15" s="21">
        <v>138</v>
      </c>
      <c r="H15" s="21">
        <v>97</v>
      </c>
      <c r="I15" s="21">
        <v>143</v>
      </c>
      <c r="J15" s="21">
        <v>111</v>
      </c>
    </row>
    <row r="16" spans="1:27" s="21" customFormat="1" x14ac:dyDescent="0.2">
      <c r="B16" s="21">
        <v>141</v>
      </c>
      <c r="C16" s="21">
        <v>145</v>
      </c>
      <c r="D16" s="21">
        <v>127</v>
      </c>
      <c r="E16" s="21">
        <v>138</v>
      </c>
      <c r="F16" s="21">
        <v>142</v>
      </c>
      <c r="G16" s="21">
        <v>120</v>
      </c>
      <c r="H16" s="21">
        <v>109</v>
      </c>
      <c r="I16" s="21">
        <v>118</v>
      </c>
      <c r="J16" s="21">
        <v>129</v>
      </c>
    </row>
    <row r="17" spans="1:10" s="21" customFormat="1" x14ac:dyDescent="0.2">
      <c r="B17" s="21">
        <v>158</v>
      </c>
      <c r="C17" s="21">
        <v>170</v>
      </c>
      <c r="D17" s="21">
        <v>121</v>
      </c>
      <c r="E17" s="21">
        <v>162</v>
      </c>
      <c r="F17" s="21">
        <v>104</v>
      </c>
      <c r="G17" s="21">
        <v>117</v>
      </c>
      <c r="H17" s="21">
        <v>107</v>
      </c>
      <c r="I17" s="21">
        <v>76</v>
      </c>
      <c r="J17" s="21">
        <v>127</v>
      </c>
    </row>
    <row r="18" spans="1:10" s="21" customFormat="1" x14ac:dyDescent="0.2">
      <c r="B18" s="21">
        <v>173</v>
      </c>
      <c r="C18" s="21">
        <v>142</v>
      </c>
      <c r="D18" s="21">
        <v>155</v>
      </c>
      <c r="E18" s="21">
        <v>179</v>
      </c>
      <c r="F18" s="23">
        <v>88</v>
      </c>
      <c r="G18" s="21">
        <v>251</v>
      </c>
      <c r="H18" s="21">
        <v>85</v>
      </c>
      <c r="I18" s="21">
        <v>111</v>
      </c>
      <c r="J18" s="21">
        <v>120</v>
      </c>
    </row>
    <row r="19" spans="1:10" s="21" customFormat="1" x14ac:dyDescent="0.2">
      <c r="B19" s="23">
        <v>156</v>
      </c>
      <c r="C19" s="21">
        <v>128</v>
      </c>
      <c r="D19" s="23">
        <v>175</v>
      </c>
      <c r="E19" s="21">
        <v>168</v>
      </c>
      <c r="F19" s="23">
        <v>110</v>
      </c>
      <c r="G19" s="21">
        <v>167</v>
      </c>
      <c r="H19" s="21">
        <v>76</v>
      </c>
      <c r="I19" s="21">
        <v>118</v>
      </c>
      <c r="J19" s="21">
        <v>96</v>
      </c>
    </row>
    <row r="20" spans="1:10" s="21" customFormat="1" x14ac:dyDescent="0.2">
      <c r="B20" s="23">
        <v>105</v>
      </c>
      <c r="C20" s="23">
        <v>97</v>
      </c>
      <c r="D20" s="23">
        <v>98</v>
      </c>
      <c r="E20" s="23">
        <v>138</v>
      </c>
      <c r="F20" s="23">
        <v>89</v>
      </c>
      <c r="G20" s="23">
        <v>119</v>
      </c>
      <c r="H20" s="23">
        <v>112</v>
      </c>
      <c r="I20" s="23">
        <v>86</v>
      </c>
      <c r="J20" s="23">
        <v>124</v>
      </c>
    </row>
    <row r="21" spans="1:10" s="21" customFormat="1" x14ac:dyDescent="0.2">
      <c r="B21" s="23">
        <v>128</v>
      </c>
      <c r="C21" s="23">
        <v>82</v>
      </c>
      <c r="D21" s="23">
        <v>159</v>
      </c>
      <c r="E21" s="23">
        <v>139</v>
      </c>
      <c r="F21" s="23">
        <v>135</v>
      </c>
      <c r="G21" s="23">
        <v>114</v>
      </c>
      <c r="H21" s="23">
        <v>153</v>
      </c>
      <c r="I21" s="23">
        <v>120</v>
      </c>
      <c r="J21" s="23">
        <v>121</v>
      </c>
    </row>
    <row r="22" spans="1:10" s="21" customFormat="1" x14ac:dyDescent="0.2">
      <c r="B22" s="23">
        <v>157</v>
      </c>
      <c r="C22" s="23">
        <v>73</v>
      </c>
      <c r="D22" s="23">
        <v>136</v>
      </c>
      <c r="E22" s="23">
        <v>145</v>
      </c>
      <c r="F22" s="23">
        <v>133</v>
      </c>
      <c r="G22" s="23">
        <v>164</v>
      </c>
      <c r="H22" s="23">
        <v>122</v>
      </c>
      <c r="I22" s="23">
        <v>144</v>
      </c>
      <c r="J22" s="23">
        <v>87</v>
      </c>
    </row>
    <row r="23" spans="1:10" s="21" customFormat="1" x14ac:dyDescent="0.2">
      <c r="B23" s="23">
        <v>146</v>
      </c>
      <c r="C23" s="23">
        <v>87</v>
      </c>
      <c r="D23" s="23">
        <v>179</v>
      </c>
      <c r="E23" s="23">
        <v>178</v>
      </c>
      <c r="F23" s="23">
        <v>135</v>
      </c>
      <c r="G23" s="23">
        <v>156</v>
      </c>
      <c r="H23" s="23">
        <v>176</v>
      </c>
      <c r="I23" s="23">
        <v>94</v>
      </c>
      <c r="J23" s="23">
        <v>103</v>
      </c>
    </row>
    <row r="24" spans="1:10" s="23" customFormat="1" x14ac:dyDescent="0.2">
      <c r="B24" s="23">
        <v>136</v>
      </c>
      <c r="C24" s="23">
        <v>78</v>
      </c>
      <c r="D24" s="23">
        <v>142</v>
      </c>
      <c r="E24" s="23">
        <v>148</v>
      </c>
      <c r="F24" s="23">
        <v>93</v>
      </c>
      <c r="G24" s="23">
        <v>144</v>
      </c>
      <c r="H24" s="23">
        <v>140</v>
      </c>
      <c r="I24" s="23">
        <v>137</v>
      </c>
      <c r="J24" s="23">
        <v>137</v>
      </c>
    </row>
    <row r="25" spans="1:10" s="23" customFormat="1" x14ac:dyDescent="0.2">
      <c r="B25" s="23">
        <v>155</v>
      </c>
      <c r="C25" s="23">
        <v>79</v>
      </c>
      <c r="D25" s="23">
        <v>139</v>
      </c>
      <c r="E25" s="23">
        <v>141</v>
      </c>
      <c r="F25" s="23">
        <v>156</v>
      </c>
      <c r="G25" s="23">
        <v>94</v>
      </c>
      <c r="H25" s="23">
        <v>167</v>
      </c>
      <c r="I25" s="23">
        <v>120</v>
      </c>
      <c r="J25" s="23">
        <v>142</v>
      </c>
    </row>
    <row r="26" spans="1:10" s="23" customFormat="1" x14ac:dyDescent="0.2">
      <c r="C26" s="23">
        <v>74</v>
      </c>
      <c r="D26" s="23">
        <v>142</v>
      </c>
      <c r="E26" s="23">
        <v>135</v>
      </c>
      <c r="G26" s="23">
        <v>139</v>
      </c>
      <c r="H26" s="23">
        <v>104</v>
      </c>
      <c r="I26" s="23">
        <v>205</v>
      </c>
      <c r="J26" s="23">
        <v>134</v>
      </c>
    </row>
    <row r="27" spans="1:10" s="23" customFormat="1" x14ac:dyDescent="0.2">
      <c r="C27" s="23">
        <v>101</v>
      </c>
      <c r="E27" s="23">
        <v>160</v>
      </c>
      <c r="G27" s="23">
        <v>88</v>
      </c>
      <c r="H27" s="23">
        <v>98</v>
      </c>
      <c r="I27" s="23">
        <v>114</v>
      </c>
      <c r="J27" s="23">
        <v>87</v>
      </c>
    </row>
    <row r="28" spans="1:10" s="23" customFormat="1" x14ac:dyDescent="0.2"/>
    <row r="29" spans="1:10" x14ac:dyDescent="0.2">
      <c r="A29" s="4" t="s">
        <v>2</v>
      </c>
      <c r="B29" s="25">
        <f>COUNT(B4:B28)</f>
        <v>22</v>
      </c>
      <c r="C29" s="25">
        <f t="shared" ref="C29:J29" si="0">COUNT(C4:C28)</f>
        <v>24</v>
      </c>
      <c r="D29" s="25">
        <f t="shared" si="0"/>
        <v>23</v>
      </c>
      <c r="E29" s="25">
        <f t="shared" si="0"/>
        <v>24</v>
      </c>
      <c r="F29" s="25">
        <f t="shared" si="0"/>
        <v>22</v>
      </c>
      <c r="G29" s="25">
        <f t="shared" si="0"/>
        <v>24</v>
      </c>
      <c r="H29" s="25">
        <f t="shared" si="0"/>
        <v>24</v>
      </c>
      <c r="I29" s="25">
        <f t="shared" si="0"/>
        <v>24</v>
      </c>
      <c r="J29" s="25">
        <f t="shared" si="0"/>
        <v>24</v>
      </c>
    </row>
    <row r="30" spans="1:10" x14ac:dyDescent="0.2">
      <c r="A30" s="4" t="s">
        <v>1</v>
      </c>
      <c r="B30" s="41">
        <f>AVERAGE(B4:B28)</f>
        <v>141.22727272727272</v>
      </c>
      <c r="C30" s="41">
        <f t="shared" ref="C30:G30" si="1">AVERAGE(C4:C28)</f>
        <v>113.41666666666667</v>
      </c>
      <c r="D30" s="41">
        <f t="shared" si="1"/>
        <v>127.04347826086956</v>
      </c>
      <c r="E30" s="41">
        <f t="shared" si="1"/>
        <v>156.5</v>
      </c>
      <c r="F30" s="41">
        <f>AVERAGE(F4:F28)</f>
        <v>115.18181818181819</v>
      </c>
      <c r="G30" s="41">
        <f t="shared" si="1"/>
        <v>139.70833333333334</v>
      </c>
      <c r="H30" s="41">
        <f>AVERAGE(H4:H28)</f>
        <v>115.66666666666667</v>
      </c>
      <c r="I30" s="41">
        <f>AVERAGE(I4:I28)</f>
        <v>129.08333333333334</v>
      </c>
      <c r="J30" s="41">
        <f>AVERAGE(J4:J28)</f>
        <v>106.16666666666667</v>
      </c>
    </row>
    <row r="31" spans="1:10" s="23" customFormat="1" x14ac:dyDescent="0.2"/>
    <row r="32" spans="1:10" s="23" customFormat="1" x14ac:dyDescent="0.2"/>
    <row r="33" spans="1:27" s="23" customFormat="1" x14ac:dyDescent="0.2"/>
    <row r="34" spans="1:27" s="30" customFormat="1" x14ac:dyDescent="0.2">
      <c r="A34" s="22"/>
      <c r="B34" s="23"/>
      <c r="C34" s="23"/>
      <c r="D34" s="23"/>
      <c r="E34" s="23"/>
      <c r="F34" s="23"/>
      <c r="G34" s="23"/>
      <c r="H34" s="23"/>
      <c r="I34" s="23"/>
      <c r="J34" s="23"/>
      <c r="AA34" s="2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00FEE-418B-4854-B47C-2C82CA25B873}">
  <dimension ref="A1:AA34"/>
  <sheetViews>
    <sheetView workbookViewId="0">
      <selection activeCell="I25" sqref="I25"/>
    </sheetView>
  </sheetViews>
  <sheetFormatPr baseColWidth="10" defaultColWidth="8.83203125" defaultRowHeight="16" x14ac:dyDescent="0.2"/>
  <cols>
    <col min="1" max="1" width="14.83203125" style="24" customWidth="1"/>
    <col min="2" max="3" width="16.83203125" style="25" customWidth="1"/>
    <col min="4" max="4" width="14.83203125" style="25" customWidth="1"/>
    <col min="5" max="10" width="16.83203125" style="25" customWidth="1"/>
    <col min="11" max="26" width="8.83203125" style="17"/>
    <col min="27" max="27" width="8.83203125" style="25"/>
    <col min="28" max="16384" width="8.83203125" style="17"/>
  </cols>
  <sheetData>
    <row r="1" spans="1:27" x14ac:dyDescent="0.2">
      <c r="A1" s="4" t="s">
        <v>121</v>
      </c>
    </row>
    <row r="2" spans="1:27" s="25" customFormat="1" x14ac:dyDescent="0.2">
      <c r="A2" s="24"/>
      <c r="C2" s="37"/>
      <c r="D2" s="27"/>
      <c r="E2" s="8"/>
      <c r="F2" s="27"/>
      <c r="G2" s="27"/>
      <c r="H2" s="37"/>
      <c r="I2" s="27"/>
      <c r="J2" s="27"/>
    </row>
    <row r="3" spans="1:27" s="6" customFormat="1" x14ac:dyDescent="0.2">
      <c r="A3" s="4"/>
      <c r="B3" s="2" t="s">
        <v>0</v>
      </c>
      <c r="C3" s="37" t="s">
        <v>106</v>
      </c>
      <c r="D3" s="27" t="s">
        <v>107</v>
      </c>
      <c r="E3" s="27" t="s">
        <v>108</v>
      </c>
      <c r="F3" s="8" t="s">
        <v>22</v>
      </c>
      <c r="G3" s="27" t="s">
        <v>109</v>
      </c>
      <c r="H3" s="27" t="s">
        <v>110</v>
      </c>
      <c r="I3" s="37" t="s">
        <v>25</v>
      </c>
      <c r="J3" s="27" t="s">
        <v>111</v>
      </c>
      <c r="AA3" s="2"/>
    </row>
    <row r="4" spans="1:27" s="19" customFormat="1" x14ac:dyDescent="0.2">
      <c r="B4" s="19">
        <v>10</v>
      </c>
      <c r="C4" s="19">
        <v>4</v>
      </c>
      <c r="D4" s="19">
        <v>14</v>
      </c>
      <c r="E4" s="19">
        <v>14</v>
      </c>
      <c r="F4" s="19">
        <v>9</v>
      </c>
      <c r="G4" s="19">
        <v>8</v>
      </c>
      <c r="H4" s="19">
        <v>15</v>
      </c>
      <c r="I4" s="19">
        <v>9</v>
      </c>
      <c r="J4" s="19">
        <v>10</v>
      </c>
    </row>
    <row r="5" spans="1:27" s="19" customFormat="1" x14ac:dyDescent="0.2">
      <c r="B5" s="19">
        <v>11</v>
      </c>
      <c r="C5" s="19">
        <v>7</v>
      </c>
      <c r="D5" s="19">
        <v>12</v>
      </c>
      <c r="E5" s="19">
        <v>11</v>
      </c>
      <c r="F5" s="19">
        <v>7</v>
      </c>
      <c r="G5" s="19">
        <v>9</v>
      </c>
      <c r="I5" s="19">
        <v>5</v>
      </c>
      <c r="J5" s="19">
        <v>7</v>
      </c>
    </row>
    <row r="6" spans="1:27" s="19" customFormat="1" x14ac:dyDescent="0.2">
      <c r="B6" s="19">
        <v>7</v>
      </c>
      <c r="C6" s="19">
        <v>6</v>
      </c>
      <c r="D6" s="19">
        <v>11</v>
      </c>
      <c r="E6" s="19">
        <v>7</v>
      </c>
      <c r="F6" s="19">
        <v>16</v>
      </c>
      <c r="G6" s="19">
        <v>8</v>
      </c>
      <c r="H6" s="19">
        <v>13</v>
      </c>
      <c r="I6" s="19">
        <v>11</v>
      </c>
      <c r="J6" s="19">
        <v>5</v>
      </c>
    </row>
    <row r="7" spans="1:27" s="19" customFormat="1" x14ac:dyDescent="0.2">
      <c r="B7" s="19">
        <v>8</v>
      </c>
      <c r="C7" s="19">
        <v>7</v>
      </c>
      <c r="D7" s="19">
        <v>13</v>
      </c>
      <c r="E7" s="19">
        <v>7</v>
      </c>
      <c r="F7" s="19">
        <v>11</v>
      </c>
      <c r="G7" s="19">
        <v>11</v>
      </c>
      <c r="H7" s="19">
        <v>9</v>
      </c>
      <c r="I7" s="19">
        <v>13</v>
      </c>
      <c r="J7" s="19">
        <v>13</v>
      </c>
    </row>
    <row r="8" spans="1:27" s="19" customFormat="1" x14ac:dyDescent="0.2">
      <c r="B8" s="19">
        <v>15</v>
      </c>
      <c r="C8" s="19">
        <v>5</v>
      </c>
      <c r="D8" s="19">
        <v>11</v>
      </c>
      <c r="E8" s="19">
        <v>8</v>
      </c>
      <c r="F8" s="19">
        <v>11</v>
      </c>
      <c r="G8" s="19">
        <v>14</v>
      </c>
      <c r="H8" s="19">
        <v>17</v>
      </c>
      <c r="I8" s="19">
        <v>1</v>
      </c>
      <c r="J8" s="19">
        <v>8</v>
      </c>
    </row>
    <row r="9" spans="1:27" s="19" customFormat="1" x14ac:dyDescent="0.2">
      <c r="B9" s="19">
        <v>12</v>
      </c>
      <c r="C9" s="19">
        <v>11</v>
      </c>
      <c r="D9" s="19">
        <v>5</v>
      </c>
      <c r="E9" s="19">
        <v>7</v>
      </c>
      <c r="F9" s="19">
        <v>10</v>
      </c>
      <c r="G9" s="19">
        <v>12</v>
      </c>
      <c r="H9" s="19">
        <v>15</v>
      </c>
      <c r="I9" s="19">
        <v>1</v>
      </c>
      <c r="J9" s="19">
        <v>7</v>
      </c>
    </row>
    <row r="10" spans="1:27" s="19" customFormat="1" x14ac:dyDescent="0.2">
      <c r="B10" s="19">
        <v>8</v>
      </c>
      <c r="C10" s="19">
        <v>6</v>
      </c>
      <c r="D10" s="19">
        <v>14</v>
      </c>
      <c r="E10" s="19">
        <v>15</v>
      </c>
      <c r="F10" s="21">
        <v>14</v>
      </c>
      <c r="G10" s="19">
        <v>10</v>
      </c>
      <c r="H10" s="19">
        <v>13</v>
      </c>
      <c r="I10" s="19">
        <v>2</v>
      </c>
      <c r="J10" s="19">
        <v>2</v>
      </c>
    </row>
    <row r="11" spans="1:27" s="19" customFormat="1" x14ac:dyDescent="0.2">
      <c r="B11" s="21">
        <v>14</v>
      </c>
      <c r="C11" s="19">
        <v>15</v>
      </c>
      <c r="D11" s="21">
        <v>6</v>
      </c>
      <c r="E11" s="19">
        <v>9</v>
      </c>
      <c r="F11" s="21">
        <v>15</v>
      </c>
      <c r="G11" s="19">
        <v>11</v>
      </c>
      <c r="H11" s="19">
        <v>9</v>
      </c>
      <c r="I11" s="19">
        <v>6</v>
      </c>
      <c r="J11" s="19">
        <v>9</v>
      </c>
    </row>
    <row r="12" spans="1:27" s="19" customFormat="1" x14ac:dyDescent="0.2">
      <c r="B12" s="21">
        <v>10</v>
      </c>
      <c r="C12" s="21">
        <v>5</v>
      </c>
      <c r="D12" s="21">
        <v>12</v>
      </c>
      <c r="E12" s="21">
        <v>12</v>
      </c>
      <c r="F12" s="21">
        <v>9</v>
      </c>
      <c r="G12" s="21">
        <v>17</v>
      </c>
      <c r="H12" s="19">
        <v>13</v>
      </c>
      <c r="I12" s="21">
        <v>5</v>
      </c>
      <c r="J12" s="21">
        <v>12</v>
      </c>
    </row>
    <row r="13" spans="1:27" s="19" customFormat="1" x14ac:dyDescent="0.2">
      <c r="B13" s="21">
        <v>15</v>
      </c>
      <c r="C13" s="21">
        <v>9</v>
      </c>
      <c r="D13" s="21">
        <v>8</v>
      </c>
      <c r="E13" s="21">
        <v>7</v>
      </c>
      <c r="F13" s="21">
        <v>13</v>
      </c>
      <c r="G13" s="21">
        <v>6</v>
      </c>
      <c r="H13" s="21">
        <v>3</v>
      </c>
      <c r="I13" s="21">
        <v>3</v>
      </c>
      <c r="J13" s="21">
        <v>9</v>
      </c>
    </row>
    <row r="14" spans="1:27" s="21" customFormat="1" x14ac:dyDescent="0.2">
      <c r="B14" s="21">
        <v>13</v>
      </c>
      <c r="C14" s="21">
        <v>5</v>
      </c>
      <c r="D14" s="21">
        <v>9</v>
      </c>
      <c r="E14" s="21">
        <v>7</v>
      </c>
      <c r="F14" s="21">
        <v>13</v>
      </c>
      <c r="G14" s="21">
        <v>11</v>
      </c>
      <c r="H14" s="21">
        <v>8</v>
      </c>
      <c r="I14" s="21">
        <v>9</v>
      </c>
      <c r="J14" s="21">
        <v>7</v>
      </c>
    </row>
    <row r="15" spans="1:27" s="21" customFormat="1" x14ac:dyDescent="0.2">
      <c r="B15" s="21">
        <v>11</v>
      </c>
      <c r="C15" s="21">
        <v>12</v>
      </c>
      <c r="D15" s="21">
        <v>9</v>
      </c>
      <c r="E15" s="21">
        <v>9</v>
      </c>
      <c r="F15" s="21">
        <v>9</v>
      </c>
      <c r="G15" s="21">
        <v>12</v>
      </c>
      <c r="H15" s="21">
        <v>10</v>
      </c>
      <c r="I15" s="21">
        <v>12</v>
      </c>
      <c r="J15" s="21">
        <v>6</v>
      </c>
    </row>
    <row r="16" spans="1:27" s="21" customFormat="1" x14ac:dyDescent="0.2">
      <c r="B16" s="21">
        <v>9</v>
      </c>
      <c r="C16" s="21">
        <v>2</v>
      </c>
      <c r="D16" s="21">
        <v>15</v>
      </c>
      <c r="E16" s="21">
        <v>10</v>
      </c>
      <c r="F16" s="21">
        <v>6</v>
      </c>
      <c r="G16" s="21">
        <v>5</v>
      </c>
      <c r="H16" s="21">
        <v>6</v>
      </c>
      <c r="I16" s="21">
        <v>22</v>
      </c>
      <c r="J16" s="21">
        <v>11</v>
      </c>
    </row>
    <row r="17" spans="1:10" s="21" customFormat="1" x14ac:dyDescent="0.2">
      <c r="B17" s="21">
        <v>13</v>
      </c>
      <c r="C17" s="21">
        <v>8</v>
      </c>
      <c r="D17" s="21">
        <v>9</v>
      </c>
      <c r="E17" s="21">
        <v>12</v>
      </c>
      <c r="F17" s="21">
        <v>11</v>
      </c>
      <c r="G17" s="21">
        <v>10</v>
      </c>
      <c r="H17" s="21">
        <v>10</v>
      </c>
      <c r="I17" s="21">
        <v>8</v>
      </c>
      <c r="J17" s="21">
        <v>10</v>
      </c>
    </row>
    <row r="18" spans="1:10" s="21" customFormat="1" x14ac:dyDescent="0.2">
      <c r="B18" s="21">
        <v>8</v>
      </c>
      <c r="C18" s="21">
        <v>8</v>
      </c>
      <c r="D18" s="21">
        <v>5</v>
      </c>
      <c r="E18" s="21">
        <v>5</v>
      </c>
      <c r="F18" s="23">
        <v>9</v>
      </c>
      <c r="G18" s="21">
        <v>11</v>
      </c>
      <c r="H18" s="21">
        <v>12</v>
      </c>
      <c r="I18" s="21">
        <v>7</v>
      </c>
      <c r="J18" s="21">
        <v>5</v>
      </c>
    </row>
    <row r="19" spans="1:10" s="21" customFormat="1" x14ac:dyDescent="0.2">
      <c r="B19" s="23">
        <v>8</v>
      </c>
      <c r="C19" s="21">
        <v>10</v>
      </c>
      <c r="D19" s="23">
        <v>10</v>
      </c>
      <c r="E19" s="21">
        <v>2</v>
      </c>
      <c r="F19" s="23">
        <v>11</v>
      </c>
      <c r="G19" s="21">
        <v>6</v>
      </c>
      <c r="H19" s="21">
        <v>7</v>
      </c>
      <c r="I19" s="21">
        <v>8</v>
      </c>
      <c r="J19" s="21">
        <v>5</v>
      </c>
    </row>
    <row r="20" spans="1:10" s="21" customFormat="1" x14ac:dyDescent="0.2">
      <c r="B20" s="23">
        <v>12</v>
      </c>
      <c r="C20" s="23">
        <v>16</v>
      </c>
      <c r="D20" s="23">
        <v>7</v>
      </c>
      <c r="E20" s="23">
        <v>9</v>
      </c>
      <c r="F20" s="23">
        <v>8</v>
      </c>
      <c r="G20" s="23">
        <v>10</v>
      </c>
      <c r="H20" s="21">
        <v>15</v>
      </c>
      <c r="I20" s="23">
        <v>3</v>
      </c>
      <c r="J20" s="23">
        <v>8</v>
      </c>
    </row>
    <row r="21" spans="1:10" s="21" customFormat="1" x14ac:dyDescent="0.2">
      <c r="B21" s="23">
        <v>11</v>
      </c>
      <c r="C21" s="23">
        <v>12</v>
      </c>
      <c r="D21" s="23">
        <v>5</v>
      </c>
      <c r="E21" s="23">
        <v>11</v>
      </c>
      <c r="F21" s="23">
        <v>7</v>
      </c>
      <c r="G21" s="23">
        <v>12</v>
      </c>
      <c r="H21" s="23">
        <v>13</v>
      </c>
      <c r="I21" s="23">
        <v>12</v>
      </c>
      <c r="J21" s="23">
        <v>11</v>
      </c>
    </row>
    <row r="22" spans="1:10" s="21" customFormat="1" x14ac:dyDescent="0.2">
      <c r="B22" s="23">
        <v>7</v>
      </c>
      <c r="C22" s="23">
        <v>7</v>
      </c>
      <c r="D22" s="23">
        <v>11</v>
      </c>
      <c r="E22" s="23">
        <v>11</v>
      </c>
      <c r="F22" s="23">
        <v>8</v>
      </c>
      <c r="G22" s="23">
        <v>8</v>
      </c>
      <c r="H22" s="23">
        <v>12</v>
      </c>
      <c r="I22" s="23">
        <v>9</v>
      </c>
      <c r="J22" s="23">
        <v>11</v>
      </c>
    </row>
    <row r="23" spans="1:10" s="21" customFormat="1" x14ac:dyDescent="0.2">
      <c r="B23" s="23">
        <v>14</v>
      </c>
      <c r="C23" s="23">
        <v>5</v>
      </c>
      <c r="D23" s="23">
        <v>8</v>
      </c>
      <c r="E23" s="23">
        <v>4</v>
      </c>
      <c r="F23" s="23">
        <v>10</v>
      </c>
      <c r="G23" s="23">
        <v>12</v>
      </c>
      <c r="H23" s="23">
        <v>8</v>
      </c>
      <c r="I23" s="23">
        <v>9</v>
      </c>
      <c r="J23" s="23">
        <v>12</v>
      </c>
    </row>
    <row r="24" spans="1:10" s="23" customFormat="1" x14ac:dyDescent="0.2">
      <c r="B24" s="23">
        <v>5</v>
      </c>
      <c r="C24" s="23">
        <v>4</v>
      </c>
      <c r="D24" s="23">
        <v>6</v>
      </c>
      <c r="E24" s="23">
        <v>7</v>
      </c>
      <c r="F24" s="23">
        <v>13</v>
      </c>
      <c r="G24" s="23">
        <v>10</v>
      </c>
      <c r="H24" s="23">
        <v>8</v>
      </c>
      <c r="I24" s="23">
        <v>5</v>
      </c>
      <c r="J24" s="23">
        <v>12</v>
      </c>
    </row>
    <row r="25" spans="1:10" s="23" customFormat="1" x14ac:dyDescent="0.2">
      <c r="B25" s="23">
        <v>6</v>
      </c>
      <c r="C25" s="23">
        <v>15</v>
      </c>
      <c r="D25" s="23">
        <v>12</v>
      </c>
      <c r="E25" s="23">
        <v>11</v>
      </c>
      <c r="F25" s="23">
        <v>9</v>
      </c>
      <c r="G25" s="23">
        <v>10</v>
      </c>
      <c r="H25" s="23">
        <v>13</v>
      </c>
      <c r="I25" s="23">
        <v>6</v>
      </c>
      <c r="J25" s="23">
        <v>11</v>
      </c>
    </row>
    <row r="26" spans="1:10" s="23" customFormat="1" x14ac:dyDescent="0.2">
      <c r="C26" s="23">
        <v>8</v>
      </c>
      <c r="D26" s="23">
        <v>6</v>
      </c>
      <c r="E26" s="23">
        <v>7</v>
      </c>
      <c r="G26" s="23">
        <v>9</v>
      </c>
      <c r="H26" s="23">
        <v>11</v>
      </c>
      <c r="I26" s="23">
        <v>9</v>
      </c>
      <c r="J26" s="23">
        <v>13</v>
      </c>
    </row>
    <row r="27" spans="1:10" s="23" customFormat="1" x14ac:dyDescent="0.2">
      <c r="C27" s="23">
        <v>9</v>
      </c>
      <c r="E27" s="23">
        <v>11</v>
      </c>
      <c r="G27" s="23">
        <v>11</v>
      </c>
      <c r="H27" s="23">
        <v>7</v>
      </c>
      <c r="I27" s="23">
        <v>20</v>
      </c>
      <c r="J27" s="23">
        <v>9</v>
      </c>
    </row>
    <row r="28" spans="1:10" s="23" customFormat="1" x14ac:dyDescent="0.2">
      <c r="H28" s="23">
        <v>9</v>
      </c>
    </row>
    <row r="29" spans="1:10" s="23" customFormat="1" x14ac:dyDescent="0.2">
      <c r="A29" s="4" t="s">
        <v>2</v>
      </c>
      <c r="B29" s="25">
        <v>22</v>
      </c>
      <c r="C29" s="25">
        <f>COUNT(C4:C27)</f>
        <v>24</v>
      </c>
      <c r="D29" s="25">
        <f>COUNT(D4:D27)</f>
        <v>23</v>
      </c>
      <c r="E29" s="25">
        <f>COUNT(E4:E27)</f>
        <v>24</v>
      </c>
      <c r="F29" s="25">
        <f>COUNT(F4:F28)</f>
        <v>22</v>
      </c>
      <c r="G29" s="25">
        <f>COUNT(G4:G27)</f>
        <v>24</v>
      </c>
      <c r="H29" s="25">
        <f>COUNT(H4:H28)</f>
        <v>24</v>
      </c>
      <c r="I29" s="25">
        <f>COUNT(I4:I27)</f>
        <v>24</v>
      </c>
      <c r="J29" s="25">
        <f>COUNT(J4:J27)</f>
        <v>24</v>
      </c>
    </row>
    <row r="30" spans="1:10" s="23" customFormat="1" x14ac:dyDescent="0.2">
      <c r="A30" s="4" t="s">
        <v>1</v>
      </c>
      <c r="B30" s="41">
        <f t="shared" ref="B30:J30" si="0">AVERAGE(B4:B28)</f>
        <v>10.318181818181818</v>
      </c>
      <c r="C30" s="41">
        <f t="shared" si="0"/>
        <v>8.1666666666666661</v>
      </c>
      <c r="D30" s="41">
        <f t="shared" si="0"/>
        <v>9.4782608695652169</v>
      </c>
      <c r="E30" s="41">
        <f t="shared" si="0"/>
        <v>8.875</v>
      </c>
      <c r="F30" s="41">
        <f t="shared" si="0"/>
        <v>10.409090909090908</v>
      </c>
      <c r="G30" s="41">
        <f t="shared" si="0"/>
        <v>10.125</v>
      </c>
      <c r="H30" s="41">
        <f t="shared" si="0"/>
        <v>10.666666666666666</v>
      </c>
      <c r="I30" s="41">
        <f t="shared" si="0"/>
        <v>8.125</v>
      </c>
      <c r="J30" s="41">
        <f t="shared" si="0"/>
        <v>8.875</v>
      </c>
    </row>
    <row r="31" spans="1:10" s="23" customFormat="1" x14ac:dyDescent="0.2"/>
    <row r="32" spans="1:10" s="23" customFormat="1" x14ac:dyDescent="0.2"/>
    <row r="33" spans="1:27" s="23" customFormat="1" x14ac:dyDescent="0.2"/>
    <row r="34" spans="1:27" s="30" customFormat="1" x14ac:dyDescent="0.2">
      <c r="A34" s="22"/>
      <c r="B34" s="23"/>
      <c r="C34" s="23"/>
      <c r="D34" s="23"/>
      <c r="E34" s="23"/>
      <c r="F34" s="23"/>
      <c r="G34" s="23"/>
      <c r="H34" s="23"/>
      <c r="I34" s="23"/>
      <c r="J34" s="23"/>
      <c r="AA34" s="2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7031C-890F-47A1-A0B8-7CA9EFBAD224}">
  <dimension ref="A1:AA34"/>
  <sheetViews>
    <sheetView workbookViewId="0">
      <selection activeCell="I30" sqref="I30"/>
    </sheetView>
  </sheetViews>
  <sheetFormatPr baseColWidth="10" defaultColWidth="8.83203125" defaultRowHeight="16" x14ac:dyDescent="0.2"/>
  <cols>
    <col min="1" max="1" width="14.83203125" style="24" customWidth="1"/>
    <col min="2" max="3" width="16.83203125" style="25" customWidth="1"/>
    <col min="4" max="4" width="14.83203125" style="25" customWidth="1"/>
    <col min="5" max="10" width="16.83203125" style="25" customWidth="1"/>
    <col min="11" max="26" width="8.83203125" style="53"/>
    <col min="27" max="27" width="8.83203125" style="54"/>
    <col min="28" max="16384" width="8.83203125" style="53"/>
  </cols>
  <sheetData>
    <row r="1" spans="1:27" ht="18" x14ac:dyDescent="0.2">
      <c r="A1" s="4" t="s">
        <v>122</v>
      </c>
    </row>
    <row r="2" spans="1:27" s="54" customFormat="1" x14ac:dyDescent="0.2">
      <c r="A2" s="24"/>
      <c r="B2" s="25"/>
      <c r="C2" s="37"/>
      <c r="D2" s="27"/>
      <c r="E2" s="8"/>
      <c r="F2" s="27"/>
      <c r="G2" s="27"/>
      <c r="H2" s="37"/>
      <c r="I2" s="27"/>
      <c r="J2" s="27"/>
    </row>
    <row r="3" spans="1:27" s="6" customFormat="1" x14ac:dyDescent="0.2">
      <c r="A3" s="4"/>
      <c r="B3" s="2" t="s">
        <v>0</v>
      </c>
      <c r="C3" s="37" t="s">
        <v>106</v>
      </c>
      <c r="D3" s="27" t="s">
        <v>107</v>
      </c>
      <c r="E3" s="27" t="s">
        <v>108</v>
      </c>
      <c r="F3" s="8" t="s">
        <v>22</v>
      </c>
      <c r="G3" s="27" t="s">
        <v>109</v>
      </c>
      <c r="H3" s="27" t="s">
        <v>110</v>
      </c>
      <c r="I3" s="37" t="s">
        <v>25</v>
      </c>
      <c r="J3" s="27" t="s">
        <v>111</v>
      </c>
      <c r="AA3" s="2"/>
    </row>
    <row r="4" spans="1:27" s="34" customFormat="1" x14ac:dyDescent="0.2">
      <c r="A4" s="19"/>
      <c r="B4" s="19">
        <v>124</v>
      </c>
      <c r="C4" s="19">
        <v>148</v>
      </c>
      <c r="D4" s="19">
        <v>126</v>
      </c>
      <c r="E4" s="19">
        <v>162</v>
      </c>
      <c r="F4" s="19">
        <v>139</v>
      </c>
      <c r="G4" s="19">
        <v>149</v>
      </c>
      <c r="H4" s="19">
        <v>173</v>
      </c>
      <c r="I4" s="19">
        <v>150</v>
      </c>
      <c r="J4" s="19">
        <v>91</v>
      </c>
    </row>
    <row r="5" spans="1:27" s="34" customFormat="1" x14ac:dyDescent="0.2">
      <c r="A5" s="19"/>
      <c r="B5" s="19">
        <v>130</v>
      </c>
      <c r="C5" s="19">
        <v>148</v>
      </c>
      <c r="D5" s="19">
        <v>131</v>
      </c>
      <c r="E5" s="19">
        <v>148</v>
      </c>
      <c r="F5" s="19">
        <v>141</v>
      </c>
      <c r="G5" s="19">
        <v>139</v>
      </c>
      <c r="H5" s="19">
        <v>156</v>
      </c>
      <c r="I5" s="19">
        <v>146</v>
      </c>
      <c r="J5" s="19">
        <v>91</v>
      </c>
    </row>
    <row r="6" spans="1:27" s="34" customFormat="1" x14ac:dyDescent="0.2">
      <c r="A6" s="19"/>
      <c r="B6" s="19">
        <v>152</v>
      </c>
      <c r="C6" s="19">
        <v>127</v>
      </c>
      <c r="D6" s="19">
        <v>108</v>
      </c>
      <c r="E6" s="19">
        <v>153</v>
      </c>
      <c r="F6" s="19">
        <v>130</v>
      </c>
      <c r="G6" s="19">
        <v>139</v>
      </c>
      <c r="H6" s="19">
        <v>95</v>
      </c>
      <c r="I6" s="19">
        <v>165</v>
      </c>
      <c r="J6" s="19">
        <v>114</v>
      </c>
    </row>
    <row r="7" spans="1:27" s="34" customFormat="1" x14ac:dyDescent="0.2">
      <c r="A7" s="19"/>
      <c r="B7" s="19">
        <v>128</v>
      </c>
      <c r="C7" s="19">
        <v>147</v>
      </c>
      <c r="D7" s="19">
        <v>154</v>
      </c>
      <c r="E7" s="19">
        <v>126</v>
      </c>
      <c r="F7" s="19">
        <v>135</v>
      </c>
      <c r="G7" s="19">
        <v>164</v>
      </c>
      <c r="H7" s="19">
        <v>133</v>
      </c>
      <c r="I7" s="19">
        <v>143</v>
      </c>
      <c r="J7" s="19">
        <v>100</v>
      </c>
    </row>
    <row r="8" spans="1:27" s="34" customFormat="1" x14ac:dyDescent="0.2">
      <c r="A8" s="19"/>
      <c r="B8" s="19">
        <v>127</v>
      </c>
      <c r="C8" s="19">
        <v>130</v>
      </c>
      <c r="D8" s="19">
        <v>122</v>
      </c>
      <c r="E8" s="19">
        <v>127</v>
      </c>
      <c r="F8" s="19">
        <v>139</v>
      </c>
      <c r="G8" s="19">
        <v>146</v>
      </c>
      <c r="H8" s="19">
        <v>130</v>
      </c>
      <c r="I8" s="19">
        <v>102</v>
      </c>
      <c r="J8" s="19">
        <v>91</v>
      </c>
    </row>
    <row r="9" spans="1:27" s="34" customFormat="1" x14ac:dyDescent="0.2">
      <c r="A9" s="19"/>
      <c r="B9" s="19">
        <v>107</v>
      </c>
      <c r="C9" s="19">
        <v>135</v>
      </c>
      <c r="D9" s="19">
        <v>102</v>
      </c>
      <c r="E9" s="19">
        <v>143</v>
      </c>
      <c r="F9" s="19">
        <v>126</v>
      </c>
      <c r="G9" s="19">
        <v>145</v>
      </c>
      <c r="H9" s="19">
        <v>130</v>
      </c>
      <c r="I9" s="19">
        <v>124</v>
      </c>
      <c r="J9" s="19">
        <v>133</v>
      </c>
    </row>
    <row r="10" spans="1:27" s="34" customFormat="1" x14ac:dyDescent="0.2">
      <c r="A10" s="19"/>
      <c r="B10" s="19">
        <v>103</v>
      </c>
      <c r="C10" s="19">
        <v>165</v>
      </c>
      <c r="D10" s="19">
        <v>146</v>
      </c>
      <c r="E10" s="19">
        <v>107</v>
      </c>
      <c r="F10" s="21">
        <v>137</v>
      </c>
      <c r="G10" s="19">
        <v>167</v>
      </c>
      <c r="H10" s="19">
        <v>154</v>
      </c>
      <c r="I10" s="19">
        <v>132</v>
      </c>
      <c r="J10" s="19">
        <v>106</v>
      </c>
    </row>
    <row r="11" spans="1:27" s="34" customFormat="1" x14ac:dyDescent="0.2">
      <c r="A11" s="19"/>
      <c r="B11" s="21">
        <v>154</v>
      </c>
      <c r="C11" s="19">
        <v>140</v>
      </c>
      <c r="D11" s="21">
        <v>143</v>
      </c>
      <c r="E11" s="19">
        <v>165</v>
      </c>
      <c r="F11" s="21">
        <v>154</v>
      </c>
      <c r="G11" s="19">
        <v>157</v>
      </c>
      <c r="H11" s="19">
        <v>105</v>
      </c>
      <c r="I11" s="19">
        <v>125</v>
      </c>
      <c r="J11" s="19">
        <v>113</v>
      </c>
    </row>
    <row r="12" spans="1:27" s="34" customFormat="1" x14ac:dyDescent="0.2">
      <c r="A12" s="19"/>
      <c r="B12" s="21">
        <v>133</v>
      </c>
      <c r="C12" s="21">
        <v>122</v>
      </c>
      <c r="D12" s="21">
        <v>136</v>
      </c>
      <c r="E12" s="21">
        <v>178</v>
      </c>
      <c r="F12" s="21">
        <v>135</v>
      </c>
      <c r="G12" s="21">
        <v>131</v>
      </c>
      <c r="H12" s="21">
        <v>128</v>
      </c>
      <c r="I12" s="21">
        <v>89</v>
      </c>
      <c r="J12" s="21">
        <v>138</v>
      </c>
    </row>
    <row r="13" spans="1:27" s="34" customFormat="1" x14ac:dyDescent="0.2">
      <c r="A13" s="19"/>
      <c r="B13" s="21">
        <v>165</v>
      </c>
      <c r="C13" s="21">
        <v>154</v>
      </c>
      <c r="D13" s="21">
        <v>163</v>
      </c>
      <c r="E13" s="21">
        <v>164</v>
      </c>
      <c r="F13" s="21">
        <v>153</v>
      </c>
      <c r="G13" s="21">
        <v>170</v>
      </c>
      <c r="H13" s="21">
        <v>123</v>
      </c>
      <c r="I13" s="21">
        <v>124</v>
      </c>
      <c r="J13" s="21">
        <v>153</v>
      </c>
    </row>
    <row r="14" spans="1:27" s="36" customFormat="1" x14ac:dyDescent="0.2">
      <c r="A14" s="21"/>
      <c r="B14" s="21">
        <v>139</v>
      </c>
      <c r="C14" s="21">
        <v>122</v>
      </c>
      <c r="D14" s="21">
        <v>147</v>
      </c>
      <c r="E14" s="21">
        <v>165</v>
      </c>
      <c r="F14" s="21">
        <v>147</v>
      </c>
      <c r="G14" s="21">
        <v>150</v>
      </c>
      <c r="H14" s="21">
        <v>125</v>
      </c>
      <c r="I14" s="21">
        <v>136</v>
      </c>
      <c r="J14" s="21">
        <v>170</v>
      </c>
    </row>
    <row r="15" spans="1:27" s="36" customFormat="1" x14ac:dyDescent="0.2">
      <c r="A15" s="21"/>
      <c r="B15" s="21">
        <v>116</v>
      </c>
      <c r="C15" s="21">
        <v>128</v>
      </c>
      <c r="D15" s="21">
        <v>153</v>
      </c>
      <c r="E15" s="21">
        <v>129</v>
      </c>
      <c r="F15" s="21">
        <v>162</v>
      </c>
      <c r="G15" s="21">
        <v>147</v>
      </c>
      <c r="H15" s="21">
        <v>121</v>
      </c>
      <c r="I15" s="21">
        <v>140</v>
      </c>
      <c r="J15" s="21">
        <v>154</v>
      </c>
    </row>
    <row r="16" spans="1:27" s="36" customFormat="1" x14ac:dyDescent="0.2">
      <c r="A16" s="21"/>
      <c r="B16" s="21">
        <v>117</v>
      </c>
      <c r="C16" s="21">
        <v>118</v>
      </c>
      <c r="D16" s="21">
        <v>148</v>
      </c>
      <c r="E16" s="21">
        <v>182</v>
      </c>
      <c r="F16" s="21">
        <v>138</v>
      </c>
      <c r="G16" s="21">
        <v>163</v>
      </c>
      <c r="H16" s="21">
        <v>126</v>
      </c>
      <c r="I16" s="21">
        <v>134</v>
      </c>
      <c r="J16" s="21">
        <v>134</v>
      </c>
    </row>
    <row r="17" spans="1:10" s="36" customFormat="1" x14ac:dyDescent="0.2">
      <c r="A17" s="21"/>
      <c r="B17" s="21">
        <v>127</v>
      </c>
      <c r="C17" s="21">
        <v>141</v>
      </c>
      <c r="D17" s="21">
        <v>156</v>
      </c>
      <c r="E17" s="21">
        <v>197</v>
      </c>
      <c r="F17" s="21">
        <v>135</v>
      </c>
      <c r="G17" s="21">
        <v>198</v>
      </c>
      <c r="H17" s="21">
        <v>111</v>
      </c>
      <c r="I17" s="21">
        <v>130</v>
      </c>
      <c r="J17" s="21">
        <v>145</v>
      </c>
    </row>
    <row r="18" spans="1:10" s="36" customFormat="1" x14ac:dyDescent="0.2">
      <c r="A18" s="21"/>
      <c r="B18" s="21">
        <v>157</v>
      </c>
      <c r="C18" s="21">
        <v>120</v>
      </c>
      <c r="D18" s="21">
        <v>150</v>
      </c>
      <c r="E18" s="21">
        <v>176</v>
      </c>
      <c r="F18" s="23">
        <v>136</v>
      </c>
      <c r="G18" s="21">
        <v>176</v>
      </c>
      <c r="H18" s="21">
        <v>143</v>
      </c>
      <c r="I18" s="21">
        <v>113</v>
      </c>
      <c r="J18" s="21">
        <v>150</v>
      </c>
    </row>
    <row r="19" spans="1:10" s="36" customFormat="1" x14ac:dyDescent="0.2">
      <c r="A19" s="21"/>
      <c r="B19" s="23">
        <v>132</v>
      </c>
      <c r="C19" s="21">
        <v>148</v>
      </c>
      <c r="D19" s="23">
        <v>129</v>
      </c>
      <c r="E19" s="21">
        <v>208</v>
      </c>
      <c r="F19" s="23">
        <v>135</v>
      </c>
      <c r="G19" s="21">
        <v>171</v>
      </c>
      <c r="H19" s="21">
        <v>133</v>
      </c>
      <c r="I19" s="21">
        <v>138</v>
      </c>
      <c r="J19" s="21">
        <v>114</v>
      </c>
    </row>
    <row r="20" spans="1:10" s="36" customFormat="1" x14ac:dyDescent="0.2">
      <c r="A20" s="21"/>
      <c r="B20" s="23">
        <v>129</v>
      </c>
      <c r="C20" s="23">
        <v>153</v>
      </c>
      <c r="D20" s="23">
        <v>159</v>
      </c>
      <c r="E20" s="23">
        <v>17</v>
      </c>
      <c r="F20" s="23">
        <v>121</v>
      </c>
      <c r="G20" s="23">
        <v>133</v>
      </c>
      <c r="H20" s="23">
        <v>70</v>
      </c>
      <c r="I20" s="23">
        <v>79</v>
      </c>
      <c r="J20" s="23">
        <v>123</v>
      </c>
    </row>
    <row r="21" spans="1:10" s="36" customFormat="1" x14ac:dyDescent="0.2">
      <c r="A21" s="21"/>
      <c r="B21" s="23">
        <v>112</v>
      </c>
      <c r="C21" s="23">
        <v>125</v>
      </c>
      <c r="D21" s="23">
        <v>130</v>
      </c>
      <c r="E21" s="23">
        <v>121</v>
      </c>
      <c r="F21" s="23">
        <v>164</v>
      </c>
      <c r="G21" s="23">
        <v>153</v>
      </c>
      <c r="H21" s="23">
        <v>161</v>
      </c>
      <c r="I21" s="23">
        <v>110</v>
      </c>
      <c r="J21" s="23">
        <v>142</v>
      </c>
    </row>
    <row r="22" spans="1:10" s="36" customFormat="1" x14ac:dyDescent="0.2">
      <c r="A22" s="21"/>
      <c r="B22" s="23">
        <v>195</v>
      </c>
      <c r="C22" s="23">
        <v>154</v>
      </c>
      <c r="D22" s="23">
        <v>152</v>
      </c>
      <c r="E22" s="23">
        <v>153</v>
      </c>
      <c r="F22" s="23">
        <v>165</v>
      </c>
      <c r="G22" s="23">
        <v>140</v>
      </c>
      <c r="H22" s="23">
        <v>143</v>
      </c>
      <c r="I22" s="23">
        <v>118</v>
      </c>
      <c r="J22" s="23">
        <v>128</v>
      </c>
    </row>
    <row r="23" spans="1:10" s="36" customFormat="1" x14ac:dyDescent="0.2">
      <c r="A23" s="21"/>
      <c r="B23" s="23">
        <v>119</v>
      </c>
      <c r="C23" s="23">
        <v>121</v>
      </c>
      <c r="D23" s="23">
        <v>123</v>
      </c>
      <c r="E23" s="23">
        <v>119</v>
      </c>
      <c r="F23" s="23">
        <v>140</v>
      </c>
      <c r="G23" s="23">
        <v>126</v>
      </c>
      <c r="H23" s="23">
        <v>123</v>
      </c>
      <c r="I23" s="23">
        <v>120</v>
      </c>
      <c r="J23" s="23">
        <v>88</v>
      </c>
    </row>
    <row r="24" spans="1:10" s="32" customFormat="1" x14ac:dyDescent="0.2">
      <c r="A24" s="23"/>
      <c r="B24" s="23">
        <v>123</v>
      </c>
      <c r="C24" s="23">
        <v>171</v>
      </c>
      <c r="D24" s="23">
        <v>129</v>
      </c>
      <c r="E24" s="23">
        <v>163</v>
      </c>
      <c r="F24" s="23">
        <v>155</v>
      </c>
      <c r="G24" s="23">
        <v>121</v>
      </c>
      <c r="H24" s="23">
        <v>160</v>
      </c>
      <c r="I24" s="23">
        <v>125</v>
      </c>
      <c r="J24" s="23">
        <v>139</v>
      </c>
    </row>
    <row r="25" spans="1:10" s="32" customFormat="1" x14ac:dyDescent="0.2">
      <c r="A25" s="23"/>
      <c r="B25" s="23">
        <v>132</v>
      </c>
      <c r="C25" s="23">
        <v>126</v>
      </c>
      <c r="D25" s="23">
        <v>126</v>
      </c>
      <c r="E25" s="23">
        <v>164</v>
      </c>
      <c r="F25" s="23">
        <v>154</v>
      </c>
      <c r="G25" s="23">
        <v>112</v>
      </c>
      <c r="H25" s="23">
        <v>117</v>
      </c>
      <c r="I25" s="23">
        <v>99</v>
      </c>
      <c r="J25" s="23">
        <v>136</v>
      </c>
    </row>
    <row r="26" spans="1:10" s="32" customFormat="1" x14ac:dyDescent="0.2">
      <c r="A26" s="23"/>
      <c r="C26" s="23">
        <v>110</v>
      </c>
      <c r="D26" s="23">
        <v>148</v>
      </c>
      <c r="E26" s="23">
        <v>152</v>
      </c>
      <c r="G26" s="23">
        <v>147</v>
      </c>
      <c r="H26" s="23">
        <v>122</v>
      </c>
      <c r="I26" s="23">
        <v>124</v>
      </c>
      <c r="J26" s="23">
        <v>107</v>
      </c>
    </row>
    <row r="27" spans="1:10" s="32" customFormat="1" x14ac:dyDescent="0.2">
      <c r="A27" s="23"/>
      <c r="C27" s="23">
        <v>132</v>
      </c>
      <c r="E27" s="23">
        <v>136</v>
      </c>
      <c r="G27" s="23">
        <v>163</v>
      </c>
      <c r="H27" s="23">
        <v>111</v>
      </c>
      <c r="I27" s="23">
        <v>130</v>
      </c>
      <c r="J27" s="23">
        <v>117</v>
      </c>
    </row>
    <row r="28" spans="1:10" s="32" customFormat="1" x14ac:dyDescent="0.2">
      <c r="A28" s="23"/>
    </row>
    <row r="29" spans="1:10" s="32" customFormat="1" x14ac:dyDescent="0.2">
      <c r="A29" s="4" t="s">
        <v>2</v>
      </c>
      <c r="B29" s="25">
        <f>COUNT(B4:B28)</f>
        <v>22</v>
      </c>
      <c r="C29" s="25">
        <f t="shared" ref="C29:J29" si="0">COUNT(C4:C28)</f>
        <v>24</v>
      </c>
      <c r="D29" s="25">
        <f t="shared" si="0"/>
        <v>23</v>
      </c>
      <c r="E29" s="25">
        <f t="shared" si="0"/>
        <v>24</v>
      </c>
      <c r="F29" s="25">
        <f t="shared" si="0"/>
        <v>22</v>
      </c>
      <c r="G29" s="25">
        <f t="shared" si="0"/>
        <v>24</v>
      </c>
      <c r="H29" s="25">
        <f t="shared" si="0"/>
        <v>24</v>
      </c>
      <c r="I29" s="25">
        <f t="shared" si="0"/>
        <v>24</v>
      </c>
      <c r="J29" s="25">
        <f t="shared" si="0"/>
        <v>24</v>
      </c>
    </row>
    <row r="30" spans="1:10" s="32" customFormat="1" x14ac:dyDescent="0.2">
      <c r="A30" s="4" t="s">
        <v>1</v>
      </c>
      <c r="B30" s="41">
        <f>AVERAGE(B4:B28)</f>
        <v>132.77272727272728</v>
      </c>
      <c r="C30" s="41">
        <f t="shared" ref="C30:I30" si="1">AVERAGE(C4:C28)</f>
        <v>136.875</v>
      </c>
      <c r="D30" s="41">
        <f t="shared" si="1"/>
        <v>138.30434782608697</v>
      </c>
      <c r="E30" s="41">
        <f t="shared" si="1"/>
        <v>148.125</v>
      </c>
      <c r="F30" s="41">
        <f t="shared" si="1"/>
        <v>142.77272727272728</v>
      </c>
      <c r="G30" s="41">
        <f t="shared" si="1"/>
        <v>150.29166666666666</v>
      </c>
      <c r="H30" s="41">
        <f t="shared" si="1"/>
        <v>128.875</v>
      </c>
      <c r="I30" s="41">
        <f t="shared" si="1"/>
        <v>124.83333333333333</v>
      </c>
      <c r="J30" s="41">
        <f>AVERAGE(J4:J28)</f>
        <v>124.04166666666667</v>
      </c>
    </row>
    <row r="31" spans="1:10" s="32" customFormat="1" x14ac:dyDescent="0.2">
      <c r="A31" s="23"/>
      <c r="B31" s="23"/>
      <c r="D31" s="23"/>
      <c r="E31" s="23"/>
      <c r="F31" s="23"/>
      <c r="G31" s="23"/>
      <c r="H31" s="23"/>
    </row>
    <row r="32" spans="1:10" s="32" customFormat="1" x14ac:dyDescent="0.2"/>
    <row r="33" spans="1:27" s="32" customFormat="1" x14ac:dyDescent="0.2"/>
    <row r="34" spans="1:27" s="31" customFormat="1" x14ac:dyDescent="0.2">
      <c r="A34" s="22"/>
      <c r="B34" s="23"/>
      <c r="C34" s="23"/>
      <c r="D34" s="23"/>
      <c r="E34" s="23"/>
      <c r="F34" s="23"/>
      <c r="G34" s="23"/>
      <c r="H34" s="23"/>
      <c r="I34" s="23"/>
      <c r="J34" s="23"/>
      <c r="AA34" s="3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1503-6C37-4CB3-B7D5-EBAFCF447330}">
  <dimension ref="A1:L38"/>
  <sheetViews>
    <sheetView workbookViewId="0">
      <selection activeCell="F10" sqref="F10"/>
    </sheetView>
  </sheetViews>
  <sheetFormatPr baseColWidth="10" defaultColWidth="8.83203125" defaultRowHeight="16" x14ac:dyDescent="0.2"/>
  <cols>
    <col min="1" max="1" width="14.83203125" style="24" customWidth="1"/>
    <col min="2" max="3" width="25.83203125" style="25" customWidth="1"/>
    <col min="4" max="4" width="8.83203125" style="17"/>
    <col min="5" max="6" width="25.83203125" style="25" customWidth="1"/>
    <col min="7" max="7" width="8.83203125" style="53"/>
    <col min="8" max="9" width="25.83203125" style="25" customWidth="1"/>
    <col min="10" max="10" width="8.83203125" style="53"/>
    <col min="11" max="12" width="25.83203125" style="25" customWidth="1"/>
    <col min="13" max="16384" width="8.83203125" style="53"/>
  </cols>
  <sheetData>
    <row r="1" spans="1:12" x14ac:dyDescent="0.2">
      <c r="A1" s="4" t="s">
        <v>44</v>
      </c>
    </row>
    <row r="3" spans="1:12" s="7" customFormat="1" x14ac:dyDescent="0.2">
      <c r="A3" s="4"/>
      <c r="B3" s="117" t="s">
        <v>46</v>
      </c>
      <c r="C3" s="117"/>
      <c r="D3" s="6"/>
      <c r="E3" s="117" t="s">
        <v>47</v>
      </c>
      <c r="F3" s="117"/>
      <c r="H3" s="117" t="s">
        <v>48</v>
      </c>
      <c r="I3" s="117"/>
      <c r="K3" s="117" t="s">
        <v>49</v>
      </c>
      <c r="L3" s="117"/>
    </row>
    <row r="4" spans="1:12" s="16" customFormat="1" ht="31.25" customHeight="1" x14ac:dyDescent="0.2">
      <c r="A4" s="14"/>
      <c r="B4" s="44" t="s">
        <v>51</v>
      </c>
      <c r="C4" s="45" t="s">
        <v>45</v>
      </c>
      <c r="D4" s="15"/>
      <c r="E4" s="44" t="s">
        <v>51</v>
      </c>
      <c r="F4" s="45" t="s">
        <v>45</v>
      </c>
      <c r="H4" s="44" t="s">
        <v>51</v>
      </c>
      <c r="I4" s="45" t="s">
        <v>45</v>
      </c>
      <c r="K4" s="44" t="s">
        <v>51</v>
      </c>
      <c r="L4" s="45" t="s">
        <v>45</v>
      </c>
    </row>
    <row r="5" spans="1:12" s="34" customFormat="1" x14ac:dyDescent="0.2">
      <c r="A5" s="18"/>
      <c r="B5" s="19">
        <v>194</v>
      </c>
      <c r="C5" s="19">
        <v>302</v>
      </c>
      <c r="D5" s="19"/>
      <c r="E5" s="19">
        <v>187</v>
      </c>
      <c r="F5" s="19">
        <v>158</v>
      </c>
      <c r="H5" s="19">
        <v>407</v>
      </c>
      <c r="I5" s="19">
        <v>650</v>
      </c>
      <c r="K5" s="19">
        <v>788</v>
      </c>
      <c r="L5" s="19">
        <v>1110</v>
      </c>
    </row>
    <row r="6" spans="1:12" s="34" customFormat="1" x14ac:dyDescent="0.2">
      <c r="A6" s="18"/>
      <c r="B6" s="19">
        <v>270</v>
      </c>
      <c r="C6" s="19">
        <v>263</v>
      </c>
      <c r="D6" s="19"/>
      <c r="E6" s="19">
        <v>125</v>
      </c>
      <c r="F6" s="19">
        <v>193</v>
      </c>
      <c r="H6" s="19">
        <v>601</v>
      </c>
      <c r="I6" s="19">
        <v>632</v>
      </c>
      <c r="K6" s="19">
        <v>996</v>
      </c>
      <c r="L6" s="19">
        <v>1088</v>
      </c>
    </row>
    <row r="7" spans="1:12" s="34" customFormat="1" x14ac:dyDescent="0.2">
      <c r="A7" s="18"/>
      <c r="B7" s="19">
        <v>309</v>
      </c>
      <c r="C7" s="19">
        <v>224</v>
      </c>
      <c r="D7" s="19"/>
      <c r="E7" s="19">
        <v>195</v>
      </c>
      <c r="F7" s="19">
        <v>130</v>
      </c>
      <c r="H7" s="19">
        <v>677</v>
      </c>
      <c r="I7" s="19">
        <v>641</v>
      </c>
      <c r="K7" s="19">
        <v>1181</v>
      </c>
      <c r="L7" s="19">
        <v>995</v>
      </c>
    </row>
    <row r="8" spans="1:12" s="34" customFormat="1" x14ac:dyDescent="0.2">
      <c r="A8" s="18"/>
      <c r="B8" s="19">
        <v>245</v>
      </c>
      <c r="C8" s="19">
        <v>217</v>
      </c>
      <c r="D8" s="19"/>
      <c r="E8" s="19">
        <v>205</v>
      </c>
      <c r="F8" s="19">
        <v>163</v>
      </c>
      <c r="H8" s="19">
        <v>601</v>
      </c>
      <c r="I8" s="19">
        <v>482</v>
      </c>
      <c r="K8" s="19">
        <v>1051</v>
      </c>
      <c r="L8" s="19">
        <v>862</v>
      </c>
    </row>
    <row r="9" spans="1:12" s="34" customFormat="1" x14ac:dyDescent="0.2">
      <c r="A9" s="18"/>
      <c r="B9" s="19">
        <v>272</v>
      </c>
      <c r="C9" s="19">
        <v>204</v>
      </c>
      <c r="D9" s="19"/>
      <c r="E9" s="19">
        <v>187</v>
      </c>
      <c r="F9" s="19">
        <v>150</v>
      </c>
      <c r="H9" s="19">
        <v>583</v>
      </c>
      <c r="I9" s="19">
        <v>499</v>
      </c>
      <c r="K9" s="19">
        <v>1042</v>
      </c>
      <c r="L9" s="19">
        <v>853</v>
      </c>
    </row>
    <row r="10" spans="1:12" s="34" customFormat="1" x14ac:dyDescent="0.2">
      <c r="A10" s="18"/>
      <c r="B10" s="19">
        <v>219</v>
      </c>
      <c r="C10" s="19">
        <v>175</v>
      </c>
      <c r="D10" s="19"/>
      <c r="E10" s="19">
        <v>144</v>
      </c>
      <c r="F10" s="19">
        <v>133</v>
      </c>
      <c r="H10" s="19">
        <v>558</v>
      </c>
      <c r="I10" s="19">
        <v>388</v>
      </c>
      <c r="K10" s="19">
        <v>921</v>
      </c>
      <c r="L10" s="19">
        <v>696</v>
      </c>
    </row>
    <row r="11" spans="1:12" s="34" customFormat="1" x14ac:dyDescent="0.2">
      <c r="A11" s="18"/>
      <c r="B11" s="19">
        <v>234</v>
      </c>
      <c r="C11" s="19">
        <v>275</v>
      </c>
      <c r="D11" s="19"/>
      <c r="E11" s="19">
        <v>182</v>
      </c>
      <c r="F11" s="19">
        <v>123</v>
      </c>
      <c r="H11" s="19">
        <v>465</v>
      </c>
      <c r="I11" s="19">
        <v>562</v>
      </c>
      <c r="K11" s="19">
        <v>881</v>
      </c>
      <c r="L11" s="19">
        <v>960</v>
      </c>
    </row>
    <row r="12" spans="1:12" s="34" customFormat="1" x14ac:dyDescent="0.2">
      <c r="A12" s="18"/>
      <c r="B12" s="19">
        <v>256</v>
      </c>
      <c r="C12" s="19">
        <v>217</v>
      </c>
      <c r="D12" s="19"/>
      <c r="E12" s="19">
        <v>143</v>
      </c>
      <c r="F12" s="19">
        <v>143</v>
      </c>
      <c r="H12" s="19">
        <v>569</v>
      </c>
      <c r="I12" s="19">
        <v>484</v>
      </c>
      <c r="K12" s="19">
        <v>968</v>
      </c>
      <c r="L12" s="19">
        <v>844</v>
      </c>
    </row>
    <row r="13" spans="1:12" s="34" customFormat="1" x14ac:dyDescent="0.2">
      <c r="A13" s="18"/>
      <c r="B13" s="19">
        <v>261</v>
      </c>
      <c r="C13" s="19">
        <v>247</v>
      </c>
      <c r="D13" s="19"/>
      <c r="E13" s="19">
        <v>187</v>
      </c>
      <c r="F13" s="19">
        <v>118</v>
      </c>
      <c r="H13" s="19">
        <v>524</v>
      </c>
      <c r="I13" s="19">
        <v>472</v>
      </c>
      <c r="K13" s="19">
        <v>972</v>
      </c>
      <c r="L13" s="19">
        <v>837</v>
      </c>
    </row>
    <row r="14" spans="1:12" s="34" customFormat="1" x14ac:dyDescent="0.2">
      <c r="A14" s="18"/>
      <c r="B14" s="19">
        <v>177</v>
      </c>
      <c r="C14" s="19">
        <v>230</v>
      </c>
      <c r="D14" s="19"/>
      <c r="E14" s="19">
        <v>140</v>
      </c>
      <c r="F14" s="19">
        <v>284</v>
      </c>
      <c r="H14" s="19">
        <v>485</v>
      </c>
      <c r="I14" s="19">
        <v>372</v>
      </c>
      <c r="K14" s="19">
        <v>802</v>
      </c>
      <c r="L14" s="19">
        <v>886</v>
      </c>
    </row>
    <row r="15" spans="1:12" s="34" customFormat="1" x14ac:dyDescent="0.2">
      <c r="A15" s="18"/>
      <c r="D15" s="19"/>
      <c r="L15" s="19"/>
    </row>
    <row r="16" spans="1:12" s="34" customFormat="1" x14ac:dyDescent="0.2">
      <c r="A16" s="4" t="s">
        <v>2</v>
      </c>
      <c r="B16" s="25">
        <f>COUNT(B5:B14)</f>
        <v>10</v>
      </c>
      <c r="C16" s="25">
        <f>COUNT(C5:C15)</f>
        <v>10</v>
      </c>
      <c r="D16" s="21"/>
      <c r="E16" s="25">
        <f>COUNT(E5:E15)</f>
        <v>10</v>
      </c>
      <c r="F16" s="25">
        <f>COUNT(F5:F15)</f>
        <v>10</v>
      </c>
      <c r="G16" s="36"/>
      <c r="H16" s="25">
        <f>COUNT(H5:H15)</f>
        <v>10</v>
      </c>
      <c r="I16" s="25">
        <f>COUNT(I5:I15)</f>
        <v>10</v>
      </c>
      <c r="J16" s="36"/>
      <c r="K16" s="25">
        <f>COUNT(K5:K15)</f>
        <v>10</v>
      </c>
      <c r="L16" s="25">
        <f>COUNT(L5:L15)</f>
        <v>10</v>
      </c>
    </row>
    <row r="17" spans="1:12" s="36" customFormat="1" x14ac:dyDescent="0.2">
      <c r="A17" s="4" t="s">
        <v>1</v>
      </c>
      <c r="B17" s="25">
        <f>AVERAGE(B5:B14)</f>
        <v>243.7</v>
      </c>
      <c r="C17" s="25">
        <f>AVERAGE(C5:C14)</f>
        <v>235.4</v>
      </c>
      <c r="D17" s="21"/>
      <c r="E17" s="25">
        <f>AVERAGE(E5:E14)</f>
        <v>169.5</v>
      </c>
      <c r="F17" s="25">
        <f>AVERAGE(F5:F14)</f>
        <v>159.5</v>
      </c>
      <c r="H17" s="25">
        <f>AVERAGE(H5:H14)</f>
        <v>547</v>
      </c>
      <c r="I17" s="25">
        <f>AVERAGE(I5:I14)</f>
        <v>518.20000000000005</v>
      </c>
      <c r="K17" s="25">
        <f>AVERAGE(K5:K14)</f>
        <v>960.2</v>
      </c>
      <c r="L17" s="25">
        <f>AVERAGE(L5:L14)</f>
        <v>913.1</v>
      </c>
    </row>
    <row r="18" spans="1:12" s="36" customFormat="1" x14ac:dyDescent="0.2"/>
    <row r="19" spans="1:12" s="36" customFormat="1" x14ac:dyDescent="0.2"/>
    <row r="20" spans="1:12" s="36" customFormat="1" x14ac:dyDescent="0.2">
      <c r="A20" s="20"/>
      <c r="B20" s="21"/>
      <c r="C20" s="21"/>
      <c r="D20" s="21"/>
      <c r="E20" s="21"/>
      <c r="F20" s="21"/>
      <c r="H20" s="21"/>
      <c r="I20" s="21"/>
      <c r="K20" s="21"/>
      <c r="L20" s="21"/>
    </row>
    <row r="21" spans="1:12" s="36" customFormat="1" x14ac:dyDescent="0.2">
      <c r="A21" s="20"/>
      <c r="B21" s="21"/>
      <c r="C21" s="21"/>
      <c r="D21" s="21"/>
      <c r="E21" s="21"/>
      <c r="F21" s="21"/>
      <c r="H21" s="21"/>
      <c r="I21" s="21"/>
      <c r="K21" s="21"/>
      <c r="L21" s="21"/>
    </row>
    <row r="24" spans="1:12" s="36" customFormat="1" x14ac:dyDescent="0.2">
      <c r="A24" s="20"/>
      <c r="B24" s="21"/>
      <c r="C24" s="21"/>
      <c r="D24" s="21"/>
      <c r="E24" s="21"/>
      <c r="F24" s="21"/>
      <c r="H24" s="21"/>
      <c r="I24" s="21"/>
      <c r="K24" s="21"/>
      <c r="L24" s="21"/>
    </row>
    <row r="25" spans="1:12" s="36" customFormat="1" x14ac:dyDescent="0.2">
      <c r="A25" s="20"/>
      <c r="B25" s="23"/>
      <c r="C25" s="21"/>
      <c r="D25" s="21"/>
      <c r="E25" s="23"/>
      <c r="F25" s="21"/>
      <c r="H25" s="23"/>
      <c r="I25" s="21"/>
      <c r="K25" s="23"/>
      <c r="L25" s="21"/>
    </row>
    <row r="26" spans="1:12" s="36" customFormat="1" x14ac:dyDescent="0.2">
      <c r="A26" s="20"/>
      <c r="B26" s="23"/>
      <c r="C26" s="23"/>
      <c r="D26" s="21"/>
      <c r="E26" s="23"/>
      <c r="F26" s="23"/>
      <c r="H26" s="23"/>
      <c r="I26" s="23"/>
      <c r="K26" s="23"/>
      <c r="L26" s="23"/>
    </row>
    <row r="27" spans="1:12" s="36" customFormat="1" x14ac:dyDescent="0.2">
      <c r="A27" s="20"/>
      <c r="B27" s="23"/>
      <c r="C27" s="23"/>
      <c r="D27" s="21"/>
      <c r="E27" s="23"/>
      <c r="F27" s="23"/>
      <c r="H27" s="23"/>
      <c r="I27" s="23"/>
      <c r="K27" s="23"/>
      <c r="L27" s="23"/>
    </row>
    <row r="28" spans="1:12" s="40" customFormat="1" x14ac:dyDescent="0.2">
      <c r="A28" s="39"/>
      <c r="B28" s="23"/>
      <c r="C28" s="23"/>
      <c r="D28" s="29"/>
      <c r="E28" s="23"/>
      <c r="F28" s="23"/>
      <c r="H28" s="23"/>
      <c r="I28" s="23"/>
      <c r="K28" s="23"/>
      <c r="L28" s="23"/>
    </row>
    <row r="29" spans="1:12" s="32" customFormat="1" x14ac:dyDescent="0.2">
      <c r="A29" s="22"/>
      <c r="B29" s="23"/>
      <c r="C29" s="23"/>
      <c r="D29" s="23"/>
      <c r="E29" s="23"/>
      <c r="F29" s="23"/>
      <c r="H29" s="23"/>
      <c r="I29" s="23"/>
      <c r="K29" s="23"/>
      <c r="L29" s="23"/>
    </row>
    <row r="30" spans="1:12" s="32" customFormat="1" x14ac:dyDescent="0.2">
      <c r="A30" s="22"/>
      <c r="B30" s="23"/>
      <c r="C30" s="23"/>
      <c r="D30" s="23"/>
      <c r="E30" s="23"/>
      <c r="F30" s="23"/>
      <c r="H30" s="23"/>
      <c r="I30" s="23"/>
      <c r="K30" s="23"/>
      <c r="L30" s="23"/>
    </row>
    <row r="31" spans="1:12" s="32" customFormat="1" x14ac:dyDescent="0.2">
      <c r="A31" s="22"/>
      <c r="B31" s="23"/>
      <c r="C31" s="23"/>
      <c r="D31" s="23"/>
      <c r="E31" s="23"/>
      <c r="F31" s="23"/>
      <c r="H31" s="23"/>
      <c r="I31" s="23"/>
      <c r="K31" s="23"/>
      <c r="L31" s="23"/>
    </row>
    <row r="32" spans="1:12" s="32" customFormat="1" x14ac:dyDescent="0.2">
      <c r="B32" s="23"/>
      <c r="C32" s="23"/>
      <c r="D32" s="23"/>
      <c r="E32" s="23"/>
      <c r="F32" s="23"/>
      <c r="H32" s="23"/>
      <c r="I32" s="23"/>
      <c r="K32" s="23"/>
      <c r="L32" s="23"/>
    </row>
    <row r="33" spans="1:12" s="32" customFormat="1" x14ac:dyDescent="0.2">
      <c r="B33" s="23"/>
      <c r="C33" s="23"/>
      <c r="D33" s="23"/>
      <c r="E33" s="23"/>
      <c r="F33" s="23"/>
      <c r="H33" s="23"/>
      <c r="I33" s="23"/>
      <c r="K33" s="23"/>
      <c r="L33" s="23"/>
    </row>
    <row r="34" spans="1:12" s="31" customFormat="1" x14ac:dyDescent="0.2">
      <c r="A34" s="22"/>
      <c r="B34" s="23"/>
      <c r="C34" s="23"/>
      <c r="D34" s="30"/>
      <c r="E34" s="23"/>
      <c r="F34" s="23"/>
      <c r="H34" s="23"/>
      <c r="I34" s="23"/>
      <c r="K34" s="23"/>
      <c r="L34" s="23"/>
    </row>
    <row r="35" spans="1:12" s="31" customFormat="1" x14ac:dyDescent="0.2">
      <c r="A35" s="22"/>
      <c r="B35" s="32"/>
      <c r="C35" s="23"/>
      <c r="D35" s="30"/>
      <c r="E35" s="32"/>
      <c r="F35" s="23"/>
      <c r="H35" s="32"/>
      <c r="I35" s="23"/>
      <c r="K35" s="32"/>
      <c r="L35" s="23"/>
    </row>
    <row r="36" spans="1:12" s="31" customFormat="1" x14ac:dyDescent="0.2">
      <c r="A36" s="22"/>
      <c r="B36" s="23"/>
      <c r="C36" s="23"/>
      <c r="D36" s="30"/>
      <c r="E36" s="23"/>
      <c r="F36" s="23"/>
      <c r="H36" s="23"/>
      <c r="I36" s="23"/>
      <c r="K36" s="23"/>
      <c r="L36" s="23"/>
    </row>
    <row r="37" spans="1:12" s="31" customFormat="1" x14ac:dyDescent="0.2">
      <c r="A37" s="22"/>
      <c r="B37" s="32"/>
      <c r="C37" s="32"/>
      <c r="D37" s="30"/>
      <c r="E37" s="32"/>
      <c r="F37" s="32"/>
      <c r="H37" s="32"/>
      <c r="I37" s="32"/>
      <c r="K37" s="32"/>
      <c r="L37" s="32"/>
    </row>
    <row r="38" spans="1:12" s="31" customFormat="1" x14ac:dyDescent="0.2">
      <c r="A38" s="22"/>
      <c r="B38" s="32"/>
      <c r="C38" s="32"/>
      <c r="D38" s="30"/>
      <c r="E38" s="32"/>
      <c r="F38" s="32"/>
      <c r="H38" s="32"/>
      <c r="I38" s="32"/>
      <c r="K38" s="32"/>
      <c r="L38" s="32"/>
    </row>
  </sheetData>
  <mergeCells count="4">
    <mergeCell ref="B3:C3"/>
    <mergeCell ref="E3:F3"/>
    <mergeCell ref="H3:I3"/>
    <mergeCell ref="K3:L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CDEB-BAAC-4571-BC23-BF6A41C0C128}">
  <dimension ref="A1:G43"/>
  <sheetViews>
    <sheetView workbookViewId="0"/>
  </sheetViews>
  <sheetFormatPr baseColWidth="10" defaultColWidth="8.83203125" defaultRowHeight="16" x14ac:dyDescent="0.2"/>
  <cols>
    <col min="1" max="1" width="14.83203125" style="24" customWidth="1"/>
    <col min="2" max="3" width="25.83203125" style="25" customWidth="1"/>
    <col min="4" max="4" width="8.83203125" style="17"/>
    <col min="5" max="6" width="25.83203125" style="25" customWidth="1"/>
    <col min="7" max="16384" width="8.83203125" style="26"/>
  </cols>
  <sheetData>
    <row r="1" spans="1:6" x14ac:dyDescent="0.2">
      <c r="A1" s="4" t="s">
        <v>50</v>
      </c>
    </row>
    <row r="3" spans="1:6" s="7" customFormat="1" x14ac:dyDescent="0.2">
      <c r="A3" s="4"/>
      <c r="B3" s="117" t="s">
        <v>23</v>
      </c>
      <c r="C3" s="117"/>
      <c r="D3" s="6"/>
      <c r="E3" s="117" t="s">
        <v>24</v>
      </c>
      <c r="F3" s="117"/>
    </row>
    <row r="4" spans="1:6" s="16" customFormat="1" ht="31.25" customHeight="1" x14ac:dyDescent="0.2">
      <c r="A4" s="14"/>
      <c r="B4" s="44" t="s">
        <v>51</v>
      </c>
      <c r="C4" s="45" t="s">
        <v>45</v>
      </c>
      <c r="D4" s="15"/>
      <c r="E4" s="44" t="s">
        <v>51</v>
      </c>
      <c r="F4" s="45" t="s">
        <v>45</v>
      </c>
    </row>
    <row r="5" spans="1:6" s="34" customFormat="1" x14ac:dyDescent="0.2">
      <c r="A5" s="18"/>
      <c r="B5" s="19">
        <v>309</v>
      </c>
      <c r="C5" s="19">
        <v>307</v>
      </c>
      <c r="D5" s="19"/>
      <c r="E5" s="19">
        <v>5</v>
      </c>
      <c r="F5" s="19">
        <v>3</v>
      </c>
    </row>
    <row r="6" spans="1:6" s="34" customFormat="1" x14ac:dyDescent="0.2">
      <c r="A6" s="18"/>
      <c r="B6" s="19">
        <v>321</v>
      </c>
      <c r="C6" s="19">
        <v>381</v>
      </c>
      <c r="D6" s="19"/>
      <c r="E6" s="19">
        <v>7</v>
      </c>
      <c r="F6" s="19">
        <v>2</v>
      </c>
    </row>
    <row r="7" spans="1:6" s="34" customFormat="1" x14ac:dyDescent="0.2">
      <c r="A7" s="18"/>
      <c r="B7" s="19">
        <v>205</v>
      </c>
      <c r="C7" s="19">
        <v>326</v>
      </c>
      <c r="D7" s="19"/>
      <c r="E7" s="19">
        <v>7</v>
      </c>
      <c r="F7" s="19">
        <v>8</v>
      </c>
    </row>
    <row r="8" spans="1:6" s="34" customFormat="1" x14ac:dyDescent="0.2">
      <c r="A8" s="18"/>
      <c r="B8" s="19">
        <v>321</v>
      </c>
      <c r="C8" s="19">
        <v>271</v>
      </c>
      <c r="D8" s="19"/>
      <c r="E8" s="19">
        <v>7</v>
      </c>
      <c r="F8" s="19">
        <v>8</v>
      </c>
    </row>
    <row r="9" spans="1:6" s="34" customFormat="1" x14ac:dyDescent="0.2">
      <c r="A9" s="18"/>
      <c r="B9" s="19">
        <v>304</v>
      </c>
      <c r="C9" s="19">
        <v>346</v>
      </c>
      <c r="D9" s="19"/>
      <c r="E9" s="19">
        <v>4</v>
      </c>
      <c r="F9" s="19">
        <v>1</v>
      </c>
    </row>
    <row r="10" spans="1:6" s="34" customFormat="1" x14ac:dyDescent="0.2">
      <c r="A10" s="18"/>
      <c r="B10" s="19">
        <v>337</v>
      </c>
      <c r="C10" s="19">
        <v>304</v>
      </c>
      <c r="D10" s="19"/>
      <c r="E10" s="19">
        <v>6</v>
      </c>
      <c r="F10" s="19">
        <v>7</v>
      </c>
    </row>
    <row r="11" spans="1:6" s="34" customFormat="1" x14ac:dyDescent="0.2">
      <c r="A11" s="18"/>
      <c r="B11" s="19">
        <v>370</v>
      </c>
      <c r="C11" s="19">
        <v>278</v>
      </c>
      <c r="D11" s="19"/>
      <c r="E11" s="19">
        <v>5</v>
      </c>
      <c r="F11" s="19">
        <v>10</v>
      </c>
    </row>
    <row r="12" spans="1:6" s="34" customFormat="1" x14ac:dyDescent="0.2">
      <c r="A12" s="18"/>
      <c r="B12" s="19">
        <v>308</v>
      </c>
      <c r="C12" s="19">
        <v>300</v>
      </c>
      <c r="D12" s="19"/>
      <c r="E12" s="19">
        <v>7</v>
      </c>
      <c r="F12" s="19">
        <v>10</v>
      </c>
    </row>
    <row r="13" spans="1:6" s="34" customFormat="1" x14ac:dyDescent="0.2">
      <c r="A13" s="18"/>
      <c r="B13" s="19">
        <v>380</v>
      </c>
      <c r="C13" s="19">
        <v>271</v>
      </c>
      <c r="D13" s="19"/>
      <c r="E13" s="19">
        <v>6</v>
      </c>
      <c r="F13" s="19">
        <v>7</v>
      </c>
    </row>
    <row r="14" spans="1:6" s="34" customFormat="1" x14ac:dyDescent="0.2">
      <c r="A14" s="18"/>
      <c r="B14" s="19">
        <v>299</v>
      </c>
      <c r="C14" s="19">
        <v>367</v>
      </c>
      <c r="D14" s="19"/>
      <c r="E14" s="19">
        <v>4</v>
      </c>
      <c r="F14" s="19">
        <v>9</v>
      </c>
    </row>
    <row r="15" spans="1:6" s="34" customFormat="1" x14ac:dyDescent="0.2">
      <c r="A15" s="18"/>
      <c r="B15" s="19">
        <v>334</v>
      </c>
      <c r="C15" s="19">
        <v>316</v>
      </c>
      <c r="D15" s="19"/>
      <c r="E15" s="19">
        <v>6</v>
      </c>
      <c r="F15" s="19">
        <v>10</v>
      </c>
    </row>
    <row r="16" spans="1:6" s="34" customFormat="1" x14ac:dyDescent="0.2">
      <c r="A16" s="18"/>
      <c r="B16" s="19">
        <v>351</v>
      </c>
      <c r="C16" s="19">
        <v>312</v>
      </c>
      <c r="D16" s="19"/>
      <c r="E16" s="19">
        <v>14</v>
      </c>
      <c r="F16" s="19">
        <v>4</v>
      </c>
    </row>
    <row r="17" spans="1:7" s="34" customFormat="1" x14ac:dyDescent="0.2">
      <c r="A17" s="18"/>
      <c r="B17" s="19">
        <v>373</v>
      </c>
      <c r="C17" s="19">
        <v>295</v>
      </c>
      <c r="D17" s="19"/>
      <c r="E17" s="19">
        <v>11</v>
      </c>
      <c r="F17" s="19">
        <v>2</v>
      </c>
    </row>
    <row r="18" spans="1:7" s="34" customFormat="1" x14ac:dyDescent="0.2">
      <c r="A18" s="18"/>
      <c r="B18" s="19">
        <v>354</v>
      </c>
      <c r="C18" s="19">
        <v>300</v>
      </c>
      <c r="D18" s="19"/>
      <c r="E18" s="19">
        <v>9</v>
      </c>
      <c r="F18" s="19">
        <v>8</v>
      </c>
    </row>
    <row r="19" spans="1:7" s="34" customFormat="1" x14ac:dyDescent="0.2">
      <c r="A19" s="18"/>
      <c r="B19" s="19">
        <v>352</v>
      </c>
      <c r="C19" s="19">
        <v>395</v>
      </c>
      <c r="D19" s="19"/>
      <c r="E19" s="19">
        <v>9</v>
      </c>
      <c r="F19" s="19">
        <v>4</v>
      </c>
    </row>
    <row r="20" spans="1:7" s="34" customFormat="1" x14ac:dyDescent="0.2">
      <c r="A20" s="18"/>
      <c r="D20" s="19"/>
    </row>
    <row r="21" spans="1:7" s="34" customFormat="1" x14ac:dyDescent="0.2">
      <c r="A21" s="4" t="s">
        <v>2</v>
      </c>
      <c r="B21" s="25">
        <f>COUNT(B5:B19)</f>
        <v>15</v>
      </c>
      <c r="C21" s="25">
        <f>COUNT(C5:C19)</f>
        <v>15</v>
      </c>
      <c r="D21" s="25"/>
      <c r="E21" s="25">
        <f>COUNT(E5:E19)</f>
        <v>15</v>
      </c>
      <c r="F21" s="25">
        <f>COUNT(F5:F19)</f>
        <v>15</v>
      </c>
      <c r="G21" s="25"/>
    </row>
    <row r="22" spans="1:7" s="36" customFormat="1" x14ac:dyDescent="0.2">
      <c r="A22" s="4" t="s">
        <v>1</v>
      </c>
      <c r="B22" s="41">
        <f>AVERAGE(B5:B19)</f>
        <v>327.86666666666667</v>
      </c>
      <c r="C22" s="41">
        <f>AVERAGE(C5:C19)</f>
        <v>317.93333333333334</v>
      </c>
      <c r="D22" s="41"/>
      <c r="E22" s="41">
        <f>AVERAGE(E5:E19)</f>
        <v>7.1333333333333337</v>
      </c>
      <c r="F22" s="41">
        <f>AVERAGE(F5:F19)</f>
        <v>6.2</v>
      </c>
      <c r="G22" s="25"/>
    </row>
    <row r="23" spans="1:7" s="36" customFormat="1" x14ac:dyDescent="0.2"/>
    <row r="24" spans="1:7" s="36" customFormat="1" x14ac:dyDescent="0.2"/>
    <row r="25" spans="1:7" s="36" customFormat="1" x14ac:dyDescent="0.2">
      <c r="A25" s="20"/>
      <c r="B25" s="21"/>
      <c r="C25" s="21"/>
      <c r="D25" s="21"/>
      <c r="E25" s="21"/>
      <c r="F25" s="21"/>
    </row>
    <row r="26" spans="1:7" s="36" customFormat="1" x14ac:dyDescent="0.2">
      <c r="A26" s="20"/>
      <c r="B26" s="21"/>
      <c r="C26" s="21"/>
      <c r="D26" s="21"/>
      <c r="E26" s="21"/>
      <c r="F26" s="21"/>
    </row>
    <row r="29" spans="1:7" s="36" customFormat="1" x14ac:dyDescent="0.2">
      <c r="A29" s="20"/>
      <c r="B29" s="21"/>
      <c r="C29" s="21"/>
      <c r="D29" s="21"/>
      <c r="E29" s="21"/>
      <c r="F29" s="21"/>
    </row>
    <row r="30" spans="1:7" s="36" customFormat="1" x14ac:dyDescent="0.2">
      <c r="A30" s="20"/>
      <c r="B30" s="23"/>
      <c r="C30" s="21"/>
      <c r="D30" s="21"/>
      <c r="E30" s="23"/>
      <c r="F30" s="21"/>
    </row>
    <row r="31" spans="1:7" s="36" customFormat="1" x14ac:dyDescent="0.2">
      <c r="A31" s="20"/>
      <c r="B31" s="23"/>
      <c r="C31" s="23"/>
      <c r="D31" s="21"/>
      <c r="E31" s="23"/>
      <c r="F31" s="23"/>
    </row>
    <row r="32" spans="1:7" s="36" customFormat="1" x14ac:dyDescent="0.2">
      <c r="A32" s="20"/>
      <c r="B32" s="23"/>
      <c r="C32" s="23"/>
      <c r="D32" s="21"/>
      <c r="E32" s="23"/>
      <c r="F32" s="23"/>
    </row>
    <row r="33" spans="1:6" s="40" customFormat="1" x14ac:dyDescent="0.2">
      <c r="A33" s="39"/>
      <c r="B33" s="23"/>
      <c r="C33" s="23"/>
      <c r="D33" s="29"/>
      <c r="E33" s="23"/>
      <c r="F33" s="23"/>
    </row>
    <row r="34" spans="1:6" s="32" customFormat="1" x14ac:dyDescent="0.2">
      <c r="A34" s="22"/>
      <c r="B34" s="23"/>
      <c r="C34" s="23"/>
      <c r="D34" s="23"/>
      <c r="E34" s="23"/>
      <c r="F34" s="23"/>
    </row>
    <row r="35" spans="1:6" s="32" customFormat="1" x14ac:dyDescent="0.2">
      <c r="A35" s="22"/>
      <c r="B35" s="23"/>
      <c r="C35" s="23"/>
      <c r="D35" s="23"/>
      <c r="E35" s="23"/>
      <c r="F35" s="23"/>
    </row>
    <row r="36" spans="1:6" s="32" customFormat="1" x14ac:dyDescent="0.2">
      <c r="A36" s="22"/>
      <c r="B36" s="23"/>
      <c r="C36" s="23"/>
      <c r="D36" s="23"/>
      <c r="E36" s="23"/>
      <c r="F36" s="23"/>
    </row>
    <row r="37" spans="1:6" s="32" customFormat="1" x14ac:dyDescent="0.2">
      <c r="B37" s="23"/>
      <c r="C37" s="23"/>
      <c r="D37" s="23"/>
      <c r="E37" s="23"/>
      <c r="F37" s="23"/>
    </row>
    <row r="38" spans="1:6" s="32" customFormat="1" x14ac:dyDescent="0.2">
      <c r="B38" s="23"/>
      <c r="C38" s="23"/>
      <c r="D38" s="23"/>
      <c r="E38" s="23"/>
      <c r="F38" s="23"/>
    </row>
    <row r="39" spans="1:6" s="31" customFormat="1" x14ac:dyDescent="0.2">
      <c r="A39" s="22"/>
      <c r="B39" s="23"/>
      <c r="C39" s="23"/>
      <c r="D39" s="30"/>
      <c r="E39" s="23"/>
      <c r="F39" s="23"/>
    </row>
    <row r="40" spans="1:6" s="31" customFormat="1" x14ac:dyDescent="0.2">
      <c r="A40" s="22"/>
      <c r="B40" s="32"/>
      <c r="C40" s="23"/>
      <c r="D40" s="30"/>
      <c r="E40" s="32"/>
      <c r="F40" s="23"/>
    </row>
    <row r="41" spans="1:6" s="31" customFormat="1" x14ac:dyDescent="0.2">
      <c r="A41" s="22"/>
      <c r="B41" s="23"/>
      <c r="C41" s="23"/>
      <c r="D41" s="30"/>
      <c r="E41" s="23"/>
      <c r="F41" s="23"/>
    </row>
    <row r="42" spans="1:6" s="31" customFormat="1" x14ac:dyDescent="0.2">
      <c r="A42" s="22"/>
      <c r="B42" s="32"/>
      <c r="C42" s="32"/>
      <c r="D42" s="30"/>
      <c r="E42" s="32"/>
      <c r="F42" s="32"/>
    </row>
    <row r="43" spans="1:6" s="31" customFormat="1" x14ac:dyDescent="0.2">
      <c r="A43" s="22"/>
      <c r="B43" s="32"/>
      <c r="C43" s="32"/>
      <c r="D43" s="30"/>
      <c r="E43" s="32"/>
      <c r="F43" s="32"/>
    </row>
  </sheetData>
  <mergeCells count="2">
    <mergeCell ref="B3:C3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07A4C-7777-4D6F-9A4E-C9A3BF35250A}">
  <sheetPr codeName="Sheet2"/>
  <dimension ref="A1:N97"/>
  <sheetViews>
    <sheetView zoomScale="80" zoomScaleNormal="80" workbookViewId="0">
      <selection activeCell="O23" sqref="O23"/>
    </sheetView>
  </sheetViews>
  <sheetFormatPr baseColWidth="10" defaultColWidth="8.83203125" defaultRowHeight="16" x14ac:dyDescent="0.2"/>
  <cols>
    <col min="1" max="1" width="14.83203125" style="24" customWidth="1"/>
    <col min="2" max="2" width="32.1640625" style="17" bestFit="1" customWidth="1"/>
    <col min="3" max="3" width="16.83203125" style="17" customWidth="1"/>
    <col min="4" max="4" width="18.1640625" style="17" bestFit="1" customWidth="1"/>
    <col min="5" max="14" width="16.83203125" style="17" customWidth="1"/>
    <col min="15" max="16384" width="8.83203125" style="53"/>
  </cols>
  <sheetData>
    <row r="1" spans="1:14" x14ac:dyDescent="0.2">
      <c r="A1" s="4" t="s">
        <v>132</v>
      </c>
    </row>
    <row r="2" spans="1:14" x14ac:dyDescent="0.2">
      <c r="A2" s="4"/>
    </row>
    <row r="3" spans="1:14" x14ac:dyDescent="0.2">
      <c r="A3" s="4" t="s">
        <v>95</v>
      </c>
    </row>
    <row r="5" spans="1:14" s="7" customFormat="1" ht="17" thickBot="1" x14ac:dyDescent="0.25">
      <c r="A5" s="4"/>
      <c r="B5" s="8" t="s">
        <v>13</v>
      </c>
      <c r="C5" s="114" t="s">
        <v>14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s="7" customFormat="1" ht="17" thickTop="1" x14ac:dyDescent="0.2">
      <c r="A6" s="4"/>
      <c r="B6" s="2" t="s">
        <v>0</v>
      </c>
      <c r="C6" s="2" t="s">
        <v>0</v>
      </c>
      <c r="D6" s="27" t="s">
        <v>84</v>
      </c>
      <c r="E6" s="27" t="s">
        <v>85</v>
      </c>
      <c r="F6" s="27" t="s">
        <v>86</v>
      </c>
      <c r="G6" s="27" t="s">
        <v>87</v>
      </c>
      <c r="H6" s="27" t="s">
        <v>88</v>
      </c>
      <c r="I6" s="27" t="s">
        <v>89</v>
      </c>
      <c r="J6" s="27" t="s">
        <v>90</v>
      </c>
      <c r="K6" s="27" t="s">
        <v>91</v>
      </c>
      <c r="L6" s="27" t="s">
        <v>92</v>
      </c>
      <c r="M6" s="27" t="s">
        <v>93</v>
      </c>
      <c r="N6" s="27" t="s">
        <v>94</v>
      </c>
    </row>
    <row r="7" spans="1:14" s="82" customFormat="1" x14ac:dyDescent="0.2">
      <c r="A7" s="56"/>
      <c r="B7" s="56">
        <v>65.756035580000002</v>
      </c>
      <c r="C7" s="56">
        <v>189.64421859999999</v>
      </c>
      <c r="D7" s="56">
        <v>85.133418039999995</v>
      </c>
      <c r="E7" s="56">
        <v>118.17026679999999</v>
      </c>
      <c r="F7" s="56">
        <v>75.603557809999998</v>
      </c>
      <c r="G7" s="56">
        <v>171.5374841</v>
      </c>
      <c r="H7" s="56">
        <v>199.4917408</v>
      </c>
      <c r="I7" s="56">
        <v>71.473951720000002</v>
      </c>
      <c r="J7" s="56">
        <v>74.015247779999996</v>
      </c>
      <c r="K7" s="56">
        <v>90.216010170000004</v>
      </c>
      <c r="L7" s="56">
        <v>58.449809399999999</v>
      </c>
      <c r="M7" s="56">
        <v>132.46505719999999</v>
      </c>
      <c r="N7" s="56">
        <v>65.438373569999996</v>
      </c>
    </row>
    <row r="8" spans="1:14" s="82" customFormat="1" x14ac:dyDescent="0.2">
      <c r="A8" s="56"/>
      <c r="B8" s="56">
        <v>65.756035580000002</v>
      </c>
      <c r="C8" s="56">
        <v>71.791613720000001</v>
      </c>
      <c r="D8" s="56">
        <v>80.686149940000007</v>
      </c>
      <c r="E8" s="56">
        <v>75.921219820000005</v>
      </c>
      <c r="F8" s="56">
        <v>84.498094030000004</v>
      </c>
      <c r="G8" s="56">
        <v>85.768742059999994</v>
      </c>
      <c r="H8" s="56">
        <v>70.203303680000005</v>
      </c>
      <c r="I8" s="56">
        <v>105.1461245</v>
      </c>
      <c r="J8" s="56">
        <v>72.42693774</v>
      </c>
      <c r="K8" s="56">
        <v>113.08767469999999</v>
      </c>
      <c r="L8" s="56">
        <v>89.898348159999998</v>
      </c>
      <c r="M8" s="56">
        <v>78.462515879999998</v>
      </c>
      <c r="N8" s="56">
        <v>94.34561626</v>
      </c>
    </row>
    <row r="9" spans="1:14" s="82" customFormat="1" x14ac:dyDescent="0.2">
      <c r="A9" s="56"/>
      <c r="B9" s="56">
        <v>62.897077510000003</v>
      </c>
      <c r="C9" s="56">
        <v>85.451080050000002</v>
      </c>
      <c r="D9" s="56">
        <v>66.391359589999993</v>
      </c>
      <c r="E9" s="56">
        <v>112.7700127</v>
      </c>
      <c r="F9" s="56">
        <v>106.4167726</v>
      </c>
      <c r="G9" s="56">
        <v>82.592121980000002</v>
      </c>
      <c r="H9" s="56">
        <v>75.921219820000005</v>
      </c>
      <c r="I9" s="56">
        <v>67.344345619999999</v>
      </c>
      <c r="J9" s="56">
        <v>85.768742059999994</v>
      </c>
      <c r="K9" s="56">
        <v>86.404066069999999</v>
      </c>
      <c r="L9" s="56">
        <v>67.344345619999999</v>
      </c>
      <c r="M9" s="56">
        <v>89.263024139999999</v>
      </c>
      <c r="N9" s="56">
        <v>79.415501910000003</v>
      </c>
    </row>
    <row r="10" spans="1:14" s="82" customFormat="1" x14ac:dyDescent="0.2">
      <c r="A10" s="56"/>
      <c r="B10" s="56">
        <v>57.496823380000002</v>
      </c>
      <c r="C10" s="56">
        <v>98.157560360000005</v>
      </c>
      <c r="D10" s="56">
        <v>69.56797967</v>
      </c>
      <c r="E10" s="56">
        <v>102.2871665</v>
      </c>
      <c r="F10" s="56">
        <v>87.039390089999998</v>
      </c>
      <c r="G10" s="56">
        <v>117.2172808</v>
      </c>
      <c r="H10" s="56">
        <v>86.721728080000005</v>
      </c>
      <c r="I10" s="56">
        <v>88.627700129999994</v>
      </c>
      <c r="J10" s="56">
        <v>80.050825919999994</v>
      </c>
      <c r="K10" s="56">
        <v>78.144853879999999</v>
      </c>
      <c r="L10" s="56">
        <v>71.156289709999996</v>
      </c>
      <c r="M10" s="56">
        <v>113.40533670000001</v>
      </c>
      <c r="N10" s="56">
        <v>68.614993650000002</v>
      </c>
    </row>
    <row r="11" spans="1:14" s="82" customFormat="1" x14ac:dyDescent="0.2">
      <c r="A11" s="56"/>
      <c r="B11" s="56">
        <v>78.780177890000004</v>
      </c>
      <c r="C11" s="56">
        <v>86.404066069999999</v>
      </c>
      <c r="D11" s="56">
        <v>86.404066069999999</v>
      </c>
      <c r="E11" s="56">
        <v>105.1461245</v>
      </c>
      <c r="F11" s="56">
        <v>70.520965689999997</v>
      </c>
      <c r="G11" s="56">
        <v>90.533672170000003</v>
      </c>
      <c r="H11" s="56">
        <v>80.686149940000007</v>
      </c>
      <c r="I11" s="56">
        <v>87.674714100000003</v>
      </c>
      <c r="J11" s="56">
        <v>83.862770010000006</v>
      </c>
      <c r="K11" s="56">
        <v>90.851334179999995</v>
      </c>
      <c r="L11" s="56">
        <v>62.261753489999997</v>
      </c>
      <c r="M11" s="56">
        <v>87.039390089999998</v>
      </c>
      <c r="N11" s="56">
        <v>57.814485390000002</v>
      </c>
    </row>
    <row r="12" spans="1:14" s="82" customFormat="1" x14ac:dyDescent="0.2">
      <c r="A12" s="56"/>
      <c r="B12" s="56">
        <v>63.85006353</v>
      </c>
      <c r="C12" s="56">
        <v>105.7814485</v>
      </c>
      <c r="D12" s="56">
        <v>79.097839899999997</v>
      </c>
      <c r="E12" s="56">
        <v>102.2871665</v>
      </c>
      <c r="F12" s="56">
        <v>101.0165184</v>
      </c>
      <c r="G12" s="56">
        <v>81.956797969999997</v>
      </c>
      <c r="H12" s="56">
        <v>81.003811940000006</v>
      </c>
      <c r="I12" s="56">
        <v>87.357052100000004</v>
      </c>
      <c r="J12" s="56">
        <v>146.75984750000001</v>
      </c>
      <c r="K12" s="56">
        <v>86.721728080000005</v>
      </c>
      <c r="L12" s="56">
        <v>84.815756039999997</v>
      </c>
      <c r="M12" s="56">
        <v>93.392630240000003</v>
      </c>
      <c r="N12" s="56">
        <v>59.085133419999998</v>
      </c>
    </row>
    <row r="13" spans="1:14" s="82" customFormat="1" x14ac:dyDescent="0.2">
      <c r="A13" s="56"/>
      <c r="B13" s="56">
        <v>54.955527320000002</v>
      </c>
      <c r="C13" s="56">
        <v>79.733163910000002</v>
      </c>
      <c r="D13" s="56">
        <v>69.885641680000006</v>
      </c>
      <c r="E13" s="56">
        <v>75.28589581</v>
      </c>
      <c r="F13" s="56">
        <v>78.780177890000004</v>
      </c>
      <c r="G13" s="56">
        <v>90.216010170000004</v>
      </c>
      <c r="H13" s="56">
        <v>119.1232529</v>
      </c>
      <c r="I13" s="56">
        <v>84.498094030000004</v>
      </c>
      <c r="J13" s="56">
        <v>114.0406607</v>
      </c>
      <c r="K13" s="56">
        <v>120.39390090000001</v>
      </c>
      <c r="L13" s="56">
        <v>124.523507</v>
      </c>
      <c r="M13" s="56">
        <v>177.5730623</v>
      </c>
      <c r="N13" s="56">
        <v>129.92376110000001</v>
      </c>
    </row>
    <row r="14" spans="1:14" s="82" customFormat="1" x14ac:dyDescent="0.2">
      <c r="A14" s="56"/>
      <c r="B14" s="56">
        <v>77.827191869999993</v>
      </c>
      <c r="C14" s="56">
        <v>89.898348159999998</v>
      </c>
      <c r="D14" s="56">
        <v>74.015247779999996</v>
      </c>
      <c r="E14" s="56">
        <v>108.64040660000001</v>
      </c>
      <c r="F14" s="56">
        <v>88.627700129999994</v>
      </c>
      <c r="G14" s="56">
        <v>116.2642948</v>
      </c>
      <c r="H14" s="56">
        <v>64.485387549999999</v>
      </c>
      <c r="I14" s="56">
        <v>79.733163910000002</v>
      </c>
      <c r="J14" s="56">
        <v>74.968233799999993</v>
      </c>
      <c r="K14" s="56">
        <v>104.5108005</v>
      </c>
      <c r="L14" s="56">
        <v>60.355781450000002</v>
      </c>
      <c r="M14" s="56">
        <v>80.368487930000001</v>
      </c>
      <c r="N14" s="56">
        <v>68.932655650000001</v>
      </c>
    </row>
    <row r="15" spans="1:14" s="82" customFormat="1" x14ac:dyDescent="0.2">
      <c r="A15" s="56"/>
      <c r="B15" s="56">
        <v>90.216010170000004</v>
      </c>
      <c r="C15" s="56">
        <v>99.745870389999993</v>
      </c>
      <c r="D15" s="56">
        <v>59.085133419999998</v>
      </c>
      <c r="E15" s="56">
        <v>92.757306229999998</v>
      </c>
      <c r="F15" s="56">
        <v>75.921219820000005</v>
      </c>
      <c r="G15" s="56">
        <v>88.627700129999994</v>
      </c>
      <c r="H15" s="56">
        <v>112.4523507</v>
      </c>
      <c r="I15" s="56">
        <v>72.744599750000006</v>
      </c>
      <c r="J15" s="56">
        <v>71.473951720000002</v>
      </c>
      <c r="K15" s="56">
        <v>67.344345619999999</v>
      </c>
      <c r="L15" s="56">
        <v>86.404066069999999</v>
      </c>
      <c r="M15" s="56">
        <v>91.804320200000006</v>
      </c>
      <c r="N15" s="56">
        <v>71.473951720000002</v>
      </c>
    </row>
    <row r="16" spans="1:14" s="82" customFormat="1" x14ac:dyDescent="0.2">
      <c r="A16" s="56"/>
      <c r="B16" s="58">
        <v>74.788561290000004</v>
      </c>
      <c r="C16" s="56">
        <v>93.392630240000003</v>
      </c>
      <c r="D16" s="56">
        <v>74.332909779999994</v>
      </c>
      <c r="E16" s="56">
        <v>99.110546380000002</v>
      </c>
      <c r="F16" s="56">
        <v>65.120711560000004</v>
      </c>
      <c r="G16" s="58">
        <v>83.018881429999993</v>
      </c>
      <c r="H16" s="56">
        <v>159.7839898</v>
      </c>
      <c r="I16" s="56">
        <v>87.992376109999995</v>
      </c>
      <c r="J16" s="56">
        <v>73.062261750000005</v>
      </c>
      <c r="K16" s="56">
        <v>195.6797967</v>
      </c>
      <c r="L16" s="56">
        <v>66.391359589999993</v>
      </c>
      <c r="M16" s="56">
        <v>96.886912330000001</v>
      </c>
      <c r="N16" s="58">
        <v>96.616801659999993</v>
      </c>
    </row>
    <row r="17" spans="1:14" s="82" customFormat="1" x14ac:dyDescent="0.2">
      <c r="A17" s="56"/>
      <c r="B17" s="58">
        <v>81.229681400000004</v>
      </c>
      <c r="C17" s="58">
        <v>96.258961659999997</v>
      </c>
      <c r="D17" s="56">
        <v>88.310038120000002</v>
      </c>
      <c r="E17" s="56">
        <v>87.357052100000004</v>
      </c>
      <c r="F17" s="56">
        <v>118.8055909</v>
      </c>
      <c r="G17" s="58">
        <v>76.219921310000004</v>
      </c>
      <c r="H17" s="56">
        <v>90.851334179999995</v>
      </c>
      <c r="I17" s="58">
        <v>112.3617619</v>
      </c>
      <c r="J17" s="56">
        <v>58.767471409999999</v>
      </c>
      <c r="K17" s="58">
        <v>77.651281339999997</v>
      </c>
      <c r="L17" s="56">
        <v>73.697585770000003</v>
      </c>
      <c r="M17" s="58">
        <v>98.406001689999997</v>
      </c>
      <c r="N17" s="58">
        <v>89.102161530000004</v>
      </c>
    </row>
    <row r="18" spans="1:14" s="82" customFormat="1" x14ac:dyDescent="0.2">
      <c r="A18" s="56"/>
      <c r="B18" s="58">
        <v>82.661041420000004</v>
      </c>
      <c r="C18" s="58">
        <v>112.3617619</v>
      </c>
      <c r="D18" s="58">
        <v>143.85168250000001</v>
      </c>
      <c r="E18" s="58">
        <v>111.6460819</v>
      </c>
      <c r="F18" s="58">
        <v>76.935601320000004</v>
      </c>
      <c r="G18" s="58">
        <v>107.3520018</v>
      </c>
      <c r="H18" s="56">
        <v>173.7611182</v>
      </c>
      <c r="I18" s="58">
        <v>73.71504127</v>
      </c>
      <c r="J18" s="58">
        <v>96.616801659999993</v>
      </c>
      <c r="K18" s="58">
        <v>98.406001689999997</v>
      </c>
      <c r="L18" s="56">
        <v>93.392630240000003</v>
      </c>
      <c r="M18" s="58">
        <v>90.175681549999993</v>
      </c>
      <c r="N18" s="58">
        <v>109.1412019</v>
      </c>
    </row>
    <row r="19" spans="1:14" s="66" customFormat="1" x14ac:dyDescent="0.2">
      <c r="A19" s="58"/>
      <c r="B19" s="58">
        <v>75.504241300000004</v>
      </c>
      <c r="C19" s="58">
        <v>119.5185621</v>
      </c>
      <c r="D19" s="58">
        <v>138.1262424</v>
      </c>
      <c r="E19" s="58">
        <v>143.4938425</v>
      </c>
      <c r="F19" s="58">
        <v>81.5875214</v>
      </c>
      <c r="G19" s="58">
        <v>82.303201419999994</v>
      </c>
      <c r="H19" s="58">
        <v>89.460001539999993</v>
      </c>
      <c r="I19" s="58">
        <v>77.651281339999997</v>
      </c>
      <c r="J19" s="58">
        <v>97.332481670000007</v>
      </c>
      <c r="K19" s="58">
        <v>91.249201569999997</v>
      </c>
      <c r="L19" s="58">
        <v>83.018881429999993</v>
      </c>
      <c r="M19" s="58">
        <v>103.0579218</v>
      </c>
      <c r="N19" s="58">
        <v>96.616801659999993</v>
      </c>
    </row>
    <row r="20" spans="1:14" s="66" customFormat="1" x14ac:dyDescent="0.2">
      <c r="A20" s="58"/>
      <c r="B20" s="58">
        <v>75.504241300000004</v>
      </c>
      <c r="C20" s="58">
        <v>94.46976162</v>
      </c>
      <c r="D20" s="58">
        <v>84.808081459999997</v>
      </c>
      <c r="E20" s="58">
        <v>125.9596822</v>
      </c>
      <c r="F20" s="58">
        <v>116.65584200000001</v>
      </c>
      <c r="G20" s="58">
        <v>94.111921620000004</v>
      </c>
      <c r="H20" s="58">
        <v>99.837361720000004</v>
      </c>
      <c r="I20" s="58">
        <v>111.2882419</v>
      </c>
      <c r="J20" s="58">
        <v>106.9941618</v>
      </c>
      <c r="K20" s="58">
        <v>75.8620813</v>
      </c>
      <c r="L20" s="58">
        <v>88.386481520000004</v>
      </c>
      <c r="M20" s="58">
        <v>91.964881579999997</v>
      </c>
      <c r="N20" s="58">
        <v>91.249201569999997</v>
      </c>
    </row>
    <row r="21" spans="1:14" s="66" customFormat="1" x14ac:dyDescent="0.2">
      <c r="A21" s="58"/>
      <c r="B21" s="58">
        <v>85.523761469999997</v>
      </c>
      <c r="C21" s="58">
        <v>108.42552190000001</v>
      </c>
      <c r="D21" s="58">
        <v>109.8568819</v>
      </c>
      <c r="E21" s="58">
        <v>106.9941618</v>
      </c>
      <c r="F21" s="58">
        <v>93.75408161</v>
      </c>
      <c r="G21" s="58">
        <v>96.616801659999993</v>
      </c>
      <c r="H21" s="58">
        <v>108.42552190000001</v>
      </c>
      <c r="I21" s="58">
        <v>57.970081</v>
      </c>
      <c r="J21" s="58">
        <v>78.366961349999997</v>
      </c>
      <c r="K21" s="58">
        <v>115.582322</v>
      </c>
      <c r="L21" s="58">
        <v>110.93040190000001</v>
      </c>
      <c r="M21" s="58">
        <v>155.30256270000001</v>
      </c>
      <c r="N21" s="58">
        <v>93.0384016</v>
      </c>
    </row>
    <row r="22" spans="1:14" s="66" customFormat="1" x14ac:dyDescent="0.2">
      <c r="A22" s="58"/>
      <c r="B22" s="58">
        <v>89.460001539999993</v>
      </c>
      <c r="C22" s="58">
        <v>104.8471218</v>
      </c>
      <c r="D22" s="58">
        <v>102.70008180000001</v>
      </c>
      <c r="E22" s="58">
        <v>127.3910422</v>
      </c>
      <c r="F22" s="58">
        <v>114.866642</v>
      </c>
      <c r="G22" s="58">
        <v>87.670801510000004</v>
      </c>
      <c r="H22" s="58">
        <v>99.47952171</v>
      </c>
      <c r="I22" s="58">
        <v>117.72936199999999</v>
      </c>
      <c r="J22" s="58">
        <v>89.460001539999993</v>
      </c>
      <c r="K22" s="58">
        <v>66.916081149999997</v>
      </c>
      <c r="L22" s="58">
        <v>150.29280259999999</v>
      </c>
      <c r="M22" s="58">
        <v>96.616801659999993</v>
      </c>
      <c r="N22" s="58">
        <v>74.072881269999996</v>
      </c>
    </row>
    <row r="23" spans="1:14" s="66" customFormat="1" x14ac:dyDescent="0.2">
      <c r="A23" s="83"/>
      <c r="B23" s="58">
        <v>86.955121500000004</v>
      </c>
      <c r="C23" s="58">
        <v>140.63112240000001</v>
      </c>
      <c r="D23" s="58">
        <v>122.38128210000001</v>
      </c>
      <c r="E23" s="58">
        <v>111.2882419</v>
      </c>
      <c r="F23" s="58">
        <v>91.964881579999997</v>
      </c>
      <c r="G23" s="58">
        <v>71.568001229999993</v>
      </c>
      <c r="H23" s="58">
        <v>109.49904189999999</v>
      </c>
      <c r="I23" s="58">
        <v>65.842561130000007</v>
      </c>
      <c r="J23" s="58">
        <v>106.9941618</v>
      </c>
      <c r="K23" s="58">
        <v>237.9636041</v>
      </c>
      <c r="L23" s="58">
        <v>59.759281029999997</v>
      </c>
      <c r="M23" s="58">
        <v>119.5185621</v>
      </c>
      <c r="N23" s="58">
        <v>86.955121500000004</v>
      </c>
    </row>
    <row r="24" spans="1:14" s="66" customFormat="1" x14ac:dyDescent="0.2">
      <c r="A24" s="83"/>
      <c r="B24" s="58">
        <v>75.504241300000004</v>
      </c>
      <c r="C24" s="58">
        <v>78.724801350000007</v>
      </c>
      <c r="D24" s="58">
        <v>81.5875214</v>
      </c>
      <c r="E24" s="58">
        <v>83.018881429999993</v>
      </c>
      <c r="F24" s="58">
        <v>117.013682</v>
      </c>
      <c r="G24" s="58">
        <v>100.55304169999999</v>
      </c>
      <c r="H24" s="58">
        <v>115.940162</v>
      </c>
      <c r="I24" s="58">
        <v>84.092401449999997</v>
      </c>
      <c r="J24" s="58">
        <v>101.6265617</v>
      </c>
      <c r="K24" s="58">
        <v>82.303201419999994</v>
      </c>
      <c r="L24" s="58">
        <v>102.70008180000001</v>
      </c>
      <c r="M24" s="58">
        <v>113.793122</v>
      </c>
      <c r="N24" s="58">
        <v>114.508802</v>
      </c>
    </row>
    <row r="25" spans="1:14" s="66" customFormat="1" x14ac:dyDescent="0.2">
      <c r="A25" s="83"/>
      <c r="B25" s="58">
        <v>71.925841239999997</v>
      </c>
      <c r="C25" s="58">
        <v>66.558241140000007</v>
      </c>
      <c r="D25" s="58">
        <v>82.661041420000004</v>
      </c>
      <c r="E25" s="58">
        <v>79.440481370000001</v>
      </c>
      <c r="F25" s="58">
        <v>74.788561290000004</v>
      </c>
      <c r="G25" s="58">
        <v>79.440481370000001</v>
      </c>
      <c r="H25" s="58">
        <v>117.371522</v>
      </c>
      <c r="I25" s="58">
        <v>65.842561130000007</v>
      </c>
      <c r="J25" s="58">
        <v>163.53288280000001</v>
      </c>
      <c r="K25" s="58">
        <v>74.788561290000004</v>
      </c>
      <c r="L25" s="58">
        <v>91.249201569999997</v>
      </c>
      <c r="M25" s="58">
        <v>115.22448199999999</v>
      </c>
      <c r="N25" s="58">
        <v>97.690321679999997</v>
      </c>
    </row>
    <row r="26" spans="1:14" s="66" customFormat="1" x14ac:dyDescent="0.2">
      <c r="A26" s="83"/>
      <c r="B26" s="59">
        <v>84.824902719999997</v>
      </c>
      <c r="C26" s="58">
        <v>100.1952017</v>
      </c>
      <c r="D26" s="58">
        <v>79.082641359999997</v>
      </c>
      <c r="E26" s="58">
        <v>99.121681699999996</v>
      </c>
      <c r="F26" s="58">
        <v>91.607041580000001</v>
      </c>
      <c r="G26" s="58">
        <v>98.7638417</v>
      </c>
      <c r="H26" s="58">
        <v>94.827601630000004</v>
      </c>
      <c r="I26" s="58">
        <v>70.852321219999993</v>
      </c>
      <c r="J26" s="58">
        <v>104.8471218</v>
      </c>
      <c r="K26" s="59">
        <v>79.377431909999999</v>
      </c>
      <c r="L26" s="58">
        <v>88.744321529999993</v>
      </c>
      <c r="M26" s="59">
        <v>91.439688720000007</v>
      </c>
      <c r="N26" s="58">
        <v>91.964881579999997</v>
      </c>
    </row>
    <row r="27" spans="1:14" s="66" customFormat="1" x14ac:dyDescent="0.2">
      <c r="A27" s="83"/>
      <c r="B27" s="59">
        <v>107.7821012</v>
      </c>
      <c r="C27" s="58">
        <v>78.009121339999993</v>
      </c>
      <c r="D27" s="58">
        <v>99.47952171</v>
      </c>
      <c r="E27" s="58">
        <v>135.9792023</v>
      </c>
      <c r="F27" s="58">
        <v>97.332481670000007</v>
      </c>
      <c r="G27" s="59">
        <v>64.202334629999996</v>
      </c>
      <c r="H27" s="58">
        <v>109.8568819</v>
      </c>
      <c r="I27" s="58">
        <v>92.680561589999996</v>
      </c>
      <c r="J27" s="58">
        <v>83.018881429999993</v>
      </c>
      <c r="K27" s="59">
        <v>82.49027237</v>
      </c>
      <c r="L27" s="58">
        <v>75.504241300000004</v>
      </c>
      <c r="M27" s="59">
        <v>107.3929961</v>
      </c>
      <c r="N27" s="58">
        <v>84.092401449999997</v>
      </c>
    </row>
    <row r="28" spans="1:14" s="66" customFormat="1" x14ac:dyDescent="0.2">
      <c r="A28" s="83"/>
      <c r="B28" s="59">
        <v>98.832684819999997</v>
      </c>
      <c r="C28" s="59">
        <v>69.649805450000002</v>
      </c>
      <c r="D28" s="59">
        <v>81.712062259999996</v>
      </c>
      <c r="E28" s="59">
        <v>82.879377430000005</v>
      </c>
      <c r="F28" s="58">
        <v>226.87056390000001</v>
      </c>
      <c r="G28" s="59">
        <v>99.610894939999994</v>
      </c>
      <c r="H28" s="58">
        <v>134.9056823</v>
      </c>
      <c r="I28" s="59">
        <v>111.6731518</v>
      </c>
      <c r="J28" s="59">
        <v>84.046692609999994</v>
      </c>
      <c r="K28" s="59">
        <v>87.548638130000001</v>
      </c>
      <c r="L28" s="58">
        <v>100.1952017</v>
      </c>
      <c r="M28" s="59">
        <v>81.322957200000005</v>
      </c>
      <c r="N28" s="59">
        <v>96.887159530000005</v>
      </c>
    </row>
    <row r="29" spans="1:14" s="66" customFormat="1" x14ac:dyDescent="0.2">
      <c r="A29" s="83"/>
      <c r="B29" s="59">
        <v>82.879377430000005</v>
      </c>
      <c r="C29" s="59">
        <v>82.879377430000005</v>
      </c>
      <c r="D29" s="59">
        <v>122.1789883</v>
      </c>
      <c r="E29" s="59">
        <v>109.7276265</v>
      </c>
      <c r="F29" s="59">
        <v>74.319066149999998</v>
      </c>
      <c r="G29" s="59">
        <v>89.494163420000007</v>
      </c>
      <c r="H29" s="58">
        <v>107.7098419</v>
      </c>
      <c r="I29" s="59">
        <v>94.552529179999993</v>
      </c>
      <c r="J29" s="59">
        <v>61.867704279999998</v>
      </c>
      <c r="K29" s="59">
        <v>119.0661479</v>
      </c>
      <c r="L29" s="58">
        <v>96.258961659999997</v>
      </c>
      <c r="M29" s="59">
        <v>80.933852139999999</v>
      </c>
      <c r="N29" s="59">
        <v>69.649805450000002</v>
      </c>
    </row>
    <row r="30" spans="1:14" s="66" customFormat="1" x14ac:dyDescent="0.2">
      <c r="A30" s="83"/>
      <c r="B30" s="59">
        <v>90.272373540000004</v>
      </c>
      <c r="C30" s="59">
        <v>114.0077821</v>
      </c>
      <c r="D30" s="59">
        <v>114.39688719999999</v>
      </c>
      <c r="E30" s="59">
        <v>78.599221790000001</v>
      </c>
      <c r="F30" s="59">
        <v>113.229572</v>
      </c>
      <c r="G30" s="59">
        <v>80.155642020000002</v>
      </c>
      <c r="H30" s="58">
        <v>108.0676819</v>
      </c>
      <c r="I30" s="59">
        <v>107.0038911</v>
      </c>
      <c r="J30" s="59">
        <v>95.330739300000005</v>
      </c>
      <c r="K30" s="59">
        <v>175.48638130000001</v>
      </c>
      <c r="L30" s="59">
        <v>81.712062259999996</v>
      </c>
      <c r="M30" s="59">
        <v>66.536964979999993</v>
      </c>
      <c r="N30" s="59">
        <v>96.49805447</v>
      </c>
    </row>
    <row r="31" spans="1:14" s="66" customFormat="1" x14ac:dyDescent="0.2">
      <c r="A31" s="83"/>
      <c r="B31" s="59">
        <v>71.206225680000003</v>
      </c>
      <c r="C31" s="59">
        <v>133.46303499999999</v>
      </c>
      <c r="D31" s="59">
        <v>120.233463</v>
      </c>
      <c r="E31" s="59">
        <v>82.879377430000005</v>
      </c>
      <c r="F31" s="59">
        <v>72.762645910000003</v>
      </c>
      <c r="G31" s="59">
        <v>84.435797669999999</v>
      </c>
      <c r="H31" s="58">
        <v>124.5283221</v>
      </c>
      <c r="I31" s="59">
        <v>84.046692609999994</v>
      </c>
      <c r="J31" s="59">
        <v>101.1673152</v>
      </c>
      <c r="K31" s="59">
        <v>85.214007780000003</v>
      </c>
      <c r="L31" s="59">
        <v>108.1712062</v>
      </c>
      <c r="M31" s="59">
        <v>82.879377430000005</v>
      </c>
      <c r="N31" s="59">
        <v>83.657587550000002</v>
      </c>
    </row>
    <row r="32" spans="1:14" s="66" customFormat="1" x14ac:dyDescent="0.2">
      <c r="A32" s="83"/>
      <c r="B32" s="59">
        <v>98.832684819999997</v>
      </c>
      <c r="C32" s="59">
        <v>162.25680929999999</v>
      </c>
      <c r="D32" s="59">
        <v>100.7782101</v>
      </c>
      <c r="E32" s="59">
        <v>89.105058369999995</v>
      </c>
      <c r="F32" s="59">
        <v>95.330739300000005</v>
      </c>
      <c r="G32" s="59">
        <v>109.3385214</v>
      </c>
      <c r="H32" s="58">
        <v>130.25376220000001</v>
      </c>
      <c r="I32" s="59">
        <v>52.918287939999999</v>
      </c>
      <c r="J32" s="59">
        <v>73.151750969999995</v>
      </c>
      <c r="K32" s="59">
        <v>72.373540860000006</v>
      </c>
      <c r="L32" s="59">
        <v>52.52918288</v>
      </c>
      <c r="M32" s="59">
        <v>106.2256809</v>
      </c>
      <c r="N32" s="59">
        <v>144.7470817</v>
      </c>
    </row>
    <row r="33" spans="1:14" s="66" customFormat="1" x14ac:dyDescent="0.2">
      <c r="A33" s="83"/>
      <c r="B33" s="59">
        <v>89.494163420000007</v>
      </c>
      <c r="C33" s="59">
        <v>93.774319070000004</v>
      </c>
      <c r="D33" s="59">
        <v>104.6692607</v>
      </c>
      <c r="E33" s="59">
        <v>101.9455253</v>
      </c>
      <c r="F33" s="59">
        <v>80.155642020000002</v>
      </c>
      <c r="G33" s="59">
        <v>88.326848249999998</v>
      </c>
      <c r="H33" s="59">
        <v>106.2256809</v>
      </c>
      <c r="I33" s="59">
        <v>80.544747079999993</v>
      </c>
      <c r="J33" s="59">
        <v>90.272373540000004</v>
      </c>
      <c r="K33" s="59">
        <v>96.49805447</v>
      </c>
      <c r="L33" s="59">
        <v>82.49027237</v>
      </c>
      <c r="M33" s="59">
        <v>98.443579769999999</v>
      </c>
      <c r="N33" s="59">
        <v>101.9455253</v>
      </c>
    </row>
    <row r="34" spans="1:14" s="84" customFormat="1" x14ac:dyDescent="0.2">
      <c r="A34" s="59"/>
      <c r="B34" s="59">
        <v>92.607003890000001</v>
      </c>
      <c r="C34" s="59">
        <v>89.494163420000007</v>
      </c>
      <c r="D34" s="59">
        <v>147.4708171</v>
      </c>
      <c r="E34" s="59">
        <v>71.9844358</v>
      </c>
      <c r="F34" s="59">
        <v>126.0700389</v>
      </c>
      <c r="G34" s="59">
        <v>117.50972760000001</v>
      </c>
      <c r="H34" s="59">
        <v>92.217898829999996</v>
      </c>
      <c r="I34" s="59">
        <v>101.1673152</v>
      </c>
      <c r="J34" s="59">
        <v>78.599221790000001</v>
      </c>
      <c r="K34" s="59">
        <v>100.38910509999999</v>
      </c>
      <c r="L34" s="59">
        <v>87.548638130000001</v>
      </c>
      <c r="M34" s="59">
        <v>64.980544750000007</v>
      </c>
      <c r="N34" s="59">
        <v>85.214007780000003</v>
      </c>
    </row>
    <row r="35" spans="1:14" s="84" customFormat="1" x14ac:dyDescent="0.2">
      <c r="A35" s="59"/>
      <c r="B35" s="59">
        <v>74.319066149999998</v>
      </c>
      <c r="C35" s="59">
        <v>83.268482489999997</v>
      </c>
      <c r="D35" s="59">
        <v>110.8949416</v>
      </c>
      <c r="E35" s="59">
        <v>96.49805447</v>
      </c>
      <c r="F35" s="59">
        <v>101.55642020000001</v>
      </c>
      <c r="G35" s="59">
        <v>91.439688720000007</v>
      </c>
      <c r="H35" s="59">
        <v>105.4474708</v>
      </c>
      <c r="I35" s="59">
        <v>59.922178989999999</v>
      </c>
      <c r="J35" s="59">
        <v>119.0661479</v>
      </c>
      <c r="K35" s="59">
        <v>73.929961090000006</v>
      </c>
      <c r="L35" s="59">
        <v>85.214007780000003</v>
      </c>
      <c r="M35" s="59">
        <v>94.163424120000002</v>
      </c>
      <c r="N35" s="59">
        <v>88.715953310000003</v>
      </c>
    </row>
    <row r="36" spans="1:14" s="84" customFormat="1" x14ac:dyDescent="0.2">
      <c r="A36" s="59"/>
      <c r="B36" s="59">
        <v>68.871595330000005</v>
      </c>
      <c r="C36" s="59">
        <v>99.221789880000003</v>
      </c>
      <c r="D36" s="59">
        <v>89.883268479999998</v>
      </c>
      <c r="E36" s="59">
        <v>127.62645910000001</v>
      </c>
      <c r="F36" s="85"/>
      <c r="G36" s="59">
        <v>102.33463039999999</v>
      </c>
      <c r="H36" s="59">
        <v>82.879377430000005</v>
      </c>
      <c r="I36" s="59">
        <v>75.875486379999998</v>
      </c>
      <c r="J36" s="59">
        <v>63.424124509999999</v>
      </c>
      <c r="K36" s="59">
        <v>81.712062259999996</v>
      </c>
      <c r="L36" s="59">
        <v>100</v>
      </c>
      <c r="M36" s="59">
        <v>79.377431909999999</v>
      </c>
      <c r="N36" s="59">
        <v>63.035019460000001</v>
      </c>
    </row>
    <row r="37" spans="1:14" s="84" customFormat="1" x14ac:dyDescent="0.2">
      <c r="A37" s="59"/>
      <c r="B37" s="59">
        <v>69.649805450000002</v>
      </c>
      <c r="C37" s="59">
        <v>71.9844358</v>
      </c>
      <c r="D37" s="59">
        <v>102.33463039999999</v>
      </c>
      <c r="E37" s="59">
        <v>94.163424120000002</v>
      </c>
      <c r="F37" s="85"/>
      <c r="G37" s="59">
        <v>119.844358</v>
      </c>
      <c r="H37" s="59">
        <v>99.610894939999994</v>
      </c>
      <c r="I37" s="59">
        <v>84.824902719999997</v>
      </c>
      <c r="J37" s="59">
        <v>68.871595330000005</v>
      </c>
      <c r="K37" s="85"/>
      <c r="L37" s="59">
        <v>82.101167320000002</v>
      </c>
      <c r="M37" s="59">
        <v>60.311284049999998</v>
      </c>
      <c r="N37" s="59">
        <v>86.381322960000006</v>
      </c>
    </row>
    <row r="38" spans="1:14" s="84" customFormat="1" x14ac:dyDescent="0.2">
      <c r="A38" s="59"/>
      <c r="B38" s="85"/>
      <c r="C38" s="85"/>
      <c r="D38" s="85"/>
      <c r="E38" s="59"/>
      <c r="F38" s="85"/>
      <c r="G38" s="59">
        <v>98.443579769999999</v>
      </c>
      <c r="H38" s="59">
        <v>80.933852139999999</v>
      </c>
      <c r="I38" s="59">
        <v>133.07392999999999</v>
      </c>
      <c r="J38" s="59">
        <v>65.758754859999996</v>
      </c>
      <c r="K38" s="85"/>
      <c r="L38" s="59">
        <v>68.871595330000005</v>
      </c>
      <c r="M38" s="85"/>
      <c r="N38" s="85"/>
    </row>
    <row r="39" spans="1:14" s="84" customFormat="1" x14ac:dyDescent="0.2">
      <c r="A39" s="59"/>
      <c r="B39" s="85"/>
      <c r="C39" s="85"/>
      <c r="D39" s="59"/>
      <c r="E39" s="59"/>
      <c r="F39" s="85"/>
      <c r="G39" s="85"/>
      <c r="H39" s="59">
        <v>100.7782101</v>
      </c>
      <c r="I39" s="85"/>
      <c r="J39" s="59">
        <v>85.9922179</v>
      </c>
      <c r="K39" s="85"/>
      <c r="L39" s="59">
        <v>84.435797669999999</v>
      </c>
      <c r="M39" s="85"/>
      <c r="N39" s="85"/>
    </row>
    <row r="40" spans="1:14" s="84" customFormat="1" x14ac:dyDescent="0.2">
      <c r="A40" s="59"/>
      <c r="B40" s="85"/>
      <c r="C40" s="85"/>
      <c r="D40" s="85"/>
      <c r="E40" s="85"/>
      <c r="F40" s="85"/>
      <c r="G40" s="85"/>
      <c r="H40" s="59">
        <v>83.657587550000002</v>
      </c>
      <c r="I40" s="85"/>
      <c r="J40" s="85"/>
      <c r="K40" s="85"/>
      <c r="L40" s="59">
        <v>91.050583660000001</v>
      </c>
      <c r="M40" s="85"/>
      <c r="N40" s="85"/>
    </row>
    <row r="41" spans="1:14" s="84" customFormat="1" x14ac:dyDescent="0.2">
      <c r="A41" s="59"/>
      <c r="B41" s="85"/>
      <c r="C41" s="85"/>
      <c r="D41" s="85"/>
      <c r="E41" s="85"/>
      <c r="F41" s="59"/>
      <c r="G41" s="85"/>
      <c r="H41" s="59">
        <v>133.07392999999999</v>
      </c>
      <c r="I41" s="85"/>
      <c r="J41" s="85"/>
      <c r="K41" s="85"/>
      <c r="L41" s="85"/>
      <c r="M41" s="85"/>
      <c r="N41" s="85"/>
    </row>
    <row r="42" spans="1:14" s="84" customFormat="1" x14ac:dyDescent="0.2">
      <c r="A42" s="59"/>
      <c r="B42" s="85"/>
      <c r="C42" s="85"/>
      <c r="D42" s="85"/>
      <c r="E42" s="85"/>
      <c r="F42" s="59"/>
      <c r="G42" s="85"/>
      <c r="H42" s="59">
        <v>116.7315175</v>
      </c>
      <c r="I42" s="85"/>
      <c r="J42" s="85"/>
      <c r="K42" s="85"/>
      <c r="L42" s="85"/>
      <c r="M42" s="85"/>
      <c r="N42" s="85"/>
    </row>
    <row r="43" spans="1:14" s="84" customFormat="1" x14ac:dyDescent="0.2">
      <c r="A43" s="80"/>
      <c r="B43" s="85"/>
      <c r="C43" s="85"/>
      <c r="D43" s="85"/>
      <c r="E43" s="85"/>
      <c r="F43" s="59"/>
      <c r="G43" s="85"/>
      <c r="H43" s="59">
        <v>103.1128405</v>
      </c>
      <c r="I43" s="85"/>
      <c r="J43" s="85"/>
      <c r="K43" s="85"/>
      <c r="L43" s="85"/>
      <c r="M43" s="85"/>
      <c r="N43" s="85"/>
    </row>
    <row r="44" spans="1:14" s="31" customFormat="1" x14ac:dyDescent="0.2">
      <c r="A44" s="22"/>
      <c r="F44" s="30"/>
      <c r="N44" s="30"/>
    </row>
    <row r="45" spans="1:14" s="54" customFormat="1" x14ac:dyDescent="0.2">
      <c r="A45" s="4" t="s">
        <v>2</v>
      </c>
      <c r="B45" s="25">
        <f>COUNT(B7:B43)</f>
        <v>31</v>
      </c>
      <c r="C45" s="25">
        <f t="shared" ref="C45:L45" si="0">COUNT(C7:C43)</f>
        <v>31</v>
      </c>
      <c r="D45" s="25">
        <f t="shared" si="0"/>
        <v>31</v>
      </c>
      <c r="E45" s="25">
        <f t="shared" si="0"/>
        <v>31</v>
      </c>
      <c r="F45" s="25">
        <f t="shared" si="0"/>
        <v>29</v>
      </c>
      <c r="G45" s="25">
        <f t="shared" si="0"/>
        <v>32</v>
      </c>
      <c r="H45" s="25">
        <f t="shared" si="0"/>
        <v>37</v>
      </c>
      <c r="I45" s="25">
        <f t="shared" si="0"/>
        <v>32</v>
      </c>
      <c r="J45" s="25">
        <f t="shared" si="0"/>
        <v>33</v>
      </c>
      <c r="K45" s="25">
        <f t="shared" si="0"/>
        <v>30</v>
      </c>
      <c r="L45" s="25">
        <f t="shared" si="0"/>
        <v>34</v>
      </c>
      <c r="M45" s="25">
        <f>COUNT(M7:M43)</f>
        <v>31</v>
      </c>
      <c r="N45" s="25">
        <f>COUNT(N7:N43)</f>
        <v>31</v>
      </c>
    </row>
    <row r="46" spans="1:14" s="60" customFormat="1" x14ac:dyDescent="0.2">
      <c r="A46" s="55" t="s">
        <v>1</v>
      </c>
      <c r="B46" s="41">
        <f>AVERAGE(B7:B43)</f>
        <v>78.908505194838696</v>
      </c>
      <c r="C46" s="41">
        <f t="shared" ref="C46:L46" si="1">AVERAGE(C7:C43)</f>
        <v>100.00000576935481</v>
      </c>
      <c r="D46" s="41">
        <f t="shared" si="1"/>
        <v>95.87088036064516</v>
      </c>
      <c r="E46" s="41">
        <f t="shared" si="1"/>
        <v>101.27338785645162</v>
      </c>
      <c r="F46" s="41">
        <f t="shared" si="1"/>
        <v>96.522473232758628</v>
      </c>
      <c r="G46" s="41">
        <f t="shared" si="1"/>
        <v>95.233412117187484</v>
      </c>
      <c r="H46" s="41">
        <f t="shared" si="1"/>
        <v>107.27885283729731</v>
      </c>
      <c r="I46" s="41">
        <f t="shared" si="1"/>
        <v>85.881919090624976</v>
      </c>
      <c r="J46" s="41">
        <f t="shared" si="1"/>
        <v>89.44047291303032</v>
      </c>
      <c r="K46" s="41">
        <f t="shared" si="1"/>
        <v>100.27208166100004</v>
      </c>
      <c r="L46" s="41">
        <f t="shared" si="1"/>
        <v>85.583988358235317</v>
      </c>
      <c r="M46" s="41">
        <f>AVERAGE(M7:M43)</f>
        <v>98.023501166451595</v>
      </c>
      <c r="N46" s="41">
        <f>AVERAGE(N7:N43)</f>
        <v>88.284676438064494</v>
      </c>
    </row>
    <row r="49" spans="1:14" x14ac:dyDescent="0.2">
      <c r="A49" s="52" t="s">
        <v>112</v>
      </c>
    </row>
    <row r="51" spans="1:14" s="7" customFormat="1" ht="17" thickBot="1" x14ac:dyDescent="0.25">
      <c r="A51" s="4"/>
      <c r="B51" s="8" t="s">
        <v>13</v>
      </c>
      <c r="C51" s="114" t="s">
        <v>14</v>
      </c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</row>
    <row r="52" spans="1:14" s="7" customFormat="1" ht="17" thickTop="1" x14ac:dyDescent="0.2">
      <c r="A52" s="4"/>
      <c r="B52" s="2" t="s">
        <v>0</v>
      </c>
      <c r="C52" s="2" t="s">
        <v>0</v>
      </c>
      <c r="D52" s="27" t="s">
        <v>84</v>
      </c>
      <c r="E52" s="27" t="s">
        <v>85</v>
      </c>
      <c r="F52" s="27" t="s">
        <v>86</v>
      </c>
      <c r="G52" s="27" t="s">
        <v>87</v>
      </c>
      <c r="H52" s="27" t="s">
        <v>88</v>
      </c>
      <c r="I52" s="27" t="s">
        <v>89</v>
      </c>
      <c r="J52" s="27" t="s">
        <v>90</v>
      </c>
      <c r="K52" s="27" t="s">
        <v>91</v>
      </c>
      <c r="L52" s="27" t="s">
        <v>92</v>
      </c>
      <c r="M52" s="27" t="s">
        <v>93</v>
      </c>
      <c r="N52" s="27" t="s">
        <v>94</v>
      </c>
    </row>
    <row r="53" spans="1:14" s="28" customFormat="1" x14ac:dyDescent="0.2">
      <c r="A53" s="18"/>
      <c r="B53" s="19">
        <v>207</v>
      </c>
      <c r="C53" s="19">
        <v>597</v>
      </c>
      <c r="D53" s="19">
        <v>268</v>
      </c>
      <c r="E53" s="19">
        <v>372</v>
      </c>
      <c r="F53" s="19">
        <v>238</v>
      </c>
      <c r="G53" s="19">
        <v>540</v>
      </c>
      <c r="H53" s="19">
        <v>628</v>
      </c>
      <c r="I53" s="19">
        <v>225</v>
      </c>
      <c r="J53" s="19">
        <v>233</v>
      </c>
      <c r="K53" s="19">
        <v>284</v>
      </c>
      <c r="L53" s="19">
        <v>184</v>
      </c>
      <c r="M53" s="19">
        <v>417</v>
      </c>
      <c r="N53" s="19">
        <v>206</v>
      </c>
    </row>
    <row r="54" spans="1:14" s="28" customFormat="1" x14ac:dyDescent="0.2">
      <c r="A54" s="18"/>
      <c r="B54" s="19">
        <v>207</v>
      </c>
      <c r="C54" s="19">
        <v>226</v>
      </c>
      <c r="D54" s="19">
        <v>254</v>
      </c>
      <c r="E54" s="19">
        <v>239</v>
      </c>
      <c r="F54" s="19">
        <v>266</v>
      </c>
      <c r="G54" s="19">
        <v>270</v>
      </c>
      <c r="H54" s="19">
        <v>221</v>
      </c>
      <c r="I54" s="19">
        <v>331</v>
      </c>
      <c r="J54" s="19">
        <v>228</v>
      </c>
      <c r="K54" s="19">
        <v>356</v>
      </c>
      <c r="L54" s="19">
        <v>283</v>
      </c>
      <c r="M54" s="19">
        <v>247</v>
      </c>
      <c r="N54" s="19">
        <v>297</v>
      </c>
    </row>
    <row r="55" spans="1:14" s="28" customFormat="1" x14ac:dyDescent="0.2">
      <c r="A55" s="18"/>
      <c r="B55" s="19">
        <v>198</v>
      </c>
      <c r="C55" s="19">
        <v>269</v>
      </c>
      <c r="D55" s="19">
        <v>209</v>
      </c>
      <c r="E55" s="19">
        <v>355</v>
      </c>
      <c r="F55" s="19">
        <v>335</v>
      </c>
      <c r="G55" s="19">
        <v>260</v>
      </c>
      <c r="H55" s="19">
        <v>239</v>
      </c>
      <c r="I55" s="19">
        <v>212</v>
      </c>
      <c r="J55" s="19">
        <v>270</v>
      </c>
      <c r="K55" s="19">
        <v>272</v>
      </c>
      <c r="L55" s="19">
        <v>212</v>
      </c>
      <c r="M55" s="19">
        <v>281</v>
      </c>
      <c r="N55" s="19">
        <v>250</v>
      </c>
    </row>
    <row r="56" spans="1:14" s="28" customFormat="1" x14ac:dyDescent="0.2">
      <c r="A56" s="18"/>
      <c r="B56" s="19">
        <v>181</v>
      </c>
      <c r="C56" s="19">
        <v>309</v>
      </c>
      <c r="D56" s="19">
        <v>219</v>
      </c>
      <c r="E56" s="19">
        <v>322</v>
      </c>
      <c r="F56" s="19">
        <v>274</v>
      </c>
      <c r="G56" s="19">
        <v>369</v>
      </c>
      <c r="H56" s="19">
        <v>273</v>
      </c>
      <c r="I56" s="19">
        <v>279</v>
      </c>
      <c r="J56" s="19">
        <v>252</v>
      </c>
      <c r="K56" s="19">
        <v>246</v>
      </c>
      <c r="L56" s="19">
        <v>224</v>
      </c>
      <c r="M56" s="19">
        <v>357</v>
      </c>
      <c r="N56" s="19">
        <v>216</v>
      </c>
    </row>
    <row r="57" spans="1:14" s="28" customFormat="1" x14ac:dyDescent="0.2">
      <c r="A57" s="18"/>
      <c r="B57" s="19">
        <v>248</v>
      </c>
      <c r="C57" s="19">
        <v>272</v>
      </c>
      <c r="D57" s="19">
        <v>272</v>
      </c>
      <c r="E57" s="19">
        <v>331</v>
      </c>
      <c r="F57" s="19">
        <v>222</v>
      </c>
      <c r="G57" s="19">
        <v>285</v>
      </c>
      <c r="H57" s="19">
        <v>254</v>
      </c>
      <c r="I57" s="19">
        <v>276</v>
      </c>
      <c r="J57" s="19">
        <v>264</v>
      </c>
      <c r="K57" s="19">
        <v>286</v>
      </c>
      <c r="L57" s="19">
        <v>196</v>
      </c>
      <c r="M57" s="19">
        <v>274</v>
      </c>
      <c r="N57" s="19">
        <v>182</v>
      </c>
    </row>
    <row r="58" spans="1:14" s="28" customFormat="1" x14ac:dyDescent="0.2">
      <c r="A58" s="18"/>
      <c r="B58" s="19">
        <v>201</v>
      </c>
      <c r="C58" s="19">
        <v>333</v>
      </c>
      <c r="D58" s="19">
        <v>249</v>
      </c>
      <c r="E58" s="19">
        <v>322</v>
      </c>
      <c r="F58" s="19">
        <v>318</v>
      </c>
      <c r="G58" s="19">
        <v>258</v>
      </c>
      <c r="H58" s="19">
        <v>255</v>
      </c>
      <c r="I58" s="19">
        <v>275</v>
      </c>
      <c r="J58" s="19">
        <v>462</v>
      </c>
      <c r="K58" s="19">
        <v>273</v>
      </c>
      <c r="L58" s="19">
        <v>267</v>
      </c>
      <c r="M58" s="19">
        <v>294</v>
      </c>
      <c r="N58" s="19">
        <v>186</v>
      </c>
    </row>
    <row r="59" spans="1:14" s="28" customFormat="1" x14ac:dyDescent="0.2">
      <c r="A59" s="18"/>
      <c r="B59" s="19">
        <v>173</v>
      </c>
      <c r="C59" s="19">
        <v>251</v>
      </c>
      <c r="D59" s="19">
        <v>220</v>
      </c>
      <c r="E59" s="19">
        <v>237</v>
      </c>
      <c r="F59" s="19">
        <v>248</v>
      </c>
      <c r="G59" s="19">
        <v>284</v>
      </c>
      <c r="H59" s="19">
        <v>375</v>
      </c>
      <c r="I59" s="19">
        <v>266</v>
      </c>
      <c r="J59" s="19">
        <v>359</v>
      </c>
      <c r="K59" s="19">
        <v>379</v>
      </c>
      <c r="L59" s="19">
        <v>392</v>
      </c>
      <c r="M59" s="19">
        <v>559</v>
      </c>
      <c r="N59" s="19">
        <v>409</v>
      </c>
    </row>
    <row r="60" spans="1:14" s="28" customFormat="1" x14ac:dyDescent="0.2">
      <c r="A60" s="18"/>
      <c r="B60" s="19">
        <v>245</v>
      </c>
      <c r="C60" s="19">
        <v>283</v>
      </c>
      <c r="D60" s="19">
        <v>233</v>
      </c>
      <c r="E60" s="19">
        <v>342</v>
      </c>
      <c r="F60" s="19">
        <v>279</v>
      </c>
      <c r="G60" s="19">
        <v>366</v>
      </c>
      <c r="H60" s="19">
        <v>203</v>
      </c>
      <c r="I60" s="19">
        <v>251</v>
      </c>
      <c r="J60" s="19">
        <v>236</v>
      </c>
      <c r="K60" s="19">
        <v>329</v>
      </c>
      <c r="L60" s="19">
        <v>190</v>
      </c>
      <c r="M60" s="19">
        <v>253</v>
      </c>
      <c r="N60" s="19">
        <v>217</v>
      </c>
    </row>
    <row r="61" spans="1:14" s="28" customFormat="1" x14ac:dyDescent="0.2">
      <c r="A61" s="18"/>
      <c r="B61" s="19">
        <v>284</v>
      </c>
      <c r="C61" s="19">
        <v>314</v>
      </c>
      <c r="D61" s="19">
        <v>186</v>
      </c>
      <c r="E61" s="19">
        <v>292</v>
      </c>
      <c r="F61" s="19">
        <v>239</v>
      </c>
      <c r="G61" s="19">
        <v>279</v>
      </c>
      <c r="H61" s="19">
        <v>354</v>
      </c>
      <c r="I61" s="19">
        <v>229</v>
      </c>
      <c r="J61" s="19">
        <v>225</v>
      </c>
      <c r="K61" s="19">
        <v>212</v>
      </c>
      <c r="L61" s="19">
        <v>272</v>
      </c>
      <c r="M61" s="19">
        <v>289</v>
      </c>
      <c r="N61" s="19">
        <v>225</v>
      </c>
    </row>
    <row r="62" spans="1:14" s="28" customFormat="1" x14ac:dyDescent="0.2">
      <c r="A62" s="18"/>
      <c r="B62" s="50"/>
      <c r="C62" s="19">
        <v>294</v>
      </c>
      <c r="D62" s="19">
        <v>234</v>
      </c>
      <c r="E62" s="19">
        <v>312</v>
      </c>
      <c r="F62" s="19">
        <v>205</v>
      </c>
      <c r="G62" s="19"/>
      <c r="H62" s="19">
        <v>503</v>
      </c>
      <c r="I62" s="19">
        <v>277</v>
      </c>
      <c r="J62" s="19">
        <v>230</v>
      </c>
      <c r="K62" s="19">
        <v>616</v>
      </c>
      <c r="L62" s="19">
        <v>209</v>
      </c>
      <c r="M62" s="19">
        <v>305</v>
      </c>
      <c r="N62" s="19"/>
    </row>
    <row r="63" spans="1:14" s="28" customFormat="1" x14ac:dyDescent="0.2">
      <c r="A63" s="18"/>
      <c r="B63" s="19"/>
      <c r="C63" s="19"/>
      <c r="D63" s="19">
        <v>278</v>
      </c>
      <c r="E63" s="19">
        <v>275</v>
      </c>
      <c r="F63" s="19">
        <v>374</v>
      </c>
      <c r="G63" s="19"/>
      <c r="H63" s="19">
        <v>286</v>
      </c>
      <c r="I63" s="19"/>
      <c r="J63" s="19">
        <v>185</v>
      </c>
      <c r="K63" s="19"/>
      <c r="L63" s="19">
        <v>232</v>
      </c>
      <c r="M63" s="19"/>
      <c r="N63" s="19"/>
    </row>
    <row r="64" spans="1:14" s="28" customFormat="1" x14ac:dyDescent="0.2">
      <c r="B64" s="19"/>
      <c r="C64" s="19"/>
      <c r="D64" s="19"/>
      <c r="E64" s="19"/>
      <c r="F64" s="19"/>
      <c r="G64" s="19"/>
      <c r="H64" s="19">
        <v>547</v>
      </c>
      <c r="I64" s="19"/>
      <c r="J64" s="19"/>
      <c r="K64" s="19"/>
      <c r="L64" s="19">
        <v>294</v>
      </c>
      <c r="M64" s="19"/>
      <c r="N64" s="19"/>
    </row>
    <row r="65" spans="1:14" s="38" customFormat="1" x14ac:dyDescent="0.2">
      <c r="A65" s="55" t="s">
        <v>1</v>
      </c>
      <c r="B65" s="41">
        <f t="shared" ref="B65:F65" si="2">AVERAGE(B53:B64)</f>
        <v>216</v>
      </c>
      <c r="C65" s="41">
        <f t="shared" si="2"/>
        <v>314.8</v>
      </c>
      <c r="D65" s="41">
        <f t="shared" si="2"/>
        <v>238.36363636363637</v>
      </c>
      <c r="E65" s="41">
        <f t="shared" si="2"/>
        <v>309</v>
      </c>
      <c r="F65" s="41">
        <f t="shared" si="2"/>
        <v>272.54545454545456</v>
      </c>
      <c r="G65" s="41">
        <f>AVERAGE(G53:G64)</f>
        <v>323.44444444444446</v>
      </c>
      <c r="H65" s="41">
        <f t="shared" ref="H65" si="3">AVERAGE(H53:H64)</f>
        <v>344.83333333333331</v>
      </c>
      <c r="I65" s="41">
        <f t="shared" ref="I65" si="4">AVERAGE(I53:I64)</f>
        <v>262.10000000000002</v>
      </c>
      <c r="J65" s="41">
        <f t="shared" ref="J65" si="5">AVERAGE(J53:J64)</f>
        <v>267.63636363636363</v>
      </c>
      <c r="K65" s="41">
        <f t="shared" ref="K65" si="6">AVERAGE(K53:K64)</f>
        <v>325.3</v>
      </c>
      <c r="L65" s="41">
        <f t="shared" ref="L65:M65" si="7">AVERAGE(L53:L64)</f>
        <v>246.25</v>
      </c>
      <c r="M65" s="41">
        <f t="shared" si="7"/>
        <v>327.60000000000002</v>
      </c>
      <c r="N65" s="41">
        <f t="shared" ref="N65" si="8">AVERAGE(N53:N64)</f>
        <v>243.11111111111111</v>
      </c>
    </row>
    <row r="66" spans="1:14" s="17" customFormat="1" x14ac:dyDescent="0.2">
      <c r="A66" s="24"/>
      <c r="B66" s="21"/>
      <c r="C66" s="21"/>
      <c r="D66" s="25"/>
      <c r="E66" s="21"/>
      <c r="F66" s="21"/>
      <c r="G66" s="25"/>
      <c r="H66" s="21"/>
      <c r="I66" s="21"/>
      <c r="J66" s="25"/>
      <c r="K66" s="21"/>
      <c r="L66" s="21"/>
      <c r="M66" s="25"/>
      <c r="N66" s="21"/>
    </row>
    <row r="67" spans="1:14" s="35" customFormat="1" x14ac:dyDescent="0.2">
      <c r="A67" s="20"/>
      <c r="B67" s="21">
        <v>209</v>
      </c>
      <c r="C67" s="21">
        <v>269</v>
      </c>
      <c r="D67" s="21">
        <v>402</v>
      </c>
      <c r="E67" s="21">
        <v>312</v>
      </c>
      <c r="F67" s="21">
        <v>215</v>
      </c>
      <c r="G67" s="21">
        <v>232</v>
      </c>
      <c r="H67" s="21">
        <v>250</v>
      </c>
      <c r="I67" s="21">
        <v>314</v>
      </c>
      <c r="J67" s="21">
        <v>270</v>
      </c>
      <c r="K67" s="21">
        <v>217</v>
      </c>
      <c r="L67" s="21">
        <v>232</v>
      </c>
      <c r="M67" s="21">
        <v>275</v>
      </c>
      <c r="N67" s="21">
        <v>270</v>
      </c>
    </row>
    <row r="68" spans="1:14" s="35" customFormat="1" x14ac:dyDescent="0.2">
      <c r="A68" s="20"/>
      <c r="B68" s="21">
        <v>227</v>
      </c>
      <c r="C68" s="21">
        <v>314</v>
      </c>
      <c r="D68" s="21">
        <v>386</v>
      </c>
      <c r="E68" s="21">
        <v>401</v>
      </c>
      <c r="F68" s="21">
        <v>228</v>
      </c>
      <c r="G68" s="21">
        <v>213</v>
      </c>
      <c r="H68" s="21">
        <v>279</v>
      </c>
      <c r="I68" s="21">
        <v>206</v>
      </c>
      <c r="J68" s="21">
        <v>272</v>
      </c>
      <c r="K68" s="21">
        <v>275</v>
      </c>
      <c r="L68" s="21">
        <v>247</v>
      </c>
      <c r="M68" s="21">
        <v>252</v>
      </c>
      <c r="N68" s="21">
        <v>249</v>
      </c>
    </row>
    <row r="69" spans="1:14" s="35" customFormat="1" x14ac:dyDescent="0.2">
      <c r="A69" s="20"/>
      <c r="B69" s="21">
        <v>231</v>
      </c>
      <c r="C69" s="21">
        <v>334</v>
      </c>
      <c r="D69" s="21">
        <v>237</v>
      </c>
      <c r="E69" s="21">
        <v>352</v>
      </c>
      <c r="F69" s="21">
        <v>326</v>
      </c>
      <c r="G69" s="21">
        <v>300</v>
      </c>
      <c r="H69" s="21">
        <v>303</v>
      </c>
      <c r="I69" s="21">
        <v>217</v>
      </c>
      <c r="J69" s="21">
        <v>299</v>
      </c>
      <c r="K69" s="21">
        <v>255</v>
      </c>
      <c r="L69" s="21">
        <v>310</v>
      </c>
      <c r="M69" s="21">
        <v>288</v>
      </c>
      <c r="N69" s="21">
        <v>305</v>
      </c>
    </row>
    <row r="70" spans="1:14" s="35" customFormat="1" x14ac:dyDescent="0.2">
      <c r="A70" s="20"/>
      <c r="B70" s="21">
        <v>211</v>
      </c>
      <c r="C70" s="21">
        <v>264</v>
      </c>
      <c r="D70" s="21">
        <v>307</v>
      </c>
      <c r="E70" s="21">
        <v>299</v>
      </c>
      <c r="F70" s="21">
        <v>262</v>
      </c>
      <c r="G70" s="21">
        <v>230</v>
      </c>
      <c r="H70" s="21">
        <v>278</v>
      </c>
      <c r="I70" s="21">
        <v>311</v>
      </c>
      <c r="J70" s="21">
        <v>219</v>
      </c>
      <c r="K70" s="21">
        <v>212</v>
      </c>
      <c r="L70" s="21">
        <v>420</v>
      </c>
      <c r="M70" s="21">
        <v>257</v>
      </c>
      <c r="N70" s="21">
        <v>270</v>
      </c>
    </row>
    <row r="71" spans="1:14" s="35" customFormat="1" x14ac:dyDescent="0.2">
      <c r="A71" s="20"/>
      <c r="B71" s="21">
        <v>211</v>
      </c>
      <c r="C71" s="21">
        <v>303</v>
      </c>
      <c r="D71" s="21">
        <v>287</v>
      </c>
      <c r="E71" s="21">
        <v>356</v>
      </c>
      <c r="F71" s="21">
        <v>321</v>
      </c>
      <c r="G71" s="21">
        <v>263</v>
      </c>
      <c r="H71" s="21">
        <v>306</v>
      </c>
      <c r="I71" s="21">
        <v>162</v>
      </c>
      <c r="J71" s="21">
        <v>250</v>
      </c>
      <c r="K71" s="21">
        <v>323</v>
      </c>
      <c r="L71" s="21">
        <v>167</v>
      </c>
      <c r="M71" s="21">
        <v>434</v>
      </c>
      <c r="N71" s="21">
        <v>255</v>
      </c>
    </row>
    <row r="72" spans="1:14" s="35" customFormat="1" x14ac:dyDescent="0.2">
      <c r="A72" s="20"/>
      <c r="B72" s="21">
        <v>239</v>
      </c>
      <c r="C72" s="21">
        <v>293</v>
      </c>
      <c r="D72" s="21">
        <v>342</v>
      </c>
      <c r="E72" s="21">
        <v>311</v>
      </c>
      <c r="F72" s="21">
        <v>257</v>
      </c>
      <c r="G72" s="21">
        <v>270</v>
      </c>
      <c r="H72" s="21">
        <v>324</v>
      </c>
      <c r="I72" s="21">
        <v>329</v>
      </c>
      <c r="J72" s="21">
        <v>299</v>
      </c>
      <c r="K72" s="21">
        <v>187</v>
      </c>
      <c r="L72" s="21">
        <v>287</v>
      </c>
      <c r="M72" s="21">
        <v>270</v>
      </c>
      <c r="N72" s="21">
        <v>260</v>
      </c>
    </row>
    <row r="73" spans="1:14" s="35" customFormat="1" x14ac:dyDescent="0.2">
      <c r="A73" s="20"/>
      <c r="B73" s="21">
        <v>250</v>
      </c>
      <c r="C73" s="21">
        <v>393</v>
      </c>
      <c r="D73" s="21">
        <v>228</v>
      </c>
      <c r="E73" s="21">
        <v>232</v>
      </c>
      <c r="F73" s="21">
        <v>327</v>
      </c>
      <c r="G73" s="21">
        <v>245</v>
      </c>
      <c r="H73" s="21">
        <v>328</v>
      </c>
      <c r="I73" s="21">
        <v>184</v>
      </c>
      <c r="J73" s="21">
        <v>284</v>
      </c>
      <c r="K73" s="21">
        <v>665</v>
      </c>
      <c r="L73" s="21">
        <v>255</v>
      </c>
      <c r="M73" s="21">
        <v>334</v>
      </c>
      <c r="N73" s="21">
        <v>207</v>
      </c>
    </row>
    <row r="74" spans="1:14" s="35" customFormat="1" x14ac:dyDescent="0.2">
      <c r="A74" s="20"/>
      <c r="B74" s="21">
        <v>243</v>
      </c>
      <c r="C74" s="21">
        <v>220</v>
      </c>
      <c r="D74" s="21">
        <v>231</v>
      </c>
      <c r="E74" s="21">
        <v>222</v>
      </c>
      <c r="F74" s="21">
        <v>209</v>
      </c>
      <c r="G74" s="21">
        <v>200</v>
      </c>
      <c r="H74" s="21">
        <v>265</v>
      </c>
      <c r="I74" s="21">
        <v>235</v>
      </c>
      <c r="J74" s="21">
        <v>457</v>
      </c>
      <c r="K74" s="21">
        <v>230</v>
      </c>
      <c r="L74" s="21">
        <v>248</v>
      </c>
      <c r="M74" s="21">
        <v>318</v>
      </c>
      <c r="N74" s="21">
        <v>243</v>
      </c>
    </row>
    <row r="75" spans="1:14" s="35" customFormat="1" x14ac:dyDescent="0.2">
      <c r="A75" s="20"/>
      <c r="B75" s="21">
        <v>211</v>
      </c>
      <c r="C75" s="21">
        <v>186</v>
      </c>
      <c r="D75" s="21">
        <v>221</v>
      </c>
      <c r="E75" s="21">
        <v>277</v>
      </c>
      <c r="F75" s="21">
        <v>256</v>
      </c>
      <c r="G75" s="21">
        <v>281</v>
      </c>
      <c r="H75" s="21">
        <v>307</v>
      </c>
      <c r="I75" s="21">
        <v>184</v>
      </c>
      <c r="J75" s="21">
        <v>293</v>
      </c>
      <c r="K75" s="21">
        <v>209</v>
      </c>
      <c r="L75" s="21">
        <v>211</v>
      </c>
      <c r="M75" s="21">
        <v>322</v>
      </c>
      <c r="N75" s="21">
        <v>320</v>
      </c>
    </row>
    <row r="76" spans="1:14" s="35" customFormat="1" x14ac:dyDescent="0.2">
      <c r="A76" s="20"/>
      <c r="B76" s="21">
        <v>201</v>
      </c>
      <c r="C76" s="21">
        <v>280</v>
      </c>
      <c r="D76" s="21">
        <v>278</v>
      </c>
      <c r="E76" s="21">
        <v>380</v>
      </c>
      <c r="F76" s="21">
        <v>272</v>
      </c>
      <c r="G76" s="21">
        <v>222</v>
      </c>
      <c r="H76" s="21">
        <v>377</v>
      </c>
      <c r="I76" s="21">
        <v>198</v>
      </c>
      <c r="J76" s="21">
        <v>232</v>
      </c>
      <c r="K76" s="21"/>
      <c r="L76" s="21">
        <v>280</v>
      </c>
      <c r="M76" s="21"/>
      <c r="N76" s="21">
        <v>273</v>
      </c>
    </row>
    <row r="77" spans="1:14" s="35" customFormat="1" x14ac:dyDescent="0.2">
      <c r="A77" s="20"/>
      <c r="B77" s="21"/>
      <c r="C77" s="21">
        <v>218</v>
      </c>
      <c r="D77" s="21"/>
      <c r="E77" s="21"/>
      <c r="F77" s="21">
        <v>634</v>
      </c>
      <c r="G77" s="21">
        <v>276</v>
      </c>
      <c r="H77" s="21">
        <v>301</v>
      </c>
      <c r="I77" s="21">
        <v>259</v>
      </c>
      <c r="J77" s="21"/>
      <c r="K77" s="21"/>
      <c r="L77" s="21">
        <v>269</v>
      </c>
      <c r="M77" s="21"/>
      <c r="N77" s="21">
        <v>257</v>
      </c>
    </row>
    <row r="78" spans="1:14" s="35" customFormat="1" x14ac:dyDescent="0.2">
      <c r="A78" s="20"/>
      <c r="B78" s="21"/>
      <c r="C78" s="21"/>
      <c r="D78" s="21"/>
      <c r="E78" s="21"/>
      <c r="F78" s="21"/>
      <c r="G78" s="21"/>
      <c r="H78" s="21">
        <v>302</v>
      </c>
      <c r="I78" s="21"/>
      <c r="J78" s="21"/>
      <c r="K78" s="21"/>
      <c r="L78" s="21"/>
      <c r="M78" s="21"/>
      <c r="N78" s="21">
        <v>235</v>
      </c>
    </row>
    <row r="79" spans="1:14" s="35" customFormat="1" x14ac:dyDescent="0.2">
      <c r="B79" s="21"/>
      <c r="C79" s="21"/>
      <c r="D79" s="21"/>
      <c r="E79" s="21"/>
      <c r="F79" s="21"/>
      <c r="G79" s="21"/>
      <c r="H79" s="21">
        <v>348</v>
      </c>
      <c r="I79" s="21"/>
      <c r="J79" s="21"/>
      <c r="K79" s="21"/>
      <c r="L79" s="21"/>
      <c r="M79" s="21"/>
      <c r="N79" s="21"/>
    </row>
    <row r="80" spans="1:14" s="35" customFormat="1" x14ac:dyDescent="0.2">
      <c r="A80" s="20"/>
      <c r="B80" s="21"/>
      <c r="C80" s="21"/>
      <c r="D80" s="21"/>
      <c r="E80" s="21"/>
      <c r="F80" s="21"/>
      <c r="G80" s="21"/>
      <c r="H80" s="21">
        <v>364</v>
      </c>
      <c r="I80" s="21"/>
      <c r="J80" s="21"/>
      <c r="K80" s="21"/>
      <c r="L80" s="21"/>
      <c r="M80" s="21"/>
      <c r="N80" s="21"/>
    </row>
    <row r="81" spans="1:14" s="38" customFormat="1" x14ac:dyDescent="0.2">
      <c r="A81" s="55" t="s">
        <v>1</v>
      </c>
      <c r="B81" s="64">
        <f t="shared" ref="B81" si="9">AVERAGE(B67:B80)</f>
        <v>223.3</v>
      </c>
      <c r="C81" s="64">
        <f t="shared" ref="C81" si="10">AVERAGE(C67:C80)</f>
        <v>279.45454545454544</v>
      </c>
      <c r="D81" s="64">
        <f t="shared" ref="D81" si="11">AVERAGE(D67:D80)</f>
        <v>291.89999999999998</v>
      </c>
      <c r="E81" s="64">
        <f t="shared" ref="E81" si="12">AVERAGE(E67:E80)</f>
        <v>314.2</v>
      </c>
      <c r="F81" s="64">
        <f t="shared" ref="F81" si="13">AVERAGE(F67:F80)</f>
        <v>300.63636363636363</v>
      </c>
      <c r="G81" s="64">
        <f t="shared" ref="G81" si="14">AVERAGE(G67:G80)</f>
        <v>248.36363636363637</v>
      </c>
      <c r="H81" s="64">
        <f>AVERAGE(H67:H80)</f>
        <v>309.42857142857144</v>
      </c>
      <c r="I81" s="64">
        <f t="shared" ref="I81:N81" si="15">AVERAGE(I67:I80)</f>
        <v>236.27272727272728</v>
      </c>
      <c r="J81" s="64">
        <f t="shared" si="15"/>
        <v>287.5</v>
      </c>
      <c r="K81" s="64">
        <f t="shared" si="15"/>
        <v>285.88888888888891</v>
      </c>
      <c r="L81" s="64">
        <f t="shared" si="15"/>
        <v>266</v>
      </c>
      <c r="M81" s="64">
        <f t="shared" si="15"/>
        <v>305.55555555555554</v>
      </c>
      <c r="N81" s="64">
        <f t="shared" si="15"/>
        <v>262</v>
      </c>
    </row>
    <row r="82" spans="1:14" s="17" customFormat="1" x14ac:dyDescent="0.2">
      <c r="B82" s="23"/>
      <c r="C82" s="23"/>
      <c r="D82" s="25"/>
      <c r="E82" s="23"/>
      <c r="F82" s="23"/>
      <c r="G82" s="25"/>
      <c r="H82" s="23"/>
      <c r="I82" s="23"/>
      <c r="J82" s="25"/>
      <c r="K82" s="23"/>
      <c r="L82" s="23"/>
      <c r="M82" s="25"/>
      <c r="N82" s="23"/>
    </row>
    <row r="83" spans="1:14" s="30" customFormat="1" x14ac:dyDescent="0.2">
      <c r="A83" s="22"/>
      <c r="B83" s="23">
        <v>218</v>
      </c>
      <c r="C83" s="23">
        <v>179</v>
      </c>
      <c r="D83" s="23">
        <v>210</v>
      </c>
      <c r="E83" s="23">
        <v>213</v>
      </c>
      <c r="F83" s="23">
        <v>191</v>
      </c>
      <c r="G83" s="23">
        <v>165</v>
      </c>
      <c r="H83" s="23">
        <v>273</v>
      </c>
      <c r="I83" s="23">
        <v>287</v>
      </c>
      <c r="J83" s="23">
        <v>216</v>
      </c>
      <c r="K83" s="23">
        <v>204</v>
      </c>
      <c r="L83" s="23">
        <v>210</v>
      </c>
      <c r="M83" s="23">
        <v>235</v>
      </c>
      <c r="N83" s="23">
        <v>249</v>
      </c>
    </row>
    <row r="84" spans="1:14" s="30" customFormat="1" x14ac:dyDescent="0.2">
      <c r="A84" s="22"/>
      <c r="B84" s="23">
        <v>277</v>
      </c>
      <c r="C84" s="23">
        <v>213</v>
      </c>
      <c r="D84" s="23">
        <v>314</v>
      </c>
      <c r="E84" s="23">
        <v>282</v>
      </c>
      <c r="F84" s="23">
        <v>291</v>
      </c>
      <c r="G84" s="23">
        <v>256</v>
      </c>
      <c r="H84" s="23">
        <v>237</v>
      </c>
      <c r="I84" s="23">
        <v>243</v>
      </c>
      <c r="J84" s="23">
        <v>159</v>
      </c>
      <c r="K84" s="23">
        <v>212</v>
      </c>
      <c r="L84" s="23">
        <v>278</v>
      </c>
      <c r="M84" s="23">
        <v>276</v>
      </c>
      <c r="N84" s="23">
        <v>179</v>
      </c>
    </row>
    <row r="85" spans="1:14" s="30" customFormat="1" x14ac:dyDescent="0.2">
      <c r="A85" s="22"/>
      <c r="B85" s="23">
        <v>254</v>
      </c>
      <c r="C85" s="23">
        <v>293</v>
      </c>
      <c r="D85" s="23">
        <v>294</v>
      </c>
      <c r="E85" s="23">
        <v>202</v>
      </c>
      <c r="F85" s="23">
        <v>187</v>
      </c>
      <c r="G85" s="23">
        <v>230</v>
      </c>
      <c r="H85" s="23">
        <v>271</v>
      </c>
      <c r="I85" s="23">
        <v>275</v>
      </c>
      <c r="J85" s="23">
        <v>245</v>
      </c>
      <c r="K85" s="23">
        <v>225</v>
      </c>
      <c r="L85" s="23">
        <v>135</v>
      </c>
      <c r="M85" s="23">
        <v>209</v>
      </c>
      <c r="N85" s="23">
        <v>248</v>
      </c>
    </row>
    <row r="86" spans="1:14" s="30" customFormat="1" x14ac:dyDescent="0.2">
      <c r="A86" s="22"/>
      <c r="B86" s="23">
        <v>213</v>
      </c>
      <c r="C86" s="23">
        <v>343</v>
      </c>
      <c r="D86" s="23">
        <v>309</v>
      </c>
      <c r="E86" s="23">
        <v>213</v>
      </c>
      <c r="F86" s="23">
        <v>245</v>
      </c>
      <c r="G86" s="23">
        <v>206</v>
      </c>
      <c r="H86" s="23">
        <v>213</v>
      </c>
      <c r="I86" s="23">
        <v>216</v>
      </c>
      <c r="J86" s="23">
        <v>260</v>
      </c>
      <c r="K86" s="23">
        <v>306</v>
      </c>
      <c r="L86" s="23">
        <v>212</v>
      </c>
      <c r="M86" s="23">
        <v>208</v>
      </c>
      <c r="N86" s="23">
        <v>215</v>
      </c>
    </row>
    <row r="87" spans="1:14" s="30" customFormat="1" x14ac:dyDescent="0.2">
      <c r="A87" s="22"/>
      <c r="B87" s="23">
        <v>232</v>
      </c>
      <c r="C87" s="23">
        <v>417</v>
      </c>
      <c r="D87" s="23">
        <v>259</v>
      </c>
      <c r="E87" s="23">
        <v>229</v>
      </c>
      <c r="F87" s="23">
        <v>206</v>
      </c>
      <c r="G87" s="23">
        <v>217</v>
      </c>
      <c r="H87" s="23">
        <v>256</v>
      </c>
      <c r="I87" s="23">
        <v>136</v>
      </c>
      <c r="J87" s="23">
        <v>188</v>
      </c>
      <c r="K87" s="23">
        <v>451</v>
      </c>
      <c r="L87" s="23">
        <v>225</v>
      </c>
      <c r="M87" s="23">
        <v>171</v>
      </c>
      <c r="N87" s="23">
        <v>372</v>
      </c>
    </row>
    <row r="88" spans="1:14" s="30" customFormat="1" x14ac:dyDescent="0.2">
      <c r="A88" s="22"/>
      <c r="B88" s="23">
        <v>183</v>
      </c>
      <c r="C88" s="23">
        <v>241</v>
      </c>
      <c r="D88" s="23">
        <v>269</v>
      </c>
      <c r="E88" s="23">
        <v>262</v>
      </c>
      <c r="F88" s="23">
        <v>324</v>
      </c>
      <c r="G88" s="23">
        <v>281</v>
      </c>
      <c r="H88" s="23">
        <v>208</v>
      </c>
      <c r="I88" s="23">
        <v>207</v>
      </c>
      <c r="J88" s="23">
        <v>232</v>
      </c>
      <c r="K88" s="23">
        <v>219</v>
      </c>
      <c r="L88" s="23">
        <v>219</v>
      </c>
      <c r="M88" s="23">
        <v>213</v>
      </c>
      <c r="N88" s="23">
        <v>262</v>
      </c>
    </row>
    <row r="89" spans="1:14" s="30" customFormat="1" x14ac:dyDescent="0.2">
      <c r="A89" s="22"/>
      <c r="B89" s="23">
        <v>254</v>
      </c>
      <c r="C89" s="23">
        <v>230</v>
      </c>
      <c r="D89" s="23">
        <v>379</v>
      </c>
      <c r="E89" s="23">
        <v>185</v>
      </c>
      <c r="F89" s="23">
        <v>261</v>
      </c>
      <c r="G89" s="23">
        <v>227</v>
      </c>
      <c r="H89" s="23">
        <v>259</v>
      </c>
      <c r="I89" s="23">
        <v>260</v>
      </c>
      <c r="J89" s="23">
        <v>202</v>
      </c>
      <c r="K89" s="23">
        <v>186</v>
      </c>
      <c r="L89" s="23">
        <v>257</v>
      </c>
      <c r="M89" s="23">
        <v>273</v>
      </c>
      <c r="N89" s="23">
        <v>219</v>
      </c>
    </row>
    <row r="90" spans="1:14" s="30" customFormat="1" x14ac:dyDescent="0.2">
      <c r="A90" s="22"/>
      <c r="B90" s="23">
        <v>230</v>
      </c>
      <c r="C90" s="23">
        <v>214</v>
      </c>
      <c r="D90" s="23">
        <v>285</v>
      </c>
      <c r="E90" s="23">
        <v>248</v>
      </c>
      <c r="F90" s="23"/>
      <c r="G90" s="23">
        <v>302</v>
      </c>
      <c r="H90" s="23">
        <v>215</v>
      </c>
      <c r="I90" s="23">
        <v>154</v>
      </c>
      <c r="J90" s="23">
        <v>306</v>
      </c>
      <c r="K90" s="23">
        <v>248</v>
      </c>
      <c r="L90" s="23">
        <v>211</v>
      </c>
      <c r="M90" s="23">
        <v>253</v>
      </c>
      <c r="N90" s="23">
        <v>228</v>
      </c>
    </row>
    <row r="91" spans="1:14" s="30" customFormat="1" x14ac:dyDescent="0.2">
      <c r="A91" s="22"/>
      <c r="B91" s="23">
        <v>238</v>
      </c>
      <c r="C91" s="23">
        <v>255</v>
      </c>
      <c r="D91" s="23">
        <v>231</v>
      </c>
      <c r="E91" s="23">
        <v>328</v>
      </c>
      <c r="F91" s="23"/>
      <c r="G91" s="23">
        <v>235</v>
      </c>
      <c r="H91" s="23">
        <v>342</v>
      </c>
      <c r="I91" s="23">
        <v>195</v>
      </c>
      <c r="J91" s="23">
        <v>163</v>
      </c>
      <c r="K91" s="23">
        <v>258</v>
      </c>
      <c r="L91" s="23">
        <v>177</v>
      </c>
      <c r="M91" s="23">
        <v>167</v>
      </c>
      <c r="N91" s="23">
        <v>162</v>
      </c>
    </row>
    <row r="92" spans="1:14" s="30" customFormat="1" x14ac:dyDescent="0.2">
      <c r="A92" s="22"/>
      <c r="B92" s="23">
        <v>191</v>
      </c>
      <c r="C92" s="23">
        <v>185</v>
      </c>
      <c r="D92" s="23">
        <v>263</v>
      </c>
      <c r="E92" s="23">
        <v>242</v>
      </c>
      <c r="F92" s="23"/>
      <c r="G92" s="23">
        <v>263</v>
      </c>
      <c r="H92" s="23">
        <v>300</v>
      </c>
      <c r="I92" s="23">
        <v>218</v>
      </c>
      <c r="J92" s="23">
        <v>177</v>
      </c>
      <c r="K92" s="23">
        <v>190</v>
      </c>
      <c r="L92" s="23">
        <v>217</v>
      </c>
      <c r="M92" s="23">
        <v>242</v>
      </c>
      <c r="N92" s="23">
        <v>222</v>
      </c>
    </row>
    <row r="93" spans="1:14" s="30" customFormat="1" x14ac:dyDescent="0.2">
      <c r="A93" s="22"/>
      <c r="B93" s="23">
        <v>177</v>
      </c>
      <c r="C93" s="23"/>
      <c r="D93" s="23"/>
      <c r="E93" s="23"/>
      <c r="F93" s="23"/>
      <c r="G93" s="23">
        <v>308</v>
      </c>
      <c r="H93" s="23">
        <v>265</v>
      </c>
      <c r="I93" s="23">
        <v>342</v>
      </c>
      <c r="J93" s="23">
        <v>169</v>
      </c>
      <c r="K93" s="23">
        <v>210</v>
      </c>
      <c r="L93" s="23">
        <v>234</v>
      </c>
      <c r="M93" s="23">
        <v>204</v>
      </c>
      <c r="N93" s="23"/>
    </row>
    <row r="94" spans="1:14" s="30" customFormat="1" x14ac:dyDescent="0.2">
      <c r="A94" s="22"/>
      <c r="B94" s="23">
        <v>179</v>
      </c>
      <c r="C94" s="23"/>
      <c r="D94" s="23"/>
      <c r="E94" s="23"/>
      <c r="F94" s="23"/>
      <c r="G94" s="23">
        <v>253</v>
      </c>
      <c r="H94" s="23"/>
      <c r="I94" s="23"/>
      <c r="J94" s="23">
        <v>221</v>
      </c>
      <c r="K94" s="23"/>
      <c r="L94" s="23"/>
      <c r="M94" s="23">
        <v>155</v>
      </c>
      <c r="N94" s="23"/>
    </row>
    <row r="95" spans="1:14" s="38" customFormat="1" x14ac:dyDescent="0.2">
      <c r="A95" s="55" t="s">
        <v>1</v>
      </c>
      <c r="B95" s="41">
        <f>AVERAGE(B83:B94)</f>
        <v>220.5</v>
      </c>
      <c r="C95" s="41">
        <f t="shared" ref="C95:N95" si="16">AVERAGE(C83:C94)</f>
        <v>257</v>
      </c>
      <c r="D95" s="41">
        <f t="shared" si="16"/>
        <v>281.3</v>
      </c>
      <c r="E95" s="41">
        <f t="shared" si="16"/>
        <v>240.4</v>
      </c>
      <c r="F95" s="41">
        <f t="shared" si="16"/>
        <v>243.57142857142858</v>
      </c>
      <c r="G95" s="41">
        <f t="shared" si="16"/>
        <v>245.25</v>
      </c>
      <c r="H95" s="41">
        <f t="shared" si="16"/>
        <v>258.09090909090907</v>
      </c>
      <c r="I95" s="41">
        <f t="shared" si="16"/>
        <v>230.27272727272728</v>
      </c>
      <c r="J95" s="41">
        <f t="shared" si="16"/>
        <v>211.5</v>
      </c>
      <c r="K95" s="41">
        <f t="shared" si="16"/>
        <v>246.27272727272728</v>
      </c>
      <c r="L95" s="41">
        <f t="shared" si="16"/>
        <v>215.90909090909091</v>
      </c>
      <c r="M95" s="41">
        <f t="shared" si="16"/>
        <v>217.16666666666666</v>
      </c>
      <c r="N95" s="41">
        <f t="shared" si="16"/>
        <v>235.6</v>
      </c>
    </row>
    <row r="96" spans="1:14" s="17" customFormat="1" x14ac:dyDescent="0.2">
      <c r="A96" s="24"/>
    </row>
    <row r="97" spans="1:1" s="17" customFormat="1" x14ac:dyDescent="0.2">
      <c r="A97" s="24"/>
    </row>
  </sheetData>
  <mergeCells count="2">
    <mergeCell ref="C5:N5"/>
    <mergeCell ref="C51:N5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1759-AEFE-44C7-B8BF-22786A222A44}">
  <dimension ref="A1:Q1"/>
  <sheetViews>
    <sheetView workbookViewId="0">
      <selection activeCell="D14" sqref="D14"/>
    </sheetView>
  </sheetViews>
  <sheetFormatPr baseColWidth="10" defaultColWidth="8.83203125" defaultRowHeight="15" x14ac:dyDescent="0.2"/>
  <cols>
    <col min="1" max="1" width="14.83203125" style="5" customWidth="1"/>
    <col min="2" max="2" width="16.83203125" style="1" customWidth="1"/>
    <col min="3" max="3" width="14.83203125" style="1" customWidth="1"/>
    <col min="4" max="16" width="16.83203125" style="1" customWidth="1"/>
    <col min="17" max="17" width="8.83203125" style="1"/>
  </cols>
  <sheetData>
    <row r="1" spans="1:1" ht="16" x14ac:dyDescent="0.2">
      <c r="A1" s="4" t="s">
        <v>52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75FB-34A2-4725-A0EA-0ABCF8D12C01}">
  <dimension ref="A1:Q68"/>
  <sheetViews>
    <sheetView zoomScale="110" zoomScaleNormal="110" workbookViewId="0">
      <selection activeCell="M42" sqref="M42"/>
    </sheetView>
  </sheetViews>
  <sheetFormatPr baseColWidth="10" defaultColWidth="8.83203125" defaultRowHeight="16" x14ac:dyDescent="0.2"/>
  <cols>
    <col min="1" max="1" width="14.83203125" style="24" customWidth="1"/>
    <col min="2" max="13" width="14.83203125" style="25" customWidth="1"/>
    <col min="14" max="16" width="16.83203125" style="17" customWidth="1"/>
    <col min="17" max="17" width="8.83203125" style="17"/>
    <col min="18" max="16384" width="8.83203125" style="53"/>
  </cols>
  <sheetData>
    <row r="1" spans="1:17" x14ac:dyDescent="0.2">
      <c r="A1" s="52" t="s">
        <v>113</v>
      </c>
    </row>
    <row r="2" spans="1:17" x14ac:dyDescent="0.2">
      <c r="A2" s="52"/>
    </row>
    <row r="3" spans="1:17" x14ac:dyDescent="0.2">
      <c r="A3" s="52" t="s">
        <v>96</v>
      </c>
    </row>
    <row r="5" spans="1:17" s="7" customFormat="1" x14ac:dyDescent="0.2">
      <c r="A5" s="4"/>
      <c r="B5" s="2" t="s">
        <v>0</v>
      </c>
      <c r="C5" s="27" t="s">
        <v>84</v>
      </c>
      <c r="D5" s="27" t="s">
        <v>85</v>
      </c>
      <c r="E5" s="27" t="s">
        <v>86</v>
      </c>
      <c r="F5" s="27" t="s">
        <v>87</v>
      </c>
      <c r="G5" s="27" t="s">
        <v>88</v>
      </c>
      <c r="H5" s="27" t="s">
        <v>89</v>
      </c>
      <c r="I5" s="27" t="s">
        <v>90</v>
      </c>
      <c r="J5" s="27" t="s">
        <v>91</v>
      </c>
      <c r="K5" s="27" t="s">
        <v>92</v>
      </c>
      <c r="L5" s="27" t="s">
        <v>93</v>
      </c>
      <c r="M5" s="27" t="s">
        <v>94</v>
      </c>
      <c r="N5" s="6"/>
      <c r="O5" s="6"/>
      <c r="P5" s="6"/>
      <c r="Q5" s="6"/>
    </row>
    <row r="6" spans="1:17" x14ac:dyDescent="0.2">
      <c r="A6" s="25"/>
      <c r="B6" s="19">
        <v>102.24</v>
      </c>
      <c r="C6" s="19">
        <v>132.91</v>
      </c>
      <c r="D6" s="19">
        <v>81.790000000000006</v>
      </c>
      <c r="E6" s="19">
        <v>107.35</v>
      </c>
      <c r="F6" s="19">
        <v>115.02</v>
      </c>
      <c r="G6" s="19">
        <v>145.69</v>
      </c>
      <c r="H6" s="19">
        <v>135.46</v>
      </c>
      <c r="I6" s="19">
        <v>102.24</v>
      </c>
      <c r="J6" s="19">
        <v>107.35</v>
      </c>
      <c r="K6" s="19">
        <v>94.57</v>
      </c>
      <c r="L6" s="19">
        <v>150.80000000000001</v>
      </c>
      <c r="M6" s="19">
        <v>79.23</v>
      </c>
    </row>
    <row r="7" spans="1:17" x14ac:dyDescent="0.2">
      <c r="A7" s="25"/>
      <c r="B7" s="19">
        <v>46.01</v>
      </c>
      <c r="C7" s="19">
        <v>71.569999999999993</v>
      </c>
      <c r="D7" s="19">
        <v>102.24</v>
      </c>
      <c r="E7" s="19">
        <v>99.68</v>
      </c>
      <c r="F7" s="19">
        <v>140.58000000000001</v>
      </c>
      <c r="G7" s="19">
        <v>138.02000000000001</v>
      </c>
      <c r="H7" s="19">
        <v>92.01</v>
      </c>
      <c r="I7" s="19">
        <v>140.58000000000001</v>
      </c>
      <c r="J7" s="19">
        <v>138.02000000000001</v>
      </c>
      <c r="K7" s="19">
        <v>86.9</v>
      </c>
      <c r="L7" s="19">
        <v>109.9</v>
      </c>
      <c r="M7" s="19">
        <v>63.9</v>
      </c>
    </row>
    <row r="8" spans="1:17" x14ac:dyDescent="0.2">
      <c r="A8" s="25"/>
      <c r="B8" s="19">
        <v>71.569999999999993</v>
      </c>
      <c r="C8" s="19">
        <v>138.02000000000001</v>
      </c>
      <c r="D8" s="19">
        <v>135.46</v>
      </c>
      <c r="E8" s="19">
        <v>125.24</v>
      </c>
      <c r="F8" s="19">
        <v>148.24</v>
      </c>
      <c r="G8" s="19">
        <v>130.35</v>
      </c>
      <c r="H8" s="19">
        <v>112.46</v>
      </c>
      <c r="I8" s="19">
        <v>148.24</v>
      </c>
      <c r="J8" s="19">
        <v>127.8</v>
      </c>
      <c r="K8" s="19">
        <v>104.79</v>
      </c>
      <c r="L8" s="19">
        <v>140.58000000000001</v>
      </c>
      <c r="M8" s="19">
        <v>99.68</v>
      </c>
    </row>
    <row r="9" spans="1:17" x14ac:dyDescent="0.2">
      <c r="A9" s="25"/>
      <c r="B9" s="19">
        <v>115.02</v>
      </c>
      <c r="C9" s="19">
        <v>56.23</v>
      </c>
      <c r="D9" s="19">
        <v>112.46</v>
      </c>
      <c r="E9" s="19">
        <v>117.57</v>
      </c>
      <c r="F9" s="19">
        <v>104.79</v>
      </c>
      <c r="G9" s="19">
        <v>127.8</v>
      </c>
      <c r="H9" s="19">
        <v>135.46</v>
      </c>
      <c r="I9" s="19">
        <v>104.79</v>
      </c>
      <c r="J9" s="19">
        <v>109.9</v>
      </c>
      <c r="K9" s="19">
        <v>130.35</v>
      </c>
      <c r="L9" s="19">
        <v>107.35</v>
      </c>
      <c r="M9" s="19">
        <v>76.680000000000007</v>
      </c>
    </row>
    <row r="10" spans="1:17" x14ac:dyDescent="0.2">
      <c r="A10" s="25"/>
      <c r="B10" s="19">
        <v>125.24</v>
      </c>
      <c r="C10" s="19">
        <v>130.35</v>
      </c>
      <c r="D10" s="19">
        <v>117.57</v>
      </c>
      <c r="E10" s="19">
        <v>71.569999999999993</v>
      </c>
      <c r="F10" s="19">
        <v>150.80000000000001</v>
      </c>
      <c r="G10" s="19">
        <v>117.57</v>
      </c>
      <c r="H10" s="19">
        <v>79.23</v>
      </c>
      <c r="I10" s="19">
        <v>89.46</v>
      </c>
      <c r="J10" s="19">
        <v>104.79</v>
      </c>
      <c r="K10" s="19">
        <v>94.57</v>
      </c>
      <c r="L10" s="19">
        <v>130.35</v>
      </c>
      <c r="M10" s="19">
        <v>66.45</v>
      </c>
    </row>
    <row r="11" spans="1:17" x14ac:dyDescent="0.2">
      <c r="A11" s="25"/>
      <c r="B11" s="19">
        <v>99.68</v>
      </c>
      <c r="C11" s="19">
        <v>99.68</v>
      </c>
      <c r="D11" s="19">
        <v>97.12</v>
      </c>
      <c r="E11" s="19">
        <v>158.47</v>
      </c>
      <c r="F11" s="19">
        <v>94.57</v>
      </c>
      <c r="G11" s="19">
        <v>115.02</v>
      </c>
      <c r="H11" s="19">
        <v>102.24</v>
      </c>
      <c r="I11" s="19">
        <v>140.58000000000001</v>
      </c>
      <c r="J11" s="19">
        <v>109.9</v>
      </c>
      <c r="K11" s="19">
        <v>140.58000000000001</v>
      </c>
      <c r="L11" s="19">
        <v>130.35</v>
      </c>
      <c r="M11" s="19">
        <v>94.57</v>
      </c>
    </row>
    <row r="12" spans="1:17" x14ac:dyDescent="0.2">
      <c r="A12" s="25"/>
      <c r="B12" s="19">
        <v>115.02</v>
      </c>
      <c r="C12" s="19">
        <v>81.790000000000006</v>
      </c>
      <c r="D12" s="19">
        <v>92.01</v>
      </c>
      <c r="E12" s="19">
        <v>130.35</v>
      </c>
      <c r="F12" s="19">
        <v>132.91</v>
      </c>
      <c r="G12" s="19">
        <v>120.13</v>
      </c>
      <c r="H12" s="19">
        <v>120.13</v>
      </c>
      <c r="I12" s="19">
        <v>132.91</v>
      </c>
      <c r="J12" s="19">
        <v>97.12</v>
      </c>
      <c r="K12" s="19">
        <v>102.24</v>
      </c>
      <c r="L12" s="19">
        <v>143.13</v>
      </c>
      <c r="M12" s="19">
        <v>89.46</v>
      </c>
    </row>
    <row r="13" spans="1:17" x14ac:dyDescent="0.2">
      <c r="A13" s="25"/>
      <c r="B13" s="19">
        <v>125.24</v>
      </c>
      <c r="C13" s="19">
        <v>94.57</v>
      </c>
      <c r="D13" s="19">
        <v>122.68</v>
      </c>
      <c r="E13" s="19">
        <v>153.35</v>
      </c>
      <c r="F13" s="19">
        <v>138.02000000000001</v>
      </c>
      <c r="G13" s="19">
        <v>112.46</v>
      </c>
      <c r="H13" s="19">
        <v>92.01</v>
      </c>
      <c r="I13" s="19">
        <v>89.46</v>
      </c>
      <c r="J13" s="19">
        <v>86.9</v>
      </c>
      <c r="K13" s="19">
        <v>104.79</v>
      </c>
      <c r="L13" s="19">
        <v>122.68</v>
      </c>
      <c r="M13" s="19">
        <v>99.68</v>
      </c>
    </row>
    <row r="14" spans="1:17" x14ac:dyDescent="0.2">
      <c r="A14" s="25"/>
      <c r="B14" s="21">
        <v>94.65</v>
      </c>
      <c r="C14" s="21">
        <v>81.13</v>
      </c>
      <c r="D14" s="21">
        <v>153.24</v>
      </c>
      <c r="E14" s="21">
        <v>76.62</v>
      </c>
      <c r="F14" s="21">
        <v>117.18</v>
      </c>
      <c r="G14" s="21">
        <v>101.41</v>
      </c>
      <c r="H14" s="21">
        <v>101.41</v>
      </c>
      <c r="I14" s="21">
        <v>83.38</v>
      </c>
      <c r="J14" s="21">
        <v>83.38</v>
      </c>
      <c r="K14" s="21">
        <v>69.86</v>
      </c>
      <c r="L14" s="21">
        <v>60.85</v>
      </c>
      <c r="M14" s="21">
        <v>69.86</v>
      </c>
    </row>
    <row r="15" spans="1:17" x14ac:dyDescent="0.2">
      <c r="A15" s="25"/>
      <c r="B15" s="21">
        <v>74.37</v>
      </c>
      <c r="C15" s="21">
        <v>101.41</v>
      </c>
      <c r="D15" s="21">
        <v>146.47999999999999</v>
      </c>
      <c r="E15" s="21">
        <v>85.63</v>
      </c>
      <c r="F15" s="21">
        <v>92.39</v>
      </c>
      <c r="G15" s="21">
        <v>112.68</v>
      </c>
      <c r="H15" s="21">
        <v>65.349999999999994</v>
      </c>
      <c r="I15" s="21">
        <v>92.39</v>
      </c>
      <c r="J15" s="21">
        <v>90.14</v>
      </c>
      <c r="K15" s="21">
        <v>42.82</v>
      </c>
      <c r="L15" s="21">
        <v>69.86</v>
      </c>
      <c r="M15" s="21">
        <v>103.66</v>
      </c>
    </row>
    <row r="16" spans="1:17" x14ac:dyDescent="0.2">
      <c r="A16" s="25"/>
      <c r="B16" s="21">
        <v>101.41</v>
      </c>
      <c r="C16" s="21">
        <v>90.14</v>
      </c>
      <c r="D16" s="21">
        <v>128.44999999999999</v>
      </c>
      <c r="E16" s="21">
        <v>67.61</v>
      </c>
      <c r="F16" s="21">
        <v>76.62</v>
      </c>
      <c r="G16" s="21">
        <v>69.86</v>
      </c>
      <c r="H16" s="21">
        <v>69.86</v>
      </c>
      <c r="I16" s="21">
        <v>92.39</v>
      </c>
      <c r="J16" s="21">
        <v>92.39</v>
      </c>
      <c r="K16" s="21">
        <v>101.41</v>
      </c>
      <c r="L16" s="21">
        <v>83.38</v>
      </c>
      <c r="M16" s="21">
        <v>87.89</v>
      </c>
      <c r="Q16" s="53"/>
    </row>
    <row r="17" spans="1:17" x14ac:dyDescent="0.2">
      <c r="A17" s="25"/>
      <c r="B17" s="21">
        <v>101.41</v>
      </c>
      <c r="C17" s="21">
        <v>72.11</v>
      </c>
      <c r="D17" s="21">
        <v>105.92</v>
      </c>
      <c r="E17" s="21">
        <v>67.61</v>
      </c>
      <c r="F17" s="21">
        <v>76.62</v>
      </c>
      <c r="G17" s="21">
        <v>69.86</v>
      </c>
      <c r="H17" s="21">
        <v>74.37</v>
      </c>
      <c r="I17" s="21">
        <v>96.9</v>
      </c>
      <c r="J17" s="21">
        <v>90.14</v>
      </c>
      <c r="K17" s="21">
        <v>92.39</v>
      </c>
      <c r="L17" s="21">
        <v>78.87</v>
      </c>
      <c r="M17" s="21">
        <v>117.18</v>
      </c>
    </row>
    <row r="18" spans="1:17" x14ac:dyDescent="0.2">
      <c r="A18" s="25"/>
      <c r="B18" s="21">
        <v>121.69</v>
      </c>
      <c r="C18" s="21">
        <v>81.13</v>
      </c>
      <c r="D18" s="21">
        <v>105.92</v>
      </c>
      <c r="E18" s="21">
        <v>121.69</v>
      </c>
      <c r="F18" s="21">
        <v>72.11</v>
      </c>
      <c r="G18" s="21">
        <v>78.87</v>
      </c>
      <c r="H18" s="21">
        <v>81.13</v>
      </c>
      <c r="I18" s="21">
        <v>108.17</v>
      </c>
      <c r="J18" s="21">
        <v>99.15</v>
      </c>
      <c r="K18" s="21">
        <v>78.87</v>
      </c>
      <c r="L18" s="21">
        <v>65.349999999999994</v>
      </c>
      <c r="M18" s="21">
        <v>112.68</v>
      </c>
    </row>
    <row r="19" spans="1:17" x14ac:dyDescent="0.2">
      <c r="A19" s="25"/>
      <c r="B19" s="21">
        <v>90.14</v>
      </c>
      <c r="C19" s="21">
        <v>110.42</v>
      </c>
      <c r="D19" s="21">
        <v>67.61</v>
      </c>
      <c r="E19" s="21">
        <v>51.83</v>
      </c>
      <c r="F19" s="21">
        <v>108.17</v>
      </c>
      <c r="G19" s="21">
        <v>72.11</v>
      </c>
      <c r="H19" s="21">
        <v>99.15</v>
      </c>
      <c r="I19" s="21">
        <v>92.39</v>
      </c>
      <c r="J19" s="21">
        <v>105.92</v>
      </c>
      <c r="K19" s="21">
        <v>67.61</v>
      </c>
      <c r="L19" s="21">
        <v>87.89</v>
      </c>
      <c r="M19" s="21">
        <v>76.62</v>
      </c>
    </row>
    <row r="20" spans="1:17" x14ac:dyDescent="0.2">
      <c r="A20" s="25"/>
      <c r="B20" s="21">
        <v>96.9</v>
      </c>
      <c r="C20" s="21">
        <v>99.15</v>
      </c>
      <c r="D20" s="21">
        <v>56.34</v>
      </c>
      <c r="E20" s="21">
        <v>69.86</v>
      </c>
      <c r="F20" s="21">
        <v>117.18</v>
      </c>
      <c r="G20" s="21">
        <v>103.66</v>
      </c>
      <c r="H20" s="21">
        <v>119.44</v>
      </c>
      <c r="I20" s="21">
        <v>78.87</v>
      </c>
      <c r="J20" s="21">
        <v>92.39</v>
      </c>
      <c r="K20" s="21">
        <v>83.38</v>
      </c>
      <c r="L20" s="21">
        <v>76.62</v>
      </c>
      <c r="M20" s="21">
        <v>83.38</v>
      </c>
    </row>
    <row r="21" spans="1:17" x14ac:dyDescent="0.2">
      <c r="A21" s="25"/>
      <c r="B21" s="21">
        <v>119.44</v>
      </c>
      <c r="C21" s="21">
        <v>103.66</v>
      </c>
      <c r="D21" s="21">
        <v>110.42</v>
      </c>
      <c r="E21" s="21">
        <v>81.13</v>
      </c>
      <c r="F21" s="21">
        <v>119.44</v>
      </c>
      <c r="G21" s="21">
        <v>128.44999999999999</v>
      </c>
      <c r="H21" s="21">
        <v>105.92</v>
      </c>
      <c r="I21" s="21">
        <v>81.13</v>
      </c>
      <c r="J21" s="21">
        <v>96.9</v>
      </c>
      <c r="K21" s="21">
        <v>103.66</v>
      </c>
      <c r="L21" s="23">
        <v>68.849999999999994</v>
      </c>
      <c r="M21" s="23">
        <v>88.52</v>
      </c>
    </row>
    <row r="22" spans="1:17" x14ac:dyDescent="0.2">
      <c r="A22" s="25"/>
      <c r="B22" s="23">
        <v>66.39</v>
      </c>
      <c r="C22" s="23">
        <v>78.680000000000007</v>
      </c>
      <c r="D22" s="23">
        <v>81.14</v>
      </c>
      <c r="E22" s="23">
        <v>81.14</v>
      </c>
      <c r="F22" s="23">
        <v>86.06</v>
      </c>
      <c r="G22" s="23">
        <v>113.11</v>
      </c>
      <c r="H22" s="23">
        <v>78.680000000000007</v>
      </c>
      <c r="I22" s="23">
        <v>95.89</v>
      </c>
      <c r="J22" s="23">
        <v>81.14</v>
      </c>
      <c r="K22" s="23">
        <v>83.6</v>
      </c>
      <c r="L22" s="23">
        <v>61.47</v>
      </c>
      <c r="M22" s="23">
        <v>113.11</v>
      </c>
    </row>
    <row r="23" spans="1:17" x14ac:dyDescent="0.2">
      <c r="A23" s="25"/>
      <c r="B23" s="23">
        <v>115.56</v>
      </c>
      <c r="C23" s="23">
        <v>61.47</v>
      </c>
      <c r="D23" s="23">
        <v>71.31</v>
      </c>
      <c r="E23" s="23">
        <v>54.09</v>
      </c>
      <c r="F23" s="23">
        <v>61.47</v>
      </c>
      <c r="G23" s="23">
        <v>93.43</v>
      </c>
      <c r="H23" s="23">
        <v>81.14</v>
      </c>
      <c r="I23" s="23">
        <v>120.48</v>
      </c>
      <c r="J23" s="23">
        <v>46.72</v>
      </c>
      <c r="K23" s="23">
        <v>127.86</v>
      </c>
      <c r="L23" s="23">
        <v>83.6</v>
      </c>
      <c r="M23" s="23">
        <v>83.6</v>
      </c>
    </row>
    <row r="24" spans="1:17" x14ac:dyDescent="0.2">
      <c r="A24" s="25"/>
      <c r="B24" s="23">
        <v>88.52</v>
      </c>
      <c r="C24" s="23">
        <v>66.39</v>
      </c>
      <c r="D24" s="23">
        <v>51.64</v>
      </c>
      <c r="E24" s="23">
        <v>90.98</v>
      </c>
      <c r="F24" s="23">
        <v>81.14</v>
      </c>
      <c r="G24" s="23">
        <v>76.22</v>
      </c>
      <c r="H24" s="23">
        <v>90.98</v>
      </c>
      <c r="I24" s="23">
        <v>145.07</v>
      </c>
      <c r="J24" s="23">
        <v>113.11</v>
      </c>
      <c r="K24" s="23">
        <v>98.35</v>
      </c>
      <c r="L24" s="23">
        <v>73.760000000000005</v>
      </c>
      <c r="M24" s="23">
        <v>127.86</v>
      </c>
    </row>
    <row r="25" spans="1:17" x14ac:dyDescent="0.2">
      <c r="A25" s="25"/>
      <c r="B25" s="23">
        <v>93.43</v>
      </c>
      <c r="C25" s="23">
        <v>73.760000000000005</v>
      </c>
      <c r="D25" s="23">
        <v>135.22999999999999</v>
      </c>
      <c r="E25" s="23">
        <v>108.19</v>
      </c>
      <c r="F25" s="23">
        <v>81.14</v>
      </c>
      <c r="G25" s="23">
        <v>86.06</v>
      </c>
      <c r="H25" s="23">
        <v>71.31</v>
      </c>
      <c r="I25" s="23">
        <v>76.22</v>
      </c>
      <c r="J25" s="23">
        <v>98.35</v>
      </c>
      <c r="K25" s="23">
        <v>95.89</v>
      </c>
      <c r="L25" s="23">
        <v>63.93</v>
      </c>
      <c r="M25" s="23">
        <v>78.680000000000007</v>
      </c>
    </row>
    <row r="26" spans="1:17" x14ac:dyDescent="0.2">
      <c r="A26" s="25"/>
      <c r="B26" s="23">
        <v>152.44999999999999</v>
      </c>
      <c r="C26" s="23">
        <v>95.89</v>
      </c>
      <c r="D26" s="23">
        <v>120.48</v>
      </c>
      <c r="E26" s="23">
        <v>108.19</v>
      </c>
      <c r="F26" s="23">
        <v>76.22</v>
      </c>
      <c r="G26" s="23">
        <v>120.48</v>
      </c>
      <c r="H26" s="23">
        <v>86.06</v>
      </c>
      <c r="I26" s="23">
        <v>73.760000000000005</v>
      </c>
      <c r="J26" s="23">
        <v>81.14</v>
      </c>
      <c r="K26" s="23">
        <v>105.73</v>
      </c>
      <c r="L26" s="23">
        <v>61.47</v>
      </c>
      <c r="M26" s="23">
        <v>90.98</v>
      </c>
    </row>
    <row r="27" spans="1:17" x14ac:dyDescent="0.2">
      <c r="A27" s="25"/>
      <c r="B27" s="23">
        <v>105.73</v>
      </c>
      <c r="C27" s="23">
        <v>135.22999999999999</v>
      </c>
      <c r="D27" s="23">
        <v>95.89</v>
      </c>
      <c r="E27" s="23"/>
      <c r="F27" s="23">
        <v>78.680000000000007</v>
      </c>
      <c r="G27" s="23">
        <v>108.19</v>
      </c>
      <c r="H27" s="23">
        <v>100.81</v>
      </c>
      <c r="I27" s="23">
        <v>66.39</v>
      </c>
      <c r="J27" s="23">
        <v>83.6</v>
      </c>
      <c r="K27" s="23">
        <v>63.93</v>
      </c>
      <c r="L27" s="23">
        <v>108.19</v>
      </c>
      <c r="M27" s="23">
        <v>63.93</v>
      </c>
    </row>
    <row r="28" spans="1:17" x14ac:dyDescent="0.2">
      <c r="A28" s="25"/>
      <c r="B28" s="23">
        <v>86.06</v>
      </c>
      <c r="C28" s="23">
        <v>98.35</v>
      </c>
      <c r="D28" s="23">
        <v>132.78</v>
      </c>
      <c r="E28" s="23"/>
      <c r="F28" s="23">
        <v>90.98</v>
      </c>
      <c r="G28" s="23">
        <v>81.14</v>
      </c>
      <c r="H28" s="23">
        <v>95.89</v>
      </c>
      <c r="I28" s="23">
        <v>76.22</v>
      </c>
      <c r="J28" s="23">
        <v>115.56</v>
      </c>
      <c r="K28" s="23">
        <v>86.06</v>
      </c>
      <c r="L28" s="23">
        <v>83.6</v>
      </c>
      <c r="M28" s="23">
        <v>95.89</v>
      </c>
    </row>
    <row r="29" spans="1:17" x14ac:dyDescent="0.2">
      <c r="A29" s="25"/>
      <c r="B29" s="23">
        <v>76.22</v>
      </c>
      <c r="C29" s="23"/>
      <c r="D29" s="23">
        <v>93.43</v>
      </c>
      <c r="E29" s="23"/>
      <c r="F29" s="23">
        <v>51.64</v>
      </c>
      <c r="G29" s="23">
        <v>71.31</v>
      </c>
      <c r="H29" s="23">
        <v>76.22</v>
      </c>
      <c r="I29" s="23">
        <v>68.849999999999994</v>
      </c>
      <c r="J29" s="23">
        <v>103.27</v>
      </c>
      <c r="K29" s="23">
        <v>86.06</v>
      </c>
      <c r="L29" s="23"/>
      <c r="M29" s="23"/>
    </row>
    <row r="30" spans="1:17" x14ac:dyDescent="0.2">
      <c r="B30" s="32">
        <v>115.56</v>
      </c>
      <c r="C30" s="54"/>
      <c r="D30" s="54"/>
      <c r="F30" s="54"/>
      <c r="G30" s="54"/>
      <c r="H30" s="54"/>
      <c r="I30" s="54"/>
      <c r="J30" s="54"/>
      <c r="K30" s="54"/>
      <c r="L30" s="54"/>
    </row>
    <row r="31" spans="1:17" s="31" customFormat="1" x14ac:dyDescent="0.2">
      <c r="A31" s="22"/>
      <c r="B31" s="32"/>
      <c r="C31" s="32"/>
      <c r="D31" s="32"/>
      <c r="E31" s="23"/>
      <c r="F31" s="32"/>
      <c r="G31" s="32"/>
      <c r="H31" s="32"/>
      <c r="I31" s="32"/>
      <c r="J31" s="32"/>
      <c r="K31" s="32"/>
      <c r="L31" s="32"/>
      <c r="M31" s="23"/>
      <c r="N31" s="30"/>
      <c r="O31" s="30"/>
      <c r="P31" s="30"/>
      <c r="Q31" s="30"/>
    </row>
    <row r="32" spans="1:17" s="54" customFormat="1" x14ac:dyDescent="0.2">
      <c r="A32" s="4" t="s">
        <v>2</v>
      </c>
      <c r="B32" s="25">
        <f>COUNT(B6:B30)</f>
        <v>25</v>
      </c>
      <c r="C32" s="25">
        <f t="shared" ref="C32:M32" si="0">COUNT(C6:C30)</f>
        <v>23</v>
      </c>
      <c r="D32" s="25">
        <f t="shared" si="0"/>
        <v>24</v>
      </c>
      <c r="E32" s="25">
        <f t="shared" si="0"/>
        <v>21</v>
      </c>
      <c r="F32" s="25">
        <f t="shared" si="0"/>
        <v>24</v>
      </c>
      <c r="G32" s="25">
        <f t="shared" si="0"/>
        <v>24</v>
      </c>
      <c r="H32" s="25">
        <f t="shared" si="0"/>
        <v>24</v>
      </c>
      <c r="I32" s="25">
        <f t="shared" si="0"/>
        <v>24</v>
      </c>
      <c r="J32" s="25">
        <f t="shared" si="0"/>
        <v>24</v>
      </c>
      <c r="K32" s="25">
        <f t="shared" si="0"/>
        <v>24</v>
      </c>
      <c r="L32" s="25">
        <f t="shared" si="0"/>
        <v>23</v>
      </c>
      <c r="M32" s="25">
        <f t="shared" si="0"/>
        <v>23</v>
      </c>
      <c r="N32" s="25"/>
      <c r="O32" s="25"/>
      <c r="P32" s="25"/>
      <c r="Q32" s="25"/>
    </row>
    <row r="33" spans="1:17" s="54" customFormat="1" x14ac:dyDescent="0.2">
      <c r="A33" s="4" t="s">
        <v>1</v>
      </c>
      <c r="B33" s="41">
        <f>AVERAGE(B6:B30)</f>
        <v>99.998000000000005</v>
      </c>
      <c r="C33" s="41">
        <f t="shared" ref="C33:M33" si="1">AVERAGE(C6:C30)</f>
        <v>93.653913043478283</v>
      </c>
      <c r="D33" s="41">
        <f t="shared" si="1"/>
        <v>104.90041666666667</v>
      </c>
      <c r="E33" s="41">
        <f t="shared" si="1"/>
        <v>96.578571428571408</v>
      </c>
      <c r="F33" s="41">
        <f t="shared" si="1"/>
        <v>100.49874999999999</v>
      </c>
      <c r="G33" s="41">
        <f t="shared" si="1"/>
        <v>103.91166666666665</v>
      </c>
      <c r="H33" s="41">
        <f t="shared" si="1"/>
        <v>94.446666666666658</v>
      </c>
      <c r="I33" s="41">
        <f t="shared" si="1"/>
        <v>99.865000000000009</v>
      </c>
      <c r="J33" s="41">
        <f>AVERAGE(J6:J30)</f>
        <v>98.128333333333345</v>
      </c>
      <c r="K33" s="41">
        <f t="shared" si="1"/>
        <v>93.594583333333333</v>
      </c>
      <c r="L33" s="41">
        <f>AVERAGE(L6:L30)</f>
        <v>94.036086956521743</v>
      </c>
      <c r="M33" s="41">
        <f t="shared" si="1"/>
        <v>89.716956521739121</v>
      </c>
      <c r="N33" s="25"/>
      <c r="O33" s="25"/>
      <c r="P33" s="25"/>
      <c r="Q33" s="25"/>
    </row>
    <row r="36" spans="1:17" x14ac:dyDescent="0.2">
      <c r="A36" s="52" t="s">
        <v>112</v>
      </c>
    </row>
    <row r="37" spans="1:17" x14ac:dyDescent="0.2">
      <c r="A37" s="52"/>
    </row>
    <row r="38" spans="1:17" s="7" customFormat="1" x14ac:dyDescent="0.2">
      <c r="A38" s="4"/>
      <c r="B38" s="2" t="s">
        <v>0</v>
      </c>
      <c r="C38" s="27" t="s">
        <v>84</v>
      </c>
      <c r="D38" s="27" t="s">
        <v>85</v>
      </c>
      <c r="E38" s="27" t="s">
        <v>86</v>
      </c>
      <c r="F38" s="27" t="s">
        <v>87</v>
      </c>
      <c r="G38" s="27" t="s">
        <v>88</v>
      </c>
      <c r="H38" s="27" t="s">
        <v>89</v>
      </c>
      <c r="I38" s="27" t="s">
        <v>90</v>
      </c>
      <c r="J38" s="27" t="s">
        <v>91</v>
      </c>
      <c r="K38" s="27" t="s">
        <v>92</v>
      </c>
      <c r="L38" s="27" t="s">
        <v>93</v>
      </c>
      <c r="M38" s="27" t="s">
        <v>94</v>
      </c>
      <c r="N38" s="6"/>
      <c r="O38" s="6"/>
      <c r="P38" s="6"/>
      <c r="Q38" s="6"/>
    </row>
    <row r="39" spans="1:17" x14ac:dyDescent="0.2">
      <c r="B39" s="19">
        <v>40</v>
      </c>
      <c r="C39" s="19">
        <v>52</v>
      </c>
      <c r="D39" s="19">
        <v>32</v>
      </c>
      <c r="E39" s="19">
        <v>42</v>
      </c>
      <c r="F39" s="19">
        <v>45</v>
      </c>
      <c r="G39" s="19">
        <v>57</v>
      </c>
      <c r="H39" s="19">
        <v>53</v>
      </c>
      <c r="I39" s="19">
        <v>40</v>
      </c>
      <c r="J39" s="19">
        <v>42</v>
      </c>
      <c r="K39" s="19">
        <v>37</v>
      </c>
      <c r="L39" s="19">
        <v>59</v>
      </c>
      <c r="M39" s="19">
        <v>31</v>
      </c>
    </row>
    <row r="40" spans="1:17" x14ac:dyDescent="0.2">
      <c r="B40" s="19">
        <v>18</v>
      </c>
      <c r="C40" s="19">
        <v>28</v>
      </c>
      <c r="D40" s="19">
        <v>40</v>
      </c>
      <c r="E40" s="19">
        <v>39</v>
      </c>
      <c r="F40" s="19">
        <v>55</v>
      </c>
      <c r="G40" s="19">
        <v>54</v>
      </c>
      <c r="H40" s="19">
        <v>36</v>
      </c>
      <c r="I40" s="19">
        <v>55</v>
      </c>
      <c r="J40" s="19">
        <v>54</v>
      </c>
      <c r="K40" s="19">
        <v>34</v>
      </c>
      <c r="L40" s="19">
        <v>43</v>
      </c>
      <c r="M40" s="19">
        <v>25</v>
      </c>
    </row>
    <row r="41" spans="1:17" x14ac:dyDescent="0.2">
      <c r="B41" s="19">
        <v>28</v>
      </c>
      <c r="C41" s="19">
        <v>54</v>
      </c>
      <c r="D41" s="19">
        <v>53</v>
      </c>
      <c r="E41" s="19">
        <v>49</v>
      </c>
      <c r="F41" s="19">
        <v>58</v>
      </c>
      <c r="G41" s="19">
        <v>51</v>
      </c>
      <c r="H41" s="19">
        <v>44</v>
      </c>
      <c r="I41" s="19">
        <v>58</v>
      </c>
      <c r="J41" s="19">
        <v>50</v>
      </c>
      <c r="K41" s="19">
        <v>41</v>
      </c>
      <c r="L41" s="19">
        <v>55</v>
      </c>
      <c r="M41" s="19">
        <v>39</v>
      </c>
    </row>
    <row r="42" spans="1:17" x14ac:dyDescent="0.2">
      <c r="B42" s="19">
        <v>45</v>
      </c>
      <c r="C42" s="19">
        <v>22</v>
      </c>
      <c r="D42" s="19">
        <v>44</v>
      </c>
      <c r="E42" s="19">
        <v>46</v>
      </c>
      <c r="F42" s="19">
        <v>41</v>
      </c>
      <c r="G42" s="19">
        <v>50</v>
      </c>
      <c r="H42" s="19">
        <v>53</v>
      </c>
      <c r="I42" s="19">
        <v>41</v>
      </c>
      <c r="J42" s="19">
        <v>43</v>
      </c>
      <c r="K42" s="19">
        <v>51</v>
      </c>
      <c r="L42" s="19">
        <v>42</v>
      </c>
      <c r="M42" s="19">
        <v>30</v>
      </c>
    </row>
    <row r="43" spans="1:17" x14ac:dyDescent="0.2">
      <c r="B43" s="19">
        <v>49</v>
      </c>
      <c r="C43" s="19">
        <v>51</v>
      </c>
      <c r="D43" s="19">
        <v>46</v>
      </c>
      <c r="E43" s="19">
        <v>28</v>
      </c>
      <c r="F43" s="19">
        <v>59</v>
      </c>
      <c r="G43" s="19">
        <v>46</v>
      </c>
      <c r="H43" s="19">
        <v>31</v>
      </c>
      <c r="I43" s="19">
        <v>35</v>
      </c>
      <c r="J43" s="19">
        <v>41</v>
      </c>
      <c r="K43" s="19">
        <v>37</v>
      </c>
      <c r="L43" s="19">
        <v>51</v>
      </c>
      <c r="M43" s="19">
        <v>26</v>
      </c>
    </row>
    <row r="44" spans="1:17" x14ac:dyDescent="0.2">
      <c r="B44" s="19">
        <v>39</v>
      </c>
      <c r="C44" s="19">
        <v>39</v>
      </c>
      <c r="D44" s="19">
        <v>38</v>
      </c>
      <c r="E44" s="19">
        <v>62</v>
      </c>
      <c r="F44" s="19">
        <v>37</v>
      </c>
      <c r="G44" s="19">
        <v>45</v>
      </c>
      <c r="H44" s="19">
        <v>40</v>
      </c>
      <c r="I44" s="19">
        <v>55</v>
      </c>
      <c r="J44" s="19">
        <v>43</v>
      </c>
      <c r="K44" s="19">
        <v>55</v>
      </c>
      <c r="L44" s="19">
        <v>51</v>
      </c>
      <c r="M44" s="19">
        <v>37</v>
      </c>
    </row>
    <row r="45" spans="1:17" x14ac:dyDescent="0.2">
      <c r="B45" s="19">
        <v>45</v>
      </c>
      <c r="C45" s="19">
        <v>32</v>
      </c>
      <c r="D45" s="19">
        <v>36</v>
      </c>
      <c r="E45" s="19">
        <v>51</v>
      </c>
      <c r="F45" s="19">
        <v>52</v>
      </c>
      <c r="G45" s="19">
        <v>47</v>
      </c>
      <c r="H45" s="19">
        <v>47</v>
      </c>
      <c r="I45" s="19">
        <v>52</v>
      </c>
      <c r="J45" s="19">
        <v>38</v>
      </c>
      <c r="K45" s="19">
        <v>40</v>
      </c>
      <c r="L45" s="19">
        <v>56</v>
      </c>
      <c r="M45" s="19">
        <v>35</v>
      </c>
    </row>
    <row r="46" spans="1:17" x14ac:dyDescent="0.2">
      <c r="B46" s="19">
        <v>49</v>
      </c>
      <c r="C46" s="19">
        <v>37</v>
      </c>
      <c r="D46" s="19">
        <v>48</v>
      </c>
      <c r="E46" s="19">
        <v>60</v>
      </c>
      <c r="F46" s="19">
        <v>54</v>
      </c>
      <c r="G46" s="19">
        <v>44</v>
      </c>
      <c r="H46" s="19">
        <v>36</v>
      </c>
      <c r="I46" s="19">
        <v>35</v>
      </c>
      <c r="J46" s="19">
        <v>34</v>
      </c>
      <c r="K46" s="19">
        <v>41</v>
      </c>
      <c r="L46" s="19">
        <v>48</v>
      </c>
      <c r="M46" s="19">
        <v>39</v>
      </c>
    </row>
    <row r="47" spans="1:17" x14ac:dyDescent="0.2">
      <c r="A47" s="4" t="s">
        <v>1</v>
      </c>
      <c r="B47" s="41">
        <f t="shared" ref="B47:M47" si="2">AVERAGE(B39:B46)</f>
        <v>39.125</v>
      </c>
      <c r="C47" s="41">
        <f t="shared" si="2"/>
        <v>39.375</v>
      </c>
      <c r="D47" s="41">
        <f t="shared" si="2"/>
        <v>42.125</v>
      </c>
      <c r="E47" s="41">
        <f t="shared" si="2"/>
        <v>47.125</v>
      </c>
      <c r="F47" s="41">
        <f t="shared" si="2"/>
        <v>50.125</v>
      </c>
      <c r="G47" s="41">
        <f t="shared" si="2"/>
        <v>49.25</v>
      </c>
      <c r="H47" s="41">
        <f t="shared" si="2"/>
        <v>42.5</v>
      </c>
      <c r="I47" s="41">
        <f t="shared" si="2"/>
        <v>46.375</v>
      </c>
      <c r="J47" s="41">
        <f t="shared" si="2"/>
        <v>43.125</v>
      </c>
      <c r="K47" s="41">
        <f t="shared" si="2"/>
        <v>42</v>
      </c>
      <c r="L47" s="41">
        <f t="shared" si="2"/>
        <v>50.625</v>
      </c>
      <c r="M47" s="41">
        <f t="shared" si="2"/>
        <v>32.75</v>
      </c>
    </row>
    <row r="49" spans="1:13" x14ac:dyDescent="0.2">
      <c r="B49" s="21">
        <v>42</v>
      </c>
      <c r="C49" s="21">
        <v>36</v>
      </c>
      <c r="D49" s="21">
        <v>68</v>
      </c>
      <c r="E49" s="21">
        <v>34</v>
      </c>
      <c r="F49" s="21">
        <v>52</v>
      </c>
      <c r="G49" s="21">
        <v>45</v>
      </c>
      <c r="H49" s="21">
        <v>45</v>
      </c>
      <c r="I49" s="21">
        <v>37</v>
      </c>
      <c r="J49" s="21">
        <v>37</v>
      </c>
      <c r="K49" s="21">
        <v>31</v>
      </c>
      <c r="L49" s="21">
        <v>27</v>
      </c>
      <c r="M49" s="21">
        <v>31</v>
      </c>
    </row>
    <row r="50" spans="1:13" x14ac:dyDescent="0.2">
      <c r="B50" s="21">
        <v>33</v>
      </c>
      <c r="C50" s="21">
        <v>45</v>
      </c>
      <c r="D50" s="21">
        <v>65</v>
      </c>
      <c r="E50" s="21">
        <v>38</v>
      </c>
      <c r="F50" s="21">
        <v>41</v>
      </c>
      <c r="G50" s="21">
        <v>50</v>
      </c>
      <c r="H50" s="21">
        <v>29</v>
      </c>
      <c r="I50" s="21">
        <v>41</v>
      </c>
      <c r="J50" s="21">
        <v>40</v>
      </c>
      <c r="K50" s="21">
        <v>19</v>
      </c>
      <c r="L50" s="21">
        <v>31</v>
      </c>
      <c r="M50" s="21">
        <v>46</v>
      </c>
    </row>
    <row r="51" spans="1:13" x14ac:dyDescent="0.2">
      <c r="B51" s="21">
        <v>45</v>
      </c>
      <c r="C51" s="21">
        <v>40</v>
      </c>
      <c r="D51" s="21">
        <v>57</v>
      </c>
      <c r="E51" s="21">
        <v>30</v>
      </c>
      <c r="F51" s="21">
        <v>34</v>
      </c>
      <c r="G51" s="21">
        <v>31</v>
      </c>
      <c r="H51" s="21">
        <v>31</v>
      </c>
      <c r="I51" s="21">
        <v>41</v>
      </c>
      <c r="J51" s="21">
        <v>41</v>
      </c>
      <c r="K51" s="21">
        <v>45</v>
      </c>
      <c r="L51" s="21">
        <v>37</v>
      </c>
      <c r="M51" s="21">
        <v>39</v>
      </c>
    </row>
    <row r="52" spans="1:13" x14ac:dyDescent="0.2">
      <c r="B52" s="21">
        <v>45</v>
      </c>
      <c r="C52" s="21">
        <v>32</v>
      </c>
      <c r="D52" s="21">
        <v>47</v>
      </c>
      <c r="E52" s="21">
        <v>30</v>
      </c>
      <c r="F52" s="21">
        <v>34</v>
      </c>
      <c r="G52" s="21">
        <v>31</v>
      </c>
      <c r="H52" s="21">
        <v>33</v>
      </c>
      <c r="I52" s="21">
        <v>43</v>
      </c>
      <c r="J52" s="21">
        <v>40</v>
      </c>
      <c r="K52" s="21">
        <v>41</v>
      </c>
      <c r="L52" s="21">
        <v>35</v>
      </c>
      <c r="M52" s="21">
        <v>52</v>
      </c>
    </row>
    <row r="53" spans="1:13" x14ac:dyDescent="0.2">
      <c r="B53" s="21">
        <v>54</v>
      </c>
      <c r="C53" s="21">
        <v>36</v>
      </c>
      <c r="D53" s="21">
        <v>47</v>
      </c>
      <c r="E53" s="21">
        <v>54</v>
      </c>
      <c r="F53" s="21">
        <v>32</v>
      </c>
      <c r="G53" s="21">
        <v>35</v>
      </c>
      <c r="H53" s="21">
        <v>36</v>
      </c>
      <c r="I53" s="21">
        <v>48</v>
      </c>
      <c r="J53" s="21">
        <v>44</v>
      </c>
      <c r="K53" s="21">
        <v>35</v>
      </c>
      <c r="L53" s="21"/>
      <c r="M53" s="21">
        <v>50</v>
      </c>
    </row>
    <row r="54" spans="1:13" x14ac:dyDescent="0.2">
      <c r="B54" s="21">
        <v>40</v>
      </c>
      <c r="C54" s="21">
        <v>49</v>
      </c>
      <c r="D54" s="21">
        <v>30</v>
      </c>
      <c r="E54" s="21">
        <v>23</v>
      </c>
      <c r="F54" s="21">
        <v>48</v>
      </c>
      <c r="G54" s="21">
        <v>32</v>
      </c>
      <c r="H54" s="21">
        <v>44</v>
      </c>
      <c r="I54" s="21">
        <v>41</v>
      </c>
      <c r="J54" s="21">
        <v>47</v>
      </c>
      <c r="K54" s="21">
        <v>30</v>
      </c>
      <c r="L54" s="21">
        <v>29</v>
      </c>
      <c r="M54" s="21">
        <v>34</v>
      </c>
    </row>
    <row r="55" spans="1:13" x14ac:dyDescent="0.2">
      <c r="B55" s="21">
        <v>43</v>
      </c>
      <c r="C55" s="21">
        <v>44</v>
      </c>
      <c r="D55" s="21">
        <v>25</v>
      </c>
      <c r="E55" s="21">
        <v>31</v>
      </c>
      <c r="F55" s="21">
        <v>52</v>
      </c>
      <c r="G55" s="21">
        <v>46</v>
      </c>
      <c r="H55" s="21">
        <v>53</v>
      </c>
      <c r="I55" s="21">
        <v>35</v>
      </c>
      <c r="J55" s="21">
        <v>41</v>
      </c>
      <c r="K55" s="21">
        <v>37</v>
      </c>
      <c r="L55" s="21">
        <v>39</v>
      </c>
      <c r="M55" s="21">
        <v>37</v>
      </c>
    </row>
    <row r="56" spans="1:13" x14ac:dyDescent="0.2">
      <c r="B56" s="21">
        <v>53</v>
      </c>
      <c r="C56" s="21">
        <v>46</v>
      </c>
      <c r="D56" s="21">
        <v>49</v>
      </c>
      <c r="E56" s="21">
        <v>36</v>
      </c>
      <c r="F56" s="21">
        <v>53</v>
      </c>
      <c r="G56" s="21">
        <v>57</v>
      </c>
      <c r="H56" s="21">
        <v>47</v>
      </c>
      <c r="I56" s="21">
        <v>36</v>
      </c>
      <c r="J56" s="21">
        <v>43</v>
      </c>
      <c r="K56" s="21">
        <v>46</v>
      </c>
      <c r="L56" s="21">
        <v>34</v>
      </c>
      <c r="M56" s="21"/>
    </row>
    <row r="57" spans="1:13" x14ac:dyDescent="0.2">
      <c r="A57" s="4" t="s">
        <v>1</v>
      </c>
      <c r="B57" s="41">
        <f t="shared" ref="B57:M57" si="3">AVERAGE(B49:B56)</f>
        <v>44.375</v>
      </c>
      <c r="C57" s="41">
        <f t="shared" si="3"/>
        <v>41</v>
      </c>
      <c r="D57" s="41">
        <f t="shared" si="3"/>
        <v>48.5</v>
      </c>
      <c r="E57" s="41">
        <f t="shared" si="3"/>
        <v>34.5</v>
      </c>
      <c r="F57" s="41">
        <f t="shared" si="3"/>
        <v>43.25</v>
      </c>
      <c r="G57" s="41">
        <f t="shared" si="3"/>
        <v>40.875</v>
      </c>
      <c r="H57" s="41">
        <f t="shared" si="3"/>
        <v>39.75</v>
      </c>
      <c r="I57" s="41">
        <f t="shared" si="3"/>
        <v>40.25</v>
      </c>
      <c r="J57" s="41">
        <f t="shared" si="3"/>
        <v>41.625</v>
      </c>
      <c r="K57" s="41">
        <f t="shared" si="3"/>
        <v>35.5</v>
      </c>
      <c r="L57" s="41">
        <f t="shared" si="3"/>
        <v>33.142857142857146</v>
      </c>
      <c r="M57" s="41">
        <f t="shared" si="3"/>
        <v>41.285714285714285</v>
      </c>
    </row>
    <row r="59" spans="1:13" x14ac:dyDescent="0.2">
      <c r="B59" s="23">
        <v>27</v>
      </c>
      <c r="C59" s="23">
        <v>32</v>
      </c>
      <c r="D59" s="23">
        <v>33</v>
      </c>
      <c r="E59" s="23">
        <v>33</v>
      </c>
      <c r="F59" s="23">
        <v>35</v>
      </c>
      <c r="G59" s="23">
        <v>46</v>
      </c>
      <c r="H59" s="23">
        <v>32</v>
      </c>
      <c r="I59" s="23">
        <v>39</v>
      </c>
      <c r="J59" s="23">
        <v>33</v>
      </c>
      <c r="K59" s="23">
        <v>34</v>
      </c>
      <c r="L59" s="23">
        <v>28</v>
      </c>
      <c r="M59" s="23">
        <v>36</v>
      </c>
    </row>
    <row r="60" spans="1:13" x14ac:dyDescent="0.2">
      <c r="B60" s="23">
        <v>47</v>
      </c>
      <c r="C60" s="23">
        <v>25</v>
      </c>
      <c r="D60" s="23">
        <v>29</v>
      </c>
      <c r="E60" s="23">
        <v>22</v>
      </c>
      <c r="F60" s="23">
        <v>25</v>
      </c>
      <c r="G60" s="23">
        <v>38</v>
      </c>
      <c r="H60" s="23">
        <v>33</v>
      </c>
      <c r="I60" s="23">
        <v>49</v>
      </c>
      <c r="J60" s="23">
        <v>19</v>
      </c>
      <c r="K60" s="23">
        <v>52</v>
      </c>
      <c r="L60" s="23">
        <v>25</v>
      </c>
      <c r="M60" s="23">
        <v>46</v>
      </c>
    </row>
    <row r="61" spans="1:13" x14ac:dyDescent="0.2">
      <c r="B61" s="23">
        <v>36</v>
      </c>
      <c r="C61" s="23">
        <v>27</v>
      </c>
      <c r="D61" s="23">
        <v>21</v>
      </c>
      <c r="E61" s="23">
        <v>37</v>
      </c>
      <c r="F61" s="23">
        <v>33</v>
      </c>
      <c r="G61" s="23">
        <v>31</v>
      </c>
      <c r="H61" s="23">
        <v>37</v>
      </c>
      <c r="I61" s="23">
        <v>59</v>
      </c>
      <c r="J61" s="23">
        <v>46</v>
      </c>
      <c r="K61" s="23">
        <v>40</v>
      </c>
      <c r="L61" s="23">
        <v>34</v>
      </c>
      <c r="M61" s="23">
        <v>34</v>
      </c>
    </row>
    <row r="62" spans="1:13" x14ac:dyDescent="0.2">
      <c r="B62" s="23">
        <v>38</v>
      </c>
      <c r="C62" s="23">
        <v>30</v>
      </c>
      <c r="D62" s="23">
        <v>55</v>
      </c>
      <c r="E62" s="23">
        <v>44</v>
      </c>
      <c r="F62" s="23">
        <v>33</v>
      </c>
      <c r="G62" s="23">
        <v>35</v>
      </c>
      <c r="H62" s="23">
        <v>29</v>
      </c>
      <c r="I62" s="23">
        <v>31</v>
      </c>
      <c r="J62" s="23">
        <v>40</v>
      </c>
      <c r="K62" s="23">
        <v>39</v>
      </c>
      <c r="L62" s="23">
        <v>30</v>
      </c>
      <c r="M62" s="23">
        <v>52</v>
      </c>
    </row>
    <row r="63" spans="1:13" x14ac:dyDescent="0.2">
      <c r="B63" s="23">
        <v>62</v>
      </c>
      <c r="C63" s="23">
        <v>39</v>
      </c>
      <c r="D63" s="23">
        <v>49</v>
      </c>
      <c r="E63" s="23">
        <v>44</v>
      </c>
      <c r="F63" s="23">
        <v>31</v>
      </c>
      <c r="G63" s="23">
        <v>49</v>
      </c>
      <c r="H63" s="23">
        <v>35</v>
      </c>
      <c r="I63" s="23">
        <v>30</v>
      </c>
      <c r="J63" s="23">
        <v>33</v>
      </c>
      <c r="K63" s="23">
        <v>43</v>
      </c>
      <c r="L63" s="23">
        <v>26</v>
      </c>
      <c r="M63" s="23">
        <v>32</v>
      </c>
    </row>
    <row r="64" spans="1:13" x14ac:dyDescent="0.2">
      <c r="B64" s="23">
        <v>43</v>
      </c>
      <c r="C64" s="23">
        <v>55</v>
      </c>
      <c r="D64" s="23">
        <v>39</v>
      </c>
      <c r="E64" s="32"/>
      <c r="F64" s="23">
        <v>32</v>
      </c>
      <c r="G64" s="23">
        <v>44</v>
      </c>
      <c r="H64" s="23">
        <v>41</v>
      </c>
      <c r="I64" s="23">
        <v>27</v>
      </c>
      <c r="J64" s="23">
        <v>34</v>
      </c>
      <c r="K64" s="23">
        <v>26</v>
      </c>
      <c r="L64" s="23">
        <v>25</v>
      </c>
      <c r="M64" s="23">
        <v>37</v>
      </c>
    </row>
    <row r="65" spans="1:13" x14ac:dyDescent="0.2">
      <c r="B65" s="23">
        <v>35</v>
      </c>
      <c r="C65" s="23">
        <v>40</v>
      </c>
      <c r="D65" s="23">
        <v>54</v>
      </c>
      <c r="E65" s="32"/>
      <c r="F65" s="23">
        <v>37</v>
      </c>
      <c r="G65" s="23">
        <v>33</v>
      </c>
      <c r="H65" s="23">
        <v>39</v>
      </c>
      <c r="I65" s="23">
        <v>31</v>
      </c>
      <c r="J65" s="23">
        <v>47</v>
      </c>
      <c r="K65" s="23">
        <v>35</v>
      </c>
      <c r="L65" s="23">
        <v>44</v>
      </c>
      <c r="M65" s="23">
        <v>26</v>
      </c>
    </row>
    <row r="66" spans="1:13" x14ac:dyDescent="0.2">
      <c r="B66" s="23">
        <v>31</v>
      </c>
      <c r="C66" s="23"/>
      <c r="D66" s="23">
        <v>38</v>
      </c>
      <c r="E66" s="23"/>
      <c r="F66" s="23">
        <v>21</v>
      </c>
      <c r="G66" s="23">
        <v>29</v>
      </c>
      <c r="H66" s="23">
        <v>31</v>
      </c>
      <c r="I66" s="23">
        <v>28</v>
      </c>
      <c r="J66" s="23">
        <v>42</v>
      </c>
      <c r="K66" s="23">
        <v>35</v>
      </c>
      <c r="L66" s="23">
        <v>34</v>
      </c>
      <c r="M66" s="23">
        <v>39</v>
      </c>
    </row>
    <row r="67" spans="1:13" x14ac:dyDescent="0.2">
      <c r="B67" s="23">
        <v>47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</row>
    <row r="68" spans="1:13" x14ac:dyDescent="0.2">
      <c r="A68" s="24" t="s">
        <v>76</v>
      </c>
      <c r="B68" s="41">
        <f t="shared" ref="B68:M68" si="4">AVERAGE(B59:B67)</f>
        <v>40.666666666666664</v>
      </c>
      <c r="C68" s="41">
        <f t="shared" si="4"/>
        <v>35.428571428571431</v>
      </c>
      <c r="D68" s="41">
        <f t="shared" si="4"/>
        <v>39.75</v>
      </c>
      <c r="E68" s="41">
        <f t="shared" si="4"/>
        <v>36</v>
      </c>
      <c r="F68" s="41">
        <f t="shared" si="4"/>
        <v>30.875</v>
      </c>
      <c r="G68" s="41">
        <f t="shared" si="4"/>
        <v>38.125</v>
      </c>
      <c r="H68" s="41">
        <f t="shared" si="4"/>
        <v>34.625</v>
      </c>
      <c r="I68" s="41">
        <f t="shared" si="4"/>
        <v>36.75</v>
      </c>
      <c r="J68" s="41">
        <f t="shared" si="4"/>
        <v>36.75</v>
      </c>
      <c r="K68" s="41">
        <f t="shared" si="4"/>
        <v>38</v>
      </c>
      <c r="L68" s="41">
        <f t="shared" si="4"/>
        <v>30.75</v>
      </c>
      <c r="M68" s="41">
        <f t="shared" si="4"/>
        <v>37.75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702DD-D5B4-4190-959D-515696F7ADE1}">
  <dimension ref="A1:AH66"/>
  <sheetViews>
    <sheetView workbookViewId="0">
      <selection activeCell="C5" sqref="C5"/>
    </sheetView>
  </sheetViews>
  <sheetFormatPr baseColWidth="10" defaultColWidth="8.83203125" defaultRowHeight="16" x14ac:dyDescent="0.2"/>
  <cols>
    <col min="1" max="1" width="14.83203125" style="24" customWidth="1"/>
    <col min="2" max="2" width="13.83203125" style="25" customWidth="1"/>
    <col min="3" max="3" width="16.5" style="25" customWidth="1"/>
    <col min="4" max="33" width="13.83203125" style="25" customWidth="1"/>
    <col min="34" max="34" width="8.83203125" style="17"/>
    <col min="35" max="16384" width="8.83203125" style="53"/>
  </cols>
  <sheetData>
    <row r="1" spans="1:34" ht="18" x14ac:dyDescent="0.2">
      <c r="A1" s="4" t="s">
        <v>53</v>
      </c>
    </row>
    <row r="2" spans="1:34" x14ac:dyDescent="0.2">
      <c r="A2" s="4"/>
    </row>
    <row r="3" spans="1:34" x14ac:dyDescent="0.2">
      <c r="A3" s="52" t="s">
        <v>96</v>
      </c>
    </row>
    <row r="5" spans="1:34" s="3" customFormat="1" x14ac:dyDescent="0.2">
      <c r="A5" s="4"/>
      <c r="B5" s="2" t="s">
        <v>0</v>
      </c>
      <c r="C5" s="2" t="s">
        <v>17</v>
      </c>
      <c r="D5" s="2"/>
      <c r="E5" s="2" t="s">
        <v>0</v>
      </c>
      <c r="F5" s="2" t="s">
        <v>12</v>
      </c>
      <c r="G5" s="2"/>
      <c r="H5" s="2" t="s">
        <v>0</v>
      </c>
      <c r="I5" s="2" t="s">
        <v>11</v>
      </c>
      <c r="J5" s="2"/>
      <c r="K5" s="2" t="s">
        <v>0</v>
      </c>
      <c r="L5" s="2" t="s">
        <v>10</v>
      </c>
      <c r="M5" s="2"/>
      <c r="N5" s="2" t="s">
        <v>0</v>
      </c>
      <c r="O5" s="2" t="s">
        <v>9</v>
      </c>
      <c r="P5" s="2"/>
      <c r="Q5" s="2" t="s">
        <v>0</v>
      </c>
      <c r="R5" s="2" t="s">
        <v>8</v>
      </c>
      <c r="S5" s="2"/>
      <c r="T5" s="2" t="s">
        <v>0</v>
      </c>
      <c r="U5" s="2" t="s">
        <v>7</v>
      </c>
      <c r="V5" s="2"/>
      <c r="W5" s="2" t="s">
        <v>0</v>
      </c>
      <c r="X5" s="2" t="s">
        <v>6</v>
      </c>
      <c r="Y5" s="2"/>
      <c r="Z5" s="2" t="s">
        <v>0</v>
      </c>
      <c r="AA5" s="2" t="s">
        <v>5</v>
      </c>
      <c r="AB5" s="2"/>
      <c r="AC5" s="2" t="s">
        <v>0</v>
      </c>
      <c r="AD5" s="2" t="s">
        <v>4</v>
      </c>
      <c r="AE5" s="2"/>
      <c r="AF5" s="2" t="s">
        <v>0</v>
      </c>
      <c r="AG5" s="2" t="s">
        <v>3</v>
      </c>
      <c r="AH5" s="2"/>
    </row>
    <row r="6" spans="1:34" s="34" customFormat="1" x14ac:dyDescent="0.2">
      <c r="A6" s="18"/>
      <c r="B6" s="56">
        <v>114.28570000000001</v>
      </c>
      <c r="C6" s="56">
        <v>51.948050000000002</v>
      </c>
      <c r="D6" s="56"/>
      <c r="E6" s="56">
        <v>114.28570000000001</v>
      </c>
      <c r="F6" s="56">
        <v>93.506489999999999</v>
      </c>
      <c r="G6" s="56"/>
      <c r="H6" s="56">
        <v>114.28570000000001</v>
      </c>
      <c r="I6" s="56">
        <v>72.727270000000004</v>
      </c>
      <c r="J6" s="56"/>
      <c r="K6" s="56">
        <v>114.28570000000001</v>
      </c>
      <c r="L6" s="56">
        <v>83.116879999999995</v>
      </c>
      <c r="M6" s="56"/>
      <c r="N6" s="56">
        <v>114.28570000000001</v>
      </c>
      <c r="O6" s="56">
        <v>145.4545</v>
      </c>
      <c r="P6" s="56"/>
      <c r="Q6" s="56">
        <v>114.28570000000001</v>
      </c>
      <c r="R6" s="56">
        <v>103.8961</v>
      </c>
      <c r="S6" s="56"/>
      <c r="T6" s="56">
        <v>114.28570000000001</v>
      </c>
      <c r="U6" s="56">
        <v>62.33766</v>
      </c>
      <c r="V6" s="56"/>
      <c r="W6" s="56">
        <v>114.28570000000001</v>
      </c>
      <c r="X6" s="56">
        <v>62.33766</v>
      </c>
      <c r="Y6" s="56"/>
      <c r="Z6" s="56">
        <v>114.28570000000001</v>
      </c>
      <c r="AA6" s="56">
        <v>114.28570000000001</v>
      </c>
      <c r="AB6" s="56"/>
      <c r="AC6" s="56">
        <v>114.285714</v>
      </c>
      <c r="AD6" s="56">
        <v>10.3896104</v>
      </c>
      <c r="AE6" s="56"/>
      <c r="AF6" s="56">
        <v>114.28570000000001</v>
      </c>
      <c r="AG6" s="56">
        <v>114.28570000000001</v>
      </c>
      <c r="AH6" s="19"/>
    </row>
    <row r="7" spans="1:34" s="34" customFormat="1" x14ac:dyDescent="0.2">
      <c r="A7" s="18"/>
      <c r="B7" s="56">
        <v>72.727270000000004</v>
      </c>
      <c r="C7" s="56">
        <v>93.506489999999999</v>
      </c>
      <c r="D7" s="56"/>
      <c r="E7" s="56">
        <v>72.727270000000004</v>
      </c>
      <c r="F7" s="56">
        <v>114.28570000000001</v>
      </c>
      <c r="G7" s="56"/>
      <c r="H7" s="56">
        <v>72.727270000000004</v>
      </c>
      <c r="I7" s="56">
        <v>51.948050000000002</v>
      </c>
      <c r="J7" s="56"/>
      <c r="K7" s="56">
        <v>72.727270000000004</v>
      </c>
      <c r="L7" s="56">
        <v>124.67529999999999</v>
      </c>
      <c r="M7" s="56"/>
      <c r="N7" s="56">
        <v>72.727270000000004</v>
      </c>
      <c r="O7" s="56">
        <v>103.8961</v>
      </c>
      <c r="P7" s="56"/>
      <c r="Q7" s="56">
        <v>72.727270000000004</v>
      </c>
      <c r="R7" s="56">
        <v>83.116879999999995</v>
      </c>
      <c r="S7" s="56"/>
      <c r="T7" s="56">
        <v>72.727270000000004</v>
      </c>
      <c r="U7" s="56">
        <v>51.948050000000002</v>
      </c>
      <c r="V7" s="56"/>
      <c r="W7" s="56">
        <v>72.727270000000004</v>
      </c>
      <c r="X7" s="56">
        <v>155.8442</v>
      </c>
      <c r="Y7" s="56"/>
      <c r="Z7" s="56">
        <v>72.727270000000004</v>
      </c>
      <c r="AA7" s="56">
        <v>62.33766</v>
      </c>
      <c r="AB7" s="56"/>
      <c r="AC7" s="56">
        <v>72.7272727</v>
      </c>
      <c r="AD7" s="56">
        <v>51.948051900000003</v>
      </c>
      <c r="AE7" s="56"/>
      <c r="AF7" s="56">
        <v>72.727270000000004</v>
      </c>
      <c r="AG7" s="56">
        <v>83.116879999999995</v>
      </c>
      <c r="AH7" s="19"/>
    </row>
    <row r="8" spans="1:34" s="34" customFormat="1" x14ac:dyDescent="0.2">
      <c r="A8" s="18"/>
      <c r="B8" s="56">
        <v>103.8961</v>
      </c>
      <c r="C8" s="56">
        <v>93.506489999999999</v>
      </c>
      <c r="D8" s="56"/>
      <c r="E8" s="56">
        <v>103.8961</v>
      </c>
      <c r="F8" s="56">
        <v>114.28570000000001</v>
      </c>
      <c r="G8" s="56"/>
      <c r="H8" s="56">
        <v>103.8961</v>
      </c>
      <c r="I8" s="56">
        <v>93.506489999999999</v>
      </c>
      <c r="J8" s="57"/>
      <c r="K8" s="56">
        <v>103.8961</v>
      </c>
      <c r="L8" s="56">
        <v>62.33766</v>
      </c>
      <c r="M8" s="56"/>
      <c r="N8" s="56">
        <v>103.8961</v>
      </c>
      <c r="O8" s="56">
        <v>103.8961</v>
      </c>
      <c r="P8" s="56"/>
      <c r="Q8" s="56">
        <v>103.8961</v>
      </c>
      <c r="R8" s="56">
        <v>145.4545</v>
      </c>
      <c r="S8" s="56"/>
      <c r="T8" s="56">
        <v>103.8961</v>
      </c>
      <c r="U8" s="56">
        <v>83.116879999999995</v>
      </c>
      <c r="V8" s="56"/>
      <c r="W8" s="56">
        <v>103.8961</v>
      </c>
      <c r="X8" s="56">
        <v>145.4545</v>
      </c>
      <c r="Y8" s="56"/>
      <c r="Z8" s="56">
        <v>103.8961</v>
      </c>
      <c r="AA8" s="56">
        <v>166.2338</v>
      </c>
      <c r="AB8" s="56"/>
      <c r="AC8" s="56">
        <v>103.89610399999999</v>
      </c>
      <c r="AD8" s="56">
        <v>103.89610399999999</v>
      </c>
      <c r="AE8" s="56"/>
      <c r="AF8" s="56">
        <v>103.8961</v>
      </c>
      <c r="AG8" s="56">
        <v>103.8961</v>
      </c>
      <c r="AH8" s="19"/>
    </row>
    <row r="9" spans="1:34" s="34" customFormat="1" x14ac:dyDescent="0.2">
      <c r="A9" s="18"/>
      <c r="B9" s="56">
        <v>62.33766</v>
      </c>
      <c r="C9" s="56">
        <v>103.8961</v>
      </c>
      <c r="D9" s="56"/>
      <c r="E9" s="56">
        <v>62.33766</v>
      </c>
      <c r="F9" s="56">
        <v>51.948050000000002</v>
      </c>
      <c r="G9" s="56"/>
      <c r="H9" s="56">
        <v>62.33766</v>
      </c>
      <c r="I9" s="56">
        <v>51.948050000000002</v>
      </c>
      <c r="J9" s="56"/>
      <c r="K9" s="56">
        <v>62.33766</v>
      </c>
      <c r="L9" s="56">
        <v>31.16883</v>
      </c>
      <c r="M9" s="56"/>
      <c r="N9" s="56">
        <v>62.33766</v>
      </c>
      <c r="O9" s="56">
        <v>124.67529999999999</v>
      </c>
      <c r="P9" s="56"/>
      <c r="Q9" s="56">
        <v>62.33766</v>
      </c>
      <c r="R9" s="56">
        <v>103.8961</v>
      </c>
      <c r="S9" s="56"/>
      <c r="T9" s="56">
        <v>62.33766</v>
      </c>
      <c r="U9" s="56">
        <v>176.6234</v>
      </c>
      <c r="V9" s="56"/>
      <c r="W9" s="56">
        <v>62.33766</v>
      </c>
      <c r="X9" s="56">
        <v>103.8961</v>
      </c>
      <c r="Y9" s="56"/>
      <c r="Z9" s="56">
        <v>62.33766</v>
      </c>
      <c r="AA9" s="56">
        <v>114.28570000000001</v>
      </c>
      <c r="AB9" s="56"/>
      <c r="AC9" s="56">
        <v>62.337662299999998</v>
      </c>
      <c r="AD9" s="56">
        <v>103.89610399999999</v>
      </c>
      <c r="AE9" s="56"/>
      <c r="AF9" s="56">
        <v>62.33766</v>
      </c>
      <c r="AG9" s="56">
        <v>197.40260000000001</v>
      </c>
      <c r="AH9" s="19"/>
    </row>
    <row r="10" spans="1:34" s="34" customFormat="1" x14ac:dyDescent="0.2">
      <c r="A10" s="18"/>
      <c r="B10" s="56">
        <v>93.506489999999999</v>
      </c>
      <c r="C10" s="56">
        <v>145.4545</v>
      </c>
      <c r="D10" s="56"/>
      <c r="E10" s="56">
        <v>93.506489999999999</v>
      </c>
      <c r="F10" s="56">
        <v>135.06489999999999</v>
      </c>
      <c r="G10" s="56"/>
      <c r="H10" s="56">
        <v>93.506489999999999</v>
      </c>
      <c r="I10" s="56">
        <v>114.28570000000001</v>
      </c>
      <c r="J10" s="56"/>
      <c r="K10" s="56">
        <v>93.506489999999999</v>
      </c>
      <c r="L10" s="56">
        <v>51.948050000000002</v>
      </c>
      <c r="M10" s="56"/>
      <c r="N10" s="56">
        <v>93.506489999999999</v>
      </c>
      <c r="O10" s="56">
        <v>135.06489999999999</v>
      </c>
      <c r="P10" s="56"/>
      <c r="Q10" s="56">
        <v>93.506489999999999</v>
      </c>
      <c r="R10" s="56">
        <v>155.8442</v>
      </c>
      <c r="S10" s="56"/>
      <c r="T10" s="56">
        <v>93.506489999999999</v>
      </c>
      <c r="U10" s="56">
        <v>83.116879999999995</v>
      </c>
      <c r="V10" s="56"/>
      <c r="W10" s="56">
        <v>93.506489999999999</v>
      </c>
      <c r="X10" s="56">
        <v>93.506489999999999</v>
      </c>
      <c r="Y10" s="56"/>
      <c r="Z10" s="56">
        <v>93.506489999999999</v>
      </c>
      <c r="AA10" s="56">
        <v>93.506489999999999</v>
      </c>
      <c r="AB10" s="56"/>
      <c r="AC10" s="56">
        <v>93.506493500000005</v>
      </c>
      <c r="AD10" s="56">
        <v>103.89610399999999</v>
      </c>
      <c r="AE10" s="56"/>
      <c r="AF10" s="56">
        <v>93.506489999999999</v>
      </c>
      <c r="AG10" s="56">
        <v>93.506489999999999</v>
      </c>
      <c r="AH10" s="19"/>
    </row>
    <row r="11" spans="1:34" s="34" customFormat="1" x14ac:dyDescent="0.2">
      <c r="A11" s="18"/>
      <c r="B11" s="56">
        <v>41.558439999999997</v>
      </c>
      <c r="C11" s="56">
        <v>62.33766</v>
      </c>
      <c r="D11" s="56"/>
      <c r="E11" s="56">
        <v>41.558439999999997</v>
      </c>
      <c r="F11" s="56">
        <v>135.06489999999999</v>
      </c>
      <c r="G11" s="56"/>
      <c r="H11" s="56">
        <v>41.558439999999997</v>
      </c>
      <c r="I11" s="56">
        <v>103.8961</v>
      </c>
      <c r="J11" s="56"/>
      <c r="K11" s="56">
        <v>41.558439999999997</v>
      </c>
      <c r="L11" s="56">
        <v>187.01300000000001</v>
      </c>
      <c r="M11" s="56"/>
      <c r="N11" s="56">
        <v>41.558439999999997</v>
      </c>
      <c r="O11" s="56">
        <v>176.6234</v>
      </c>
      <c r="P11" s="56"/>
      <c r="Q11" s="56">
        <v>41.558439999999997</v>
      </c>
      <c r="R11" s="56">
        <v>114.28570000000001</v>
      </c>
      <c r="S11" s="56"/>
      <c r="T11" s="56">
        <v>41.558439999999997</v>
      </c>
      <c r="U11" s="56">
        <v>83.116879999999995</v>
      </c>
      <c r="V11" s="56"/>
      <c r="W11" s="56">
        <v>41.558439999999997</v>
      </c>
      <c r="X11" s="56">
        <v>62.33766</v>
      </c>
      <c r="Y11" s="56"/>
      <c r="Z11" s="56">
        <v>41.558439999999997</v>
      </c>
      <c r="AA11" s="56">
        <v>93.506489999999999</v>
      </c>
      <c r="AB11" s="56"/>
      <c r="AC11" s="56">
        <v>41.558441600000002</v>
      </c>
      <c r="AD11" s="56">
        <v>135.06493499999999</v>
      </c>
      <c r="AE11" s="56"/>
      <c r="AF11" s="56">
        <v>41.558439999999997</v>
      </c>
      <c r="AG11" s="56">
        <v>207.79220000000001</v>
      </c>
      <c r="AH11" s="19"/>
    </row>
    <row r="12" spans="1:34" s="34" customFormat="1" x14ac:dyDescent="0.2">
      <c r="A12" s="18"/>
      <c r="B12" s="56">
        <v>155.8442</v>
      </c>
      <c r="C12" s="56">
        <v>187.01300000000001</v>
      </c>
      <c r="D12" s="56"/>
      <c r="E12" s="56">
        <v>155.8442</v>
      </c>
      <c r="F12" s="56">
        <v>20.779219999999999</v>
      </c>
      <c r="G12" s="56"/>
      <c r="H12" s="56">
        <v>155.8442</v>
      </c>
      <c r="I12" s="56">
        <v>124.67529999999999</v>
      </c>
      <c r="J12" s="56"/>
      <c r="K12" s="56">
        <v>155.8442</v>
      </c>
      <c r="L12" s="56">
        <v>62.33766</v>
      </c>
      <c r="M12" s="56"/>
      <c r="N12" s="56">
        <v>155.8442</v>
      </c>
      <c r="O12" s="56">
        <v>103.8961</v>
      </c>
      <c r="P12" s="56"/>
      <c r="Q12" s="56">
        <v>155.8442</v>
      </c>
      <c r="R12" s="56">
        <v>145.4545</v>
      </c>
      <c r="S12" s="56"/>
      <c r="T12" s="56">
        <v>155.8442</v>
      </c>
      <c r="U12" s="56">
        <v>62.33766</v>
      </c>
      <c r="V12" s="56"/>
      <c r="W12" s="56">
        <v>155.8442</v>
      </c>
      <c r="X12" s="56">
        <v>72.727270000000004</v>
      </c>
      <c r="Y12" s="56"/>
      <c r="Z12" s="56">
        <v>155.8442</v>
      </c>
      <c r="AA12" s="56">
        <v>83.116879999999995</v>
      </c>
      <c r="AB12" s="56"/>
      <c r="AC12" s="56">
        <v>155.844156</v>
      </c>
      <c r="AD12" s="56">
        <v>62.337662299999998</v>
      </c>
      <c r="AE12" s="56"/>
      <c r="AF12" s="56">
        <v>155.8442</v>
      </c>
      <c r="AG12" s="56">
        <v>145.4545</v>
      </c>
      <c r="AH12" s="19"/>
    </row>
    <row r="13" spans="1:34" s="34" customFormat="1" x14ac:dyDescent="0.2">
      <c r="A13" s="18"/>
      <c r="B13" s="56">
        <v>155.8442</v>
      </c>
      <c r="C13" s="56">
        <v>155.8442</v>
      </c>
      <c r="D13" s="56"/>
      <c r="E13" s="56">
        <v>155.8442</v>
      </c>
      <c r="F13" s="56">
        <v>155.8442</v>
      </c>
      <c r="G13" s="56"/>
      <c r="H13" s="56">
        <v>155.8442</v>
      </c>
      <c r="I13" s="56">
        <v>51.948050000000002</v>
      </c>
      <c r="J13" s="56"/>
      <c r="K13" s="56">
        <v>155.8442</v>
      </c>
      <c r="L13" s="56">
        <v>93.506489999999999</v>
      </c>
      <c r="M13" s="56"/>
      <c r="N13" s="56">
        <v>155.8442</v>
      </c>
      <c r="O13" s="56">
        <v>83.116879999999995</v>
      </c>
      <c r="P13" s="56"/>
      <c r="Q13" s="56">
        <v>155.8442</v>
      </c>
      <c r="R13" s="56">
        <v>114.28570000000001</v>
      </c>
      <c r="S13" s="56"/>
      <c r="T13" s="56">
        <v>155.8442</v>
      </c>
      <c r="U13" s="56">
        <v>103.8961</v>
      </c>
      <c r="V13" s="56"/>
      <c r="W13" s="56">
        <v>155.8442</v>
      </c>
      <c r="X13" s="56">
        <v>135.06489999999999</v>
      </c>
      <c r="Y13" s="56"/>
      <c r="Z13" s="56">
        <v>155.8442</v>
      </c>
      <c r="AA13" s="56">
        <v>72.727270000000004</v>
      </c>
      <c r="AB13" s="56"/>
      <c r="AC13" s="56">
        <v>155.844156</v>
      </c>
      <c r="AD13" s="56">
        <v>83.116883099999995</v>
      </c>
      <c r="AE13" s="56"/>
      <c r="AF13" s="56">
        <v>155.8442</v>
      </c>
      <c r="AG13" s="56">
        <v>62.33766</v>
      </c>
      <c r="AH13" s="19"/>
    </row>
    <row r="14" spans="1:34" s="36" customFormat="1" x14ac:dyDescent="0.2">
      <c r="A14" s="20"/>
      <c r="B14" s="58">
        <v>151.89869999999999</v>
      </c>
      <c r="C14" s="58">
        <v>70.886080000000007</v>
      </c>
      <c r="D14" s="58"/>
      <c r="E14" s="58">
        <v>151.89869999999999</v>
      </c>
      <c r="F14" s="58">
        <v>101.2658</v>
      </c>
      <c r="G14" s="58"/>
      <c r="H14" s="58">
        <v>115.7895</v>
      </c>
      <c r="I14" s="58">
        <v>42.105260000000001</v>
      </c>
      <c r="J14" s="58"/>
      <c r="K14" s="58">
        <v>78.873239999999996</v>
      </c>
      <c r="L14" s="58">
        <v>101.4085</v>
      </c>
      <c r="M14" s="58"/>
      <c r="N14" s="58">
        <v>115.7895</v>
      </c>
      <c r="O14" s="58">
        <v>84.210530000000006</v>
      </c>
      <c r="P14" s="58"/>
      <c r="Q14" s="58">
        <v>169.697</v>
      </c>
      <c r="R14" s="58">
        <v>157.57579999999999</v>
      </c>
      <c r="S14" s="58"/>
      <c r="T14" s="58">
        <v>85.714290000000005</v>
      </c>
      <c r="U14" s="58">
        <v>114.28570000000001</v>
      </c>
      <c r="V14" s="58"/>
      <c r="W14" s="58">
        <v>58.536589999999997</v>
      </c>
      <c r="X14" s="58">
        <v>126.8293</v>
      </c>
      <c r="Y14" s="58"/>
      <c r="Z14" s="58">
        <v>24.242419999999999</v>
      </c>
      <c r="AA14" s="58">
        <v>218.18180000000001</v>
      </c>
      <c r="AB14" s="58"/>
      <c r="AC14" s="58">
        <v>24.242424199999999</v>
      </c>
      <c r="AD14" s="58">
        <v>121.212121</v>
      </c>
      <c r="AE14" s="58"/>
      <c r="AF14" s="58">
        <v>140.54050000000001</v>
      </c>
      <c r="AG14" s="58">
        <v>129.72970000000001</v>
      </c>
      <c r="AH14" s="21"/>
    </row>
    <row r="15" spans="1:34" s="36" customFormat="1" x14ac:dyDescent="0.2">
      <c r="A15" s="20"/>
      <c r="B15" s="58">
        <v>50.632910000000003</v>
      </c>
      <c r="C15" s="58">
        <v>111.39239999999999</v>
      </c>
      <c r="D15" s="58"/>
      <c r="E15" s="58">
        <v>50.632910000000003</v>
      </c>
      <c r="F15" s="58">
        <v>70.886080000000007</v>
      </c>
      <c r="G15" s="58"/>
      <c r="H15" s="58">
        <v>73.684209999999993</v>
      </c>
      <c r="I15" s="58">
        <v>147.36840000000001</v>
      </c>
      <c r="J15" s="58"/>
      <c r="K15" s="58">
        <v>56.338030000000003</v>
      </c>
      <c r="L15" s="58">
        <v>101.4085</v>
      </c>
      <c r="M15" s="58"/>
      <c r="N15" s="58">
        <v>73.684209999999993</v>
      </c>
      <c r="O15" s="58">
        <v>147.36840000000001</v>
      </c>
      <c r="P15" s="58"/>
      <c r="Q15" s="58">
        <v>24.242419999999999</v>
      </c>
      <c r="R15" s="58">
        <v>121.21210000000001</v>
      </c>
      <c r="S15" s="58"/>
      <c r="T15" s="58">
        <v>104.7619</v>
      </c>
      <c r="U15" s="58">
        <v>95.238100000000003</v>
      </c>
      <c r="V15" s="58"/>
      <c r="W15" s="58">
        <v>78.048779999999994</v>
      </c>
      <c r="X15" s="58">
        <v>136.58539999999999</v>
      </c>
      <c r="Y15" s="58"/>
      <c r="Z15" s="58">
        <v>109.0909</v>
      </c>
      <c r="AA15" s="58">
        <v>72.727270000000004</v>
      </c>
      <c r="AB15" s="58"/>
      <c r="AC15" s="58">
        <v>109.090909</v>
      </c>
      <c r="AD15" s="58">
        <v>24.242424199999999</v>
      </c>
      <c r="AE15" s="58"/>
      <c r="AF15" s="58">
        <v>108.10809999999999</v>
      </c>
      <c r="AG15" s="58">
        <v>118.91889999999999</v>
      </c>
      <c r="AH15" s="21"/>
    </row>
    <row r="16" spans="1:34" s="36" customFormat="1" x14ac:dyDescent="0.2">
      <c r="A16" s="20"/>
      <c r="B16" s="58">
        <v>60.75949</v>
      </c>
      <c r="C16" s="58">
        <v>172.15190000000001</v>
      </c>
      <c r="D16" s="58"/>
      <c r="E16" s="58">
        <v>60.75949</v>
      </c>
      <c r="F16" s="58">
        <v>151.89869999999999</v>
      </c>
      <c r="G16" s="58"/>
      <c r="H16" s="58">
        <v>178.94739999999999</v>
      </c>
      <c r="I16" s="58">
        <v>136.84209999999999</v>
      </c>
      <c r="J16" s="58"/>
      <c r="K16" s="58">
        <v>123.94370000000001</v>
      </c>
      <c r="L16" s="58">
        <v>112.67610000000001</v>
      </c>
      <c r="M16" s="58"/>
      <c r="N16" s="58">
        <v>178.94739999999999</v>
      </c>
      <c r="O16" s="58">
        <v>105.2632</v>
      </c>
      <c r="P16" s="58"/>
      <c r="Q16" s="58">
        <v>169.697</v>
      </c>
      <c r="R16" s="58">
        <v>145.4545</v>
      </c>
      <c r="S16" s="58"/>
      <c r="T16" s="58">
        <v>161.90479999999999</v>
      </c>
      <c r="U16" s="58">
        <v>66.666669999999996</v>
      </c>
      <c r="V16" s="58"/>
      <c r="W16" s="58">
        <v>126.8293</v>
      </c>
      <c r="X16" s="58">
        <v>78.048779999999994</v>
      </c>
      <c r="Y16" s="58"/>
      <c r="Z16" s="58">
        <v>48.484850000000002</v>
      </c>
      <c r="AA16" s="58">
        <v>60.606059999999999</v>
      </c>
      <c r="AB16" s="58"/>
      <c r="AC16" s="58">
        <v>48.484848499999998</v>
      </c>
      <c r="AD16" s="58">
        <v>24.242424199999999</v>
      </c>
      <c r="AE16" s="58"/>
      <c r="AF16" s="58">
        <v>97.297300000000007</v>
      </c>
      <c r="AG16" s="58">
        <v>162.16220000000001</v>
      </c>
      <c r="AH16" s="21"/>
    </row>
    <row r="17" spans="1:34" s="36" customFormat="1" x14ac:dyDescent="0.2">
      <c r="A17" s="20"/>
      <c r="B17" s="58">
        <v>131.6456</v>
      </c>
      <c r="C17" s="58">
        <v>151.89869999999999</v>
      </c>
      <c r="D17" s="58"/>
      <c r="E17" s="58">
        <v>131.6456</v>
      </c>
      <c r="F17" s="58">
        <v>192.4051</v>
      </c>
      <c r="G17" s="58"/>
      <c r="H17" s="58">
        <v>63.157890000000002</v>
      </c>
      <c r="I17" s="58">
        <v>84.210530000000006</v>
      </c>
      <c r="J17" s="58"/>
      <c r="K17" s="58">
        <v>78.873239999999996</v>
      </c>
      <c r="L17" s="58">
        <v>56.338030000000003</v>
      </c>
      <c r="M17" s="58"/>
      <c r="N17" s="58">
        <v>63.157890000000002</v>
      </c>
      <c r="O17" s="58">
        <v>73.684209999999993</v>
      </c>
      <c r="P17" s="58"/>
      <c r="Q17" s="58">
        <v>133.33330000000001</v>
      </c>
      <c r="R17" s="58">
        <v>157.57579999999999</v>
      </c>
      <c r="S17" s="58"/>
      <c r="T17" s="58">
        <v>95.238100000000003</v>
      </c>
      <c r="U17" s="58">
        <v>95.238100000000003</v>
      </c>
      <c r="V17" s="58"/>
      <c r="W17" s="58">
        <v>126.8293</v>
      </c>
      <c r="X17" s="58">
        <v>58.536589999999997</v>
      </c>
      <c r="Y17" s="58"/>
      <c r="Z17" s="58">
        <v>60.606059999999999</v>
      </c>
      <c r="AA17" s="58">
        <v>84.848479999999995</v>
      </c>
      <c r="AB17" s="58"/>
      <c r="AC17" s="58">
        <v>60.606060599999999</v>
      </c>
      <c r="AD17" s="58">
        <v>133.33333300000001</v>
      </c>
      <c r="AE17" s="58"/>
      <c r="AF17" s="58">
        <v>54.054049999999997</v>
      </c>
      <c r="AG17" s="58">
        <v>97.297300000000007</v>
      </c>
      <c r="AH17" s="21"/>
    </row>
    <row r="18" spans="1:34" s="36" customFormat="1" x14ac:dyDescent="0.2">
      <c r="A18" s="20"/>
      <c r="B18" s="58">
        <v>70.886080000000007</v>
      </c>
      <c r="C18" s="58">
        <v>121.51900000000001</v>
      </c>
      <c r="D18" s="58"/>
      <c r="E18" s="58">
        <v>70.886080000000007</v>
      </c>
      <c r="F18" s="58">
        <v>70.886080000000007</v>
      </c>
      <c r="G18" s="58"/>
      <c r="H18" s="58">
        <v>52.63158</v>
      </c>
      <c r="I18" s="58">
        <v>105.2632</v>
      </c>
      <c r="J18" s="58"/>
      <c r="K18" s="58">
        <v>123.94370000000001</v>
      </c>
      <c r="L18" s="58">
        <v>33.802819999999997</v>
      </c>
      <c r="M18" s="58"/>
      <c r="N18" s="58">
        <v>52.63158</v>
      </c>
      <c r="O18" s="58">
        <v>115.7895</v>
      </c>
      <c r="P18" s="58"/>
      <c r="Q18" s="58">
        <v>36.363639999999997</v>
      </c>
      <c r="R18" s="58">
        <v>266.66669999999999</v>
      </c>
      <c r="S18" s="58"/>
      <c r="T18" s="58">
        <v>114.28570000000001</v>
      </c>
      <c r="U18" s="58">
        <v>85.714290000000005</v>
      </c>
      <c r="V18" s="58"/>
      <c r="W18" s="58">
        <v>58.536589999999997</v>
      </c>
      <c r="X18" s="58">
        <v>29.26829</v>
      </c>
      <c r="Y18" s="58"/>
      <c r="Z18" s="58">
        <v>48.484850000000002</v>
      </c>
      <c r="AA18" s="58">
        <v>109.0909</v>
      </c>
      <c r="AB18" s="58"/>
      <c r="AC18" s="58">
        <v>48.484848499999998</v>
      </c>
      <c r="AD18" s="58">
        <v>60.606060599999999</v>
      </c>
      <c r="AE18" s="58"/>
      <c r="AF18" s="58">
        <v>118.91889999999999</v>
      </c>
      <c r="AG18" s="58">
        <v>108.10809999999999</v>
      </c>
      <c r="AH18" s="21"/>
    </row>
    <row r="19" spans="1:34" s="36" customFormat="1" x14ac:dyDescent="0.2">
      <c r="A19" s="20"/>
      <c r="B19" s="58">
        <v>91.139240000000001</v>
      </c>
      <c r="C19" s="58">
        <v>101.2658</v>
      </c>
      <c r="D19" s="58"/>
      <c r="E19" s="58">
        <v>91.139240000000001</v>
      </c>
      <c r="F19" s="58">
        <v>50.632910000000003</v>
      </c>
      <c r="G19" s="58"/>
      <c r="H19" s="58">
        <v>115.7895</v>
      </c>
      <c r="I19" s="58">
        <v>168.4211</v>
      </c>
      <c r="J19" s="58"/>
      <c r="K19" s="58">
        <v>135.21129999999999</v>
      </c>
      <c r="L19" s="58">
        <v>101.4085</v>
      </c>
      <c r="M19" s="58"/>
      <c r="N19" s="58">
        <v>115.7895</v>
      </c>
      <c r="O19" s="58">
        <v>178.94739999999999</v>
      </c>
      <c r="P19" s="58"/>
      <c r="Q19" s="58">
        <v>96.969700000000003</v>
      </c>
      <c r="R19" s="58">
        <v>60.606059999999999</v>
      </c>
      <c r="S19" s="58"/>
      <c r="T19" s="58">
        <v>47.619050000000001</v>
      </c>
      <c r="U19" s="58">
        <v>66.666669999999996</v>
      </c>
      <c r="V19" s="58"/>
      <c r="W19" s="58">
        <v>68.292680000000004</v>
      </c>
      <c r="X19" s="58">
        <v>107.3171</v>
      </c>
      <c r="Y19" s="58"/>
      <c r="Z19" s="58">
        <v>157.57579999999999</v>
      </c>
      <c r="AA19" s="58">
        <v>96.969700000000003</v>
      </c>
      <c r="AB19" s="58"/>
      <c r="AC19" s="58">
        <v>157.57575800000001</v>
      </c>
      <c r="AD19" s="58">
        <v>72.7272727</v>
      </c>
      <c r="AE19" s="58"/>
      <c r="AF19" s="58">
        <v>151.35140000000001</v>
      </c>
      <c r="AG19" s="58">
        <v>162.16220000000001</v>
      </c>
      <c r="AH19" s="21"/>
    </row>
    <row r="20" spans="1:34" s="36" customFormat="1" x14ac:dyDescent="0.2">
      <c r="A20" s="20"/>
      <c r="B20" s="58">
        <v>162.02529999999999</v>
      </c>
      <c r="C20" s="58">
        <v>172.15190000000001</v>
      </c>
      <c r="D20" s="58"/>
      <c r="E20" s="58">
        <v>162.02529999999999</v>
      </c>
      <c r="F20" s="58">
        <v>121.51900000000001</v>
      </c>
      <c r="G20" s="58"/>
      <c r="H20" s="58">
        <v>115.7895</v>
      </c>
      <c r="I20" s="58">
        <v>105.2632</v>
      </c>
      <c r="J20" s="58"/>
      <c r="K20" s="58">
        <v>78.873239999999996</v>
      </c>
      <c r="L20" s="58">
        <v>67.605630000000005</v>
      </c>
      <c r="M20" s="58"/>
      <c r="N20" s="58">
        <v>115.7895</v>
      </c>
      <c r="O20" s="58">
        <v>147.36840000000001</v>
      </c>
      <c r="P20" s="58"/>
      <c r="Q20" s="58">
        <v>96.969700000000003</v>
      </c>
      <c r="R20" s="58">
        <v>181.81819999999999</v>
      </c>
      <c r="S20" s="58"/>
      <c r="T20" s="58">
        <v>95.238100000000003</v>
      </c>
      <c r="U20" s="58">
        <v>57.142859999999999</v>
      </c>
      <c r="V20" s="58"/>
      <c r="W20" s="58">
        <v>117.0732</v>
      </c>
      <c r="X20" s="58">
        <v>39.024389999999997</v>
      </c>
      <c r="Y20" s="58"/>
      <c r="Z20" s="58">
        <v>157.57579999999999</v>
      </c>
      <c r="AA20" s="58">
        <v>96.969700000000003</v>
      </c>
      <c r="AB20" s="58"/>
      <c r="AC20" s="58">
        <v>157.57575800000001</v>
      </c>
      <c r="AD20" s="58">
        <v>96.969696999999996</v>
      </c>
      <c r="AE20" s="58"/>
      <c r="AF20" s="58">
        <v>54.054049999999997</v>
      </c>
      <c r="AG20" s="58">
        <v>129.72970000000001</v>
      </c>
      <c r="AH20" s="21"/>
    </row>
    <row r="21" spans="1:34" s="36" customFormat="1" x14ac:dyDescent="0.2">
      <c r="A21" s="20"/>
      <c r="B21" s="58">
        <v>81.012659999999997</v>
      </c>
      <c r="C21" s="58">
        <v>60.75949</v>
      </c>
      <c r="D21" s="58"/>
      <c r="E21" s="58">
        <v>81.012659999999997</v>
      </c>
      <c r="F21" s="58">
        <v>101.2658</v>
      </c>
      <c r="G21" s="58"/>
      <c r="H21" s="58">
        <v>84.210530000000006</v>
      </c>
      <c r="I21" s="58">
        <v>31.578949999999999</v>
      </c>
      <c r="J21" s="58"/>
      <c r="K21" s="58">
        <v>123.94370000000001</v>
      </c>
      <c r="L21" s="58">
        <v>157.7465</v>
      </c>
      <c r="M21" s="58"/>
      <c r="N21" s="58">
        <v>84.210530000000006</v>
      </c>
      <c r="O21" s="58">
        <v>73.684209999999993</v>
      </c>
      <c r="P21" s="58"/>
      <c r="Q21" s="58">
        <v>72.727270000000004</v>
      </c>
      <c r="R21" s="58">
        <v>133.33330000000001</v>
      </c>
      <c r="S21" s="58"/>
      <c r="T21" s="58">
        <v>95.238100000000003</v>
      </c>
      <c r="U21" s="58">
        <v>85.714290000000005</v>
      </c>
      <c r="V21" s="58"/>
      <c r="W21" s="58">
        <v>165.8537</v>
      </c>
      <c r="X21" s="58">
        <v>78.048779999999994</v>
      </c>
      <c r="Y21" s="58"/>
      <c r="Z21" s="58">
        <v>193.93940000000001</v>
      </c>
      <c r="AA21" s="58">
        <v>218.18180000000001</v>
      </c>
      <c r="AB21" s="58"/>
      <c r="AC21" s="58">
        <v>193.93939399999999</v>
      </c>
      <c r="AD21" s="58">
        <v>60.606060599999999</v>
      </c>
      <c r="AE21" s="58"/>
      <c r="AF21" s="58">
        <v>75.67568</v>
      </c>
      <c r="AG21" s="58">
        <v>118.91889999999999</v>
      </c>
      <c r="AH21" s="21"/>
    </row>
    <row r="22" spans="1:34" s="32" customFormat="1" x14ac:dyDescent="0.2">
      <c r="A22" s="22"/>
      <c r="B22" s="59">
        <v>121.33329999999999</v>
      </c>
      <c r="C22" s="59">
        <v>56</v>
      </c>
      <c r="D22" s="59"/>
      <c r="E22" s="59">
        <v>121.33329999999999</v>
      </c>
      <c r="F22" s="59">
        <v>121.33329999999999</v>
      </c>
      <c r="G22" s="59"/>
      <c r="H22" s="59">
        <v>121.33329999999999</v>
      </c>
      <c r="I22" s="59">
        <v>149.33330000000001</v>
      </c>
      <c r="J22" s="59"/>
      <c r="K22" s="59">
        <v>121.33329999999999</v>
      </c>
      <c r="L22" s="59">
        <v>93.333299999999994</v>
      </c>
      <c r="M22" s="59"/>
      <c r="N22" s="59">
        <v>121.33329999999999</v>
      </c>
      <c r="O22" s="59">
        <v>74.666640000000001</v>
      </c>
      <c r="P22" s="59"/>
      <c r="Q22" s="59">
        <v>121.33329999999999</v>
      </c>
      <c r="R22" s="59">
        <v>74.666640000000001</v>
      </c>
      <c r="S22" s="59"/>
      <c r="T22" s="59">
        <v>121.33329999999999</v>
      </c>
      <c r="U22" s="59">
        <v>93.333299999999994</v>
      </c>
      <c r="V22" s="59"/>
      <c r="W22" s="59">
        <v>121.33329999999999</v>
      </c>
      <c r="X22" s="59">
        <v>121.33329999999999</v>
      </c>
      <c r="Y22" s="59"/>
      <c r="Z22" s="59">
        <v>121.33329999999999</v>
      </c>
      <c r="AA22" s="59">
        <v>139.9999</v>
      </c>
      <c r="AB22" s="59"/>
      <c r="AC22" s="59">
        <v>121.333285</v>
      </c>
      <c r="AD22" s="59">
        <v>74.666636800000006</v>
      </c>
      <c r="AE22" s="59"/>
      <c r="AF22" s="59">
        <v>89.887640000000005</v>
      </c>
      <c r="AG22" s="59">
        <v>89.887640000000005</v>
      </c>
      <c r="AH22" s="23"/>
    </row>
    <row r="23" spans="1:34" s="32" customFormat="1" x14ac:dyDescent="0.2">
      <c r="A23" s="22"/>
      <c r="B23" s="59">
        <v>140</v>
      </c>
      <c r="C23" s="59">
        <v>56</v>
      </c>
      <c r="D23" s="59"/>
      <c r="E23" s="59">
        <v>140</v>
      </c>
      <c r="F23" s="59">
        <v>84</v>
      </c>
      <c r="G23" s="59"/>
      <c r="H23" s="59">
        <v>139.9999</v>
      </c>
      <c r="I23" s="59">
        <v>74.666640000000001</v>
      </c>
      <c r="J23" s="59"/>
      <c r="K23" s="59">
        <v>139.9999</v>
      </c>
      <c r="L23" s="59">
        <v>93.333299999999994</v>
      </c>
      <c r="M23" s="59"/>
      <c r="N23" s="59">
        <v>139.9999</v>
      </c>
      <c r="O23" s="59">
        <v>112</v>
      </c>
      <c r="P23" s="59"/>
      <c r="Q23" s="59">
        <v>139.9999</v>
      </c>
      <c r="R23" s="59">
        <v>74.666640000000001</v>
      </c>
      <c r="S23" s="59"/>
      <c r="T23" s="59">
        <v>139.9999</v>
      </c>
      <c r="U23" s="59">
        <v>112</v>
      </c>
      <c r="V23" s="59"/>
      <c r="W23" s="59">
        <v>139.9999</v>
      </c>
      <c r="X23" s="59">
        <v>139.9999</v>
      </c>
      <c r="Y23" s="59"/>
      <c r="Z23" s="59">
        <v>139.9999</v>
      </c>
      <c r="AA23" s="59">
        <v>55.999980000000001</v>
      </c>
      <c r="AB23" s="59"/>
      <c r="AC23" s="59">
        <v>139.999944</v>
      </c>
      <c r="AD23" s="59">
        <v>46.666648000000002</v>
      </c>
      <c r="AE23" s="59"/>
      <c r="AF23" s="59">
        <v>80.898880000000005</v>
      </c>
      <c r="AG23" s="59">
        <v>134.83150000000001</v>
      </c>
      <c r="AH23" s="23"/>
    </row>
    <row r="24" spans="1:34" s="32" customFormat="1" x14ac:dyDescent="0.2">
      <c r="A24" s="22"/>
      <c r="B24" s="59">
        <v>84</v>
      </c>
      <c r="C24" s="59">
        <v>56</v>
      </c>
      <c r="D24" s="59"/>
      <c r="E24" s="59">
        <v>84</v>
      </c>
      <c r="F24" s="59">
        <v>93.333330000000004</v>
      </c>
      <c r="G24" s="59"/>
      <c r="H24" s="59">
        <v>83.999970000000005</v>
      </c>
      <c r="I24" s="59">
        <v>37.333320000000001</v>
      </c>
      <c r="J24" s="59"/>
      <c r="K24" s="59">
        <v>83.999970000000005</v>
      </c>
      <c r="L24" s="59">
        <v>112</v>
      </c>
      <c r="M24" s="59"/>
      <c r="N24" s="59">
        <v>83.999970000000005</v>
      </c>
      <c r="O24" s="59">
        <v>112</v>
      </c>
      <c r="P24" s="59"/>
      <c r="Q24" s="59">
        <v>83.999970000000005</v>
      </c>
      <c r="R24" s="59">
        <v>149.33330000000001</v>
      </c>
      <c r="S24" s="59"/>
      <c r="T24" s="59">
        <v>83.999970000000005</v>
      </c>
      <c r="U24" s="59">
        <v>27.99999</v>
      </c>
      <c r="V24" s="59"/>
      <c r="W24" s="59">
        <v>83.999970000000005</v>
      </c>
      <c r="X24" s="59">
        <v>121.33329999999999</v>
      </c>
      <c r="Y24" s="59"/>
      <c r="Z24" s="59">
        <v>83.999970000000005</v>
      </c>
      <c r="AA24" s="59">
        <v>74.666640000000001</v>
      </c>
      <c r="AB24" s="59"/>
      <c r="AC24" s="59">
        <v>83.999966400000005</v>
      </c>
      <c r="AD24" s="59">
        <v>102.66662599999999</v>
      </c>
      <c r="AE24" s="59"/>
      <c r="AF24" s="59">
        <v>62.921349999999997</v>
      </c>
      <c r="AG24" s="59">
        <v>98.876400000000004</v>
      </c>
      <c r="AH24" s="23"/>
    </row>
    <row r="25" spans="1:34" s="32" customFormat="1" x14ac:dyDescent="0.2">
      <c r="A25" s="22"/>
      <c r="B25" s="59">
        <v>84</v>
      </c>
      <c r="C25" s="59">
        <v>121.33329999999999</v>
      </c>
      <c r="D25" s="59"/>
      <c r="E25" s="59">
        <v>84</v>
      </c>
      <c r="F25" s="59">
        <v>84</v>
      </c>
      <c r="G25" s="59"/>
      <c r="H25" s="59">
        <v>83.999970000000005</v>
      </c>
      <c r="I25" s="59">
        <v>93.333299999999994</v>
      </c>
      <c r="J25" s="59"/>
      <c r="K25" s="59">
        <v>83.999970000000005</v>
      </c>
      <c r="L25" s="59">
        <v>74.666640000000001</v>
      </c>
      <c r="M25" s="59"/>
      <c r="N25" s="59">
        <v>83.999970000000005</v>
      </c>
      <c r="O25" s="59">
        <v>37.333320000000001</v>
      </c>
      <c r="P25" s="59"/>
      <c r="Q25" s="59">
        <v>83.999970000000005</v>
      </c>
      <c r="R25" s="59">
        <v>121.33329999999999</v>
      </c>
      <c r="S25" s="59"/>
      <c r="T25" s="59">
        <v>83.999970000000005</v>
      </c>
      <c r="U25" s="59">
        <v>55.999980000000001</v>
      </c>
      <c r="V25" s="59"/>
      <c r="W25" s="59">
        <v>83.999970000000005</v>
      </c>
      <c r="X25" s="59">
        <v>37.333320000000001</v>
      </c>
      <c r="Y25" s="59"/>
      <c r="Z25" s="59">
        <v>83.999970000000005</v>
      </c>
      <c r="AA25" s="59">
        <v>65.333309999999997</v>
      </c>
      <c r="AB25" s="59"/>
      <c r="AC25" s="59">
        <v>83.999966400000005</v>
      </c>
      <c r="AD25" s="59">
        <v>55.999977600000001</v>
      </c>
      <c r="AE25" s="59"/>
      <c r="AF25" s="59">
        <v>116.8539</v>
      </c>
      <c r="AG25" s="59">
        <v>71.910110000000003</v>
      </c>
      <c r="AH25" s="23"/>
    </row>
    <row r="26" spans="1:34" s="32" customFormat="1" x14ac:dyDescent="0.2">
      <c r="A26" s="22"/>
      <c r="B26" s="59">
        <v>140</v>
      </c>
      <c r="C26" s="59">
        <v>121.33329999999999</v>
      </c>
      <c r="D26" s="59"/>
      <c r="E26" s="59">
        <v>140</v>
      </c>
      <c r="F26" s="59">
        <v>84</v>
      </c>
      <c r="G26" s="59"/>
      <c r="H26" s="59">
        <v>139.9999</v>
      </c>
      <c r="I26" s="59">
        <v>93.333299999999994</v>
      </c>
      <c r="J26" s="59"/>
      <c r="K26" s="59">
        <v>139.9999</v>
      </c>
      <c r="L26" s="59">
        <v>65.333309999999997</v>
      </c>
      <c r="M26" s="59"/>
      <c r="N26" s="59">
        <v>139.9999</v>
      </c>
      <c r="O26" s="59">
        <v>139.9999</v>
      </c>
      <c r="P26" s="59"/>
      <c r="Q26" s="59">
        <v>139.9999</v>
      </c>
      <c r="R26" s="59">
        <v>130.66659999999999</v>
      </c>
      <c r="S26" s="59"/>
      <c r="T26" s="59">
        <v>139.9999</v>
      </c>
      <c r="U26" s="59">
        <v>55.999980000000001</v>
      </c>
      <c r="V26" s="59"/>
      <c r="W26" s="59">
        <v>139.9999</v>
      </c>
      <c r="X26" s="59">
        <v>74.666640000000001</v>
      </c>
      <c r="Y26" s="59"/>
      <c r="Z26" s="59">
        <v>139.9999</v>
      </c>
      <c r="AA26" s="59">
        <v>102.6666</v>
      </c>
      <c r="AB26" s="59"/>
      <c r="AC26" s="59">
        <v>139.999944</v>
      </c>
      <c r="AD26" s="59">
        <v>158.66660300000001</v>
      </c>
      <c r="AE26" s="59"/>
      <c r="AF26" s="59">
        <v>62.921349999999997</v>
      </c>
      <c r="AG26" s="59">
        <v>152.809</v>
      </c>
      <c r="AH26" s="23"/>
    </row>
    <row r="27" spans="1:34" s="32" customFormat="1" x14ac:dyDescent="0.2">
      <c r="A27" s="22"/>
      <c r="B27" s="59">
        <v>56</v>
      </c>
      <c r="C27" s="59">
        <v>56</v>
      </c>
      <c r="D27" s="59"/>
      <c r="E27" s="59">
        <v>56</v>
      </c>
      <c r="F27" s="59">
        <v>93.333330000000004</v>
      </c>
      <c r="G27" s="59"/>
      <c r="H27" s="59">
        <v>55.999980000000001</v>
      </c>
      <c r="I27" s="59">
        <v>121.33329999999999</v>
      </c>
      <c r="J27" s="59"/>
      <c r="K27" s="59">
        <v>55.999980000000001</v>
      </c>
      <c r="L27" s="59">
        <v>93.333299999999994</v>
      </c>
      <c r="M27" s="59"/>
      <c r="N27" s="59">
        <v>55.999980000000001</v>
      </c>
      <c r="O27" s="59">
        <v>93.333299999999994</v>
      </c>
      <c r="P27" s="59"/>
      <c r="Q27" s="59">
        <v>55.999980000000001</v>
      </c>
      <c r="R27" s="59">
        <v>139.9999</v>
      </c>
      <c r="S27" s="59"/>
      <c r="T27" s="59">
        <v>55.999980000000001</v>
      </c>
      <c r="U27" s="59">
        <v>74.666640000000001</v>
      </c>
      <c r="V27" s="59"/>
      <c r="W27" s="59">
        <v>55.999980000000001</v>
      </c>
      <c r="X27" s="59">
        <v>55.999980000000001</v>
      </c>
      <c r="Y27" s="59"/>
      <c r="Z27" s="59">
        <v>55.999980000000001</v>
      </c>
      <c r="AA27" s="59">
        <v>121.33329999999999</v>
      </c>
      <c r="AB27" s="59"/>
      <c r="AC27" s="59">
        <v>55.999977600000001</v>
      </c>
      <c r="AD27" s="59">
        <v>65.333307199999993</v>
      </c>
      <c r="AE27" s="59"/>
      <c r="AF27" s="59">
        <v>152.809</v>
      </c>
      <c r="AG27" s="59">
        <v>89.887640000000005</v>
      </c>
      <c r="AH27" s="23"/>
    </row>
    <row r="28" spans="1:34" s="32" customFormat="1" x14ac:dyDescent="0.2">
      <c r="A28" s="22"/>
      <c r="B28" s="59">
        <v>74.666669999999996</v>
      </c>
      <c r="C28" s="59">
        <v>74.666669999999996</v>
      </c>
      <c r="D28" s="59"/>
      <c r="E28" s="59">
        <v>74.666669999999996</v>
      </c>
      <c r="F28" s="59">
        <v>121.33329999999999</v>
      </c>
      <c r="G28" s="59"/>
      <c r="H28" s="59">
        <v>74.666640000000001</v>
      </c>
      <c r="I28" s="59">
        <v>83.999970000000005</v>
      </c>
      <c r="J28" s="59"/>
      <c r="K28" s="59">
        <v>74.666640000000001</v>
      </c>
      <c r="L28" s="59">
        <v>37.333320000000001</v>
      </c>
      <c r="M28" s="59"/>
      <c r="N28" s="59">
        <v>74.666640000000001</v>
      </c>
      <c r="O28" s="59">
        <v>65.333309999999997</v>
      </c>
      <c r="P28" s="59"/>
      <c r="Q28" s="59">
        <v>74.666640000000001</v>
      </c>
      <c r="R28" s="59">
        <v>158.66659999999999</v>
      </c>
      <c r="S28" s="59"/>
      <c r="T28" s="59">
        <v>74.666640000000001</v>
      </c>
      <c r="U28" s="59">
        <v>65.333309999999997</v>
      </c>
      <c r="V28" s="59"/>
      <c r="W28" s="59">
        <v>74.666640000000001</v>
      </c>
      <c r="X28" s="59">
        <v>149.33330000000001</v>
      </c>
      <c r="Y28" s="59"/>
      <c r="Z28" s="59">
        <v>74.666640000000001</v>
      </c>
      <c r="AA28" s="59">
        <v>55.999980000000001</v>
      </c>
      <c r="AB28" s="59"/>
      <c r="AC28" s="59">
        <v>74.666636800000006</v>
      </c>
      <c r="AD28" s="59">
        <v>65.333307199999993</v>
      </c>
      <c r="AE28" s="59"/>
      <c r="AF28" s="59">
        <v>107.8652</v>
      </c>
      <c r="AG28" s="59">
        <v>125.84269999999999</v>
      </c>
      <c r="AH28" s="23"/>
    </row>
    <row r="29" spans="1:34" s="32" customFormat="1" x14ac:dyDescent="0.2">
      <c r="A29" s="22"/>
      <c r="B29" s="59"/>
      <c r="C29" s="59">
        <v>65.333330000000004</v>
      </c>
      <c r="D29" s="59"/>
      <c r="E29" s="59"/>
      <c r="F29" s="59">
        <v>112</v>
      </c>
      <c r="G29" s="59"/>
      <c r="H29" s="59"/>
      <c r="I29" s="59">
        <v>112</v>
      </c>
      <c r="J29" s="59"/>
      <c r="K29" s="59"/>
      <c r="L29" s="59">
        <v>102.6666</v>
      </c>
      <c r="M29" s="59"/>
      <c r="N29" s="59"/>
      <c r="O29" s="59">
        <v>158.66659999999999</v>
      </c>
      <c r="P29" s="59"/>
      <c r="Q29" s="59"/>
      <c r="R29" s="59">
        <v>74.666640000000001</v>
      </c>
      <c r="S29" s="59"/>
      <c r="T29" s="59"/>
      <c r="U29" s="59">
        <v>112</v>
      </c>
      <c r="V29" s="59"/>
      <c r="W29" s="59"/>
      <c r="X29" s="59">
        <v>83.999970000000005</v>
      </c>
      <c r="Y29" s="59"/>
      <c r="Z29" s="59"/>
      <c r="AA29" s="59">
        <v>46.666649999999997</v>
      </c>
      <c r="AB29" s="59"/>
      <c r="AC29" s="59"/>
      <c r="AD29" s="59">
        <v>93.333296000000004</v>
      </c>
      <c r="AE29" s="59"/>
      <c r="AF29" s="59">
        <v>125.84269999999999</v>
      </c>
      <c r="AG29" s="59">
        <v>71.910110000000003</v>
      </c>
      <c r="AH29" s="23"/>
    </row>
    <row r="30" spans="1:34" s="54" customFormat="1" x14ac:dyDescent="0.2">
      <c r="A30" s="24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25"/>
    </row>
    <row r="31" spans="1:34" s="54" customFormat="1" x14ac:dyDescent="0.2">
      <c r="A31" s="4" t="s">
        <v>2</v>
      </c>
      <c r="B31" s="25">
        <f>COUNT(B6:B29)</f>
        <v>23</v>
      </c>
      <c r="C31" s="25">
        <f>COUNT(C6:C29)</f>
        <v>24</v>
      </c>
      <c r="D31" s="25"/>
      <c r="E31" s="25">
        <f>COUNT(E6:E29)</f>
        <v>23</v>
      </c>
      <c r="F31" s="25">
        <f>COUNT(F6:F29)</f>
        <v>24</v>
      </c>
      <c r="G31" s="25"/>
      <c r="H31" s="25">
        <f>COUNT(H6:H29)</f>
        <v>23</v>
      </c>
      <c r="I31" s="25">
        <f>COUNT(I6:I29)</f>
        <v>24</v>
      </c>
      <c r="J31" s="25"/>
      <c r="K31" s="25">
        <f>COUNT(K6:K29)</f>
        <v>23</v>
      </c>
      <c r="L31" s="25">
        <f>COUNT(L6:L29)</f>
        <v>24</v>
      </c>
      <c r="M31" s="25"/>
      <c r="N31" s="25">
        <f>COUNT(N6:N29)</f>
        <v>23</v>
      </c>
      <c r="O31" s="25">
        <f>COUNT(O6:O29)</f>
        <v>24</v>
      </c>
      <c r="P31" s="25"/>
      <c r="Q31" s="25">
        <f>COUNT(Q6:Q29)</f>
        <v>23</v>
      </c>
      <c r="R31" s="25">
        <f>COUNT(R6:R29)</f>
        <v>24</v>
      </c>
      <c r="S31" s="25"/>
      <c r="T31" s="25">
        <f>COUNT(T6:T29)</f>
        <v>23</v>
      </c>
      <c r="U31" s="25">
        <f>COUNT(U6:U29)</f>
        <v>24</v>
      </c>
      <c r="V31" s="25"/>
      <c r="W31" s="25">
        <f>COUNT(W6:W29)</f>
        <v>23</v>
      </c>
      <c r="X31" s="25">
        <f>COUNT(X6:X29)</f>
        <v>24</v>
      </c>
      <c r="Y31" s="25"/>
      <c r="Z31" s="25">
        <f>COUNT(Z6:Z29)</f>
        <v>23</v>
      </c>
      <c r="AA31" s="25">
        <f>COUNT(AA6:AA29)</f>
        <v>24</v>
      </c>
      <c r="AB31" s="25"/>
      <c r="AC31" s="25">
        <f>COUNT(AC6:AC29)</f>
        <v>23</v>
      </c>
      <c r="AD31" s="25">
        <f>COUNT(AD6:AD29)</f>
        <v>24</v>
      </c>
      <c r="AE31" s="25"/>
      <c r="AF31" s="25">
        <f>COUNT(AF6:AF29)</f>
        <v>24</v>
      </c>
      <c r="AG31" s="25">
        <f>COUNT(AG6:AG29)</f>
        <v>24</v>
      </c>
      <c r="AH31" s="25"/>
    </row>
    <row r="32" spans="1:34" s="60" customFormat="1" x14ac:dyDescent="0.2">
      <c r="A32" s="55" t="s">
        <v>1</v>
      </c>
      <c r="B32" s="41">
        <f>AVERAGE(B6:B29)</f>
        <v>100.00000043478262</v>
      </c>
      <c r="C32" s="41">
        <f>AVERAGE(C6:C29)</f>
        <v>102.59159833333331</v>
      </c>
      <c r="D32" s="41"/>
      <c r="E32" s="41">
        <f>AVERAGE(E6:E29)</f>
        <v>100.00000043478262</v>
      </c>
      <c r="F32" s="41">
        <f>AVERAGE(F6:F29)</f>
        <v>103.11966208333331</v>
      </c>
      <c r="G32" s="41"/>
      <c r="H32" s="41">
        <f>AVERAGE(H6:H29)</f>
        <v>99.999992608695663</v>
      </c>
      <c r="I32" s="41">
        <f>AVERAGE(I6:I29)</f>
        <v>93.805036666666652</v>
      </c>
      <c r="J32" s="41"/>
      <c r="K32" s="41">
        <f>AVERAGE(K6:K29)</f>
        <v>99.999994347826075</v>
      </c>
      <c r="L32" s="41">
        <f>AVERAGE(L6:L29)</f>
        <v>87.52075916666665</v>
      </c>
      <c r="M32" s="41"/>
      <c r="N32" s="41">
        <f>AVERAGE(N6:N29)</f>
        <v>99.999992608695663</v>
      </c>
      <c r="O32" s="41">
        <f>AVERAGE(O6:O29)</f>
        <v>112.344675</v>
      </c>
      <c r="P32" s="41"/>
      <c r="Q32" s="41">
        <f>AVERAGE(Q6:Q29)</f>
        <v>99.999989130434798</v>
      </c>
      <c r="R32" s="41">
        <f>AVERAGE(R6:R29)</f>
        <v>129.76982333333331</v>
      </c>
      <c r="S32" s="41"/>
      <c r="T32" s="41">
        <f>AVERAGE(T6:T29)</f>
        <v>99.999989565217405</v>
      </c>
      <c r="U32" s="41">
        <f>AVERAGE(U6:U29)</f>
        <v>82.103891250000004</v>
      </c>
      <c r="V32" s="41"/>
      <c r="W32" s="41">
        <f>AVERAGE(W6:W29)</f>
        <v>99.999993913043468</v>
      </c>
      <c r="X32" s="41">
        <f>AVERAGE(X6:X29)</f>
        <v>94.534463333333335</v>
      </c>
      <c r="Y32" s="41"/>
      <c r="Z32" s="41">
        <f>AVERAGE(Z6:Z29)</f>
        <v>99.999991304347844</v>
      </c>
      <c r="AA32" s="41">
        <f>AVERAGE(AA6:AA29)</f>
        <v>100.84341916666669</v>
      </c>
      <c r="AB32" s="41"/>
      <c r="AC32" s="41">
        <f>AVERAGE(AC6:AC29)</f>
        <v>99.999987873913028</v>
      </c>
      <c r="AD32" s="41">
        <f>AVERAGE(AD6:AD29)</f>
        <v>79.631302074999994</v>
      </c>
      <c r="AE32" s="41"/>
      <c r="AF32" s="41">
        <f>AVERAGE(AF6:AF29)</f>
        <v>100.00000250000001</v>
      </c>
      <c r="AG32" s="41">
        <f>AVERAGE(AG6:AG29)</f>
        <v>119.61559291666667</v>
      </c>
      <c r="AH32" s="41"/>
    </row>
    <row r="35" spans="1:33" s="17" customFormat="1" x14ac:dyDescent="0.2">
      <c r="A35" s="52" t="s">
        <v>112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3" s="17" customFormat="1" x14ac:dyDescent="0.2">
      <c r="A36" s="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s="2" customFormat="1" x14ac:dyDescent="0.2">
      <c r="A37" s="4"/>
      <c r="B37" s="2" t="s">
        <v>0</v>
      </c>
      <c r="C37" s="2" t="s">
        <v>17</v>
      </c>
      <c r="E37" s="2" t="s">
        <v>0</v>
      </c>
      <c r="F37" s="2" t="s">
        <v>12</v>
      </c>
      <c r="H37" s="2" t="s">
        <v>0</v>
      </c>
      <c r="I37" s="2" t="s">
        <v>11</v>
      </c>
      <c r="K37" s="2" t="s">
        <v>0</v>
      </c>
      <c r="L37" s="2" t="s">
        <v>10</v>
      </c>
      <c r="N37" s="2" t="s">
        <v>0</v>
      </c>
      <c r="O37" s="2" t="s">
        <v>9</v>
      </c>
      <c r="Q37" s="2" t="s">
        <v>0</v>
      </c>
      <c r="R37" s="2" t="s">
        <v>8</v>
      </c>
      <c r="T37" s="2" t="s">
        <v>0</v>
      </c>
      <c r="U37" s="2" t="s">
        <v>7</v>
      </c>
      <c r="W37" s="2" t="s">
        <v>0</v>
      </c>
      <c r="X37" s="2" t="s">
        <v>6</v>
      </c>
      <c r="Z37" s="2" t="s">
        <v>0</v>
      </c>
      <c r="AA37" s="2" t="s">
        <v>5</v>
      </c>
      <c r="AC37" s="2" t="s">
        <v>0</v>
      </c>
      <c r="AD37" s="2" t="s">
        <v>4</v>
      </c>
      <c r="AF37" s="2" t="s">
        <v>0</v>
      </c>
      <c r="AG37" s="2" t="s">
        <v>3</v>
      </c>
    </row>
    <row r="38" spans="1:33" s="28" customFormat="1" x14ac:dyDescent="0.2">
      <c r="A38" s="18"/>
      <c r="B38" s="50">
        <v>11</v>
      </c>
      <c r="C38" s="50">
        <v>5</v>
      </c>
      <c r="D38" s="19"/>
      <c r="E38" s="50">
        <v>11</v>
      </c>
      <c r="F38" s="50">
        <v>9</v>
      </c>
      <c r="G38" s="19"/>
      <c r="H38" s="50">
        <v>11</v>
      </c>
      <c r="I38" s="50">
        <v>7</v>
      </c>
      <c r="J38" s="19"/>
      <c r="K38" s="50">
        <v>11</v>
      </c>
      <c r="L38" s="50">
        <v>8</v>
      </c>
      <c r="M38" s="19"/>
      <c r="N38" s="50">
        <v>11</v>
      </c>
      <c r="O38" s="50">
        <v>14</v>
      </c>
      <c r="P38" s="19"/>
      <c r="Q38" s="50">
        <v>11</v>
      </c>
      <c r="R38" s="50">
        <v>10</v>
      </c>
      <c r="S38" s="19"/>
      <c r="T38" s="50">
        <v>11</v>
      </c>
      <c r="U38" s="50">
        <v>6</v>
      </c>
      <c r="V38" s="19"/>
      <c r="W38" s="50">
        <v>11</v>
      </c>
      <c r="X38" s="50">
        <v>6</v>
      </c>
      <c r="Y38" s="19"/>
      <c r="Z38" s="50">
        <v>11</v>
      </c>
      <c r="AA38" s="50">
        <v>11</v>
      </c>
      <c r="AB38" s="19"/>
      <c r="AC38" s="50">
        <v>11</v>
      </c>
      <c r="AD38" s="50">
        <v>1</v>
      </c>
      <c r="AE38" s="19"/>
      <c r="AF38" s="50">
        <v>11</v>
      </c>
      <c r="AG38" s="50">
        <v>11</v>
      </c>
    </row>
    <row r="39" spans="1:33" s="28" customFormat="1" x14ac:dyDescent="0.2">
      <c r="A39" s="18"/>
      <c r="B39" s="50">
        <v>7</v>
      </c>
      <c r="C39" s="50">
        <v>9</v>
      </c>
      <c r="D39" s="19"/>
      <c r="E39" s="50">
        <v>7</v>
      </c>
      <c r="F39" s="50">
        <v>11</v>
      </c>
      <c r="G39" s="19"/>
      <c r="H39" s="50">
        <v>7</v>
      </c>
      <c r="I39" s="50">
        <v>5</v>
      </c>
      <c r="J39" s="19"/>
      <c r="K39" s="50">
        <v>7</v>
      </c>
      <c r="L39" s="50">
        <v>12</v>
      </c>
      <c r="M39" s="19"/>
      <c r="N39" s="50">
        <v>7</v>
      </c>
      <c r="O39" s="50">
        <v>10</v>
      </c>
      <c r="P39" s="19"/>
      <c r="Q39" s="50">
        <v>7</v>
      </c>
      <c r="R39" s="50">
        <v>8</v>
      </c>
      <c r="S39" s="19"/>
      <c r="T39" s="50">
        <v>7</v>
      </c>
      <c r="U39" s="50">
        <v>5</v>
      </c>
      <c r="V39" s="19"/>
      <c r="W39" s="50">
        <v>7</v>
      </c>
      <c r="X39" s="50">
        <v>15</v>
      </c>
      <c r="Y39" s="19"/>
      <c r="Z39" s="50">
        <v>7</v>
      </c>
      <c r="AA39" s="50">
        <v>6</v>
      </c>
      <c r="AB39" s="19"/>
      <c r="AC39" s="50">
        <v>7</v>
      </c>
      <c r="AD39" s="50">
        <v>5</v>
      </c>
      <c r="AE39" s="19"/>
      <c r="AF39" s="50">
        <v>7</v>
      </c>
      <c r="AG39" s="50">
        <v>8</v>
      </c>
    </row>
    <row r="40" spans="1:33" s="28" customFormat="1" x14ac:dyDescent="0.2">
      <c r="A40" s="18"/>
      <c r="B40" s="50">
        <v>10</v>
      </c>
      <c r="C40" s="50">
        <v>9</v>
      </c>
      <c r="D40" s="19"/>
      <c r="E40" s="50">
        <v>10</v>
      </c>
      <c r="F40" s="50">
        <v>11</v>
      </c>
      <c r="G40" s="19"/>
      <c r="H40" s="50">
        <v>10</v>
      </c>
      <c r="I40" s="50">
        <v>9</v>
      </c>
      <c r="J40" s="19"/>
      <c r="K40" s="50">
        <v>10</v>
      </c>
      <c r="L40" s="50">
        <v>6</v>
      </c>
      <c r="M40" s="19"/>
      <c r="N40" s="50">
        <v>10</v>
      </c>
      <c r="O40" s="50">
        <v>10</v>
      </c>
      <c r="P40" s="19"/>
      <c r="Q40" s="50">
        <v>10</v>
      </c>
      <c r="R40" s="50">
        <v>14</v>
      </c>
      <c r="S40" s="19"/>
      <c r="T40" s="50">
        <v>10</v>
      </c>
      <c r="U40" s="50">
        <v>8</v>
      </c>
      <c r="V40" s="19"/>
      <c r="W40" s="50">
        <v>10</v>
      </c>
      <c r="X40" s="50">
        <v>14</v>
      </c>
      <c r="Y40" s="19"/>
      <c r="Z40" s="50">
        <v>10</v>
      </c>
      <c r="AA40" s="50">
        <v>16</v>
      </c>
      <c r="AB40" s="19"/>
      <c r="AC40" s="50">
        <v>10</v>
      </c>
      <c r="AD40" s="50">
        <v>10</v>
      </c>
      <c r="AE40" s="19"/>
      <c r="AF40" s="50">
        <v>10</v>
      </c>
      <c r="AG40" s="50">
        <v>10</v>
      </c>
    </row>
    <row r="41" spans="1:33" s="28" customFormat="1" x14ac:dyDescent="0.2">
      <c r="A41" s="18"/>
      <c r="B41" s="50">
        <v>6</v>
      </c>
      <c r="C41" s="50">
        <v>10</v>
      </c>
      <c r="D41" s="19"/>
      <c r="E41" s="50">
        <v>6</v>
      </c>
      <c r="F41" s="50">
        <v>5</v>
      </c>
      <c r="G41" s="19"/>
      <c r="H41" s="50">
        <v>6</v>
      </c>
      <c r="I41" s="50">
        <v>5</v>
      </c>
      <c r="J41" s="19"/>
      <c r="K41" s="50">
        <v>6</v>
      </c>
      <c r="L41" s="50">
        <v>3</v>
      </c>
      <c r="M41" s="19"/>
      <c r="N41" s="50">
        <v>6</v>
      </c>
      <c r="O41" s="50">
        <v>12</v>
      </c>
      <c r="P41" s="19"/>
      <c r="Q41" s="50">
        <v>6</v>
      </c>
      <c r="R41" s="50">
        <v>10</v>
      </c>
      <c r="S41" s="19"/>
      <c r="T41" s="50">
        <v>6</v>
      </c>
      <c r="U41" s="50">
        <v>17</v>
      </c>
      <c r="V41" s="19"/>
      <c r="W41" s="50">
        <v>6</v>
      </c>
      <c r="X41" s="50">
        <v>10</v>
      </c>
      <c r="Y41" s="19"/>
      <c r="Z41" s="50">
        <v>6</v>
      </c>
      <c r="AA41" s="50">
        <v>11</v>
      </c>
      <c r="AB41" s="19"/>
      <c r="AC41" s="50">
        <v>6</v>
      </c>
      <c r="AD41" s="50">
        <v>10</v>
      </c>
      <c r="AE41" s="19"/>
      <c r="AF41" s="50">
        <v>6</v>
      </c>
      <c r="AG41" s="50">
        <v>19</v>
      </c>
    </row>
    <row r="42" spans="1:33" s="28" customFormat="1" x14ac:dyDescent="0.2">
      <c r="A42" s="18"/>
      <c r="B42" s="50">
        <v>9</v>
      </c>
      <c r="C42" s="50">
        <v>14</v>
      </c>
      <c r="D42" s="19"/>
      <c r="E42" s="50">
        <v>9</v>
      </c>
      <c r="F42" s="50">
        <v>13</v>
      </c>
      <c r="G42" s="19"/>
      <c r="H42" s="50">
        <v>9</v>
      </c>
      <c r="I42" s="50">
        <v>11</v>
      </c>
      <c r="J42" s="19"/>
      <c r="K42" s="50">
        <v>9</v>
      </c>
      <c r="L42" s="50">
        <v>5</v>
      </c>
      <c r="M42" s="19"/>
      <c r="N42" s="50">
        <v>9</v>
      </c>
      <c r="O42" s="50">
        <v>13</v>
      </c>
      <c r="P42" s="19"/>
      <c r="Q42" s="50">
        <v>9</v>
      </c>
      <c r="R42" s="50">
        <v>15</v>
      </c>
      <c r="S42" s="19"/>
      <c r="T42" s="50">
        <v>9</v>
      </c>
      <c r="U42" s="50">
        <v>8</v>
      </c>
      <c r="V42" s="19"/>
      <c r="W42" s="50">
        <v>9</v>
      </c>
      <c r="X42" s="50">
        <v>9</v>
      </c>
      <c r="Y42" s="19"/>
      <c r="Z42" s="50">
        <v>9</v>
      </c>
      <c r="AA42" s="50">
        <v>9</v>
      </c>
      <c r="AB42" s="19"/>
      <c r="AC42" s="50">
        <v>9</v>
      </c>
      <c r="AD42" s="50">
        <v>10</v>
      </c>
      <c r="AE42" s="19"/>
      <c r="AF42" s="50">
        <v>9</v>
      </c>
      <c r="AG42" s="50">
        <v>9</v>
      </c>
    </row>
    <row r="43" spans="1:33" s="28" customFormat="1" x14ac:dyDescent="0.2">
      <c r="A43" s="18"/>
      <c r="B43" s="50">
        <v>4</v>
      </c>
      <c r="C43" s="50">
        <v>6</v>
      </c>
      <c r="D43" s="19"/>
      <c r="E43" s="50">
        <v>4</v>
      </c>
      <c r="F43" s="50">
        <v>13</v>
      </c>
      <c r="G43" s="19"/>
      <c r="H43" s="50">
        <v>4</v>
      </c>
      <c r="I43" s="50">
        <v>10</v>
      </c>
      <c r="J43" s="19"/>
      <c r="K43" s="50">
        <v>4</v>
      </c>
      <c r="L43" s="50">
        <v>18</v>
      </c>
      <c r="M43" s="19"/>
      <c r="N43" s="50">
        <v>4</v>
      </c>
      <c r="O43" s="50">
        <v>17</v>
      </c>
      <c r="P43" s="19"/>
      <c r="Q43" s="50">
        <v>4</v>
      </c>
      <c r="R43" s="50">
        <v>11</v>
      </c>
      <c r="S43" s="19"/>
      <c r="T43" s="50">
        <v>4</v>
      </c>
      <c r="U43" s="50">
        <v>8</v>
      </c>
      <c r="V43" s="19"/>
      <c r="W43" s="50">
        <v>4</v>
      </c>
      <c r="X43" s="50">
        <v>6</v>
      </c>
      <c r="Y43" s="19"/>
      <c r="Z43" s="50">
        <v>4</v>
      </c>
      <c r="AA43" s="50">
        <v>9</v>
      </c>
      <c r="AB43" s="19"/>
      <c r="AC43" s="50">
        <v>4</v>
      </c>
      <c r="AD43" s="50">
        <v>13</v>
      </c>
      <c r="AE43" s="19"/>
      <c r="AF43" s="50">
        <v>4</v>
      </c>
      <c r="AG43" s="50">
        <v>20</v>
      </c>
    </row>
    <row r="44" spans="1:33" s="28" customFormat="1" x14ac:dyDescent="0.2">
      <c r="A44" s="18"/>
      <c r="B44" s="50">
        <v>15</v>
      </c>
      <c r="C44" s="50">
        <v>18</v>
      </c>
      <c r="D44" s="19"/>
      <c r="E44" s="50">
        <v>15</v>
      </c>
      <c r="F44" s="50">
        <v>2</v>
      </c>
      <c r="G44" s="19"/>
      <c r="H44" s="50">
        <v>15</v>
      </c>
      <c r="I44" s="50">
        <v>12</v>
      </c>
      <c r="J44" s="19"/>
      <c r="K44" s="50">
        <v>15</v>
      </c>
      <c r="L44" s="50">
        <v>6</v>
      </c>
      <c r="M44" s="19"/>
      <c r="N44" s="50">
        <v>15</v>
      </c>
      <c r="O44" s="50">
        <v>10</v>
      </c>
      <c r="P44" s="19"/>
      <c r="Q44" s="50">
        <v>15</v>
      </c>
      <c r="R44" s="50">
        <v>14</v>
      </c>
      <c r="S44" s="19"/>
      <c r="T44" s="50">
        <v>15</v>
      </c>
      <c r="U44" s="50">
        <v>6</v>
      </c>
      <c r="V44" s="19"/>
      <c r="W44" s="50">
        <v>15</v>
      </c>
      <c r="X44" s="50">
        <v>7</v>
      </c>
      <c r="Y44" s="19"/>
      <c r="Z44" s="50">
        <v>15</v>
      </c>
      <c r="AA44" s="50">
        <v>8</v>
      </c>
      <c r="AB44" s="19"/>
      <c r="AC44" s="50">
        <v>15</v>
      </c>
      <c r="AD44" s="50">
        <v>6</v>
      </c>
      <c r="AE44" s="19"/>
      <c r="AF44" s="50">
        <v>15</v>
      </c>
      <c r="AG44" s="50">
        <v>14</v>
      </c>
    </row>
    <row r="45" spans="1:33" s="28" customFormat="1" x14ac:dyDescent="0.2">
      <c r="A45" s="18"/>
      <c r="B45" s="50">
        <v>15</v>
      </c>
      <c r="C45" s="50">
        <v>15</v>
      </c>
      <c r="D45" s="19"/>
      <c r="E45" s="50">
        <v>15</v>
      </c>
      <c r="F45" s="50">
        <v>15</v>
      </c>
      <c r="G45" s="19"/>
      <c r="H45" s="50">
        <v>15</v>
      </c>
      <c r="I45" s="50">
        <v>5</v>
      </c>
      <c r="J45" s="19"/>
      <c r="K45" s="50">
        <v>15</v>
      </c>
      <c r="L45" s="50">
        <v>9</v>
      </c>
      <c r="M45" s="19"/>
      <c r="N45" s="50">
        <v>15</v>
      </c>
      <c r="O45" s="50">
        <v>8</v>
      </c>
      <c r="P45" s="19"/>
      <c r="Q45" s="50">
        <v>15</v>
      </c>
      <c r="R45" s="50">
        <v>11</v>
      </c>
      <c r="S45" s="19"/>
      <c r="T45" s="50">
        <v>15</v>
      </c>
      <c r="U45" s="50">
        <v>10</v>
      </c>
      <c r="V45" s="19"/>
      <c r="W45" s="50">
        <v>15</v>
      </c>
      <c r="X45" s="50">
        <v>13</v>
      </c>
      <c r="Y45" s="19"/>
      <c r="Z45" s="50">
        <v>15</v>
      </c>
      <c r="AA45" s="50">
        <v>7</v>
      </c>
      <c r="AB45" s="19"/>
      <c r="AC45" s="50">
        <v>15</v>
      </c>
      <c r="AD45" s="50">
        <v>8</v>
      </c>
      <c r="AE45" s="19"/>
      <c r="AF45" s="50">
        <v>15</v>
      </c>
      <c r="AG45" s="50">
        <v>6</v>
      </c>
    </row>
    <row r="46" spans="1:33" s="38" customFormat="1" x14ac:dyDescent="0.2">
      <c r="A46" s="55" t="s">
        <v>1</v>
      </c>
      <c r="B46" s="41">
        <f>AVERAGE(B38:B45)</f>
        <v>9.625</v>
      </c>
      <c r="C46" s="41">
        <f>AVERAGE(C38:C45)</f>
        <v>10.75</v>
      </c>
      <c r="D46" s="41"/>
      <c r="E46" s="41">
        <f>AVERAGE(E38:E45)</f>
        <v>9.625</v>
      </c>
      <c r="F46" s="41">
        <f>AVERAGE(F38:F45)</f>
        <v>9.875</v>
      </c>
      <c r="G46" s="41"/>
      <c r="H46" s="41">
        <f>AVERAGE(H38:H45)</f>
        <v>9.625</v>
      </c>
      <c r="I46" s="41">
        <f>AVERAGE(I38:I45)</f>
        <v>8</v>
      </c>
      <c r="J46" s="41"/>
      <c r="K46" s="41">
        <f>AVERAGE(K38:K45)</f>
        <v>9.625</v>
      </c>
      <c r="L46" s="41">
        <f>AVERAGE(L38:L45)</f>
        <v>8.375</v>
      </c>
      <c r="M46" s="41"/>
      <c r="N46" s="41">
        <f>AVERAGE(N38:N45)</f>
        <v>9.625</v>
      </c>
      <c r="O46" s="41">
        <f>AVERAGE(O38:O45)</f>
        <v>11.75</v>
      </c>
      <c r="P46" s="41"/>
      <c r="Q46" s="41">
        <f>AVERAGE(Q38:Q45)</f>
        <v>9.625</v>
      </c>
      <c r="R46" s="41">
        <f>AVERAGE(R38:R45)</f>
        <v>11.625</v>
      </c>
      <c r="S46" s="41"/>
      <c r="T46" s="41">
        <f>AVERAGE(T38:T45)</f>
        <v>9.625</v>
      </c>
      <c r="U46" s="41">
        <f>AVERAGE(U38:U45)</f>
        <v>8.5</v>
      </c>
      <c r="V46" s="41"/>
      <c r="W46" s="41">
        <f>AVERAGE(W38:W45)</f>
        <v>9.625</v>
      </c>
      <c r="X46" s="41">
        <f>AVERAGE(X38:X45)</f>
        <v>10</v>
      </c>
      <c r="Y46" s="41"/>
      <c r="Z46" s="41">
        <f>AVERAGE(Z38:Z45)</f>
        <v>9.625</v>
      </c>
      <c r="AA46" s="41">
        <f>AVERAGE(AA38:AA45)</f>
        <v>9.625</v>
      </c>
      <c r="AB46" s="41"/>
      <c r="AC46" s="41">
        <f>AVERAGE(AC38:AC45)</f>
        <v>9.625</v>
      </c>
      <c r="AD46" s="41">
        <f>AVERAGE(AD38:AD45)</f>
        <v>7.875</v>
      </c>
      <c r="AE46" s="41"/>
      <c r="AF46" s="41">
        <f>AVERAGE(AF38:AF45)</f>
        <v>9.625</v>
      </c>
      <c r="AG46" s="41">
        <f>AVERAGE(AG38:AG45)</f>
        <v>12.125</v>
      </c>
    </row>
    <row r="47" spans="1:33" s="17" customFormat="1" x14ac:dyDescent="0.2">
      <c r="A47" s="24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54"/>
      <c r="R47" s="54"/>
      <c r="S47" s="25"/>
      <c r="T47" s="54"/>
      <c r="U47" s="54"/>
      <c r="V47" s="25"/>
      <c r="W47" s="25"/>
      <c r="X47" s="25"/>
      <c r="Y47" s="25"/>
      <c r="Z47" s="54"/>
      <c r="AA47" s="54"/>
      <c r="AB47" s="25"/>
      <c r="AC47" s="54"/>
      <c r="AD47" s="54"/>
      <c r="AE47" s="25"/>
      <c r="AF47" s="25"/>
      <c r="AG47" s="25"/>
    </row>
    <row r="48" spans="1:33" s="35" customFormat="1" x14ac:dyDescent="0.2">
      <c r="A48" s="20"/>
      <c r="B48" s="21">
        <v>15</v>
      </c>
      <c r="C48" s="21">
        <v>7</v>
      </c>
      <c r="D48" s="21"/>
      <c r="E48" s="21">
        <v>15</v>
      </c>
      <c r="F48" s="21">
        <v>10</v>
      </c>
      <c r="G48" s="21"/>
      <c r="H48" s="21">
        <v>11</v>
      </c>
      <c r="I48" s="21">
        <v>4</v>
      </c>
      <c r="J48" s="21"/>
      <c r="K48" s="21">
        <v>7</v>
      </c>
      <c r="L48" s="21">
        <v>9</v>
      </c>
      <c r="M48" s="21"/>
      <c r="N48" s="21">
        <v>11</v>
      </c>
      <c r="O48" s="21">
        <v>8</v>
      </c>
      <c r="P48" s="21"/>
      <c r="Q48" s="21">
        <v>14</v>
      </c>
      <c r="R48" s="21">
        <v>13</v>
      </c>
      <c r="S48" s="21"/>
      <c r="T48" s="21">
        <v>9</v>
      </c>
      <c r="U48" s="21">
        <v>12</v>
      </c>
      <c r="V48" s="21"/>
      <c r="W48" s="21">
        <v>6</v>
      </c>
      <c r="X48" s="21">
        <v>13</v>
      </c>
      <c r="Y48" s="21"/>
      <c r="Z48" s="21">
        <v>2</v>
      </c>
      <c r="AA48" s="21">
        <v>18</v>
      </c>
      <c r="AB48" s="21"/>
      <c r="AC48" s="21">
        <v>2</v>
      </c>
      <c r="AD48" s="21">
        <v>10</v>
      </c>
      <c r="AE48" s="21"/>
      <c r="AF48" s="21">
        <v>13</v>
      </c>
      <c r="AG48" s="21">
        <v>12</v>
      </c>
    </row>
    <row r="49" spans="1:33" s="35" customFormat="1" x14ac:dyDescent="0.2">
      <c r="A49" s="20"/>
      <c r="B49" s="21">
        <v>5</v>
      </c>
      <c r="C49" s="21">
        <v>11</v>
      </c>
      <c r="D49" s="21"/>
      <c r="E49" s="21">
        <v>5</v>
      </c>
      <c r="F49" s="21">
        <v>7</v>
      </c>
      <c r="G49" s="21"/>
      <c r="H49" s="21">
        <v>7</v>
      </c>
      <c r="I49" s="21">
        <v>14</v>
      </c>
      <c r="J49" s="21"/>
      <c r="K49" s="21">
        <v>5</v>
      </c>
      <c r="L49" s="21">
        <v>9</v>
      </c>
      <c r="M49" s="21"/>
      <c r="N49" s="21">
        <v>7</v>
      </c>
      <c r="O49" s="21">
        <v>14</v>
      </c>
      <c r="P49" s="21"/>
      <c r="Q49" s="21">
        <v>2</v>
      </c>
      <c r="R49" s="21">
        <v>10</v>
      </c>
      <c r="S49" s="21"/>
      <c r="T49" s="21">
        <v>11</v>
      </c>
      <c r="U49" s="21">
        <v>10</v>
      </c>
      <c r="V49" s="21"/>
      <c r="W49" s="21">
        <v>8</v>
      </c>
      <c r="X49" s="21">
        <v>14</v>
      </c>
      <c r="Y49" s="21"/>
      <c r="Z49" s="21">
        <v>9</v>
      </c>
      <c r="AA49" s="21">
        <v>6</v>
      </c>
      <c r="AB49" s="21"/>
      <c r="AC49" s="21">
        <v>9</v>
      </c>
      <c r="AD49" s="21">
        <v>2</v>
      </c>
      <c r="AE49" s="21"/>
      <c r="AF49" s="21">
        <v>10</v>
      </c>
      <c r="AG49" s="21">
        <v>11</v>
      </c>
    </row>
    <row r="50" spans="1:33" s="35" customFormat="1" x14ac:dyDescent="0.2">
      <c r="A50" s="20"/>
      <c r="B50" s="21">
        <v>6</v>
      </c>
      <c r="C50" s="21">
        <v>17</v>
      </c>
      <c r="D50" s="21"/>
      <c r="E50" s="21">
        <v>6</v>
      </c>
      <c r="F50" s="21">
        <v>15</v>
      </c>
      <c r="G50" s="21"/>
      <c r="H50" s="21">
        <v>17</v>
      </c>
      <c r="I50" s="21">
        <v>13</v>
      </c>
      <c r="J50" s="21"/>
      <c r="K50" s="21">
        <v>11</v>
      </c>
      <c r="L50" s="21">
        <v>10</v>
      </c>
      <c r="M50" s="21"/>
      <c r="N50" s="21">
        <v>17</v>
      </c>
      <c r="O50" s="21">
        <v>10</v>
      </c>
      <c r="P50" s="21"/>
      <c r="Q50" s="21">
        <v>14</v>
      </c>
      <c r="R50" s="21">
        <v>12</v>
      </c>
      <c r="S50" s="21"/>
      <c r="T50" s="21">
        <v>17</v>
      </c>
      <c r="U50" s="21">
        <v>10</v>
      </c>
      <c r="V50" s="21"/>
      <c r="W50" s="21">
        <v>13</v>
      </c>
      <c r="X50" s="21">
        <v>8</v>
      </c>
      <c r="Y50" s="21"/>
      <c r="Z50" s="21">
        <v>4</v>
      </c>
      <c r="AA50" s="21">
        <v>5</v>
      </c>
      <c r="AB50" s="21"/>
      <c r="AC50" s="21">
        <v>4</v>
      </c>
      <c r="AD50" s="21">
        <v>2</v>
      </c>
      <c r="AE50" s="21"/>
      <c r="AF50" s="21">
        <v>9</v>
      </c>
      <c r="AG50" s="21">
        <v>15</v>
      </c>
    </row>
    <row r="51" spans="1:33" s="35" customFormat="1" x14ac:dyDescent="0.2">
      <c r="A51" s="20"/>
      <c r="B51" s="21">
        <v>13</v>
      </c>
      <c r="C51" s="21">
        <v>15</v>
      </c>
      <c r="D51" s="21"/>
      <c r="E51" s="21">
        <v>13</v>
      </c>
      <c r="F51" s="21">
        <v>19</v>
      </c>
      <c r="G51" s="21"/>
      <c r="H51" s="21">
        <v>6</v>
      </c>
      <c r="I51" s="21">
        <v>8</v>
      </c>
      <c r="J51" s="21"/>
      <c r="K51" s="21">
        <v>7</v>
      </c>
      <c r="L51" s="21">
        <v>5</v>
      </c>
      <c r="M51" s="21"/>
      <c r="N51" s="21">
        <v>6</v>
      </c>
      <c r="O51" s="21">
        <v>7</v>
      </c>
      <c r="P51" s="21"/>
      <c r="Q51" s="21">
        <v>11</v>
      </c>
      <c r="R51" s="21">
        <v>13</v>
      </c>
      <c r="S51" s="21"/>
      <c r="T51" s="21">
        <v>10</v>
      </c>
      <c r="U51" s="21">
        <v>7</v>
      </c>
      <c r="V51" s="21"/>
      <c r="W51" s="21">
        <v>13</v>
      </c>
      <c r="X51" s="21">
        <v>6</v>
      </c>
      <c r="Y51" s="21"/>
      <c r="Z51" s="21">
        <v>5</v>
      </c>
      <c r="AA51" s="21">
        <v>7</v>
      </c>
      <c r="AB51" s="21"/>
      <c r="AC51" s="21">
        <v>5</v>
      </c>
      <c r="AD51" s="21">
        <v>11</v>
      </c>
      <c r="AE51" s="21"/>
      <c r="AF51" s="21">
        <v>5</v>
      </c>
      <c r="AG51" s="21">
        <v>9</v>
      </c>
    </row>
    <row r="52" spans="1:33" s="35" customFormat="1" x14ac:dyDescent="0.2">
      <c r="A52" s="20"/>
      <c r="B52" s="21">
        <v>7</v>
      </c>
      <c r="C52" s="21">
        <v>12</v>
      </c>
      <c r="D52" s="21"/>
      <c r="E52" s="21">
        <v>7</v>
      </c>
      <c r="F52" s="21">
        <v>7</v>
      </c>
      <c r="G52" s="21"/>
      <c r="H52" s="21">
        <v>5</v>
      </c>
      <c r="I52" s="21">
        <v>10</v>
      </c>
      <c r="J52" s="21"/>
      <c r="K52" s="21">
        <v>11</v>
      </c>
      <c r="L52" s="21">
        <v>3</v>
      </c>
      <c r="M52" s="21"/>
      <c r="N52" s="21">
        <v>5</v>
      </c>
      <c r="O52" s="21">
        <v>11</v>
      </c>
      <c r="P52" s="21"/>
      <c r="Q52" s="21">
        <v>3</v>
      </c>
      <c r="R52" s="21">
        <v>22</v>
      </c>
      <c r="S52" s="21"/>
      <c r="T52" s="21">
        <v>12</v>
      </c>
      <c r="U52" s="21">
        <v>10</v>
      </c>
      <c r="V52" s="21"/>
      <c r="W52" s="21">
        <v>6</v>
      </c>
      <c r="X52" s="21">
        <v>3</v>
      </c>
      <c r="Y52" s="21"/>
      <c r="Z52" s="21">
        <v>4</v>
      </c>
      <c r="AA52" s="21">
        <v>9</v>
      </c>
      <c r="AB52" s="21"/>
      <c r="AC52" s="21">
        <v>4</v>
      </c>
      <c r="AD52" s="21">
        <v>5</v>
      </c>
      <c r="AE52" s="21"/>
      <c r="AF52" s="21">
        <v>11</v>
      </c>
      <c r="AG52" s="21">
        <v>10</v>
      </c>
    </row>
    <row r="53" spans="1:33" s="35" customFormat="1" x14ac:dyDescent="0.2">
      <c r="A53" s="20"/>
      <c r="B53" s="21">
        <v>9</v>
      </c>
      <c r="C53" s="21">
        <v>10</v>
      </c>
      <c r="D53" s="21"/>
      <c r="E53" s="21">
        <v>9</v>
      </c>
      <c r="F53" s="21">
        <v>5</v>
      </c>
      <c r="G53" s="21"/>
      <c r="H53" s="21">
        <v>11</v>
      </c>
      <c r="I53" s="21">
        <v>16</v>
      </c>
      <c r="J53" s="21"/>
      <c r="K53" s="21">
        <v>12</v>
      </c>
      <c r="L53" s="21">
        <v>9</v>
      </c>
      <c r="M53" s="21"/>
      <c r="N53" s="21">
        <v>11</v>
      </c>
      <c r="O53" s="21">
        <v>17</v>
      </c>
      <c r="P53" s="21"/>
      <c r="Q53" s="21">
        <v>8</v>
      </c>
      <c r="R53" s="21">
        <v>5</v>
      </c>
      <c r="S53" s="21"/>
      <c r="T53" s="21">
        <v>5</v>
      </c>
      <c r="U53" s="21">
        <v>9</v>
      </c>
      <c r="V53" s="21"/>
      <c r="W53" s="21">
        <v>7</v>
      </c>
      <c r="X53" s="21">
        <v>11</v>
      </c>
      <c r="Y53" s="21"/>
      <c r="Z53" s="21">
        <v>13</v>
      </c>
      <c r="AA53" s="21">
        <v>8</v>
      </c>
      <c r="AB53" s="21"/>
      <c r="AC53" s="21">
        <v>13</v>
      </c>
      <c r="AD53" s="21">
        <v>6</v>
      </c>
      <c r="AE53" s="21"/>
      <c r="AF53" s="21">
        <v>14</v>
      </c>
      <c r="AG53" s="21">
        <v>15</v>
      </c>
    </row>
    <row r="54" spans="1:33" s="35" customFormat="1" x14ac:dyDescent="0.2">
      <c r="A54" s="20"/>
      <c r="B54" s="21">
        <v>16</v>
      </c>
      <c r="C54" s="21">
        <v>17</v>
      </c>
      <c r="D54" s="21"/>
      <c r="E54" s="21">
        <v>16</v>
      </c>
      <c r="F54" s="21">
        <v>12</v>
      </c>
      <c r="G54" s="21"/>
      <c r="H54" s="21">
        <v>11</v>
      </c>
      <c r="I54" s="21">
        <v>10</v>
      </c>
      <c r="J54" s="21"/>
      <c r="K54" s="21">
        <v>7</v>
      </c>
      <c r="L54" s="21">
        <v>6</v>
      </c>
      <c r="M54" s="21"/>
      <c r="N54" s="21">
        <v>11</v>
      </c>
      <c r="O54" s="21">
        <v>14</v>
      </c>
      <c r="P54" s="21"/>
      <c r="Q54" s="21">
        <v>8</v>
      </c>
      <c r="R54" s="21">
        <v>15</v>
      </c>
      <c r="S54" s="21"/>
      <c r="T54" s="21">
        <v>10</v>
      </c>
      <c r="U54" s="21">
        <v>7</v>
      </c>
      <c r="V54" s="21"/>
      <c r="W54" s="21">
        <v>12</v>
      </c>
      <c r="X54" s="21">
        <v>4</v>
      </c>
      <c r="Y54" s="21"/>
      <c r="Z54" s="21">
        <v>13</v>
      </c>
      <c r="AA54" s="21">
        <v>8</v>
      </c>
      <c r="AB54" s="21"/>
      <c r="AC54" s="21">
        <v>13</v>
      </c>
      <c r="AD54" s="21">
        <v>8</v>
      </c>
      <c r="AE54" s="21"/>
      <c r="AF54" s="21">
        <v>5</v>
      </c>
      <c r="AG54" s="21">
        <v>12</v>
      </c>
    </row>
    <row r="55" spans="1:33" s="35" customFormat="1" x14ac:dyDescent="0.2">
      <c r="A55" s="20"/>
      <c r="B55" s="21">
        <v>8</v>
      </c>
      <c r="C55" s="21">
        <v>6</v>
      </c>
      <c r="D55" s="21"/>
      <c r="E55" s="21">
        <v>8</v>
      </c>
      <c r="F55" s="21">
        <v>10</v>
      </c>
      <c r="G55" s="21"/>
      <c r="H55" s="21">
        <v>8</v>
      </c>
      <c r="I55" s="21">
        <v>3</v>
      </c>
      <c r="J55" s="21"/>
      <c r="K55" s="21">
        <v>11</v>
      </c>
      <c r="L55" s="21">
        <v>14</v>
      </c>
      <c r="M55" s="21"/>
      <c r="N55" s="21">
        <v>8</v>
      </c>
      <c r="O55" s="21">
        <v>7</v>
      </c>
      <c r="P55" s="21"/>
      <c r="Q55" s="21">
        <v>6</v>
      </c>
      <c r="R55" s="21">
        <v>11</v>
      </c>
      <c r="S55" s="21"/>
      <c r="T55" s="21">
        <v>10</v>
      </c>
      <c r="U55" s="21">
        <v>6</v>
      </c>
      <c r="V55" s="21"/>
      <c r="W55" s="21">
        <v>17</v>
      </c>
      <c r="X55" s="21">
        <v>8</v>
      </c>
      <c r="Y55" s="21"/>
      <c r="Z55" s="21">
        <v>16</v>
      </c>
      <c r="AA55" s="21">
        <v>18</v>
      </c>
      <c r="AB55" s="21"/>
      <c r="AC55" s="21">
        <v>16</v>
      </c>
      <c r="AD55" s="21">
        <v>5</v>
      </c>
      <c r="AE55" s="21"/>
      <c r="AF55" s="21">
        <v>7</v>
      </c>
      <c r="AG55" s="21">
        <v>11</v>
      </c>
    </row>
    <row r="56" spans="1:33" s="38" customFormat="1" x14ac:dyDescent="0.2">
      <c r="A56" s="55" t="s">
        <v>1</v>
      </c>
      <c r="B56" s="41">
        <f>AVERAGE(B48:B55)</f>
        <v>9.875</v>
      </c>
      <c r="C56" s="41">
        <f>AVERAGE(C48:C55)</f>
        <v>11.875</v>
      </c>
      <c r="D56" s="41"/>
      <c r="E56" s="41">
        <f>AVERAGE(E48:E55)</f>
        <v>9.875</v>
      </c>
      <c r="F56" s="41">
        <f>AVERAGE(F48:F55)</f>
        <v>10.625</v>
      </c>
      <c r="G56" s="41"/>
      <c r="H56" s="41">
        <f>AVERAGE(H48:H55)</f>
        <v>9.5</v>
      </c>
      <c r="I56" s="41">
        <f>AVERAGE(I48:I55)</f>
        <v>9.75</v>
      </c>
      <c r="J56" s="41"/>
      <c r="K56" s="41">
        <f>AVERAGE(K48:K55)</f>
        <v>8.875</v>
      </c>
      <c r="L56" s="41">
        <f>AVERAGE(L48:L55)</f>
        <v>8.125</v>
      </c>
      <c r="M56" s="41"/>
      <c r="N56" s="41">
        <f>AVERAGE(N48:N55)</f>
        <v>9.5</v>
      </c>
      <c r="O56" s="41">
        <f>AVERAGE(O48:O55)</f>
        <v>11</v>
      </c>
      <c r="P56" s="41"/>
      <c r="Q56" s="41">
        <f>AVERAGE(Q48:Q55)</f>
        <v>8.25</v>
      </c>
      <c r="R56" s="41">
        <f>AVERAGE(R48:R55)</f>
        <v>12.625</v>
      </c>
      <c r="S56" s="41"/>
      <c r="T56" s="41">
        <f>AVERAGE(T48:T55)</f>
        <v>10.5</v>
      </c>
      <c r="U56" s="41">
        <f>AVERAGE(U48:U55)</f>
        <v>8.875</v>
      </c>
      <c r="V56" s="41"/>
      <c r="W56" s="41">
        <f>AVERAGE(W48:W55)</f>
        <v>10.25</v>
      </c>
      <c r="X56" s="41">
        <f>AVERAGE(X48:X55)</f>
        <v>8.375</v>
      </c>
      <c r="Y56" s="41"/>
      <c r="Z56" s="41">
        <f>AVERAGE(Z48:Z55)</f>
        <v>8.25</v>
      </c>
      <c r="AA56" s="41">
        <f>AVERAGE(AA48:AA55)</f>
        <v>9.875</v>
      </c>
      <c r="AB56" s="41"/>
      <c r="AC56" s="41">
        <f>AVERAGE(AC48:AC55)</f>
        <v>8.25</v>
      </c>
      <c r="AD56" s="41">
        <f>AVERAGE(AD48:AD55)</f>
        <v>6.125</v>
      </c>
      <c r="AE56" s="41"/>
      <c r="AF56" s="41">
        <f>AVERAGE(AF48:AF55)</f>
        <v>9.25</v>
      </c>
      <c r="AG56" s="41">
        <f>AVERAGE(AG48:AG55)</f>
        <v>11.875</v>
      </c>
    </row>
    <row r="57" spans="1:33" s="17" customFormat="1" x14ac:dyDescent="0.2">
      <c r="A57" s="2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</row>
    <row r="58" spans="1:33" s="30" customFormat="1" x14ac:dyDescent="0.2">
      <c r="A58" s="22"/>
      <c r="B58" s="23">
        <v>13</v>
      </c>
      <c r="C58" s="23">
        <v>6</v>
      </c>
      <c r="D58" s="23"/>
      <c r="E58" s="23">
        <v>13</v>
      </c>
      <c r="F58" s="23">
        <v>13</v>
      </c>
      <c r="G58" s="23"/>
      <c r="H58" s="23">
        <v>13</v>
      </c>
      <c r="I58" s="23">
        <v>16</v>
      </c>
      <c r="J58" s="23"/>
      <c r="K58" s="23">
        <v>13</v>
      </c>
      <c r="L58" s="23">
        <v>10</v>
      </c>
      <c r="M58" s="23"/>
      <c r="N58" s="23">
        <v>13</v>
      </c>
      <c r="O58" s="23">
        <v>8</v>
      </c>
      <c r="P58" s="23"/>
      <c r="Q58" s="23">
        <v>13</v>
      </c>
      <c r="R58" s="23">
        <v>8</v>
      </c>
      <c r="S58" s="23"/>
      <c r="T58" s="23">
        <v>13</v>
      </c>
      <c r="U58" s="23">
        <v>10</v>
      </c>
      <c r="V58" s="23"/>
      <c r="W58" s="23">
        <v>13</v>
      </c>
      <c r="X58" s="23">
        <v>13</v>
      </c>
      <c r="Y58" s="23"/>
      <c r="Z58" s="23">
        <v>13</v>
      </c>
      <c r="AA58" s="23">
        <v>15</v>
      </c>
      <c r="AB58" s="23"/>
      <c r="AC58" s="23">
        <v>13</v>
      </c>
      <c r="AD58" s="23">
        <v>8</v>
      </c>
      <c r="AE58" s="23"/>
      <c r="AF58" s="23">
        <v>10</v>
      </c>
      <c r="AG58" s="23">
        <v>10</v>
      </c>
    </row>
    <row r="59" spans="1:33" s="30" customFormat="1" x14ac:dyDescent="0.2">
      <c r="A59" s="22"/>
      <c r="B59" s="23">
        <v>15</v>
      </c>
      <c r="C59" s="23">
        <v>6</v>
      </c>
      <c r="D59" s="23"/>
      <c r="E59" s="23">
        <v>15</v>
      </c>
      <c r="F59" s="23">
        <v>9</v>
      </c>
      <c r="G59" s="23"/>
      <c r="H59" s="23">
        <v>15</v>
      </c>
      <c r="I59" s="23">
        <v>8</v>
      </c>
      <c r="J59" s="23"/>
      <c r="K59" s="23">
        <v>15</v>
      </c>
      <c r="L59" s="23">
        <v>10</v>
      </c>
      <c r="M59" s="23"/>
      <c r="N59" s="23">
        <v>15</v>
      </c>
      <c r="O59" s="23">
        <v>12</v>
      </c>
      <c r="P59" s="23"/>
      <c r="Q59" s="23">
        <v>15</v>
      </c>
      <c r="R59" s="23">
        <v>8</v>
      </c>
      <c r="S59" s="23"/>
      <c r="T59" s="23">
        <v>15</v>
      </c>
      <c r="U59" s="23">
        <v>12</v>
      </c>
      <c r="V59" s="23"/>
      <c r="W59" s="23">
        <v>15</v>
      </c>
      <c r="X59" s="23">
        <v>15</v>
      </c>
      <c r="Y59" s="23"/>
      <c r="Z59" s="23">
        <v>15</v>
      </c>
      <c r="AA59" s="23">
        <v>6</v>
      </c>
      <c r="AB59" s="23"/>
      <c r="AC59" s="23">
        <v>15</v>
      </c>
      <c r="AD59" s="23">
        <v>5</v>
      </c>
      <c r="AE59" s="23"/>
      <c r="AF59" s="23">
        <v>9</v>
      </c>
      <c r="AG59" s="23">
        <v>15</v>
      </c>
    </row>
    <row r="60" spans="1:33" s="30" customFormat="1" x14ac:dyDescent="0.2">
      <c r="A60" s="22"/>
      <c r="B60" s="23">
        <v>9</v>
      </c>
      <c r="C60" s="23">
        <v>6</v>
      </c>
      <c r="D60" s="23"/>
      <c r="E60" s="23">
        <v>9</v>
      </c>
      <c r="F60" s="23">
        <v>10</v>
      </c>
      <c r="G60" s="23"/>
      <c r="H60" s="23">
        <v>9</v>
      </c>
      <c r="I60" s="23">
        <v>4</v>
      </c>
      <c r="J60" s="23"/>
      <c r="K60" s="23">
        <v>9</v>
      </c>
      <c r="L60" s="23">
        <v>12</v>
      </c>
      <c r="M60" s="23"/>
      <c r="N60" s="23">
        <v>9</v>
      </c>
      <c r="O60" s="23">
        <v>12</v>
      </c>
      <c r="P60" s="23"/>
      <c r="Q60" s="23">
        <v>9</v>
      </c>
      <c r="R60" s="23">
        <v>16</v>
      </c>
      <c r="S60" s="23"/>
      <c r="T60" s="23">
        <v>9</v>
      </c>
      <c r="U60" s="23">
        <v>3</v>
      </c>
      <c r="V60" s="23"/>
      <c r="W60" s="23">
        <v>9</v>
      </c>
      <c r="X60" s="23">
        <v>13</v>
      </c>
      <c r="Y60" s="23"/>
      <c r="Z60" s="23">
        <v>9</v>
      </c>
      <c r="AA60" s="23">
        <v>8</v>
      </c>
      <c r="AB60" s="23"/>
      <c r="AC60" s="23">
        <v>9</v>
      </c>
      <c r="AD60" s="23">
        <v>11</v>
      </c>
      <c r="AE60" s="23"/>
      <c r="AF60" s="23">
        <v>7</v>
      </c>
      <c r="AG60" s="23">
        <v>11</v>
      </c>
    </row>
    <row r="61" spans="1:33" s="30" customFormat="1" x14ac:dyDescent="0.2">
      <c r="A61" s="22"/>
      <c r="B61" s="23">
        <v>9</v>
      </c>
      <c r="C61" s="23">
        <v>13</v>
      </c>
      <c r="D61" s="23"/>
      <c r="E61" s="23">
        <v>9</v>
      </c>
      <c r="F61" s="23">
        <v>9</v>
      </c>
      <c r="G61" s="23"/>
      <c r="H61" s="23">
        <v>9</v>
      </c>
      <c r="I61" s="23">
        <v>10</v>
      </c>
      <c r="J61" s="23"/>
      <c r="K61" s="23">
        <v>9</v>
      </c>
      <c r="L61" s="23">
        <v>8</v>
      </c>
      <c r="M61" s="23"/>
      <c r="N61" s="23">
        <v>9</v>
      </c>
      <c r="O61" s="23">
        <v>4</v>
      </c>
      <c r="P61" s="23"/>
      <c r="Q61" s="23">
        <v>9</v>
      </c>
      <c r="R61" s="23">
        <v>13</v>
      </c>
      <c r="S61" s="23"/>
      <c r="T61" s="23">
        <v>9</v>
      </c>
      <c r="U61" s="23">
        <v>6</v>
      </c>
      <c r="V61" s="23"/>
      <c r="W61" s="23">
        <v>9</v>
      </c>
      <c r="X61" s="23">
        <v>4</v>
      </c>
      <c r="Y61" s="23"/>
      <c r="Z61" s="23">
        <v>9</v>
      </c>
      <c r="AA61" s="23">
        <v>7</v>
      </c>
      <c r="AB61" s="23"/>
      <c r="AC61" s="23">
        <v>9</v>
      </c>
      <c r="AD61" s="23">
        <v>6</v>
      </c>
      <c r="AE61" s="23"/>
      <c r="AF61" s="23">
        <v>13</v>
      </c>
      <c r="AG61" s="23">
        <v>8</v>
      </c>
    </row>
    <row r="62" spans="1:33" s="30" customFormat="1" x14ac:dyDescent="0.2">
      <c r="A62" s="22"/>
      <c r="B62" s="23">
        <v>15</v>
      </c>
      <c r="C62" s="23">
        <v>13</v>
      </c>
      <c r="D62" s="23"/>
      <c r="E62" s="23">
        <v>15</v>
      </c>
      <c r="F62" s="23">
        <v>9</v>
      </c>
      <c r="G62" s="23"/>
      <c r="H62" s="23">
        <v>15</v>
      </c>
      <c r="I62" s="23">
        <v>10</v>
      </c>
      <c r="J62" s="23"/>
      <c r="K62" s="23">
        <v>15</v>
      </c>
      <c r="L62" s="23">
        <v>7</v>
      </c>
      <c r="M62" s="23"/>
      <c r="N62" s="23">
        <v>15</v>
      </c>
      <c r="O62" s="23">
        <v>15</v>
      </c>
      <c r="P62" s="23"/>
      <c r="Q62" s="23">
        <v>15</v>
      </c>
      <c r="R62" s="23">
        <v>14</v>
      </c>
      <c r="S62" s="23"/>
      <c r="T62" s="23">
        <v>15</v>
      </c>
      <c r="U62" s="23">
        <v>6</v>
      </c>
      <c r="V62" s="23"/>
      <c r="W62" s="23">
        <v>15</v>
      </c>
      <c r="X62" s="23">
        <v>8</v>
      </c>
      <c r="Y62" s="23"/>
      <c r="Z62" s="23">
        <v>15</v>
      </c>
      <c r="AA62" s="23">
        <v>11</v>
      </c>
      <c r="AB62" s="23"/>
      <c r="AC62" s="23">
        <v>15</v>
      </c>
      <c r="AD62" s="23">
        <v>17</v>
      </c>
      <c r="AE62" s="23"/>
      <c r="AF62" s="23">
        <v>7</v>
      </c>
      <c r="AG62" s="23">
        <v>17</v>
      </c>
    </row>
    <row r="63" spans="1:33" s="30" customFormat="1" x14ac:dyDescent="0.2">
      <c r="A63" s="22"/>
      <c r="B63" s="23">
        <v>6</v>
      </c>
      <c r="C63" s="23">
        <v>6</v>
      </c>
      <c r="D63" s="23"/>
      <c r="E63" s="23">
        <v>6</v>
      </c>
      <c r="F63" s="23">
        <v>10</v>
      </c>
      <c r="G63" s="23"/>
      <c r="H63" s="23">
        <v>6</v>
      </c>
      <c r="I63" s="23">
        <v>13</v>
      </c>
      <c r="J63" s="23"/>
      <c r="K63" s="23">
        <v>6</v>
      </c>
      <c r="L63" s="23">
        <v>10</v>
      </c>
      <c r="M63" s="23"/>
      <c r="N63" s="23">
        <v>6</v>
      </c>
      <c r="O63" s="23">
        <v>10</v>
      </c>
      <c r="P63" s="23"/>
      <c r="Q63" s="23">
        <v>6</v>
      </c>
      <c r="R63" s="23">
        <v>15</v>
      </c>
      <c r="S63" s="23"/>
      <c r="T63" s="23">
        <v>6</v>
      </c>
      <c r="U63" s="23">
        <v>8</v>
      </c>
      <c r="V63" s="23"/>
      <c r="W63" s="23">
        <v>6</v>
      </c>
      <c r="X63" s="23">
        <v>6</v>
      </c>
      <c r="Y63" s="23"/>
      <c r="Z63" s="23">
        <v>6</v>
      </c>
      <c r="AA63" s="23">
        <v>13</v>
      </c>
      <c r="AB63" s="23"/>
      <c r="AC63" s="23">
        <v>6</v>
      </c>
      <c r="AD63" s="23">
        <v>7</v>
      </c>
      <c r="AE63" s="23"/>
      <c r="AF63" s="23">
        <v>17</v>
      </c>
      <c r="AG63" s="23">
        <v>10</v>
      </c>
    </row>
    <row r="64" spans="1:33" s="30" customFormat="1" x14ac:dyDescent="0.2">
      <c r="A64" s="22"/>
      <c r="B64" s="23">
        <v>8</v>
      </c>
      <c r="C64" s="23">
        <v>8</v>
      </c>
      <c r="D64" s="23"/>
      <c r="E64" s="23">
        <v>8</v>
      </c>
      <c r="F64" s="23">
        <v>13</v>
      </c>
      <c r="G64" s="23"/>
      <c r="H64" s="23">
        <v>8</v>
      </c>
      <c r="I64" s="23">
        <v>9</v>
      </c>
      <c r="J64" s="23"/>
      <c r="K64" s="23">
        <v>8</v>
      </c>
      <c r="L64" s="23">
        <v>4</v>
      </c>
      <c r="M64" s="23"/>
      <c r="N64" s="23">
        <v>8</v>
      </c>
      <c r="O64" s="23">
        <v>7</v>
      </c>
      <c r="P64" s="23"/>
      <c r="Q64" s="23">
        <v>8</v>
      </c>
      <c r="R64" s="23">
        <v>17</v>
      </c>
      <c r="S64" s="23"/>
      <c r="T64" s="23">
        <v>8</v>
      </c>
      <c r="U64" s="23">
        <v>7</v>
      </c>
      <c r="V64" s="23"/>
      <c r="W64" s="23">
        <v>8</v>
      </c>
      <c r="X64" s="23">
        <v>16</v>
      </c>
      <c r="Y64" s="23"/>
      <c r="Z64" s="23">
        <v>8</v>
      </c>
      <c r="AA64" s="23">
        <v>6</v>
      </c>
      <c r="AB64" s="23"/>
      <c r="AC64" s="23">
        <v>8</v>
      </c>
      <c r="AD64" s="23">
        <v>7</v>
      </c>
      <c r="AE64" s="23"/>
      <c r="AF64" s="23">
        <v>12</v>
      </c>
      <c r="AG64" s="23">
        <v>14</v>
      </c>
    </row>
    <row r="65" spans="1:33" s="30" customFormat="1" x14ac:dyDescent="0.2">
      <c r="A65" s="22"/>
      <c r="B65" s="23"/>
      <c r="C65" s="23">
        <v>7</v>
      </c>
      <c r="D65" s="23"/>
      <c r="E65" s="23"/>
      <c r="F65" s="23">
        <v>12</v>
      </c>
      <c r="G65" s="23"/>
      <c r="H65" s="23"/>
      <c r="I65" s="23">
        <v>12</v>
      </c>
      <c r="J65" s="23"/>
      <c r="K65" s="23"/>
      <c r="L65" s="23">
        <v>11</v>
      </c>
      <c r="M65" s="23"/>
      <c r="N65" s="23"/>
      <c r="O65" s="23">
        <v>17</v>
      </c>
      <c r="P65" s="23"/>
      <c r="Q65" s="23"/>
      <c r="R65" s="23">
        <v>8</v>
      </c>
      <c r="S65" s="23"/>
      <c r="T65" s="51"/>
      <c r="U65" s="23">
        <v>12</v>
      </c>
      <c r="V65" s="23"/>
      <c r="W65" s="23"/>
      <c r="X65" s="23">
        <v>9</v>
      </c>
      <c r="Y65" s="23"/>
      <c r="Z65" s="23"/>
      <c r="AA65" s="23">
        <v>5</v>
      </c>
      <c r="AB65" s="23"/>
      <c r="AC65" s="23"/>
      <c r="AD65" s="23">
        <v>10</v>
      </c>
      <c r="AE65" s="23"/>
      <c r="AF65" s="23">
        <v>14</v>
      </c>
      <c r="AG65" s="23">
        <v>8</v>
      </c>
    </row>
    <row r="66" spans="1:33" s="38" customFormat="1" x14ac:dyDescent="0.2">
      <c r="A66" s="55" t="s">
        <v>1</v>
      </c>
      <c r="B66" s="41">
        <f>AVERAGE(B58:B65)</f>
        <v>10.714285714285714</v>
      </c>
      <c r="C66" s="41">
        <f>AVERAGE(C58:C65)</f>
        <v>8.125</v>
      </c>
      <c r="D66" s="41"/>
      <c r="E66" s="41">
        <f>AVERAGE(E58:E65)</f>
        <v>10.714285714285714</v>
      </c>
      <c r="F66" s="41">
        <f>AVERAGE(F58:F65)</f>
        <v>10.625</v>
      </c>
      <c r="G66" s="41"/>
      <c r="H66" s="41">
        <f>AVERAGE(H58:H65)</f>
        <v>10.714285714285714</v>
      </c>
      <c r="I66" s="41">
        <f>AVERAGE(I58:I65)</f>
        <v>10.25</v>
      </c>
      <c r="J66" s="41"/>
      <c r="K66" s="41">
        <f>AVERAGE(K58:K65)</f>
        <v>10.714285714285714</v>
      </c>
      <c r="L66" s="41">
        <f>AVERAGE(L58:L65)</f>
        <v>9</v>
      </c>
      <c r="M66" s="41"/>
      <c r="N66" s="41">
        <f>AVERAGE(N58:N65)</f>
        <v>10.714285714285714</v>
      </c>
      <c r="O66" s="41">
        <f>AVERAGE(O58:O65)</f>
        <v>10.625</v>
      </c>
      <c r="P66" s="41"/>
      <c r="Q66" s="41">
        <f>AVERAGE(Q58:Q65)</f>
        <v>10.714285714285714</v>
      </c>
      <c r="R66" s="41">
        <f>AVERAGE(R58:R65)</f>
        <v>12.375</v>
      </c>
      <c r="S66" s="41"/>
      <c r="T66" s="41">
        <f>AVERAGE(T58:T65)</f>
        <v>10.714285714285714</v>
      </c>
      <c r="U66" s="41">
        <f>AVERAGE(U58:U65)</f>
        <v>8</v>
      </c>
      <c r="V66" s="41"/>
      <c r="W66" s="41">
        <f>AVERAGE(W58:W65)</f>
        <v>10.714285714285714</v>
      </c>
      <c r="X66" s="41">
        <f>AVERAGE(X58:X65)</f>
        <v>10.5</v>
      </c>
      <c r="Y66" s="41"/>
      <c r="Z66" s="41">
        <f>AVERAGE(Z58:Z65)</f>
        <v>10.714285714285714</v>
      </c>
      <c r="AA66" s="41">
        <f>AVERAGE(AA58:AA65)</f>
        <v>8.875</v>
      </c>
      <c r="AB66" s="41"/>
      <c r="AC66" s="41">
        <f>AVERAGE(AC58:AC65)</f>
        <v>10.714285714285714</v>
      </c>
      <c r="AD66" s="41">
        <f>AVERAGE(AD58:AD65)</f>
        <v>8.875</v>
      </c>
      <c r="AE66" s="41"/>
      <c r="AF66" s="41">
        <f>AVERAGE(AF58:AF65)</f>
        <v>11.125</v>
      </c>
      <c r="AG66" s="41">
        <f>AVERAGE(AG58:AG65)</f>
        <v>11.625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C0691-6E85-4E73-B12B-17C41E7A65F5}">
  <dimension ref="A1:AH66"/>
  <sheetViews>
    <sheetView workbookViewId="0">
      <selection activeCell="O26" sqref="O26"/>
    </sheetView>
  </sheetViews>
  <sheetFormatPr baseColWidth="10" defaultColWidth="8.83203125" defaultRowHeight="16" x14ac:dyDescent="0.2"/>
  <cols>
    <col min="1" max="1" width="14.83203125" style="24" customWidth="1"/>
    <col min="2" max="33" width="13.83203125" style="25" customWidth="1"/>
    <col min="34" max="34" width="8.83203125" style="17"/>
    <col min="35" max="16384" width="8.83203125" style="53"/>
  </cols>
  <sheetData>
    <row r="1" spans="1:34" x14ac:dyDescent="0.2">
      <c r="A1" s="4" t="s">
        <v>123</v>
      </c>
    </row>
    <row r="2" spans="1:34" x14ac:dyDescent="0.2">
      <c r="A2" s="4"/>
    </row>
    <row r="3" spans="1:34" x14ac:dyDescent="0.2">
      <c r="A3" s="52" t="s">
        <v>96</v>
      </c>
    </row>
    <row r="5" spans="1:34" s="3" customFormat="1" x14ac:dyDescent="0.2">
      <c r="A5" s="4"/>
      <c r="B5" s="2" t="s">
        <v>0</v>
      </c>
      <c r="C5" s="2" t="s">
        <v>17</v>
      </c>
      <c r="D5" s="2"/>
      <c r="E5" s="2" t="s">
        <v>0</v>
      </c>
      <c r="F5" s="2" t="s">
        <v>12</v>
      </c>
      <c r="G5" s="2"/>
      <c r="H5" s="2" t="s">
        <v>0</v>
      </c>
      <c r="I5" s="2" t="s">
        <v>11</v>
      </c>
      <c r="J5" s="2"/>
      <c r="K5" s="2" t="s">
        <v>0</v>
      </c>
      <c r="L5" s="2" t="s">
        <v>10</v>
      </c>
      <c r="M5" s="2"/>
      <c r="N5" s="2" t="s">
        <v>0</v>
      </c>
      <c r="O5" s="2" t="s">
        <v>9</v>
      </c>
      <c r="P5" s="2"/>
      <c r="Q5" s="2" t="s">
        <v>0</v>
      </c>
      <c r="R5" s="2" t="s">
        <v>8</v>
      </c>
      <c r="S5" s="2"/>
      <c r="T5" s="2" t="s">
        <v>0</v>
      </c>
      <c r="U5" s="2" t="s">
        <v>7</v>
      </c>
      <c r="V5" s="2"/>
      <c r="W5" s="2" t="s">
        <v>0</v>
      </c>
      <c r="X5" s="2" t="s">
        <v>6</v>
      </c>
      <c r="Y5" s="2"/>
      <c r="Z5" s="2" t="s">
        <v>0</v>
      </c>
      <c r="AA5" s="2" t="s">
        <v>5</v>
      </c>
      <c r="AB5" s="2"/>
      <c r="AC5" s="2" t="s">
        <v>0</v>
      </c>
      <c r="AD5" s="2" t="s">
        <v>4</v>
      </c>
      <c r="AE5" s="2"/>
      <c r="AF5" s="2" t="s">
        <v>0</v>
      </c>
      <c r="AG5" s="2" t="s">
        <v>3</v>
      </c>
      <c r="AH5" s="2"/>
    </row>
    <row r="6" spans="1:34" s="57" customFormat="1" x14ac:dyDescent="0.2">
      <c r="A6" s="78"/>
      <c r="B6" s="56">
        <v>124.19110000000001</v>
      </c>
      <c r="C6" s="56">
        <v>42.289389999999997</v>
      </c>
      <c r="D6" s="56"/>
      <c r="E6" s="56">
        <v>124.19110000000001</v>
      </c>
      <c r="F6" s="56">
        <v>78.550290000000004</v>
      </c>
      <c r="G6" s="56"/>
      <c r="H6" s="56">
        <v>124.19110000000001</v>
      </c>
      <c r="I6" s="56">
        <v>86.14349</v>
      </c>
      <c r="J6" s="56"/>
      <c r="K6" s="56">
        <v>124.19113900000001</v>
      </c>
      <c r="L6" s="56">
        <v>68.367850000000004</v>
      </c>
      <c r="M6" s="56"/>
      <c r="N6" s="56">
        <v>124.19110000000001</v>
      </c>
      <c r="O6" s="56">
        <v>114.858</v>
      </c>
      <c r="P6" s="56"/>
      <c r="Q6" s="56">
        <v>124.19110000000001</v>
      </c>
      <c r="R6" s="56">
        <v>100.0505</v>
      </c>
      <c r="S6" s="56"/>
      <c r="T6" s="56">
        <v>124.19110000000001</v>
      </c>
      <c r="U6" s="56">
        <v>74.208320000000001</v>
      </c>
      <c r="V6" s="56"/>
      <c r="W6" s="56">
        <v>124.19110000000001</v>
      </c>
      <c r="X6" s="56">
        <v>68.367850000000004</v>
      </c>
      <c r="Y6" s="56"/>
      <c r="Z6" s="56">
        <v>124.19110000000001</v>
      </c>
      <c r="AA6" s="56">
        <v>107.43519999999999</v>
      </c>
      <c r="AB6" s="56"/>
      <c r="AC6" s="56">
        <v>124.19113900000001</v>
      </c>
      <c r="AD6" s="56">
        <v>16.7431467</v>
      </c>
      <c r="AE6" s="56"/>
      <c r="AF6" s="56">
        <v>124.19110000000001</v>
      </c>
      <c r="AG6" s="56">
        <v>118.74420000000001</v>
      </c>
      <c r="AH6" s="56"/>
    </row>
    <row r="7" spans="1:34" s="57" customFormat="1" x14ac:dyDescent="0.2">
      <c r="A7" s="78"/>
      <c r="B7" s="56">
        <v>85.290580000000006</v>
      </c>
      <c r="C7" s="56">
        <v>78.829830000000001</v>
      </c>
      <c r="D7" s="56"/>
      <c r="E7" s="56">
        <v>85.290580000000006</v>
      </c>
      <c r="F7" s="56">
        <v>93.357479999999995</v>
      </c>
      <c r="G7" s="56"/>
      <c r="H7" s="56">
        <v>85.290580000000006</v>
      </c>
      <c r="I7" s="56">
        <v>53.273650000000004</v>
      </c>
      <c r="J7" s="56"/>
      <c r="K7" s="56">
        <v>85.290583999999996</v>
      </c>
      <c r="L7" s="56">
        <v>88.427880000000002</v>
      </c>
      <c r="M7" s="56"/>
      <c r="N7" s="56">
        <v>85.290580000000006</v>
      </c>
      <c r="O7" s="56">
        <v>98.845079999999996</v>
      </c>
      <c r="P7" s="56"/>
      <c r="Q7" s="56">
        <v>85.290580000000006</v>
      </c>
      <c r="R7" s="56">
        <v>99.948939999999993</v>
      </c>
      <c r="S7" s="56"/>
      <c r="T7" s="56">
        <v>85.290580000000006</v>
      </c>
      <c r="U7" s="56">
        <v>54.938450000000003</v>
      </c>
      <c r="V7" s="56"/>
      <c r="W7" s="56">
        <v>85.290580000000006</v>
      </c>
      <c r="X7" s="56">
        <v>198.4873</v>
      </c>
      <c r="Y7" s="56"/>
      <c r="Z7" s="56">
        <v>85.290580000000006</v>
      </c>
      <c r="AA7" s="56">
        <v>71.686679999999996</v>
      </c>
      <c r="AB7" s="56"/>
      <c r="AC7" s="56">
        <v>85.290583999999996</v>
      </c>
      <c r="AD7" s="56">
        <v>101.704238</v>
      </c>
      <c r="AE7" s="56"/>
      <c r="AF7" s="56">
        <v>85.290580000000006</v>
      </c>
      <c r="AG7" s="56">
        <v>71.599779999999996</v>
      </c>
      <c r="AH7" s="56"/>
    </row>
    <row r="8" spans="1:34" s="57" customFormat="1" x14ac:dyDescent="0.2">
      <c r="A8" s="78"/>
      <c r="B8" s="56">
        <v>111.8747</v>
      </c>
      <c r="C8" s="56">
        <v>67.534090000000006</v>
      </c>
      <c r="D8" s="56"/>
      <c r="E8" s="56">
        <v>111.8747</v>
      </c>
      <c r="F8" s="56">
        <v>74.996309999999994</v>
      </c>
      <c r="G8" s="56"/>
      <c r="H8" s="56">
        <v>111.8747</v>
      </c>
      <c r="I8" s="56">
        <v>78.272729999999996</v>
      </c>
      <c r="K8" s="56">
        <v>111.874662</v>
      </c>
      <c r="L8" s="56">
        <v>54.093240000000002</v>
      </c>
      <c r="M8" s="56"/>
      <c r="N8" s="56">
        <v>111.8747</v>
      </c>
      <c r="O8" s="56">
        <v>89.826369999999997</v>
      </c>
      <c r="P8" s="56"/>
      <c r="Q8" s="56">
        <v>111.8747</v>
      </c>
      <c r="R8" s="56">
        <v>157.33969999999999</v>
      </c>
      <c r="S8" s="56"/>
      <c r="T8" s="56">
        <v>111.8747</v>
      </c>
      <c r="U8" s="56">
        <v>87.901520000000005</v>
      </c>
      <c r="V8" s="56"/>
      <c r="W8" s="56">
        <v>111.8747</v>
      </c>
      <c r="X8" s="56">
        <v>129.53909999999999</v>
      </c>
      <c r="Y8" s="56"/>
      <c r="Z8" s="56">
        <v>111.8747</v>
      </c>
      <c r="AA8" s="56">
        <v>196.89940000000001</v>
      </c>
      <c r="AB8" s="56"/>
      <c r="AC8" s="56">
        <v>111.874662</v>
      </c>
      <c r="AD8" s="56">
        <v>135.23310799999999</v>
      </c>
      <c r="AE8" s="56"/>
      <c r="AF8" s="56">
        <v>111.8747</v>
      </c>
      <c r="AG8" s="56">
        <v>111.36839999999999</v>
      </c>
      <c r="AH8" s="56"/>
    </row>
    <row r="9" spans="1:34" s="57" customFormat="1" x14ac:dyDescent="0.2">
      <c r="A9" s="78"/>
      <c r="B9" s="56">
        <v>63.379640000000002</v>
      </c>
      <c r="C9" s="56">
        <v>100.0505</v>
      </c>
      <c r="D9" s="56"/>
      <c r="E9" s="56">
        <v>63.379640000000002</v>
      </c>
      <c r="F9" s="56">
        <v>40.085380000000001</v>
      </c>
      <c r="G9" s="56"/>
      <c r="H9" s="56">
        <v>63.379640000000002</v>
      </c>
      <c r="I9" s="56">
        <v>47.698500000000003</v>
      </c>
      <c r="J9" s="56"/>
      <c r="K9" s="56">
        <v>63.379636900000001</v>
      </c>
      <c r="L9" s="56">
        <v>29.65352</v>
      </c>
      <c r="M9" s="56"/>
      <c r="N9" s="56">
        <v>63.379640000000002</v>
      </c>
      <c r="O9" s="56">
        <v>113.1606</v>
      </c>
      <c r="P9" s="56"/>
      <c r="Q9" s="56">
        <v>63.379640000000002</v>
      </c>
      <c r="R9" s="56">
        <v>145.63570000000001</v>
      </c>
      <c r="S9" s="56"/>
      <c r="T9" s="56">
        <v>63.379640000000002</v>
      </c>
      <c r="U9" s="56">
        <v>214.56989999999999</v>
      </c>
      <c r="V9" s="56"/>
      <c r="W9" s="56">
        <v>63.379640000000002</v>
      </c>
      <c r="X9" s="56">
        <v>120.6491</v>
      </c>
      <c r="Y9" s="56"/>
      <c r="Z9" s="56">
        <v>63.379640000000002</v>
      </c>
      <c r="AA9" s="56">
        <v>121.95350000000001</v>
      </c>
      <c r="AB9" s="56"/>
      <c r="AC9" s="56">
        <v>63.379636900000001</v>
      </c>
      <c r="AD9" s="56">
        <v>98.057472799999999</v>
      </c>
      <c r="AE9" s="56"/>
      <c r="AF9" s="56">
        <v>63.379640000000002</v>
      </c>
      <c r="AG9" s="56">
        <v>177.80840000000001</v>
      </c>
      <c r="AH9" s="56"/>
    </row>
    <row r="10" spans="1:34" s="57" customFormat="1" x14ac:dyDescent="0.2">
      <c r="A10" s="78"/>
      <c r="B10" s="56">
        <v>77.451689999999999</v>
      </c>
      <c r="C10" s="56">
        <v>109.3886</v>
      </c>
      <c r="D10" s="56"/>
      <c r="E10" s="56">
        <v>77.451689999999999</v>
      </c>
      <c r="F10" s="56">
        <v>129.53909999999999</v>
      </c>
      <c r="G10" s="56"/>
      <c r="H10" s="56">
        <v>77.451689999999999</v>
      </c>
      <c r="I10" s="56">
        <v>111.8747</v>
      </c>
      <c r="J10" s="56"/>
      <c r="K10" s="56">
        <v>77.451689200000004</v>
      </c>
      <c r="L10" s="56">
        <v>45.578569999999999</v>
      </c>
      <c r="M10" s="56"/>
      <c r="N10" s="56">
        <v>77.451689999999999</v>
      </c>
      <c r="O10" s="56">
        <v>104.9054</v>
      </c>
      <c r="P10" s="56"/>
      <c r="Q10" s="56">
        <v>77.451689999999999</v>
      </c>
      <c r="R10" s="56">
        <v>205.1035</v>
      </c>
      <c r="S10" s="56"/>
      <c r="T10" s="56">
        <v>77.451689999999999</v>
      </c>
      <c r="U10" s="56">
        <v>83.431950000000001</v>
      </c>
      <c r="V10" s="56"/>
      <c r="W10" s="56">
        <v>77.451689999999999</v>
      </c>
      <c r="X10" s="56">
        <v>103.9962</v>
      </c>
      <c r="Y10" s="56"/>
      <c r="Z10" s="56">
        <v>77.451689999999999</v>
      </c>
      <c r="AA10" s="56">
        <v>98.449700000000007</v>
      </c>
      <c r="AB10" s="56"/>
      <c r="AC10" s="56">
        <v>77.451689200000004</v>
      </c>
      <c r="AD10" s="56">
        <v>93.940556000000001</v>
      </c>
      <c r="AE10" s="56"/>
      <c r="AF10" s="56">
        <v>77.451689999999999</v>
      </c>
      <c r="AG10" s="56">
        <v>95.479240000000004</v>
      </c>
      <c r="AH10" s="56"/>
    </row>
    <row r="11" spans="1:34" s="57" customFormat="1" x14ac:dyDescent="0.2">
      <c r="A11" s="78"/>
      <c r="B11" s="56">
        <v>36.598399999999998</v>
      </c>
      <c r="C11" s="56">
        <v>54.292119999999997</v>
      </c>
      <c r="D11" s="56"/>
      <c r="E11" s="56">
        <v>36.598399999999998</v>
      </c>
      <c r="F11" s="56">
        <v>146.7713</v>
      </c>
      <c r="G11" s="56"/>
      <c r="H11" s="56">
        <v>36.598399999999998</v>
      </c>
      <c r="I11" s="56">
        <v>94.300479999999993</v>
      </c>
      <c r="J11" s="56"/>
      <c r="K11" s="56">
        <v>36.598402499999999</v>
      </c>
      <c r="L11" s="56">
        <v>180.82599999999999</v>
      </c>
      <c r="M11" s="56"/>
      <c r="N11" s="56">
        <v>36.598399999999998</v>
      </c>
      <c r="O11" s="56">
        <v>156.70830000000001</v>
      </c>
      <c r="P11" s="56"/>
      <c r="Q11" s="56">
        <v>36.598399999999998</v>
      </c>
      <c r="R11" s="56">
        <v>117.7116</v>
      </c>
      <c r="S11" s="56"/>
      <c r="T11" s="56">
        <v>36.598399999999998</v>
      </c>
      <c r="U11" s="56">
        <v>105.2938</v>
      </c>
      <c r="V11" s="56"/>
      <c r="W11" s="56">
        <v>36.598399999999998</v>
      </c>
      <c r="X11" s="56">
        <v>79.824079999999995</v>
      </c>
      <c r="Y11" s="56"/>
      <c r="Z11" s="56">
        <v>36.598399999999998</v>
      </c>
      <c r="AA11" s="56">
        <v>108.05459999999999</v>
      </c>
      <c r="AB11" s="56"/>
      <c r="AC11" s="56">
        <v>36.598402499999999</v>
      </c>
      <c r="AD11" s="56">
        <v>123.537272</v>
      </c>
      <c r="AE11" s="56"/>
      <c r="AF11" s="56">
        <v>36.598399999999998</v>
      </c>
      <c r="AG11" s="56">
        <v>185.7542</v>
      </c>
      <c r="AH11" s="56"/>
    </row>
    <row r="12" spans="1:34" s="57" customFormat="1" x14ac:dyDescent="0.2">
      <c r="A12" s="78"/>
      <c r="B12" s="56">
        <v>144.779</v>
      </c>
      <c r="C12" s="56">
        <v>115.9748</v>
      </c>
      <c r="D12" s="56"/>
      <c r="E12" s="56">
        <v>144.779</v>
      </c>
      <c r="F12" s="56">
        <v>13.340070000000001</v>
      </c>
      <c r="G12" s="56"/>
      <c r="H12" s="56">
        <v>144.779</v>
      </c>
      <c r="I12" s="56">
        <v>91.157129999999995</v>
      </c>
      <c r="J12" s="56"/>
      <c r="K12" s="56">
        <v>144.778975</v>
      </c>
      <c r="L12" s="56">
        <v>51.275889999999997</v>
      </c>
      <c r="M12" s="56"/>
      <c r="N12" s="56">
        <v>144.779</v>
      </c>
      <c r="O12" s="56">
        <v>100.8706</v>
      </c>
      <c r="P12" s="56"/>
      <c r="Q12" s="56">
        <v>144.779</v>
      </c>
      <c r="R12" s="56">
        <v>147.25380000000001</v>
      </c>
      <c r="S12" s="56"/>
      <c r="T12" s="56">
        <v>144.779</v>
      </c>
      <c r="U12" s="56">
        <v>75.730540000000005</v>
      </c>
      <c r="V12" s="56"/>
      <c r="W12" s="56">
        <v>144.779</v>
      </c>
      <c r="X12" s="56">
        <v>76.57199</v>
      </c>
      <c r="Y12" s="56"/>
      <c r="Z12" s="56">
        <v>144.779</v>
      </c>
      <c r="AA12" s="56">
        <v>97.959900000000005</v>
      </c>
      <c r="AB12" s="56"/>
      <c r="AC12" s="56">
        <v>144.778975</v>
      </c>
      <c r="AD12" s="56">
        <v>66.821065200000007</v>
      </c>
      <c r="AE12" s="56"/>
      <c r="AF12" s="56">
        <v>144.779</v>
      </c>
      <c r="AG12" s="56">
        <v>136.1952</v>
      </c>
      <c r="AH12" s="56"/>
    </row>
    <row r="13" spans="1:34" s="57" customFormat="1" x14ac:dyDescent="0.2">
      <c r="A13" s="78"/>
      <c r="B13" s="56">
        <v>156.4349</v>
      </c>
      <c r="C13" s="56">
        <v>135.7303</v>
      </c>
      <c r="D13" s="56"/>
      <c r="E13" s="56">
        <v>156.4349</v>
      </c>
      <c r="F13" s="56">
        <v>141.45070000000001</v>
      </c>
      <c r="G13" s="56"/>
      <c r="H13" s="56">
        <v>156.4349</v>
      </c>
      <c r="I13" s="56">
        <v>41.857869999999998</v>
      </c>
      <c r="J13" s="56"/>
      <c r="K13" s="56">
        <v>156.434909</v>
      </c>
      <c r="L13" s="56">
        <v>76.647689999999997</v>
      </c>
      <c r="M13" s="56"/>
      <c r="N13" s="56">
        <v>156.4349</v>
      </c>
      <c r="O13" s="56">
        <v>73.196799999999996</v>
      </c>
      <c r="P13" s="56"/>
      <c r="Q13" s="56">
        <v>156.4349</v>
      </c>
      <c r="R13" s="56">
        <v>130.1619</v>
      </c>
      <c r="S13" s="56"/>
      <c r="T13" s="56">
        <v>156.4349</v>
      </c>
      <c r="U13" s="56">
        <v>159.82089999999999</v>
      </c>
      <c r="V13" s="56"/>
      <c r="W13" s="56">
        <v>156.4349</v>
      </c>
      <c r="X13" s="56">
        <v>107.01049999999999</v>
      </c>
      <c r="Y13" s="56"/>
      <c r="Z13" s="56">
        <v>156.4349</v>
      </c>
      <c r="AA13" s="56">
        <v>79.030720000000002</v>
      </c>
      <c r="AB13" s="56"/>
      <c r="AC13" s="56">
        <v>156.434909</v>
      </c>
      <c r="AD13" s="56">
        <v>71.340364300000005</v>
      </c>
      <c r="AE13" s="56"/>
      <c r="AF13" s="56">
        <v>156.4349</v>
      </c>
      <c r="AG13" s="56">
        <v>55.308819999999997</v>
      </c>
      <c r="AH13" s="56"/>
    </row>
    <row r="14" spans="1:34" s="87" customFormat="1" x14ac:dyDescent="0.2">
      <c r="A14" s="79"/>
      <c r="B14" s="58">
        <v>146.5506</v>
      </c>
      <c r="C14" s="58">
        <v>50.996229999999997</v>
      </c>
      <c r="D14" s="58"/>
      <c r="E14" s="58">
        <v>146.5506</v>
      </c>
      <c r="F14" s="58">
        <v>94.762050000000002</v>
      </c>
      <c r="G14" s="58"/>
      <c r="H14" s="58">
        <v>122.3032</v>
      </c>
      <c r="I14" s="58">
        <v>28.777229999999999</v>
      </c>
      <c r="J14" s="58"/>
      <c r="K14" s="58">
        <v>89.411264200000005</v>
      </c>
      <c r="L14" s="58">
        <v>91.794290000000004</v>
      </c>
      <c r="M14" s="58"/>
      <c r="N14" s="58">
        <v>122.3032</v>
      </c>
      <c r="O14" s="58">
        <v>71.343540000000004</v>
      </c>
      <c r="P14" s="58"/>
      <c r="Q14" s="58">
        <v>169.6353</v>
      </c>
      <c r="R14" s="58">
        <v>195.773</v>
      </c>
      <c r="S14" s="58"/>
      <c r="T14" s="58">
        <v>76.441959999999995</v>
      </c>
      <c r="U14" s="58">
        <v>116.2351</v>
      </c>
      <c r="V14" s="58"/>
      <c r="W14" s="58">
        <v>57.712960000000002</v>
      </c>
      <c r="X14" s="58">
        <v>145.09909999999999</v>
      </c>
      <c r="Y14" s="58"/>
      <c r="Z14" s="58">
        <v>22.812760000000001</v>
      </c>
      <c r="AA14" s="58">
        <v>329.64429999999999</v>
      </c>
      <c r="AB14" s="58"/>
      <c r="AC14" s="58">
        <v>28.135757000000002</v>
      </c>
      <c r="AD14" s="58">
        <v>146.50871699999999</v>
      </c>
      <c r="AE14" s="58"/>
      <c r="AF14" s="58">
        <v>145.48150000000001</v>
      </c>
      <c r="AG14" s="58">
        <v>146.55459999999999</v>
      </c>
      <c r="AH14" s="58"/>
    </row>
    <row r="15" spans="1:34" s="87" customFormat="1" x14ac:dyDescent="0.2">
      <c r="A15" s="79"/>
      <c r="B15" s="58">
        <v>54.091639999999998</v>
      </c>
      <c r="C15" s="58">
        <v>87.744860000000003</v>
      </c>
      <c r="D15" s="58"/>
      <c r="E15" s="58">
        <v>54.091639999999998</v>
      </c>
      <c r="F15" s="58">
        <v>56.193289999999998</v>
      </c>
      <c r="G15" s="58"/>
      <c r="H15" s="58">
        <v>76.831500000000005</v>
      </c>
      <c r="I15" s="58">
        <v>115.6178</v>
      </c>
      <c r="J15" s="58"/>
      <c r="K15" s="58">
        <v>64.165025299999996</v>
      </c>
      <c r="L15" s="58">
        <v>71.306870000000004</v>
      </c>
      <c r="M15" s="58"/>
      <c r="N15" s="58">
        <v>76.831500000000005</v>
      </c>
      <c r="O15" s="58">
        <v>107.9794</v>
      </c>
      <c r="P15" s="58"/>
      <c r="Q15" s="58">
        <v>22.670159999999999</v>
      </c>
      <c r="R15" s="58">
        <v>162.1788</v>
      </c>
      <c r="S15" s="58"/>
      <c r="T15" s="58">
        <v>103.4669</v>
      </c>
      <c r="U15" s="58">
        <v>111.5819</v>
      </c>
      <c r="V15" s="58"/>
      <c r="W15" s="58">
        <v>73.944730000000007</v>
      </c>
      <c r="X15" s="58">
        <v>194.86609999999999</v>
      </c>
      <c r="Y15" s="58"/>
      <c r="Z15" s="58">
        <v>107.8836</v>
      </c>
      <c r="AA15" s="58">
        <v>92.423640000000006</v>
      </c>
      <c r="AB15" s="58"/>
      <c r="AC15" s="58">
        <v>49.280204699999999</v>
      </c>
      <c r="AD15" s="58">
        <v>28.681600599999999</v>
      </c>
      <c r="AE15" s="58"/>
      <c r="AF15" s="58">
        <v>93.19238</v>
      </c>
      <c r="AG15" s="58">
        <v>162.54599999999999</v>
      </c>
      <c r="AH15" s="58"/>
    </row>
    <row r="16" spans="1:34" s="87" customFormat="1" x14ac:dyDescent="0.2">
      <c r="A16" s="79"/>
      <c r="B16" s="58">
        <v>50.079549999999998</v>
      </c>
      <c r="C16" s="58">
        <v>121.73690000000001</v>
      </c>
      <c r="D16" s="58"/>
      <c r="E16" s="58">
        <v>50.079549999999998</v>
      </c>
      <c r="F16" s="58">
        <v>117.78830000000001</v>
      </c>
      <c r="G16" s="58"/>
      <c r="H16" s="58">
        <v>171.89859999999999</v>
      </c>
      <c r="I16" s="58">
        <v>101.1781</v>
      </c>
      <c r="J16" s="58"/>
      <c r="K16" s="58">
        <v>112.613224</v>
      </c>
      <c r="L16" s="58">
        <v>104.7291</v>
      </c>
      <c r="M16" s="58"/>
      <c r="N16" s="58">
        <v>171.89859999999999</v>
      </c>
      <c r="O16" s="58">
        <v>86.769170000000003</v>
      </c>
      <c r="P16" s="58"/>
      <c r="Q16" s="58">
        <v>172.2756</v>
      </c>
      <c r="R16" s="58">
        <v>194.6146</v>
      </c>
      <c r="S16" s="58"/>
      <c r="T16" s="58">
        <v>157.30330000000001</v>
      </c>
      <c r="U16" s="58">
        <v>97.157939999999996</v>
      </c>
      <c r="V16" s="58"/>
      <c r="W16" s="58">
        <v>139.1901</v>
      </c>
      <c r="X16" s="58">
        <v>135.2132</v>
      </c>
      <c r="Y16" s="58"/>
      <c r="Z16" s="58">
        <v>48.655990000000003</v>
      </c>
      <c r="AA16" s="58">
        <v>74.244219999999999</v>
      </c>
      <c r="AB16" s="58"/>
      <c r="AC16" s="58">
        <v>70.010622900000001</v>
      </c>
      <c r="AD16" s="58">
        <v>22.7765652</v>
      </c>
      <c r="AE16" s="58"/>
      <c r="AF16" s="58">
        <v>95.902749999999997</v>
      </c>
      <c r="AG16" s="58">
        <v>186.60149999999999</v>
      </c>
      <c r="AH16" s="58"/>
    </row>
    <row r="17" spans="1:34" s="87" customFormat="1" x14ac:dyDescent="0.2">
      <c r="A17" s="79"/>
      <c r="B17" s="58">
        <v>113.7803</v>
      </c>
      <c r="C17" s="58">
        <v>121.9679</v>
      </c>
      <c r="D17" s="58"/>
      <c r="E17" s="58">
        <v>113.7803</v>
      </c>
      <c r="F17" s="58">
        <v>125.3737</v>
      </c>
      <c r="G17" s="58"/>
      <c r="H17" s="58">
        <v>65.575339999999997</v>
      </c>
      <c r="I17" s="58">
        <v>77.244129999999998</v>
      </c>
      <c r="J17" s="58"/>
      <c r="K17" s="58">
        <v>88.175163800000007</v>
      </c>
      <c r="L17" s="58">
        <v>50.062820000000002</v>
      </c>
      <c r="M17" s="58"/>
      <c r="N17" s="58">
        <v>65.575339999999997</v>
      </c>
      <c r="O17" s="58">
        <v>57.439529999999998</v>
      </c>
      <c r="P17" s="58"/>
      <c r="Q17" s="58">
        <v>151.90989999999999</v>
      </c>
      <c r="R17" s="58">
        <v>237.64349999999999</v>
      </c>
      <c r="S17" s="58"/>
      <c r="T17" s="58">
        <v>96.04522</v>
      </c>
      <c r="U17" s="58">
        <v>112.6867</v>
      </c>
      <c r="V17" s="58"/>
      <c r="W17" s="58">
        <v>110.25449999999999</v>
      </c>
      <c r="X17" s="58">
        <v>70.633769999999998</v>
      </c>
      <c r="Y17" s="58"/>
      <c r="Z17" s="58">
        <v>67.828050000000005</v>
      </c>
      <c r="AA17" s="58">
        <v>122.09050000000001</v>
      </c>
      <c r="AB17" s="58"/>
      <c r="AC17" s="58">
        <v>100.38560200000001</v>
      </c>
      <c r="AD17" s="58">
        <v>140.634546</v>
      </c>
      <c r="AE17" s="58"/>
      <c r="AF17" s="58">
        <v>52.858130000000003</v>
      </c>
      <c r="AG17" s="58">
        <v>104.6591</v>
      </c>
      <c r="AH17" s="58"/>
    </row>
    <row r="18" spans="1:34" s="87" customFormat="1" x14ac:dyDescent="0.2">
      <c r="A18" s="79"/>
      <c r="B18" s="58">
        <v>80.203159999999997</v>
      </c>
      <c r="C18" s="58">
        <v>82.419749999999993</v>
      </c>
      <c r="D18" s="58"/>
      <c r="E18" s="58">
        <v>80.203159999999997</v>
      </c>
      <c r="F18" s="58">
        <v>63.242629999999998</v>
      </c>
      <c r="G18" s="58"/>
      <c r="H18" s="58">
        <v>49.968240000000002</v>
      </c>
      <c r="I18" s="58">
        <v>98.783360000000002</v>
      </c>
      <c r="J18" s="58"/>
      <c r="K18" s="58">
        <v>117.91267000000001</v>
      </c>
      <c r="L18" s="58">
        <v>27.153279999999999</v>
      </c>
      <c r="M18" s="58"/>
      <c r="N18" s="58">
        <v>49.968240000000002</v>
      </c>
      <c r="O18" s="58">
        <v>92.934349999999995</v>
      </c>
      <c r="P18" s="58"/>
      <c r="Q18" s="58">
        <v>29.555949999999999</v>
      </c>
      <c r="R18" s="58">
        <v>424.23610000000002</v>
      </c>
      <c r="S18" s="58"/>
      <c r="T18" s="58">
        <v>109.6998</v>
      </c>
      <c r="U18" s="58">
        <v>117.73820000000001</v>
      </c>
      <c r="V18" s="58"/>
      <c r="W18" s="58">
        <v>56.338839999999998</v>
      </c>
      <c r="X18" s="58">
        <v>35.142049999999998</v>
      </c>
      <c r="Y18" s="58"/>
      <c r="Z18" s="58">
        <v>48.123260000000002</v>
      </c>
      <c r="AA18" s="58">
        <v>131.85769999999999</v>
      </c>
      <c r="AB18" s="58"/>
      <c r="AC18" s="58">
        <v>108.81213099999999</v>
      </c>
      <c r="AD18" s="58">
        <v>59.700688499999998</v>
      </c>
      <c r="AE18" s="58"/>
      <c r="AF18" s="58">
        <v>119.59690000000001</v>
      </c>
      <c r="AG18" s="58">
        <v>128.58760000000001</v>
      </c>
      <c r="AH18" s="58"/>
    </row>
    <row r="19" spans="1:34" s="87" customFormat="1" x14ac:dyDescent="0.2">
      <c r="A19" s="79"/>
      <c r="B19" s="58">
        <v>79.045419999999993</v>
      </c>
      <c r="C19" s="58">
        <v>108.1833</v>
      </c>
      <c r="D19" s="58"/>
      <c r="E19" s="58">
        <v>79.045419999999993</v>
      </c>
      <c r="F19" s="58">
        <v>43.014859999999999</v>
      </c>
      <c r="G19" s="58"/>
      <c r="H19" s="58">
        <v>121.2534</v>
      </c>
      <c r="I19" s="58">
        <v>155.65860000000001</v>
      </c>
      <c r="J19" s="58"/>
      <c r="K19" s="58">
        <v>133.338053</v>
      </c>
      <c r="L19" s="58">
        <v>72.143320000000003</v>
      </c>
      <c r="M19" s="58"/>
      <c r="N19" s="58">
        <v>121.2534</v>
      </c>
      <c r="O19" s="58">
        <v>132.71199999999999</v>
      </c>
      <c r="P19" s="58"/>
      <c r="Q19" s="58">
        <v>93.014319999999998</v>
      </c>
      <c r="R19" s="58">
        <v>67.001840000000001</v>
      </c>
      <c r="S19" s="58"/>
      <c r="T19" s="58">
        <v>56.906790000000001</v>
      </c>
      <c r="U19" s="58">
        <v>103.4669</v>
      </c>
      <c r="V19" s="58"/>
      <c r="W19" s="58">
        <v>81.594179999999994</v>
      </c>
      <c r="X19" s="58">
        <v>169.01650000000001</v>
      </c>
      <c r="Y19" s="58"/>
      <c r="Z19" s="58">
        <v>168.71559999999999</v>
      </c>
      <c r="AA19" s="58">
        <v>101.429</v>
      </c>
      <c r="AB19" s="58"/>
      <c r="AC19" s="58">
        <v>138.721836</v>
      </c>
      <c r="AD19" s="58">
        <v>61.367802099999999</v>
      </c>
      <c r="AE19" s="58"/>
      <c r="AF19" s="58">
        <v>172.55619999999999</v>
      </c>
      <c r="AG19" s="58">
        <v>216.8612</v>
      </c>
      <c r="AH19" s="58"/>
    </row>
    <row r="20" spans="1:34" s="87" customFormat="1" x14ac:dyDescent="0.2">
      <c r="A20" s="79"/>
      <c r="B20" s="58">
        <v>185.0033</v>
      </c>
      <c r="C20" s="58">
        <v>161.09549999999999</v>
      </c>
      <c r="D20" s="58"/>
      <c r="E20" s="58">
        <v>185.0033</v>
      </c>
      <c r="F20" s="58">
        <v>113.2886</v>
      </c>
      <c r="G20" s="58"/>
      <c r="H20" s="58">
        <v>115.7871</v>
      </c>
      <c r="I20" s="58">
        <v>92.387320000000003</v>
      </c>
      <c r="J20" s="58"/>
      <c r="K20" s="58">
        <v>80.058621500000001</v>
      </c>
      <c r="L20" s="58">
        <v>53.596670000000003</v>
      </c>
      <c r="M20" s="58"/>
      <c r="N20" s="58">
        <v>115.7871</v>
      </c>
      <c r="O20" s="58">
        <v>122.7206</v>
      </c>
      <c r="P20" s="58"/>
      <c r="Q20" s="58">
        <v>81.876679999999993</v>
      </c>
      <c r="R20" s="58">
        <v>249.67</v>
      </c>
      <c r="S20" s="58"/>
      <c r="T20" s="58">
        <v>101.16759999999999</v>
      </c>
      <c r="U20" s="58">
        <v>75.041920000000005</v>
      </c>
      <c r="V20" s="58"/>
      <c r="W20" s="58">
        <v>115.4259</v>
      </c>
      <c r="X20" s="58">
        <v>43.218829999999997</v>
      </c>
      <c r="Y20" s="58"/>
      <c r="Z20" s="58">
        <v>148.28290000000001</v>
      </c>
      <c r="AA20" s="58">
        <v>155.1267</v>
      </c>
      <c r="AB20" s="58"/>
      <c r="AC20" s="58">
        <v>140.678785</v>
      </c>
      <c r="AD20" s="58">
        <v>93.867056599999998</v>
      </c>
      <c r="AE20" s="58"/>
      <c r="AF20" s="58">
        <v>40.40213</v>
      </c>
      <c r="AG20" s="58">
        <v>179.30420000000001</v>
      </c>
      <c r="AH20" s="58"/>
    </row>
    <row r="21" spans="1:34" s="87" customFormat="1" x14ac:dyDescent="0.2">
      <c r="A21" s="79"/>
      <c r="B21" s="58">
        <v>91.245999999999995</v>
      </c>
      <c r="C21" s="58">
        <v>53.253599999999999</v>
      </c>
      <c r="D21" s="58"/>
      <c r="E21" s="58">
        <v>91.245999999999995</v>
      </c>
      <c r="F21" s="58">
        <v>82.644940000000005</v>
      </c>
      <c r="G21" s="58"/>
      <c r="H21" s="58">
        <v>76.382670000000005</v>
      </c>
      <c r="I21" s="58">
        <v>25.683669999999999</v>
      </c>
      <c r="J21" s="58"/>
      <c r="K21" s="58">
        <v>114.325973</v>
      </c>
      <c r="L21" s="58">
        <v>118.1112</v>
      </c>
      <c r="M21" s="58"/>
      <c r="N21" s="58">
        <v>76.382670000000005</v>
      </c>
      <c r="O21" s="58">
        <v>77.493840000000006</v>
      </c>
      <c r="P21" s="58"/>
      <c r="Q21" s="58">
        <v>79.062169999999995</v>
      </c>
      <c r="R21" s="58">
        <v>178.39670000000001</v>
      </c>
      <c r="S21" s="58"/>
      <c r="T21" s="58">
        <v>98.968329999999995</v>
      </c>
      <c r="U21" s="58">
        <v>108.3939</v>
      </c>
      <c r="V21" s="58"/>
      <c r="W21" s="58">
        <v>165.53880000000001</v>
      </c>
      <c r="X21" s="58">
        <v>123.72450000000001</v>
      </c>
      <c r="Y21" s="58"/>
      <c r="Z21" s="58">
        <v>187.6978</v>
      </c>
      <c r="AA21" s="58">
        <v>315.61689999999999</v>
      </c>
      <c r="AB21" s="58"/>
      <c r="AC21" s="58">
        <v>163.97505799999999</v>
      </c>
      <c r="AD21" s="58">
        <v>68.792163900000006</v>
      </c>
      <c r="AE21" s="58"/>
      <c r="AF21" s="58">
        <v>80.010040000000004</v>
      </c>
      <c r="AG21" s="58">
        <v>127.91670000000001</v>
      </c>
      <c r="AH21" s="58"/>
    </row>
    <row r="22" spans="1:34" s="85" customFormat="1" x14ac:dyDescent="0.2">
      <c r="A22" s="80"/>
      <c r="B22" s="59">
        <v>108.4586</v>
      </c>
      <c r="C22" s="59">
        <v>48.055509999999998</v>
      </c>
      <c r="D22" s="59"/>
      <c r="E22" s="59">
        <v>108.4586</v>
      </c>
      <c r="F22" s="59">
        <v>117.872</v>
      </c>
      <c r="G22" s="59"/>
      <c r="H22" s="59">
        <v>108.4586</v>
      </c>
      <c r="I22" s="59">
        <v>124.81950000000001</v>
      </c>
      <c r="J22" s="59"/>
      <c r="K22" s="59">
        <v>108.45860999999999</v>
      </c>
      <c r="L22" s="59">
        <v>84.013120000000001</v>
      </c>
      <c r="M22" s="59"/>
      <c r="N22" s="59">
        <v>108.4586</v>
      </c>
      <c r="O22" s="59">
        <v>70.154030000000006</v>
      </c>
      <c r="P22" s="59"/>
      <c r="Q22" s="59">
        <v>108.4586</v>
      </c>
      <c r="R22" s="59">
        <v>75.977090000000004</v>
      </c>
      <c r="S22" s="59"/>
      <c r="T22" s="59">
        <v>108.4586</v>
      </c>
      <c r="U22" s="59">
        <v>84.604770000000002</v>
      </c>
      <c r="V22" s="59"/>
      <c r="W22" s="59">
        <v>108.4586</v>
      </c>
      <c r="X22" s="59">
        <v>136.40209999999999</v>
      </c>
      <c r="Y22" s="59"/>
      <c r="Z22" s="59">
        <v>108.4586</v>
      </c>
      <c r="AA22" s="59">
        <v>156.70269999999999</v>
      </c>
      <c r="AB22" s="59"/>
      <c r="AC22" s="59">
        <v>108.45860999999999</v>
      </c>
      <c r="AD22" s="59">
        <v>81.106341200000003</v>
      </c>
      <c r="AE22" s="59"/>
      <c r="AF22" s="59">
        <v>101.50409999999999</v>
      </c>
      <c r="AG22" s="59">
        <v>139.96209999999999</v>
      </c>
      <c r="AH22" s="59"/>
    </row>
    <row r="23" spans="1:34" s="85" customFormat="1" x14ac:dyDescent="0.2">
      <c r="A23" s="80"/>
      <c r="B23" s="59">
        <v>144.74549999999999</v>
      </c>
      <c r="C23" s="59">
        <v>43.686819999999997</v>
      </c>
      <c r="D23" s="59"/>
      <c r="E23" s="59">
        <v>144.74549999999999</v>
      </c>
      <c r="F23" s="59">
        <v>81.60369</v>
      </c>
      <c r="G23" s="59"/>
      <c r="H23" s="59">
        <v>144.74549999999999</v>
      </c>
      <c r="I23" s="59">
        <v>64.504040000000003</v>
      </c>
      <c r="J23" s="59"/>
      <c r="K23" s="59">
        <v>144.74550400000001</v>
      </c>
      <c r="L23" s="59">
        <v>93.858410000000006</v>
      </c>
      <c r="M23" s="59"/>
      <c r="N23" s="59">
        <v>144.74549999999999</v>
      </c>
      <c r="O23" s="59">
        <v>106.396</v>
      </c>
      <c r="P23" s="59"/>
      <c r="Q23" s="59">
        <v>144.74549999999999</v>
      </c>
      <c r="R23" s="59">
        <v>71.193340000000006</v>
      </c>
      <c r="S23" s="59"/>
      <c r="T23" s="59">
        <v>144.74549999999999</v>
      </c>
      <c r="U23" s="59">
        <v>107.587</v>
      </c>
      <c r="V23" s="59"/>
      <c r="W23" s="59">
        <v>144.74549999999999</v>
      </c>
      <c r="X23" s="59">
        <v>131.06049999999999</v>
      </c>
      <c r="Y23" s="59"/>
      <c r="Z23" s="59">
        <v>144.74549999999999</v>
      </c>
      <c r="AA23" s="59">
        <v>64.648660000000007</v>
      </c>
      <c r="AB23" s="59"/>
      <c r="AC23" s="59">
        <v>144.74550400000001</v>
      </c>
      <c r="AD23" s="59">
        <v>59.770531300000002</v>
      </c>
      <c r="AE23" s="59"/>
      <c r="AF23" s="59">
        <v>89.341459999999998</v>
      </c>
      <c r="AG23" s="59">
        <v>173.33770000000001</v>
      </c>
      <c r="AH23" s="59"/>
    </row>
    <row r="24" spans="1:34" s="85" customFormat="1" x14ac:dyDescent="0.2">
      <c r="A24" s="80"/>
      <c r="B24" s="59">
        <v>76.413349999999994</v>
      </c>
      <c r="C24" s="59">
        <v>66.131429999999995</v>
      </c>
      <c r="D24" s="59"/>
      <c r="E24" s="59">
        <v>76.413349999999994</v>
      </c>
      <c r="F24" s="59">
        <v>84.307910000000007</v>
      </c>
      <c r="G24" s="59"/>
      <c r="H24" s="59">
        <v>76.413349999999994</v>
      </c>
      <c r="I24" s="59">
        <v>26.997479999999999</v>
      </c>
      <c r="J24" s="59"/>
      <c r="K24" s="59">
        <v>76.413350600000001</v>
      </c>
      <c r="L24" s="59">
        <v>123.2192</v>
      </c>
      <c r="M24" s="59"/>
      <c r="N24" s="59">
        <v>76.413349999999994</v>
      </c>
      <c r="O24" s="59">
        <v>107.587</v>
      </c>
      <c r="P24" s="59"/>
      <c r="Q24" s="59">
        <v>76.413349999999994</v>
      </c>
      <c r="R24" s="59">
        <v>129.44239999999999</v>
      </c>
      <c r="S24" s="59"/>
      <c r="T24" s="59">
        <v>76.413349999999994</v>
      </c>
      <c r="U24" s="59">
        <v>23.633859999999999</v>
      </c>
      <c r="V24" s="59"/>
      <c r="W24" s="59">
        <v>76.413349999999994</v>
      </c>
      <c r="X24" s="59">
        <v>97.918750000000003</v>
      </c>
      <c r="Y24" s="59"/>
      <c r="Z24" s="59">
        <v>76.413349999999994</v>
      </c>
      <c r="AA24" s="59">
        <v>90.670770000000005</v>
      </c>
      <c r="AB24" s="59"/>
      <c r="AC24" s="59">
        <v>76.413350600000001</v>
      </c>
      <c r="AD24" s="59">
        <v>127.68371500000001</v>
      </c>
      <c r="AE24" s="59"/>
      <c r="AF24" s="59">
        <v>72.356560000000002</v>
      </c>
      <c r="AG24" s="59">
        <v>179.61799999999999</v>
      </c>
      <c r="AH24" s="59"/>
    </row>
    <row r="25" spans="1:34" s="85" customFormat="1" x14ac:dyDescent="0.2">
      <c r="A25" s="80"/>
      <c r="B25" s="59">
        <v>90.104079999999996</v>
      </c>
      <c r="C25" s="59">
        <v>113.1742</v>
      </c>
      <c r="D25" s="59"/>
      <c r="E25" s="59">
        <v>90.104079999999996</v>
      </c>
      <c r="F25" s="59">
        <v>123.57129999999999</v>
      </c>
      <c r="G25" s="59"/>
      <c r="H25" s="59">
        <v>90.104079999999996</v>
      </c>
      <c r="I25" s="59">
        <v>78.012190000000004</v>
      </c>
      <c r="J25" s="59"/>
      <c r="K25" s="59">
        <v>90.104076000000006</v>
      </c>
      <c r="L25" s="59">
        <v>81.450010000000006</v>
      </c>
      <c r="M25" s="59"/>
      <c r="N25" s="59">
        <v>90.104079999999996</v>
      </c>
      <c r="O25" s="59">
        <v>33.256410000000002</v>
      </c>
      <c r="P25" s="59"/>
      <c r="Q25" s="59">
        <v>90.104079999999996</v>
      </c>
      <c r="R25" s="59">
        <v>104.1203</v>
      </c>
      <c r="S25" s="59"/>
      <c r="T25" s="59">
        <v>90.104079999999996</v>
      </c>
      <c r="U25" s="59">
        <v>53.793480000000002</v>
      </c>
      <c r="V25" s="59"/>
      <c r="W25" s="59">
        <v>90.104079999999996</v>
      </c>
      <c r="X25" s="59">
        <v>44.290790000000001</v>
      </c>
      <c r="Y25" s="59"/>
      <c r="Z25" s="59">
        <v>90.104079999999996</v>
      </c>
      <c r="AA25" s="59">
        <v>65.958539999999999</v>
      </c>
      <c r="AB25" s="59"/>
      <c r="AC25" s="59">
        <v>90.104076000000006</v>
      </c>
      <c r="AD25" s="59">
        <v>65.530237099999994</v>
      </c>
      <c r="AE25" s="59"/>
      <c r="AF25" s="59">
        <v>122.0586</v>
      </c>
      <c r="AG25" s="59">
        <v>73.28098</v>
      </c>
      <c r="AH25" s="59"/>
    </row>
    <row r="26" spans="1:34" s="85" customFormat="1" x14ac:dyDescent="0.2">
      <c r="A26" s="80"/>
      <c r="B26" s="59">
        <v>137.5635</v>
      </c>
      <c r="C26" s="59">
        <v>134.06039999999999</v>
      </c>
      <c r="D26" s="59"/>
      <c r="E26" s="59">
        <v>137.5635</v>
      </c>
      <c r="F26" s="59">
        <v>94.021640000000005</v>
      </c>
      <c r="G26" s="59"/>
      <c r="H26" s="59">
        <v>137.5635</v>
      </c>
      <c r="I26" s="59">
        <v>82.005979999999994</v>
      </c>
      <c r="J26" s="59"/>
      <c r="K26" s="59">
        <v>137.56347500000001</v>
      </c>
      <c r="L26" s="59">
        <v>59.432609999999997</v>
      </c>
      <c r="M26" s="59"/>
      <c r="N26" s="59">
        <v>137.5635</v>
      </c>
      <c r="O26" s="59">
        <v>131.06049999999999</v>
      </c>
      <c r="P26" s="59"/>
      <c r="Q26" s="59">
        <v>137.5635</v>
      </c>
      <c r="R26" s="59">
        <v>136.7433</v>
      </c>
      <c r="S26" s="59"/>
      <c r="T26" s="59">
        <v>137.5635</v>
      </c>
      <c r="U26" s="59">
        <v>59.820129999999999</v>
      </c>
      <c r="V26" s="59"/>
      <c r="W26" s="59">
        <v>137.5635</v>
      </c>
      <c r="X26" s="59">
        <v>83.574799999999996</v>
      </c>
      <c r="Y26" s="59"/>
      <c r="Z26" s="59">
        <v>137.5635</v>
      </c>
      <c r="AA26" s="59">
        <v>101.2664</v>
      </c>
      <c r="AB26" s="59"/>
      <c r="AC26" s="59">
        <v>137.56347500000001</v>
      </c>
      <c r="AD26" s="59">
        <v>195.441058</v>
      </c>
      <c r="AE26" s="59"/>
      <c r="AF26" s="59">
        <v>60.668190000000003</v>
      </c>
      <c r="AG26" s="59">
        <v>153.23050000000001</v>
      </c>
      <c r="AH26" s="59"/>
    </row>
    <row r="27" spans="1:34" s="85" customFormat="1" x14ac:dyDescent="0.2">
      <c r="A27" s="80"/>
      <c r="B27" s="59">
        <v>62.954810000000002</v>
      </c>
      <c r="C27" s="59">
        <v>44.772210000000001</v>
      </c>
      <c r="D27" s="59"/>
      <c r="E27" s="59">
        <v>62.954810000000002</v>
      </c>
      <c r="F27" s="59">
        <v>87.692530000000005</v>
      </c>
      <c r="G27" s="59"/>
      <c r="H27" s="59">
        <v>62.954810000000002</v>
      </c>
      <c r="I27" s="59">
        <v>104.81910000000001</v>
      </c>
      <c r="J27" s="59"/>
      <c r="K27" s="59">
        <v>62.9548129</v>
      </c>
      <c r="L27" s="59">
        <v>68.650720000000007</v>
      </c>
      <c r="M27" s="59"/>
      <c r="N27" s="59">
        <v>62.954810000000002</v>
      </c>
      <c r="O27" s="59">
        <v>88.663300000000007</v>
      </c>
      <c r="P27" s="59"/>
      <c r="Q27" s="59">
        <v>62.954810000000002</v>
      </c>
      <c r="R27" s="59">
        <v>140.7876</v>
      </c>
      <c r="S27" s="59"/>
      <c r="T27" s="59">
        <v>62.954810000000002</v>
      </c>
      <c r="U27" s="59">
        <v>68.163839999999993</v>
      </c>
      <c r="V27" s="59"/>
      <c r="W27" s="59">
        <v>62.954810000000002</v>
      </c>
      <c r="X27" s="59">
        <v>59.572940000000003</v>
      </c>
      <c r="Y27" s="59"/>
      <c r="Z27" s="59">
        <v>62.954810000000002</v>
      </c>
      <c r="AA27" s="59">
        <v>115.6892</v>
      </c>
      <c r="AB27" s="59"/>
      <c r="AC27" s="59">
        <v>62.9548129</v>
      </c>
      <c r="AD27" s="59">
        <v>65.445243199999993</v>
      </c>
      <c r="AE27" s="59"/>
      <c r="AF27" s="59">
        <v>161.63560000000001</v>
      </c>
      <c r="AG27" s="59">
        <v>102.4268</v>
      </c>
      <c r="AH27" s="59"/>
    </row>
    <row r="28" spans="1:34" s="85" customFormat="1" x14ac:dyDescent="0.2">
      <c r="A28" s="80"/>
      <c r="B28" s="59">
        <v>79.760180000000005</v>
      </c>
      <c r="C28" s="59">
        <v>59.51146</v>
      </c>
      <c r="D28" s="59"/>
      <c r="E28" s="59">
        <v>79.760180000000005</v>
      </c>
      <c r="F28" s="59">
        <v>108.4586</v>
      </c>
      <c r="G28" s="59"/>
      <c r="H28" s="59">
        <v>79.760180000000005</v>
      </c>
      <c r="I28" s="59">
        <v>80.092510000000004</v>
      </c>
      <c r="J28" s="59"/>
      <c r="K28" s="59">
        <v>79.760177900000002</v>
      </c>
      <c r="L28" s="59">
        <v>36.683590000000002</v>
      </c>
      <c r="M28" s="59"/>
      <c r="N28" s="59">
        <v>79.760180000000005</v>
      </c>
      <c r="O28" s="59">
        <v>59.855609999999999</v>
      </c>
      <c r="P28" s="59"/>
      <c r="Q28" s="59">
        <v>79.760180000000005</v>
      </c>
      <c r="R28" s="59">
        <v>157.1045</v>
      </c>
      <c r="S28" s="59"/>
      <c r="T28" s="59">
        <v>79.760180000000005</v>
      </c>
      <c r="U28" s="59">
        <v>72.18638</v>
      </c>
      <c r="V28" s="59"/>
      <c r="W28" s="59">
        <v>79.760180000000005</v>
      </c>
      <c r="X28" s="59">
        <v>137.7936</v>
      </c>
      <c r="Y28" s="59"/>
      <c r="Z28" s="59">
        <v>79.760180000000005</v>
      </c>
      <c r="AA28" s="59">
        <v>78.351370000000003</v>
      </c>
      <c r="AB28" s="59"/>
      <c r="AC28" s="59">
        <v>79.760177900000002</v>
      </c>
      <c r="AD28" s="59">
        <v>62.525752799999999</v>
      </c>
      <c r="AE28" s="59"/>
      <c r="AF28" s="59">
        <v>79.766019999999997</v>
      </c>
      <c r="AG28" s="59">
        <v>141.4684</v>
      </c>
      <c r="AH28" s="59"/>
    </row>
    <row r="29" spans="1:34" s="85" customFormat="1" x14ac:dyDescent="0.2">
      <c r="A29" s="80"/>
      <c r="B29" s="59"/>
      <c r="C29" s="59">
        <v>58.604280000000003</v>
      </c>
      <c r="D29" s="59"/>
      <c r="E29" s="59"/>
      <c r="F29" s="59">
        <v>120.6414</v>
      </c>
      <c r="G29" s="59"/>
      <c r="H29" s="59"/>
      <c r="I29" s="59">
        <v>104.8484</v>
      </c>
      <c r="J29" s="59"/>
      <c r="K29" s="59"/>
      <c r="L29" s="59">
        <v>132.15260000000001</v>
      </c>
      <c r="M29" s="59"/>
      <c r="N29" s="59"/>
      <c r="O29" s="59">
        <v>183.99629999999999</v>
      </c>
      <c r="P29" s="59"/>
      <c r="Q29" s="59"/>
      <c r="R29" s="59">
        <v>73.088220000000007</v>
      </c>
      <c r="S29" s="59"/>
      <c r="T29" s="59"/>
      <c r="U29" s="59">
        <v>108.3959</v>
      </c>
      <c r="V29" s="59"/>
      <c r="W29" s="59"/>
      <c r="X29" s="59">
        <v>75.086730000000003</v>
      </c>
      <c r="Y29" s="59"/>
      <c r="Z29" s="59"/>
      <c r="AA29" s="59">
        <v>67.875010000000003</v>
      </c>
      <c r="AB29" s="59"/>
      <c r="AC29" s="59"/>
      <c r="AD29" s="59">
        <v>120.138768</v>
      </c>
      <c r="AE29" s="59"/>
      <c r="AF29" s="59">
        <v>112.6695</v>
      </c>
      <c r="AG29" s="59">
        <v>83.458889999999997</v>
      </c>
      <c r="AH29" s="59"/>
    </row>
    <row r="30" spans="1:34" s="60" customFormat="1" x14ac:dyDescent="0.2">
      <c r="A30" s="8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</row>
    <row r="31" spans="1:34" s="54" customFormat="1" x14ac:dyDescent="0.2">
      <c r="A31" s="4" t="s">
        <v>2</v>
      </c>
      <c r="B31" s="25">
        <f>COUNT(B6:B29)</f>
        <v>23</v>
      </c>
      <c r="C31" s="25">
        <f>COUNT(C6:C29)</f>
        <v>24</v>
      </c>
      <c r="D31" s="25"/>
      <c r="E31" s="25">
        <f>COUNT(E6:E29)</f>
        <v>23</v>
      </c>
      <c r="F31" s="25">
        <f>COUNT(F6:F29)</f>
        <v>24</v>
      </c>
      <c r="G31" s="25"/>
      <c r="H31" s="25">
        <f>COUNT(H6:H29)</f>
        <v>23</v>
      </c>
      <c r="I31" s="25">
        <f>COUNT(I6:I29)</f>
        <v>24</v>
      </c>
      <c r="J31" s="25"/>
      <c r="K31" s="25">
        <f>COUNT(K6:K29)</f>
        <v>23</v>
      </c>
      <c r="L31" s="25">
        <f>COUNT(L6:L29)</f>
        <v>24</v>
      </c>
      <c r="M31" s="25"/>
      <c r="N31" s="25">
        <f>COUNT(N6:N29)</f>
        <v>23</v>
      </c>
      <c r="O31" s="25">
        <f>COUNT(O6:O29)</f>
        <v>24</v>
      </c>
      <c r="P31" s="25"/>
      <c r="Q31" s="25">
        <f>COUNT(Q6:Q29)</f>
        <v>23</v>
      </c>
      <c r="R31" s="25">
        <f>COUNT(R6:R29)</f>
        <v>24</v>
      </c>
      <c r="S31" s="25"/>
      <c r="T31" s="25">
        <f>COUNT(T6:T29)</f>
        <v>23</v>
      </c>
      <c r="U31" s="25">
        <f>COUNT(U6:U29)</f>
        <v>24</v>
      </c>
      <c r="V31" s="25"/>
      <c r="W31" s="25">
        <f>COUNT(W6:W29)</f>
        <v>23</v>
      </c>
      <c r="X31" s="25">
        <f>COUNT(X6:X29)</f>
        <v>24</v>
      </c>
      <c r="Y31" s="25"/>
      <c r="Z31" s="25">
        <f>COUNT(Z6:Z29)</f>
        <v>23</v>
      </c>
      <c r="AA31" s="25">
        <f>COUNT(AA6:AA29)</f>
        <v>24</v>
      </c>
      <c r="AB31" s="25"/>
      <c r="AC31" s="25">
        <f>COUNT(AC6:AC29)</f>
        <v>23</v>
      </c>
      <c r="AD31" s="25">
        <f>COUNT(AD6:AD29)</f>
        <v>24</v>
      </c>
      <c r="AE31" s="25"/>
      <c r="AF31" s="25">
        <f>COUNT(AF6:AF29)</f>
        <v>24</v>
      </c>
      <c r="AG31" s="25">
        <f>COUNT(AG6:AG29)</f>
        <v>24</v>
      </c>
      <c r="AH31" s="25"/>
    </row>
    <row r="32" spans="1:34" s="60" customFormat="1" x14ac:dyDescent="0.2">
      <c r="A32" s="55" t="s">
        <v>1</v>
      </c>
      <c r="B32" s="41">
        <f>AVERAGE(B6:B29)</f>
        <v>100.00000000000001</v>
      </c>
      <c r="C32" s="41">
        <f>AVERAGE(C6:C29)</f>
        <v>85.81183249999998</v>
      </c>
      <c r="D32" s="41"/>
      <c r="E32" s="41">
        <f>AVERAGE(E6:E29)</f>
        <v>100.00000000000001</v>
      </c>
      <c r="F32" s="41">
        <f>AVERAGE(F6:F29)</f>
        <v>93.023669583333344</v>
      </c>
      <c r="G32" s="41"/>
      <c r="H32" s="41">
        <f>AVERAGE(H6:H29)</f>
        <v>100.00000347826089</v>
      </c>
      <c r="I32" s="41">
        <f>AVERAGE(I6:I29)</f>
        <v>81.916998333333325</v>
      </c>
      <c r="J32" s="41"/>
      <c r="K32" s="41">
        <f>AVERAGE(K6:K29)</f>
        <v>99.999999947826112</v>
      </c>
      <c r="L32" s="41">
        <f>AVERAGE(L6:L29)</f>
        <v>77.634518750000026</v>
      </c>
      <c r="M32" s="41"/>
      <c r="N32" s="41">
        <f>AVERAGE(N6:N29)</f>
        <v>100.00000347826089</v>
      </c>
      <c r="O32" s="41">
        <f>AVERAGE(O6:O29)</f>
        <v>99.280530416666679</v>
      </c>
      <c r="P32" s="41"/>
      <c r="Q32" s="41">
        <f>AVERAGE(Q6:Q29)</f>
        <v>100.00000478260871</v>
      </c>
      <c r="R32" s="41">
        <f>AVERAGE(R6:R29)</f>
        <v>154.21570541666662</v>
      </c>
      <c r="S32" s="41"/>
      <c r="T32" s="41">
        <f>AVERAGE(T6:T29)</f>
        <v>99.999996956521755</v>
      </c>
      <c r="U32" s="41">
        <f>AVERAGE(U6:U29)</f>
        <v>94.84930416666667</v>
      </c>
      <c r="V32" s="41"/>
      <c r="W32" s="41">
        <f>AVERAGE(W6:W29)</f>
        <v>100.00000173913045</v>
      </c>
      <c r="X32" s="41">
        <f>AVERAGE(X6:X29)</f>
        <v>106.96084916666665</v>
      </c>
      <c r="Y32" s="41"/>
      <c r="Z32" s="41">
        <f>AVERAGE(Z6:Z29)</f>
        <v>99.999999565217408</v>
      </c>
      <c r="AA32" s="41">
        <f>AVERAGE(AA6:AA29)</f>
        <v>122.71105458333334</v>
      </c>
      <c r="AB32" s="41"/>
      <c r="AC32" s="41">
        <f>AVERAGE(AC6:AC29)</f>
        <v>100.00000002608698</v>
      </c>
      <c r="AD32" s="41">
        <f>AVERAGE(AD6:AD29)</f>
        <v>87.806167062500023</v>
      </c>
      <c r="AE32" s="41"/>
      <c r="AF32" s="41">
        <f>AVERAGE(AF6:AF29)</f>
        <v>100.00000291666667</v>
      </c>
      <c r="AG32" s="41">
        <f>AVERAGE(AG6:AG29)</f>
        <v>135.50302125000005</v>
      </c>
      <c r="AH32" s="41"/>
    </row>
    <row r="35" spans="1:33" s="17" customFormat="1" x14ac:dyDescent="0.2">
      <c r="A35" s="52" t="s">
        <v>124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3" s="17" customFormat="1" x14ac:dyDescent="0.2">
      <c r="A36" s="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</row>
    <row r="37" spans="1:33" s="2" customFormat="1" x14ac:dyDescent="0.2">
      <c r="A37" s="4"/>
      <c r="B37" s="2" t="s">
        <v>0</v>
      </c>
      <c r="C37" s="2" t="s">
        <v>17</v>
      </c>
      <c r="E37" s="2" t="s">
        <v>0</v>
      </c>
      <c r="F37" s="2" t="s">
        <v>12</v>
      </c>
      <c r="H37" s="2" t="s">
        <v>0</v>
      </c>
      <c r="I37" s="2" t="s">
        <v>11</v>
      </c>
      <c r="K37" s="2" t="s">
        <v>0</v>
      </c>
      <c r="L37" s="2" t="s">
        <v>10</v>
      </c>
      <c r="N37" s="2" t="s">
        <v>0</v>
      </c>
      <c r="O37" s="2" t="s">
        <v>9</v>
      </c>
      <c r="Q37" s="2" t="s">
        <v>0</v>
      </c>
      <c r="R37" s="2" t="s">
        <v>8</v>
      </c>
      <c r="T37" s="2" t="s">
        <v>0</v>
      </c>
      <c r="U37" s="2" t="s">
        <v>7</v>
      </c>
      <c r="W37" s="2" t="s">
        <v>0</v>
      </c>
      <c r="X37" s="2" t="s">
        <v>6</v>
      </c>
      <c r="Z37" s="2" t="s">
        <v>0</v>
      </c>
      <c r="AA37" s="2" t="s">
        <v>5</v>
      </c>
      <c r="AC37" s="2" t="s">
        <v>0</v>
      </c>
      <c r="AD37" s="2" t="s">
        <v>4</v>
      </c>
      <c r="AF37" s="2" t="s">
        <v>0</v>
      </c>
      <c r="AG37" s="2" t="s">
        <v>3</v>
      </c>
    </row>
    <row r="38" spans="1:33" s="62" customFormat="1" x14ac:dyDescent="0.2">
      <c r="A38" s="61"/>
      <c r="B38" s="102">
        <v>5.0458715596330278E-2</v>
      </c>
      <c r="C38" s="102">
        <v>1.7182130584192441E-2</v>
      </c>
      <c r="D38" s="103"/>
      <c r="E38" s="102">
        <v>5.0458715596330278E-2</v>
      </c>
      <c r="F38" s="102">
        <v>3.1914893617021274E-2</v>
      </c>
      <c r="G38" s="103"/>
      <c r="H38" s="102">
        <v>5.0458715596330278E-2</v>
      </c>
      <c r="I38" s="102">
        <v>3.5000000000000003E-2</v>
      </c>
      <c r="J38" s="103"/>
      <c r="K38" s="102">
        <v>5.0458715596330278E-2</v>
      </c>
      <c r="L38" s="102">
        <v>2.7777777777777776E-2</v>
      </c>
      <c r="M38" s="103"/>
      <c r="N38" s="102">
        <v>5.0458715596330278E-2</v>
      </c>
      <c r="O38" s="102">
        <v>4.6666666666666669E-2</v>
      </c>
      <c r="P38" s="103"/>
      <c r="Q38" s="102">
        <v>5.0458715596330278E-2</v>
      </c>
      <c r="R38" s="102">
        <v>4.065040650406504E-2</v>
      </c>
      <c r="S38" s="103"/>
      <c r="T38" s="102">
        <v>5.0458715596330278E-2</v>
      </c>
      <c r="U38" s="102">
        <v>3.015075376884422E-2</v>
      </c>
      <c r="V38" s="103"/>
      <c r="W38" s="102">
        <v>5.0458715596330278E-2</v>
      </c>
      <c r="X38" s="102">
        <v>2.7777777777777776E-2</v>
      </c>
      <c r="Y38" s="103"/>
      <c r="Z38" s="102">
        <v>5.0458715596330278E-2</v>
      </c>
      <c r="AA38" s="102">
        <v>4.3650793650793648E-2</v>
      </c>
      <c r="AB38" s="103"/>
      <c r="AC38" s="102">
        <v>5.0458715596330278E-2</v>
      </c>
      <c r="AD38" s="102">
        <v>6.8027210884353739E-3</v>
      </c>
      <c r="AE38" s="103"/>
      <c r="AF38" s="102">
        <v>5.0458715596330278E-2</v>
      </c>
      <c r="AG38" s="102">
        <v>4.8245614035087717E-2</v>
      </c>
    </row>
    <row r="39" spans="1:33" s="62" customFormat="1" x14ac:dyDescent="0.2">
      <c r="A39" s="61"/>
      <c r="B39" s="102">
        <v>3.4653465346534656E-2</v>
      </c>
      <c r="C39" s="102">
        <v>3.2028469750889681E-2</v>
      </c>
      <c r="D39" s="103"/>
      <c r="E39" s="102">
        <v>3.4653465346534656E-2</v>
      </c>
      <c r="F39" s="102">
        <v>3.793103448275862E-2</v>
      </c>
      <c r="G39" s="103"/>
      <c r="H39" s="102">
        <v>3.4653465346534656E-2</v>
      </c>
      <c r="I39" s="102">
        <v>2.1645021645021644E-2</v>
      </c>
      <c r="J39" s="103"/>
      <c r="K39" s="102">
        <v>3.4653465346534656E-2</v>
      </c>
      <c r="L39" s="102">
        <v>3.5928143712574849E-2</v>
      </c>
      <c r="M39" s="103"/>
      <c r="N39" s="102">
        <v>3.4653465346534656E-2</v>
      </c>
      <c r="O39" s="102">
        <v>4.0160642570281124E-2</v>
      </c>
      <c r="P39" s="103"/>
      <c r="Q39" s="102">
        <v>3.4653465346534656E-2</v>
      </c>
      <c r="R39" s="102">
        <v>4.060913705583756E-2</v>
      </c>
      <c r="S39" s="103"/>
      <c r="T39" s="102">
        <v>3.4653465346534656E-2</v>
      </c>
      <c r="U39" s="102">
        <v>2.2321428571428572E-2</v>
      </c>
      <c r="V39" s="103"/>
      <c r="W39" s="102">
        <v>3.4653465346534656E-2</v>
      </c>
      <c r="X39" s="102">
        <v>8.0645161290322578E-2</v>
      </c>
      <c r="Y39" s="103"/>
      <c r="Z39" s="102">
        <v>3.4653465346534656E-2</v>
      </c>
      <c r="AA39" s="102">
        <v>2.9126213592233011E-2</v>
      </c>
      <c r="AB39" s="103"/>
      <c r="AC39" s="102">
        <v>3.4653465346534656E-2</v>
      </c>
      <c r="AD39" s="102">
        <v>4.1322314049586778E-2</v>
      </c>
      <c r="AE39" s="103"/>
      <c r="AF39" s="102">
        <v>3.4653465346534656E-2</v>
      </c>
      <c r="AG39" s="102">
        <v>2.9090909090909091E-2</v>
      </c>
    </row>
    <row r="40" spans="1:33" s="62" customFormat="1" x14ac:dyDescent="0.2">
      <c r="A40" s="61"/>
      <c r="B40" s="102">
        <v>4.5454545454545456E-2</v>
      </c>
      <c r="C40" s="102">
        <v>2.7439024390243903E-2</v>
      </c>
      <c r="D40" s="103"/>
      <c r="E40" s="102">
        <v>4.5454545454545456E-2</v>
      </c>
      <c r="F40" s="102">
        <v>3.0470914127423823E-2</v>
      </c>
      <c r="G40" s="103"/>
      <c r="H40" s="102">
        <v>4.5454545454545456E-2</v>
      </c>
      <c r="I40" s="102">
        <v>3.1802120141342753E-2</v>
      </c>
      <c r="J40" s="103"/>
      <c r="K40" s="102">
        <v>4.5454545454545456E-2</v>
      </c>
      <c r="L40" s="102">
        <v>2.197802197802198E-2</v>
      </c>
      <c r="M40" s="103"/>
      <c r="N40" s="102">
        <v>4.5454545454545456E-2</v>
      </c>
      <c r="O40" s="102">
        <v>3.6496350364963501E-2</v>
      </c>
      <c r="P40" s="103"/>
      <c r="Q40" s="102">
        <v>4.5454545454545456E-2</v>
      </c>
      <c r="R40" s="102">
        <v>6.3926940639269403E-2</v>
      </c>
      <c r="S40" s="103"/>
      <c r="T40" s="102">
        <v>4.5454545454545456E-2</v>
      </c>
      <c r="U40" s="102">
        <v>3.5714285714285712E-2</v>
      </c>
      <c r="V40" s="103"/>
      <c r="W40" s="102">
        <v>4.5454545454545456E-2</v>
      </c>
      <c r="X40" s="102">
        <v>5.2631578947368418E-2</v>
      </c>
      <c r="Y40" s="103"/>
      <c r="Z40" s="102">
        <v>4.5454545454545456E-2</v>
      </c>
      <c r="AA40" s="102">
        <v>0.08</v>
      </c>
      <c r="AB40" s="103"/>
      <c r="AC40" s="102">
        <v>4.5454545454545456E-2</v>
      </c>
      <c r="AD40" s="102">
        <v>5.4945054945054944E-2</v>
      </c>
      <c r="AE40" s="103"/>
      <c r="AF40" s="102">
        <v>4.5454545454545456E-2</v>
      </c>
      <c r="AG40" s="102">
        <v>4.5248868778280542E-2</v>
      </c>
    </row>
    <row r="41" spans="1:33" s="62" customFormat="1" x14ac:dyDescent="0.2">
      <c r="A41" s="61"/>
      <c r="B41" s="102">
        <v>2.575107296137339E-2</v>
      </c>
      <c r="C41" s="102">
        <v>4.065040650406504E-2</v>
      </c>
      <c r="D41" s="103"/>
      <c r="E41" s="102">
        <v>2.575107296137339E-2</v>
      </c>
      <c r="F41" s="102">
        <v>1.6286644951140065E-2</v>
      </c>
      <c r="G41" s="103"/>
      <c r="H41" s="102">
        <v>2.575107296137339E-2</v>
      </c>
      <c r="I41" s="102">
        <v>1.937984496124031E-2</v>
      </c>
      <c r="J41" s="103"/>
      <c r="K41" s="102">
        <v>2.575107296137339E-2</v>
      </c>
      <c r="L41" s="102">
        <v>1.2048192771084338E-2</v>
      </c>
      <c r="M41" s="103"/>
      <c r="N41" s="102">
        <v>2.575107296137339E-2</v>
      </c>
      <c r="O41" s="102">
        <v>4.5977011494252873E-2</v>
      </c>
      <c r="P41" s="103"/>
      <c r="Q41" s="102">
        <v>2.575107296137339E-2</v>
      </c>
      <c r="R41" s="102">
        <v>5.9171597633136092E-2</v>
      </c>
      <c r="S41" s="103"/>
      <c r="T41" s="102">
        <v>2.575107296137339E-2</v>
      </c>
      <c r="U41" s="102">
        <v>8.7179487179487175E-2</v>
      </c>
      <c r="V41" s="103"/>
      <c r="W41" s="102">
        <v>2.575107296137339E-2</v>
      </c>
      <c r="X41" s="102">
        <v>4.9019607843137254E-2</v>
      </c>
      <c r="Y41" s="103"/>
      <c r="Z41" s="102">
        <v>2.575107296137339E-2</v>
      </c>
      <c r="AA41" s="102">
        <v>4.954954954954955E-2</v>
      </c>
      <c r="AB41" s="103"/>
      <c r="AC41" s="102">
        <v>2.575107296137339E-2</v>
      </c>
      <c r="AD41" s="102">
        <v>3.9840637450199202E-2</v>
      </c>
      <c r="AE41" s="103"/>
      <c r="AF41" s="102">
        <v>2.575107296137339E-2</v>
      </c>
      <c r="AG41" s="102">
        <v>7.2243346007604556E-2</v>
      </c>
    </row>
    <row r="42" spans="1:33" s="62" customFormat="1" x14ac:dyDescent="0.2">
      <c r="A42" s="61"/>
      <c r="B42" s="102">
        <v>3.1468531468531472E-2</v>
      </c>
      <c r="C42" s="102">
        <v>4.4444444444444446E-2</v>
      </c>
      <c r="D42" s="103"/>
      <c r="E42" s="102">
        <v>3.1468531468531472E-2</v>
      </c>
      <c r="F42" s="102">
        <v>5.2631578947368418E-2</v>
      </c>
      <c r="G42" s="103"/>
      <c r="H42" s="102">
        <v>3.1468531468531472E-2</v>
      </c>
      <c r="I42" s="102">
        <v>4.5454545454545456E-2</v>
      </c>
      <c r="J42" s="103"/>
      <c r="K42" s="102">
        <v>3.1468531468531472E-2</v>
      </c>
      <c r="L42" s="102">
        <v>1.8518518518518517E-2</v>
      </c>
      <c r="M42" s="103"/>
      <c r="N42" s="102">
        <v>3.1468531468531472E-2</v>
      </c>
      <c r="O42" s="102">
        <v>4.2622950819672129E-2</v>
      </c>
      <c r="P42" s="103"/>
      <c r="Q42" s="102">
        <v>3.1468531468531472E-2</v>
      </c>
      <c r="R42" s="102">
        <v>8.3333333333333329E-2</v>
      </c>
      <c r="S42" s="103"/>
      <c r="T42" s="102">
        <v>3.1468531468531472E-2</v>
      </c>
      <c r="U42" s="102">
        <v>3.3898305084745763E-2</v>
      </c>
      <c r="V42" s="103"/>
      <c r="W42" s="102">
        <v>3.1468531468531472E-2</v>
      </c>
      <c r="X42" s="102">
        <v>4.2253521126760563E-2</v>
      </c>
      <c r="Y42" s="103"/>
      <c r="Z42" s="102">
        <v>3.1468531468531472E-2</v>
      </c>
      <c r="AA42" s="102">
        <v>0.04</v>
      </c>
      <c r="AB42" s="103"/>
      <c r="AC42" s="102">
        <v>3.1468531468531472E-2</v>
      </c>
      <c r="AD42" s="102">
        <v>3.8167938931297711E-2</v>
      </c>
      <c r="AE42" s="103"/>
      <c r="AF42" s="102">
        <v>3.1468531468531472E-2</v>
      </c>
      <c r="AG42" s="102">
        <v>3.8793103448275863E-2</v>
      </c>
    </row>
    <row r="43" spans="1:33" s="62" customFormat="1" x14ac:dyDescent="0.2">
      <c r="A43" s="61"/>
      <c r="B43" s="102">
        <v>1.4869888475836431E-2</v>
      </c>
      <c r="C43" s="102">
        <v>2.2058823529411766E-2</v>
      </c>
      <c r="D43" s="103"/>
      <c r="E43" s="102">
        <v>1.4869888475836431E-2</v>
      </c>
      <c r="F43" s="102">
        <v>5.9633027522935783E-2</v>
      </c>
      <c r="G43" s="103"/>
      <c r="H43" s="102">
        <v>1.4869888475836431E-2</v>
      </c>
      <c r="I43" s="102">
        <v>3.8314176245210725E-2</v>
      </c>
      <c r="J43" s="103"/>
      <c r="K43" s="102">
        <v>1.4869888475836431E-2</v>
      </c>
      <c r="L43" s="102">
        <v>7.3469387755102047E-2</v>
      </c>
      <c r="M43" s="103"/>
      <c r="N43" s="102">
        <v>1.4869888475836431E-2</v>
      </c>
      <c r="O43" s="102">
        <v>6.3670411985018729E-2</v>
      </c>
      <c r="P43" s="103"/>
      <c r="Q43" s="102">
        <v>1.4869888475836431E-2</v>
      </c>
      <c r="R43" s="102">
        <v>4.7826086956521741E-2</v>
      </c>
      <c r="S43" s="103"/>
      <c r="T43" s="102">
        <v>1.4869888475836431E-2</v>
      </c>
      <c r="U43" s="102">
        <v>4.2780748663101602E-2</v>
      </c>
      <c r="V43" s="103"/>
      <c r="W43" s="102">
        <v>1.4869888475836431E-2</v>
      </c>
      <c r="X43" s="102">
        <v>3.2432432432432434E-2</v>
      </c>
      <c r="Y43" s="103"/>
      <c r="Z43" s="102">
        <v>1.4869888475836431E-2</v>
      </c>
      <c r="AA43" s="102">
        <v>4.3902439024390241E-2</v>
      </c>
      <c r="AB43" s="103"/>
      <c r="AC43" s="102">
        <v>1.4869888475836431E-2</v>
      </c>
      <c r="AD43" s="102">
        <v>5.019305019305019E-2</v>
      </c>
      <c r="AE43" s="103"/>
      <c r="AF43" s="102">
        <v>1.4869888475836431E-2</v>
      </c>
      <c r="AG43" s="102">
        <v>7.5471698113207544E-2</v>
      </c>
    </row>
    <row r="44" spans="1:33" s="62" customFormat="1" x14ac:dyDescent="0.2">
      <c r="A44" s="61"/>
      <c r="B44" s="102">
        <v>5.8823529411764705E-2</v>
      </c>
      <c r="C44" s="102">
        <v>4.712041884816754E-2</v>
      </c>
      <c r="D44" s="103"/>
      <c r="E44" s="102">
        <v>5.8823529411764705E-2</v>
      </c>
      <c r="F44" s="102">
        <v>5.4200542005420054E-3</v>
      </c>
      <c r="G44" s="103"/>
      <c r="H44" s="102">
        <v>5.8823529411764705E-2</v>
      </c>
      <c r="I44" s="102">
        <v>3.7037037037037035E-2</v>
      </c>
      <c r="J44" s="103"/>
      <c r="K44" s="102">
        <v>5.8823529411764705E-2</v>
      </c>
      <c r="L44" s="102">
        <v>2.0833333333333332E-2</v>
      </c>
      <c r="M44" s="103"/>
      <c r="N44" s="102">
        <v>5.8823529411764705E-2</v>
      </c>
      <c r="O44" s="102">
        <v>4.0983606557377046E-2</v>
      </c>
      <c r="P44" s="103"/>
      <c r="Q44" s="102">
        <v>5.8823529411764705E-2</v>
      </c>
      <c r="R44" s="102">
        <v>5.9829059829059832E-2</v>
      </c>
      <c r="S44" s="103"/>
      <c r="T44" s="102">
        <v>5.8823529411764705E-2</v>
      </c>
      <c r="U44" s="102">
        <v>3.0769230769230771E-2</v>
      </c>
      <c r="V44" s="103"/>
      <c r="W44" s="102">
        <v>5.8823529411764705E-2</v>
      </c>
      <c r="X44" s="102">
        <v>3.111111111111111E-2</v>
      </c>
      <c r="Y44" s="103"/>
      <c r="Z44" s="102">
        <v>5.8823529411764705E-2</v>
      </c>
      <c r="AA44" s="102">
        <v>3.9800995024875621E-2</v>
      </c>
      <c r="AB44" s="103"/>
      <c r="AC44" s="102">
        <v>5.8823529411764705E-2</v>
      </c>
      <c r="AD44" s="102">
        <v>2.7149321266968326E-2</v>
      </c>
      <c r="AE44" s="103"/>
      <c r="AF44" s="102">
        <v>5.8823529411764705E-2</v>
      </c>
      <c r="AG44" s="102">
        <v>5.533596837944664E-2</v>
      </c>
    </row>
    <row r="45" spans="1:33" s="62" customFormat="1" x14ac:dyDescent="0.2">
      <c r="A45" s="61"/>
      <c r="B45" s="102">
        <v>6.3559322033898302E-2</v>
      </c>
      <c r="C45" s="102">
        <v>5.514705882352941E-2</v>
      </c>
      <c r="D45" s="103"/>
      <c r="E45" s="102">
        <v>6.3559322033898302E-2</v>
      </c>
      <c r="F45" s="102">
        <v>5.7471264367816091E-2</v>
      </c>
      <c r="G45" s="103"/>
      <c r="H45" s="102">
        <v>6.3559322033898302E-2</v>
      </c>
      <c r="I45" s="102">
        <v>1.7006802721088437E-2</v>
      </c>
      <c r="J45" s="103"/>
      <c r="K45" s="102">
        <v>6.3559322033898302E-2</v>
      </c>
      <c r="L45" s="102">
        <v>3.1141868512110725E-2</v>
      </c>
      <c r="M45" s="103"/>
      <c r="N45" s="102">
        <v>6.3559322033898302E-2</v>
      </c>
      <c r="O45" s="102">
        <v>2.9739776951672861E-2</v>
      </c>
      <c r="P45" s="103"/>
      <c r="Q45" s="102">
        <v>6.3559322033898302E-2</v>
      </c>
      <c r="R45" s="102">
        <v>5.2884615384615384E-2</v>
      </c>
      <c r="S45" s="103"/>
      <c r="T45" s="102">
        <v>6.3559322033898302E-2</v>
      </c>
      <c r="U45" s="102">
        <v>6.4935064935064929E-2</v>
      </c>
      <c r="V45" s="103"/>
      <c r="W45" s="102">
        <v>6.3559322033898302E-2</v>
      </c>
      <c r="X45" s="102">
        <v>4.3478260869565216E-2</v>
      </c>
      <c r="Y45" s="103"/>
      <c r="Z45" s="102">
        <v>6.3559322033898302E-2</v>
      </c>
      <c r="AA45" s="102">
        <v>3.2110091743119268E-2</v>
      </c>
      <c r="AB45" s="103"/>
      <c r="AC45" s="102">
        <v>6.3559322033898302E-2</v>
      </c>
      <c r="AD45" s="102">
        <v>2.8985507246376812E-2</v>
      </c>
      <c r="AE45" s="103"/>
      <c r="AF45" s="102">
        <v>6.3559322033898302E-2</v>
      </c>
      <c r="AG45" s="102">
        <v>2.247191011235955E-2</v>
      </c>
    </row>
    <row r="46" spans="1:33" s="62" customFormat="1" x14ac:dyDescent="0.2">
      <c r="A46" s="63" t="s">
        <v>1</v>
      </c>
      <c r="B46" s="103">
        <f>AVERAGE(B38:B45)</f>
        <v>4.062988384360184E-2</v>
      </c>
      <c r="C46" s="103">
        <f>AVERAGE(C38:C45)</f>
        <v>3.5758847109368025E-2</v>
      </c>
      <c r="D46" s="103"/>
      <c r="E46" s="103">
        <f>AVERAGE(E38:E45)</f>
        <v>4.062988384360184E-2</v>
      </c>
      <c r="F46" s="103">
        <f>AVERAGE(F38:F45)</f>
        <v>3.6469926527125759E-2</v>
      </c>
      <c r="G46" s="103"/>
      <c r="H46" s="103">
        <f>AVERAGE(H38:H45)</f>
        <v>4.062988384360184E-2</v>
      </c>
      <c r="I46" s="103">
        <f>AVERAGE(I38:I45)</f>
        <v>3.0704943525685795E-2</v>
      </c>
      <c r="J46" s="103"/>
      <c r="K46" s="103">
        <f>AVERAGE(K38:K45)</f>
        <v>4.062988384360184E-2</v>
      </c>
      <c r="L46" s="103">
        <f>AVERAGE(L38:L45)</f>
        <v>3.0211905544815447E-2</v>
      </c>
      <c r="M46" s="103"/>
      <c r="N46" s="103">
        <f>AVERAGE(N38:N45)</f>
        <v>4.062988384360184E-2</v>
      </c>
      <c r="O46" s="103">
        <f>AVERAGE(O38:O45)</f>
        <v>4.3289677176238113E-2</v>
      </c>
      <c r="P46" s="103"/>
      <c r="Q46" s="103">
        <f>AVERAGE(Q38:Q45)</f>
        <v>4.062988384360184E-2</v>
      </c>
      <c r="R46" s="103">
        <f>AVERAGE(R38:R45)</f>
        <v>5.6028897166979799E-2</v>
      </c>
      <c r="S46" s="103"/>
      <c r="T46" s="103">
        <f>AVERAGE(T38:T45)</f>
        <v>4.062988384360184E-2</v>
      </c>
      <c r="U46" s="103">
        <f>AVERAGE(U38:U45)</f>
        <v>4.3468663085773587E-2</v>
      </c>
      <c r="V46" s="103"/>
      <c r="W46" s="103">
        <f>AVERAGE(W38:W45)</f>
        <v>4.062988384360184E-2</v>
      </c>
      <c r="X46" s="103">
        <f>AVERAGE(X38:X45)</f>
        <v>4.4918681424809412E-2</v>
      </c>
      <c r="Y46" s="103"/>
      <c r="Z46" s="103">
        <f>AVERAGE(Z38:Z45)</f>
        <v>4.062988384360184E-2</v>
      </c>
      <c r="AA46" s="103">
        <f>AVERAGE(AA38:AA45)</f>
        <v>4.4767510323120166E-2</v>
      </c>
      <c r="AB46" s="103"/>
      <c r="AC46" s="103">
        <f>AVERAGE(AC38:AC45)</f>
        <v>4.062988384360184E-2</v>
      </c>
      <c r="AD46" s="103">
        <f>AVERAGE(AD38:AD45)</f>
        <v>3.592581814637117E-2</v>
      </c>
      <c r="AE46" s="103"/>
      <c r="AF46" s="103">
        <f>AVERAGE(AF38:AF45)</f>
        <v>4.062988384360184E-2</v>
      </c>
      <c r="AG46" s="103">
        <f>AVERAGE(AG38:AG45)</f>
        <v>4.836267724564644E-2</v>
      </c>
    </row>
    <row r="47" spans="1:33" s="62" customFormat="1" x14ac:dyDescent="0.2">
      <c r="A47" s="61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4"/>
      <c r="R47" s="104"/>
      <c r="S47" s="103"/>
      <c r="T47" s="104"/>
      <c r="U47" s="104"/>
      <c r="V47" s="103"/>
      <c r="W47" s="103"/>
      <c r="X47" s="103"/>
      <c r="Y47" s="103"/>
      <c r="Z47" s="104"/>
      <c r="AA47" s="104"/>
      <c r="AB47" s="103"/>
      <c r="AC47" s="104"/>
      <c r="AD47" s="104"/>
      <c r="AE47" s="103"/>
      <c r="AF47" s="103"/>
      <c r="AG47" s="103"/>
    </row>
    <row r="48" spans="1:33" s="62" customFormat="1" x14ac:dyDescent="0.2">
      <c r="A48" s="61"/>
      <c r="B48" s="105">
        <v>5.8139534883720929E-2</v>
      </c>
      <c r="C48" s="105">
        <v>2.023121387283237E-2</v>
      </c>
      <c r="D48" s="103"/>
      <c r="E48" s="105">
        <v>5.8139534883720929E-2</v>
      </c>
      <c r="F48" s="105">
        <v>3.7593984962406013E-2</v>
      </c>
      <c r="G48" s="103"/>
      <c r="H48" s="106">
        <v>4.7619047619047616E-2</v>
      </c>
      <c r="I48" s="106">
        <v>1.1204481792717087E-2</v>
      </c>
      <c r="J48" s="103"/>
      <c r="K48" s="106">
        <v>3.2710280373831772E-2</v>
      </c>
      <c r="L48" s="106">
        <v>3.3582089552238806E-2</v>
      </c>
      <c r="M48" s="103"/>
      <c r="N48" s="106">
        <v>4.7619047619047616E-2</v>
      </c>
      <c r="O48" s="106">
        <v>2.7777777777777776E-2</v>
      </c>
      <c r="P48" s="103"/>
      <c r="Q48" s="106">
        <v>5.3639846743295021E-2</v>
      </c>
      <c r="R48" s="106">
        <v>6.1904761904761907E-2</v>
      </c>
      <c r="S48" s="103"/>
      <c r="T48" s="106">
        <v>3.3582089552238806E-2</v>
      </c>
      <c r="U48" s="106">
        <v>5.106382978723404E-2</v>
      </c>
      <c r="V48" s="103"/>
      <c r="W48" s="105">
        <v>2.4390243902439025E-2</v>
      </c>
      <c r="X48" s="105">
        <v>6.1320754716981132E-2</v>
      </c>
      <c r="Y48" s="103"/>
      <c r="Z48" s="106">
        <v>6.920415224913495E-3</v>
      </c>
      <c r="AA48" s="106">
        <v>0.1</v>
      </c>
      <c r="AB48" s="103"/>
      <c r="AC48" s="106">
        <v>1.0380622837370242E-2</v>
      </c>
      <c r="AD48" s="106">
        <v>5.4054054054054057E-2</v>
      </c>
      <c r="AE48" s="103"/>
      <c r="AF48" s="105">
        <v>5.4393305439330547E-2</v>
      </c>
      <c r="AG48" s="105">
        <v>5.4794520547945202E-2</v>
      </c>
    </row>
    <row r="49" spans="1:33" s="62" customFormat="1" x14ac:dyDescent="0.2">
      <c r="A49" s="61"/>
      <c r="B49" s="105">
        <v>2.1459227467811159E-2</v>
      </c>
      <c r="C49" s="105">
        <v>3.4810126582278479E-2</v>
      </c>
      <c r="D49" s="103"/>
      <c r="E49" s="105">
        <v>2.1459227467811159E-2</v>
      </c>
      <c r="F49" s="105">
        <v>2.2292993630573247E-2</v>
      </c>
      <c r="G49" s="103"/>
      <c r="H49" s="106">
        <v>2.9914529914529916E-2</v>
      </c>
      <c r="I49" s="106">
        <v>4.5016077170418008E-2</v>
      </c>
      <c r="J49" s="103"/>
      <c r="K49" s="106">
        <v>2.3474178403755867E-2</v>
      </c>
      <c r="L49" s="106">
        <v>2.6086956521739129E-2</v>
      </c>
      <c r="M49" s="103"/>
      <c r="N49" s="106">
        <v>2.9914529914529916E-2</v>
      </c>
      <c r="O49" s="106">
        <v>4.2042042042042045E-2</v>
      </c>
      <c r="P49" s="103"/>
      <c r="Q49" s="106">
        <v>7.1684587813620072E-3</v>
      </c>
      <c r="R49" s="106">
        <v>5.128205128205128E-2</v>
      </c>
      <c r="S49" s="103"/>
      <c r="T49" s="106">
        <v>4.5454545454545456E-2</v>
      </c>
      <c r="U49" s="106">
        <v>4.9019607843137254E-2</v>
      </c>
      <c r="V49" s="103"/>
      <c r="W49" s="105">
        <v>3.125E-2</v>
      </c>
      <c r="X49" s="105">
        <v>8.2352941176470587E-2</v>
      </c>
      <c r="Y49" s="103"/>
      <c r="Z49" s="106">
        <v>3.272727272727273E-2</v>
      </c>
      <c r="AA49" s="106">
        <v>2.8037383177570093E-2</v>
      </c>
      <c r="AB49" s="103"/>
      <c r="AC49" s="106">
        <v>1.8181818181818181E-2</v>
      </c>
      <c r="AD49" s="106">
        <v>1.0582010582010581E-2</v>
      </c>
      <c r="AE49" s="103"/>
      <c r="AF49" s="105">
        <v>3.484320557491289E-2</v>
      </c>
      <c r="AG49" s="105">
        <v>6.0773480662983423E-2</v>
      </c>
    </row>
    <row r="50" spans="1:33" s="62" customFormat="1" x14ac:dyDescent="0.2">
      <c r="A50" s="61"/>
      <c r="B50" s="105">
        <v>1.9867549668874173E-2</v>
      </c>
      <c r="C50" s="105">
        <v>4.8295454545454544E-2</v>
      </c>
      <c r="D50" s="103"/>
      <c r="E50" s="105">
        <v>1.9867549668874173E-2</v>
      </c>
      <c r="F50" s="105">
        <v>4.6728971962616821E-2</v>
      </c>
      <c r="G50" s="103"/>
      <c r="H50" s="106">
        <v>6.6929133858267723E-2</v>
      </c>
      <c r="I50" s="106">
        <v>3.9393939393939391E-2</v>
      </c>
      <c r="J50" s="103"/>
      <c r="K50" s="106">
        <v>4.1198501872659173E-2</v>
      </c>
      <c r="L50" s="106">
        <v>3.8314176245210725E-2</v>
      </c>
      <c r="M50" s="103"/>
      <c r="N50" s="106">
        <v>6.6929133858267723E-2</v>
      </c>
      <c r="O50" s="106">
        <v>3.3783783783783786E-2</v>
      </c>
      <c r="P50" s="103"/>
      <c r="Q50" s="106">
        <v>5.4474708171206226E-2</v>
      </c>
      <c r="R50" s="106">
        <v>6.1538461538461542E-2</v>
      </c>
      <c r="S50" s="103"/>
      <c r="T50" s="106">
        <v>6.910569105691057E-2</v>
      </c>
      <c r="U50" s="106">
        <v>4.2682926829268296E-2</v>
      </c>
      <c r="V50" s="103"/>
      <c r="W50" s="105">
        <v>5.8823529411764705E-2</v>
      </c>
      <c r="X50" s="105">
        <v>5.7142857142857141E-2</v>
      </c>
      <c r="Y50" s="103"/>
      <c r="Z50" s="106">
        <v>1.4760147601476014E-2</v>
      </c>
      <c r="AA50" s="106">
        <v>2.2522522522522521E-2</v>
      </c>
      <c r="AB50" s="103"/>
      <c r="AC50" s="106">
        <v>2.5830258302583026E-2</v>
      </c>
      <c r="AD50" s="106">
        <v>8.4033613445378148E-3</v>
      </c>
      <c r="AE50" s="103"/>
      <c r="AF50" s="105">
        <v>3.5856573705179286E-2</v>
      </c>
      <c r="AG50" s="105">
        <v>6.9767441860465115E-2</v>
      </c>
    </row>
    <row r="51" spans="1:33" s="62" customFormat="1" x14ac:dyDescent="0.2">
      <c r="A51" s="61"/>
      <c r="B51" s="105">
        <v>4.5138888888888888E-2</v>
      </c>
      <c r="C51" s="105">
        <v>4.8387096774193547E-2</v>
      </c>
      <c r="D51" s="103"/>
      <c r="E51" s="105">
        <v>4.5138888888888888E-2</v>
      </c>
      <c r="F51" s="105">
        <v>4.9738219895287955E-2</v>
      </c>
      <c r="G51" s="103"/>
      <c r="H51" s="106">
        <v>2.553191489361702E-2</v>
      </c>
      <c r="I51" s="106">
        <v>3.007518796992481E-2</v>
      </c>
      <c r="J51" s="103"/>
      <c r="K51" s="106">
        <v>3.2258064516129031E-2</v>
      </c>
      <c r="L51" s="106">
        <v>1.8315018315018316E-2</v>
      </c>
      <c r="M51" s="103"/>
      <c r="N51" s="106">
        <v>2.553191489361702E-2</v>
      </c>
      <c r="O51" s="106">
        <v>2.2364217252396165E-2</v>
      </c>
      <c r="P51" s="103"/>
      <c r="Q51" s="106">
        <v>4.8034934497816595E-2</v>
      </c>
      <c r="R51" s="106">
        <v>7.5144508670520235E-2</v>
      </c>
      <c r="S51" s="103"/>
      <c r="T51" s="106">
        <v>4.2194092827004218E-2</v>
      </c>
      <c r="U51" s="106">
        <v>4.9504950495049507E-2</v>
      </c>
      <c r="V51" s="103"/>
      <c r="W51" s="105">
        <v>4.6594982078853049E-2</v>
      </c>
      <c r="X51" s="105">
        <v>2.9850746268656716E-2</v>
      </c>
      <c r="Y51" s="103"/>
      <c r="Z51" s="106">
        <v>2.0576131687242798E-2</v>
      </c>
      <c r="AA51" s="106">
        <v>3.7037037037037035E-2</v>
      </c>
      <c r="AB51" s="103"/>
      <c r="AC51" s="106">
        <v>3.7037037037037035E-2</v>
      </c>
      <c r="AD51" s="106">
        <v>5.1886792452830191E-2</v>
      </c>
      <c r="AE51" s="103"/>
      <c r="AF51" s="105">
        <v>1.9762845849802372E-2</v>
      </c>
      <c r="AG51" s="105">
        <v>3.9130434782608699E-2</v>
      </c>
    </row>
    <row r="52" spans="1:33" s="62" customFormat="1" x14ac:dyDescent="0.2">
      <c r="A52" s="61"/>
      <c r="B52" s="105">
        <v>3.1818181818181815E-2</v>
      </c>
      <c r="C52" s="105">
        <v>3.2697547683923703E-2</v>
      </c>
      <c r="D52" s="103"/>
      <c r="E52" s="105">
        <v>3.1818181818181815E-2</v>
      </c>
      <c r="F52" s="105">
        <v>2.5089605734767026E-2</v>
      </c>
      <c r="G52" s="103"/>
      <c r="H52" s="106">
        <v>1.9455252918287938E-2</v>
      </c>
      <c r="I52" s="106">
        <v>3.8461538461538464E-2</v>
      </c>
      <c r="J52" s="103"/>
      <c r="K52" s="106">
        <v>4.3137254901960784E-2</v>
      </c>
      <c r="L52" s="106">
        <v>9.9337748344370865E-3</v>
      </c>
      <c r="M52" s="103"/>
      <c r="N52" s="106">
        <v>1.9455252918287938E-2</v>
      </c>
      <c r="O52" s="106">
        <v>3.6184210526315791E-2</v>
      </c>
      <c r="P52" s="103"/>
      <c r="Q52" s="106">
        <v>9.3457943925233638E-3</v>
      </c>
      <c r="R52" s="106">
        <v>0.13414634146341464</v>
      </c>
      <c r="S52" s="103"/>
      <c r="T52" s="106">
        <v>4.8192771084337352E-2</v>
      </c>
      <c r="U52" s="106">
        <v>5.1724137931034482E-2</v>
      </c>
      <c r="V52" s="103"/>
      <c r="W52" s="105">
        <v>2.3809523809523808E-2</v>
      </c>
      <c r="X52" s="105">
        <v>1.4851485148514851E-2</v>
      </c>
      <c r="Y52" s="103"/>
      <c r="Z52" s="106">
        <v>1.4598540145985401E-2</v>
      </c>
      <c r="AA52" s="106">
        <v>0.04</v>
      </c>
      <c r="AB52" s="103"/>
      <c r="AC52" s="106">
        <v>4.0145985401459854E-2</v>
      </c>
      <c r="AD52" s="106">
        <v>2.2026431718061675E-2</v>
      </c>
      <c r="AE52" s="103"/>
      <c r="AF52" s="105">
        <v>4.4715447154471545E-2</v>
      </c>
      <c r="AG52" s="105">
        <v>4.807692307692308E-2</v>
      </c>
    </row>
    <row r="53" spans="1:33" s="62" customFormat="1" x14ac:dyDescent="0.2">
      <c r="A53" s="61"/>
      <c r="B53" s="105">
        <v>3.1358885017421602E-2</v>
      </c>
      <c r="C53" s="105">
        <v>4.2918454935622317E-2</v>
      </c>
      <c r="D53" s="103"/>
      <c r="E53" s="105">
        <v>3.1358885017421602E-2</v>
      </c>
      <c r="F53" s="105">
        <v>1.7064846416382253E-2</v>
      </c>
      <c r="G53" s="103"/>
      <c r="H53" s="106">
        <v>4.7210300429184553E-2</v>
      </c>
      <c r="I53" s="106">
        <v>6.0606060606060608E-2</v>
      </c>
      <c r="J53" s="103"/>
      <c r="K53" s="106">
        <v>4.878048780487805E-2</v>
      </c>
      <c r="L53" s="106">
        <v>2.6392961876832845E-2</v>
      </c>
      <c r="M53" s="103"/>
      <c r="N53" s="106">
        <v>4.7210300429184553E-2</v>
      </c>
      <c r="O53" s="106">
        <v>5.1671732522796353E-2</v>
      </c>
      <c r="P53" s="103"/>
      <c r="Q53" s="106">
        <v>2.9411764705882353E-2</v>
      </c>
      <c r="R53" s="106">
        <v>2.1186440677966101E-2</v>
      </c>
      <c r="S53" s="103"/>
      <c r="T53" s="106">
        <v>2.5000000000000001E-2</v>
      </c>
      <c r="U53" s="106">
        <v>4.5454545454545456E-2</v>
      </c>
      <c r="V53" s="103"/>
      <c r="W53" s="105">
        <v>3.4482758620689655E-2</v>
      </c>
      <c r="X53" s="105">
        <v>7.1428571428571425E-2</v>
      </c>
      <c r="Y53" s="103"/>
      <c r="Z53" s="106">
        <v>5.1181102362204724E-2</v>
      </c>
      <c r="AA53" s="106">
        <v>3.0769230769230771E-2</v>
      </c>
      <c r="AB53" s="103"/>
      <c r="AC53" s="106">
        <v>5.1181102362204724E-2</v>
      </c>
      <c r="AD53" s="106">
        <v>2.2641509433962263E-2</v>
      </c>
      <c r="AE53" s="103"/>
      <c r="AF53" s="105">
        <v>6.4516129032258063E-2</v>
      </c>
      <c r="AG53" s="105">
        <v>8.1081081081081086E-2</v>
      </c>
    </row>
    <row r="54" spans="1:33" s="62" customFormat="1" x14ac:dyDescent="0.2">
      <c r="A54" s="61"/>
      <c r="B54" s="105">
        <v>7.3394495412844041E-2</v>
      </c>
      <c r="C54" s="105">
        <v>6.3909774436090222E-2</v>
      </c>
      <c r="D54" s="103"/>
      <c r="E54" s="105">
        <v>7.3394495412844041E-2</v>
      </c>
      <c r="F54" s="105">
        <v>4.49438202247191E-2</v>
      </c>
      <c r="G54" s="103"/>
      <c r="H54" s="106">
        <v>4.5081967213114756E-2</v>
      </c>
      <c r="I54" s="106">
        <v>3.5971223021582732E-2</v>
      </c>
      <c r="J54" s="103"/>
      <c r="K54" s="106">
        <v>2.9288702928870293E-2</v>
      </c>
      <c r="L54" s="106">
        <v>1.9607843137254902E-2</v>
      </c>
      <c r="M54" s="103"/>
      <c r="N54" s="106">
        <v>4.5081967213114756E-2</v>
      </c>
      <c r="O54" s="106">
        <v>4.778156996587031E-2</v>
      </c>
      <c r="P54" s="103"/>
      <c r="Q54" s="106">
        <v>2.5889967637540454E-2</v>
      </c>
      <c r="R54" s="106">
        <v>7.8947368421052627E-2</v>
      </c>
      <c r="S54" s="103"/>
      <c r="T54" s="106">
        <v>4.4444444444444446E-2</v>
      </c>
      <c r="U54" s="106">
        <v>3.2967032967032968E-2</v>
      </c>
      <c r="V54" s="103"/>
      <c r="W54" s="105">
        <v>4.878048780487805E-2</v>
      </c>
      <c r="X54" s="105">
        <v>1.8264840182648401E-2</v>
      </c>
      <c r="Y54" s="103"/>
      <c r="Z54" s="106">
        <v>4.4982698961937718E-2</v>
      </c>
      <c r="AA54" s="106">
        <v>4.7058823529411764E-2</v>
      </c>
      <c r="AB54" s="103"/>
      <c r="AC54" s="106">
        <v>5.1903114186851208E-2</v>
      </c>
      <c r="AD54" s="106">
        <v>3.4632034632034632E-2</v>
      </c>
      <c r="AE54" s="103"/>
      <c r="AF54" s="105">
        <v>1.5105740181268883E-2</v>
      </c>
      <c r="AG54" s="105">
        <v>6.7039106145251395E-2</v>
      </c>
    </row>
    <row r="55" spans="1:33" s="62" customFormat="1" x14ac:dyDescent="0.2">
      <c r="A55" s="61"/>
      <c r="B55" s="105">
        <v>3.6199095022624438E-2</v>
      </c>
      <c r="C55" s="105">
        <v>2.1126760563380281E-2</v>
      </c>
      <c r="D55" s="103"/>
      <c r="E55" s="105">
        <v>3.6199095022624438E-2</v>
      </c>
      <c r="F55" s="105">
        <v>3.2786885245901641E-2</v>
      </c>
      <c r="G55" s="103"/>
      <c r="H55" s="106">
        <v>2.9739776951672861E-2</v>
      </c>
      <c r="I55" s="106">
        <v>0.01</v>
      </c>
      <c r="J55" s="103"/>
      <c r="K55" s="106">
        <v>4.1825095057034217E-2</v>
      </c>
      <c r="L55" s="106">
        <v>4.3209876543209874E-2</v>
      </c>
      <c r="M55" s="103"/>
      <c r="N55" s="106">
        <v>2.9739776951672861E-2</v>
      </c>
      <c r="O55" s="106">
        <v>3.017241379310345E-2</v>
      </c>
      <c r="P55" s="103"/>
      <c r="Q55" s="106">
        <v>2.5000000000000001E-2</v>
      </c>
      <c r="R55" s="106">
        <v>5.6410256410256411E-2</v>
      </c>
      <c r="S55" s="103"/>
      <c r="T55" s="106">
        <v>4.3478260869565216E-2</v>
      </c>
      <c r="U55" s="106">
        <v>4.7619047619047616E-2</v>
      </c>
      <c r="V55" s="103"/>
      <c r="W55" s="105">
        <v>6.9958847736625515E-2</v>
      </c>
      <c r="X55" s="105">
        <v>5.2287581699346407E-2</v>
      </c>
      <c r="Y55" s="103"/>
      <c r="Z55" s="106">
        <v>5.6939501779359428E-2</v>
      </c>
      <c r="AA55" s="106">
        <v>9.5744680851063829E-2</v>
      </c>
      <c r="AB55" s="103"/>
      <c r="AC55" s="106">
        <v>6.0498220640569395E-2</v>
      </c>
      <c r="AD55" s="106">
        <v>2.5380710659898477E-2</v>
      </c>
      <c r="AE55" s="103"/>
      <c r="AF55" s="105">
        <v>2.9914529914529916E-2</v>
      </c>
      <c r="AG55" s="105">
        <v>4.7826086956521741E-2</v>
      </c>
    </row>
    <row r="56" spans="1:33" s="62" customFormat="1" x14ac:dyDescent="0.2">
      <c r="A56" s="63" t="s">
        <v>1</v>
      </c>
      <c r="B56" s="103">
        <f>AVERAGE(B48:B55)</f>
        <v>3.9671982272545883E-2</v>
      </c>
      <c r="C56" s="103">
        <f>AVERAGE(C48:C55)</f>
        <v>3.9047053674221927E-2</v>
      </c>
      <c r="D56" s="103"/>
      <c r="E56" s="103">
        <f>AVERAGE(E48:E55)</f>
        <v>3.9671982272545883E-2</v>
      </c>
      <c r="F56" s="103">
        <f>AVERAGE(F48:F55)</f>
        <v>3.4529916009081757E-2</v>
      </c>
      <c r="G56" s="103"/>
      <c r="H56" s="103">
        <f>AVERAGE(H48:H55)</f>
        <v>3.8935240474715298E-2</v>
      </c>
      <c r="I56" s="103">
        <f>AVERAGE(I48:I55)</f>
        <v>3.384106355202264E-2</v>
      </c>
      <c r="J56" s="103"/>
      <c r="K56" s="103">
        <f>AVERAGE(K48:K55)</f>
        <v>3.6584070732389895E-2</v>
      </c>
      <c r="L56" s="103">
        <f>AVERAGE(L48:L55)</f>
        <v>2.693033712824271E-2</v>
      </c>
      <c r="M56" s="103"/>
      <c r="N56" s="103">
        <f>AVERAGE(N48:N55)</f>
        <v>3.8935240474715298E-2</v>
      </c>
      <c r="O56" s="103">
        <f>AVERAGE(O48:O55)</f>
        <v>3.6472218458010706E-2</v>
      </c>
      <c r="P56" s="103"/>
      <c r="Q56" s="103">
        <f>AVERAGE(Q48:Q55)</f>
        <v>3.1620684366203251E-2</v>
      </c>
      <c r="R56" s="103">
        <f>AVERAGE(R48:R55)</f>
        <v>6.7570023796060599E-2</v>
      </c>
      <c r="S56" s="103"/>
      <c r="T56" s="103">
        <f>AVERAGE(T48:T55)</f>
        <v>4.393148691113076E-2</v>
      </c>
      <c r="U56" s="103">
        <f>AVERAGE(U48:U55)</f>
        <v>4.62545098657937E-2</v>
      </c>
      <c r="V56" s="103"/>
      <c r="W56" s="103">
        <f>AVERAGE(W48:W55)</f>
        <v>4.2261296670596728E-2</v>
      </c>
      <c r="X56" s="103">
        <f>AVERAGE(X48:X55)</f>
        <v>4.8437472220505824E-2</v>
      </c>
      <c r="Y56" s="103"/>
      <c r="Z56" s="103">
        <f>AVERAGE(Z48:Z55)</f>
        <v>3.0335726311299036E-2</v>
      </c>
      <c r="AA56" s="103">
        <f>AVERAGE(AA48:AA55)</f>
        <v>5.0146209735854499E-2</v>
      </c>
      <c r="AB56" s="103"/>
      <c r="AC56" s="103">
        <f>AVERAGE(AC48:AC55)</f>
        <v>3.6894769868736702E-2</v>
      </c>
      <c r="AD56" s="103">
        <f>AVERAGE(AD48:AD55)</f>
        <v>2.8700863109673708E-2</v>
      </c>
      <c r="AE56" s="103"/>
      <c r="AF56" s="103">
        <f>AVERAGE(AF48:AF55)</f>
        <v>3.7388472106469187E-2</v>
      </c>
      <c r="AG56" s="103">
        <f>AVERAGE(AG48:AG55)</f>
        <v>5.8561134389222468E-2</v>
      </c>
    </row>
    <row r="57" spans="1:33" s="62" customFormat="1" x14ac:dyDescent="0.2">
      <c r="A57" s="61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</row>
    <row r="58" spans="1:33" s="62" customFormat="1" x14ac:dyDescent="0.2">
      <c r="A58" s="61"/>
      <c r="B58" s="107">
        <v>4.5138888888888888E-2</v>
      </c>
      <c r="C58" s="107">
        <v>0.02</v>
      </c>
      <c r="D58" s="103"/>
      <c r="E58" s="107">
        <v>4.5138888888888888E-2</v>
      </c>
      <c r="F58" s="107">
        <v>4.9056603773584909E-2</v>
      </c>
      <c r="G58" s="103"/>
      <c r="H58" s="107">
        <v>4.5138888888888888E-2</v>
      </c>
      <c r="I58" s="107">
        <v>5.1948051948051951E-2</v>
      </c>
      <c r="J58" s="103"/>
      <c r="K58" s="107">
        <v>4.5138888888888888E-2</v>
      </c>
      <c r="L58" s="107">
        <v>3.4965034965034968E-2</v>
      </c>
      <c r="M58" s="103"/>
      <c r="N58" s="107">
        <v>4.5138888888888888E-2</v>
      </c>
      <c r="O58" s="107">
        <v>2.9197080291970802E-2</v>
      </c>
      <c r="P58" s="103"/>
      <c r="Q58" s="107">
        <v>4.5138888888888888E-2</v>
      </c>
      <c r="R58" s="107">
        <v>3.1620553359683792E-2</v>
      </c>
      <c r="S58" s="103"/>
      <c r="T58" s="107">
        <v>4.5138888888888888E-2</v>
      </c>
      <c r="U58" s="107">
        <v>3.5211267605633804E-2</v>
      </c>
      <c r="V58" s="103"/>
      <c r="W58" s="107">
        <v>4.5138888888888888E-2</v>
      </c>
      <c r="X58" s="107">
        <v>5.6768558951965066E-2</v>
      </c>
      <c r="Y58" s="103"/>
      <c r="Z58" s="107">
        <v>4.5138888888888888E-2</v>
      </c>
      <c r="AA58" s="107">
        <v>6.5217391304347824E-2</v>
      </c>
      <c r="AB58" s="103"/>
      <c r="AC58" s="107">
        <v>4.5138888888888888E-2</v>
      </c>
      <c r="AD58" s="107">
        <v>3.3755274261603373E-2</v>
      </c>
      <c r="AE58" s="103"/>
      <c r="AF58" s="107">
        <v>4.5045045045045043E-2</v>
      </c>
      <c r="AG58" s="107">
        <v>6.2111801242236024E-2</v>
      </c>
    </row>
    <row r="59" spans="1:33" s="62" customFormat="1" x14ac:dyDescent="0.2">
      <c r="A59" s="61"/>
      <c r="B59" s="107">
        <v>6.0240963855421686E-2</v>
      </c>
      <c r="C59" s="107">
        <v>1.8181818181818181E-2</v>
      </c>
      <c r="D59" s="103"/>
      <c r="E59" s="107">
        <v>6.0240963855421686E-2</v>
      </c>
      <c r="F59" s="107">
        <v>3.3962264150943396E-2</v>
      </c>
      <c r="G59" s="103"/>
      <c r="H59" s="107">
        <v>6.0240963855421686E-2</v>
      </c>
      <c r="I59" s="107">
        <v>2.6845637583892617E-2</v>
      </c>
      <c r="J59" s="103"/>
      <c r="K59" s="107">
        <v>6.0240963855421686E-2</v>
      </c>
      <c r="L59" s="107">
        <v>3.90625E-2</v>
      </c>
      <c r="M59" s="103"/>
      <c r="N59" s="107">
        <v>6.0240963855421686E-2</v>
      </c>
      <c r="O59" s="107">
        <v>4.4280442804428041E-2</v>
      </c>
      <c r="P59" s="103"/>
      <c r="Q59" s="107">
        <v>6.0240963855421686E-2</v>
      </c>
      <c r="R59" s="107">
        <v>2.9629629629629631E-2</v>
      </c>
      <c r="S59" s="103"/>
      <c r="T59" s="107">
        <v>6.0240963855421686E-2</v>
      </c>
      <c r="U59" s="107">
        <v>4.4776119402985072E-2</v>
      </c>
      <c r="V59" s="103"/>
      <c r="W59" s="107">
        <v>6.0240963855421686E-2</v>
      </c>
      <c r="X59" s="107">
        <v>5.4545454545454543E-2</v>
      </c>
      <c r="Y59" s="103"/>
      <c r="Z59" s="107">
        <v>6.0240963855421686E-2</v>
      </c>
      <c r="AA59" s="107">
        <v>2.6905829596412557E-2</v>
      </c>
      <c r="AB59" s="103"/>
      <c r="AC59" s="107">
        <v>6.0240963855421686E-2</v>
      </c>
      <c r="AD59" s="107">
        <v>2.4875621890547265E-2</v>
      </c>
      <c r="AE59" s="103"/>
      <c r="AF59" s="107">
        <v>3.9647577092511016E-2</v>
      </c>
      <c r="AG59" s="107">
        <v>7.6923076923076927E-2</v>
      </c>
    </row>
    <row r="60" spans="1:33" s="62" customFormat="1" x14ac:dyDescent="0.2">
      <c r="A60" s="61"/>
      <c r="B60" s="107">
        <v>3.1802120141342753E-2</v>
      </c>
      <c r="C60" s="107">
        <v>2.7522935779816515E-2</v>
      </c>
      <c r="D60" s="103"/>
      <c r="E60" s="107">
        <v>3.1802120141342753E-2</v>
      </c>
      <c r="F60" s="107">
        <v>3.5087719298245612E-2</v>
      </c>
      <c r="G60" s="103"/>
      <c r="H60" s="107">
        <v>3.1802120141342753E-2</v>
      </c>
      <c r="I60" s="107">
        <v>1.1235955056179775E-2</v>
      </c>
      <c r="J60" s="103"/>
      <c r="K60" s="107">
        <v>3.1802120141342753E-2</v>
      </c>
      <c r="L60" s="107">
        <v>5.128205128205128E-2</v>
      </c>
      <c r="M60" s="103"/>
      <c r="N60" s="107">
        <v>3.1802120141342753E-2</v>
      </c>
      <c r="O60" s="107">
        <v>4.4776119402985072E-2</v>
      </c>
      <c r="P60" s="103"/>
      <c r="Q60" s="107">
        <v>3.1802120141342753E-2</v>
      </c>
      <c r="R60" s="107">
        <v>5.387205387205387E-2</v>
      </c>
      <c r="S60" s="103"/>
      <c r="T60" s="107">
        <v>3.1802120141342753E-2</v>
      </c>
      <c r="U60" s="107">
        <v>9.8360655737704927E-3</v>
      </c>
      <c r="V60" s="103"/>
      <c r="W60" s="107">
        <v>3.1802120141342753E-2</v>
      </c>
      <c r="X60" s="107">
        <v>4.0752351097178681E-2</v>
      </c>
      <c r="Y60" s="103"/>
      <c r="Z60" s="107">
        <v>3.1802120141342753E-2</v>
      </c>
      <c r="AA60" s="107">
        <v>3.7735849056603772E-2</v>
      </c>
      <c r="AB60" s="103"/>
      <c r="AC60" s="107">
        <v>3.1802120141342753E-2</v>
      </c>
      <c r="AD60" s="107">
        <v>5.3140096618357488E-2</v>
      </c>
      <c r="AE60" s="103"/>
      <c r="AF60" s="107">
        <v>3.2110091743119268E-2</v>
      </c>
      <c r="AG60" s="107">
        <v>7.9710144927536225E-2</v>
      </c>
    </row>
    <row r="61" spans="1:33" s="62" customFormat="1" x14ac:dyDescent="0.2">
      <c r="A61" s="61"/>
      <c r="B61" s="107">
        <v>3.7499999999999999E-2</v>
      </c>
      <c r="C61" s="107">
        <v>4.710144927536232E-2</v>
      </c>
      <c r="D61" s="103"/>
      <c r="E61" s="107">
        <v>3.7499999999999999E-2</v>
      </c>
      <c r="F61" s="107">
        <v>5.1428571428571428E-2</v>
      </c>
      <c r="G61" s="103"/>
      <c r="H61" s="107">
        <v>3.7499999999999999E-2</v>
      </c>
      <c r="I61" s="107">
        <v>3.2467532467532464E-2</v>
      </c>
      <c r="J61" s="103"/>
      <c r="K61" s="107">
        <v>3.7499999999999999E-2</v>
      </c>
      <c r="L61" s="107">
        <v>3.3898305084745763E-2</v>
      </c>
      <c r="M61" s="103"/>
      <c r="N61" s="107">
        <v>3.7499999999999999E-2</v>
      </c>
      <c r="O61" s="107">
        <v>1.384083044982699E-2</v>
      </c>
      <c r="P61" s="103"/>
      <c r="Q61" s="107">
        <v>3.7499999999999999E-2</v>
      </c>
      <c r="R61" s="107">
        <v>4.3333333333333335E-2</v>
      </c>
      <c r="S61" s="103"/>
      <c r="T61" s="107">
        <v>3.7499999999999999E-2</v>
      </c>
      <c r="U61" s="107">
        <v>2.2388059701492536E-2</v>
      </c>
      <c r="V61" s="103"/>
      <c r="W61" s="107">
        <v>3.7499999999999999E-2</v>
      </c>
      <c r="X61" s="107">
        <v>1.8433179723502304E-2</v>
      </c>
      <c r="Y61" s="103"/>
      <c r="Z61" s="107">
        <v>3.7499999999999999E-2</v>
      </c>
      <c r="AA61" s="107">
        <v>2.7450980392156862E-2</v>
      </c>
      <c r="AB61" s="103"/>
      <c r="AC61" s="107">
        <v>3.7499999999999999E-2</v>
      </c>
      <c r="AD61" s="107">
        <v>2.7272727272727271E-2</v>
      </c>
      <c r="AE61" s="103"/>
      <c r="AF61" s="107">
        <v>5.4166666666666669E-2</v>
      </c>
      <c r="AG61" s="107">
        <v>3.2520325203252036E-2</v>
      </c>
    </row>
    <row r="62" spans="1:33" s="62" customFormat="1" x14ac:dyDescent="0.2">
      <c r="A62" s="61"/>
      <c r="B62" s="107">
        <v>5.7251908396946563E-2</v>
      </c>
      <c r="C62" s="107">
        <v>5.5793991416309016E-2</v>
      </c>
      <c r="D62" s="103"/>
      <c r="E62" s="107">
        <v>5.7251908396946563E-2</v>
      </c>
      <c r="F62" s="107">
        <v>3.9130434782608699E-2</v>
      </c>
      <c r="G62" s="103"/>
      <c r="H62" s="107">
        <v>5.7251908396946563E-2</v>
      </c>
      <c r="I62" s="107">
        <v>3.4129692832764506E-2</v>
      </c>
      <c r="J62" s="103"/>
      <c r="K62" s="107">
        <v>5.7251908396946563E-2</v>
      </c>
      <c r="L62" s="107">
        <v>2.4734982332155476E-2</v>
      </c>
      <c r="M62" s="103"/>
      <c r="N62" s="107">
        <v>5.7251908396946563E-2</v>
      </c>
      <c r="O62" s="107">
        <v>5.4545454545454543E-2</v>
      </c>
      <c r="P62" s="103"/>
      <c r="Q62" s="107">
        <v>5.7251908396946563E-2</v>
      </c>
      <c r="R62" s="107">
        <v>5.6910569105691054E-2</v>
      </c>
      <c r="S62" s="103"/>
      <c r="T62" s="107">
        <v>5.7251908396946563E-2</v>
      </c>
      <c r="U62" s="107">
        <v>2.4896265560165973E-2</v>
      </c>
      <c r="V62" s="103"/>
      <c r="W62" s="107">
        <v>5.7251908396946563E-2</v>
      </c>
      <c r="X62" s="107">
        <v>3.4782608695652174E-2</v>
      </c>
      <c r="Y62" s="103"/>
      <c r="Z62" s="107">
        <v>5.7251908396946563E-2</v>
      </c>
      <c r="AA62" s="107">
        <v>4.2145593869731802E-2</v>
      </c>
      <c r="AB62" s="103"/>
      <c r="AC62" s="107">
        <v>5.7251908396946563E-2</v>
      </c>
      <c r="AD62" s="107">
        <v>8.1339712918660281E-2</v>
      </c>
      <c r="AE62" s="103"/>
      <c r="AF62" s="107">
        <v>2.6923076923076925E-2</v>
      </c>
      <c r="AG62" s="107">
        <v>6.8000000000000005E-2</v>
      </c>
    </row>
    <row r="63" spans="1:33" s="62" customFormat="1" x14ac:dyDescent="0.2">
      <c r="A63" s="61"/>
      <c r="B63" s="107">
        <v>2.6200873362445413E-2</v>
      </c>
      <c r="C63" s="107">
        <v>1.8633540372670808E-2</v>
      </c>
      <c r="D63" s="103"/>
      <c r="E63" s="107">
        <v>2.6200873362445413E-2</v>
      </c>
      <c r="F63" s="107">
        <v>3.6496350364963501E-2</v>
      </c>
      <c r="G63" s="103"/>
      <c r="H63" s="107">
        <v>2.6200873362445413E-2</v>
      </c>
      <c r="I63" s="107">
        <v>4.3624161073825503E-2</v>
      </c>
      <c r="J63" s="103"/>
      <c r="K63" s="107">
        <v>2.6200873362445413E-2</v>
      </c>
      <c r="L63" s="107">
        <v>2.8571428571428571E-2</v>
      </c>
      <c r="M63" s="103"/>
      <c r="N63" s="107">
        <v>2.6200873362445413E-2</v>
      </c>
      <c r="O63" s="107">
        <v>3.6900369003690037E-2</v>
      </c>
      <c r="P63" s="103"/>
      <c r="Q63" s="107">
        <v>2.6200873362445413E-2</v>
      </c>
      <c r="R63" s="107">
        <v>5.859375E-2</v>
      </c>
      <c r="S63" s="103"/>
      <c r="T63" s="107">
        <v>2.6200873362445413E-2</v>
      </c>
      <c r="U63" s="107">
        <v>2.8368794326241134E-2</v>
      </c>
      <c r="V63" s="103"/>
      <c r="W63" s="107">
        <v>2.6200873362445413E-2</v>
      </c>
      <c r="X63" s="107">
        <v>2.4793388429752067E-2</v>
      </c>
      <c r="Y63" s="103"/>
      <c r="Z63" s="107">
        <v>2.6200873362445413E-2</v>
      </c>
      <c r="AA63" s="107">
        <v>4.8148148148148148E-2</v>
      </c>
      <c r="AB63" s="103"/>
      <c r="AC63" s="107">
        <v>2.6200873362445413E-2</v>
      </c>
      <c r="AD63" s="107">
        <v>2.7237354085603113E-2</v>
      </c>
      <c r="AE63" s="103"/>
      <c r="AF63" s="107">
        <v>7.1729957805907171E-2</v>
      </c>
      <c r="AG63" s="107">
        <v>4.5454545454545456E-2</v>
      </c>
    </row>
    <row r="64" spans="1:33" s="62" customFormat="1" x14ac:dyDescent="0.2">
      <c r="A64" s="61"/>
      <c r="B64" s="107">
        <v>3.3195020746887967E-2</v>
      </c>
      <c r="C64" s="107">
        <v>2.4767801857585141E-2</v>
      </c>
      <c r="D64" s="103"/>
      <c r="E64" s="107">
        <v>3.3195020746887967E-2</v>
      </c>
      <c r="F64" s="107">
        <v>4.5138888888888888E-2</v>
      </c>
      <c r="G64" s="103"/>
      <c r="H64" s="107">
        <v>3.3195020746887967E-2</v>
      </c>
      <c r="I64" s="107">
        <v>3.3333333333333333E-2</v>
      </c>
      <c r="J64" s="103"/>
      <c r="K64" s="107">
        <v>3.3195020746887967E-2</v>
      </c>
      <c r="L64" s="107">
        <v>1.5267175572519083E-2</v>
      </c>
      <c r="M64" s="103"/>
      <c r="N64" s="107">
        <v>3.3195020746887967E-2</v>
      </c>
      <c r="O64" s="107">
        <v>2.491103202846975E-2</v>
      </c>
      <c r="P64" s="103"/>
      <c r="Q64" s="107">
        <v>3.3195020746887967E-2</v>
      </c>
      <c r="R64" s="107">
        <v>6.5384615384615388E-2</v>
      </c>
      <c r="S64" s="103"/>
      <c r="T64" s="107">
        <v>3.3195020746887967E-2</v>
      </c>
      <c r="U64" s="107">
        <v>3.0042918454935622E-2</v>
      </c>
      <c r="V64" s="103"/>
      <c r="W64" s="107">
        <v>3.3195020746887967E-2</v>
      </c>
      <c r="X64" s="107">
        <v>5.7347670250896057E-2</v>
      </c>
      <c r="Y64" s="103"/>
      <c r="Z64" s="107">
        <v>3.3195020746887967E-2</v>
      </c>
      <c r="AA64" s="107">
        <v>3.2608695652173912E-2</v>
      </c>
      <c r="AB64" s="103"/>
      <c r="AC64" s="107">
        <v>3.3195020746887967E-2</v>
      </c>
      <c r="AD64" s="107">
        <v>2.6022304832713755E-2</v>
      </c>
      <c r="AE64" s="103"/>
      <c r="AF64" s="107">
        <v>3.5398230088495575E-2</v>
      </c>
      <c r="AG64" s="107">
        <v>6.2780269058295965E-2</v>
      </c>
    </row>
    <row r="65" spans="1:33" s="62" customFormat="1" x14ac:dyDescent="0.2">
      <c r="A65" s="61"/>
      <c r="B65" s="107"/>
      <c r="C65" s="107">
        <v>2.4390243902439025E-2</v>
      </c>
      <c r="D65" s="103"/>
      <c r="E65" s="107"/>
      <c r="F65" s="107">
        <v>5.0209205020920501E-2</v>
      </c>
      <c r="G65" s="103"/>
      <c r="H65" s="107"/>
      <c r="I65" s="107">
        <v>4.363636363636364E-2</v>
      </c>
      <c r="J65" s="103"/>
      <c r="K65" s="107"/>
      <c r="L65" s="107">
        <v>5.5E-2</v>
      </c>
      <c r="M65" s="103"/>
      <c r="N65" s="107"/>
      <c r="O65" s="107">
        <v>7.6576576576576572E-2</v>
      </c>
      <c r="P65" s="103"/>
      <c r="Q65" s="107"/>
      <c r="R65" s="107">
        <v>3.0418250950570342E-2</v>
      </c>
      <c r="S65" s="103"/>
      <c r="T65" s="108"/>
      <c r="U65" s="107">
        <v>4.5112781954887216E-2</v>
      </c>
      <c r="V65" s="103"/>
      <c r="W65" s="107"/>
      <c r="X65" s="107">
        <v>3.125E-2</v>
      </c>
      <c r="Y65" s="103"/>
      <c r="Z65" s="107"/>
      <c r="AA65" s="107">
        <v>2.8248587570621469E-2</v>
      </c>
      <c r="AB65" s="103"/>
      <c r="AC65" s="107"/>
      <c r="AD65" s="107">
        <v>0.05</v>
      </c>
      <c r="AE65" s="103"/>
      <c r="AF65" s="107">
        <v>0.05</v>
      </c>
      <c r="AG65" s="107">
        <v>3.7037037037037035E-2</v>
      </c>
    </row>
    <row r="66" spans="1:33" s="62" customFormat="1" x14ac:dyDescent="0.2">
      <c r="A66" s="63" t="s">
        <v>1</v>
      </c>
      <c r="B66" s="103">
        <f>AVERAGE(B58:B65)</f>
        <v>4.1618539341704751E-2</v>
      </c>
      <c r="C66" s="103">
        <f>AVERAGE(C58:C65)</f>
        <v>2.9548972598250126E-2</v>
      </c>
      <c r="D66" s="103"/>
      <c r="E66" s="103">
        <f>AVERAGE(E58:E65)</f>
        <v>4.1618539341704751E-2</v>
      </c>
      <c r="F66" s="103">
        <f>AVERAGE(F58:F65)</f>
        <v>4.2563754713590869E-2</v>
      </c>
      <c r="G66" s="103"/>
      <c r="H66" s="103">
        <f>AVERAGE(H58:H65)</f>
        <v>4.1618539341704751E-2</v>
      </c>
      <c r="I66" s="103">
        <f>AVERAGE(I58:I65)</f>
        <v>3.4652590991492968E-2</v>
      </c>
      <c r="J66" s="103"/>
      <c r="K66" s="103">
        <f>AVERAGE(K58:K65)</f>
        <v>4.1618539341704751E-2</v>
      </c>
      <c r="L66" s="103">
        <f>AVERAGE(L58:L65)</f>
        <v>3.5347684725991896E-2</v>
      </c>
      <c r="M66" s="103"/>
      <c r="N66" s="103">
        <f>AVERAGE(N58:N65)</f>
        <v>4.1618539341704751E-2</v>
      </c>
      <c r="O66" s="103">
        <f>AVERAGE(O58:O65)</f>
        <v>4.0628488137925224E-2</v>
      </c>
      <c r="P66" s="103"/>
      <c r="Q66" s="103">
        <f>AVERAGE(Q58:Q65)</f>
        <v>4.1618539341704751E-2</v>
      </c>
      <c r="R66" s="103">
        <f>AVERAGE(R58:R65)</f>
        <v>4.6220344454447178E-2</v>
      </c>
      <c r="S66" s="103"/>
      <c r="T66" s="103">
        <f>AVERAGE(T58:T65)</f>
        <v>4.1618539341704751E-2</v>
      </c>
      <c r="U66" s="103">
        <f>AVERAGE(U58:U65)</f>
        <v>3.0079034072513978E-2</v>
      </c>
      <c r="V66" s="103"/>
      <c r="W66" s="103">
        <f>AVERAGE(W58:W65)</f>
        <v>4.1618539341704751E-2</v>
      </c>
      <c r="X66" s="103">
        <f>AVERAGE(X58:X65)</f>
        <v>3.983415146180011E-2</v>
      </c>
      <c r="Y66" s="103"/>
      <c r="Z66" s="103">
        <f>AVERAGE(Z58:Z65)</f>
        <v>4.1618539341704751E-2</v>
      </c>
      <c r="AA66" s="103">
        <f>AVERAGE(AA58:AA65)</f>
        <v>3.8557634448774539E-2</v>
      </c>
      <c r="AB66" s="103"/>
      <c r="AC66" s="103">
        <f>AVERAGE(AC58:AC65)</f>
        <v>4.1618539341704751E-2</v>
      </c>
      <c r="AD66" s="103">
        <f>AVERAGE(AD58:AD65)</f>
        <v>4.0455386485026563E-2</v>
      </c>
      <c r="AE66" s="103"/>
      <c r="AF66" s="103">
        <f>AVERAGE(AF58:AF65)</f>
        <v>4.4377580670602712E-2</v>
      </c>
      <c r="AG66" s="103">
        <f>AVERAGE(AG58:AG65)</f>
        <v>5.8067149980747461E-2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E0F0-FF0F-470B-8BB1-38592BC8DD51}">
  <dimension ref="A1:AH67"/>
  <sheetViews>
    <sheetView workbookViewId="0"/>
  </sheetViews>
  <sheetFormatPr baseColWidth="10" defaultColWidth="8.83203125" defaultRowHeight="16" x14ac:dyDescent="0.2"/>
  <cols>
    <col min="1" max="1" width="14.83203125" style="24" customWidth="1"/>
    <col min="2" max="2" width="13.83203125" style="25" customWidth="1"/>
    <col min="3" max="3" width="16.1640625" style="25" customWidth="1"/>
    <col min="4" max="33" width="13.83203125" style="25" customWidth="1"/>
    <col min="34" max="34" width="8.83203125" style="17"/>
    <col min="35" max="16384" width="8.83203125" style="53"/>
  </cols>
  <sheetData>
    <row r="1" spans="1:34" x14ac:dyDescent="0.2">
      <c r="A1" s="4" t="s">
        <v>139</v>
      </c>
    </row>
    <row r="4" spans="1:34" s="3" customFormat="1" x14ac:dyDescent="0.2">
      <c r="A4" s="4"/>
      <c r="B4" s="2" t="s">
        <v>0</v>
      </c>
      <c r="C4" s="2" t="s">
        <v>17</v>
      </c>
      <c r="D4" s="2"/>
      <c r="E4" s="2" t="s">
        <v>0</v>
      </c>
      <c r="F4" s="2" t="s">
        <v>12</v>
      </c>
      <c r="G4" s="2"/>
      <c r="H4" s="2" t="s">
        <v>0</v>
      </c>
      <c r="I4" s="2" t="s">
        <v>11</v>
      </c>
      <c r="J4" s="2"/>
      <c r="K4" s="2" t="s">
        <v>0</v>
      </c>
      <c r="L4" s="2" t="s">
        <v>10</v>
      </c>
      <c r="M4" s="2"/>
      <c r="N4" s="2" t="s">
        <v>0</v>
      </c>
      <c r="O4" s="2" t="s">
        <v>9</v>
      </c>
      <c r="P4" s="2"/>
      <c r="Q4" s="2" t="s">
        <v>0</v>
      </c>
      <c r="R4" s="2" t="s">
        <v>8</v>
      </c>
      <c r="S4" s="2"/>
      <c r="T4" s="2" t="s">
        <v>0</v>
      </c>
      <c r="U4" s="2" t="s">
        <v>7</v>
      </c>
      <c r="V4" s="2"/>
      <c r="W4" s="2" t="s">
        <v>0</v>
      </c>
      <c r="X4" s="2" t="s">
        <v>6</v>
      </c>
      <c r="Y4" s="2"/>
      <c r="Z4" s="2" t="s">
        <v>0</v>
      </c>
      <c r="AA4" s="2" t="s">
        <v>5</v>
      </c>
      <c r="AB4" s="2"/>
      <c r="AC4" s="2" t="s">
        <v>0</v>
      </c>
      <c r="AD4" s="2" t="s">
        <v>4</v>
      </c>
      <c r="AE4" s="2"/>
      <c r="AF4" s="2" t="s">
        <v>0</v>
      </c>
      <c r="AG4" s="2" t="s">
        <v>3</v>
      </c>
      <c r="AH4" s="2"/>
    </row>
    <row r="5" spans="1:34" s="57" customFormat="1" x14ac:dyDescent="0.2">
      <c r="A5" s="78"/>
      <c r="B5" s="56">
        <v>106.3918</v>
      </c>
      <c r="C5" s="56">
        <v>112.9897</v>
      </c>
      <c r="D5" s="56"/>
      <c r="E5" s="56">
        <v>106.3918</v>
      </c>
      <c r="F5" s="56">
        <v>81.649479999999997</v>
      </c>
      <c r="G5" s="56"/>
      <c r="H5" s="56">
        <v>106.3918</v>
      </c>
      <c r="I5" s="56">
        <v>75.876289999999997</v>
      </c>
      <c r="J5" s="56"/>
      <c r="K5" s="56">
        <v>106.3918</v>
      </c>
      <c r="L5" s="56">
        <v>145.9794</v>
      </c>
      <c r="M5" s="56"/>
      <c r="N5" s="56">
        <v>106.3918</v>
      </c>
      <c r="O5" s="56">
        <v>134.43299999999999</v>
      </c>
      <c r="P5" s="56"/>
      <c r="Q5" s="56">
        <v>106.3918</v>
      </c>
      <c r="R5" s="56">
        <v>50.309280000000001</v>
      </c>
      <c r="S5" s="56"/>
      <c r="T5" s="56">
        <v>106.3918</v>
      </c>
      <c r="U5" s="56">
        <v>101.44329999999999</v>
      </c>
      <c r="V5" s="56"/>
      <c r="W5" s="56">
        <v>106.3918</v>
      </c>
      <c r="X5" s="56">
        <v>68.453609999999998</v>
      </c>
      <c r="Y5" s="56"/>
      <c r="Z5" s="56">
        <v>106.3918</v>
      </c>
      <c r="AA5" s="56">
        <v>80.824740000000006</v>
      </c>
      <c r="AB5" s="56"/>
      <c r="AC5" s="56">
        <v>106.39175299999999</v>
      </c>
      <c r="AD5" s="56">
        <v>75.876288700000003</v>
      </c>
      <c r="AE5" s="56"/>
      <c r="AF5" s="56">
        <v>106.3918</v>
      </c>
      <c r="AG5" s="56">
        <v>57.731960000000001</v>
      </c>
      <c r="AH5" s="56"/>
    </row>
    <row r="6" spans="1:34" s="57" customFormat="1" x14ac:dyDescent="0.2">
      <c r="A6" s="78"/>
      <c r="B6" s="56">
        <v>84.948449999999994</v>
      </c>
      <c r="C6" s="56">
        <v>95.670100000000005</v>
      </c>
      <c r="D6" s="56"/>
      <c r="E6" s="56">
        <v>84.948449999999994</v>
      </c>
      <c r="F6" s="56">
        <v>82.474230000000006</v>
      </c>
      <c r="G6" s="56"/>
      <c r="H6" s="56">
        <v>84.948449999999994</v>
      </c>
      <c r="I6" s="56">
        <v>73.402060000000006</v>
      </c>
      <c r="J6" s="56"/>
      <c r="K6" s="56">
        <v>84.948449999999994</v>
      </c>
      <c r="L6" s="56">
        <v>75.051550000000006</v>
      </c>
      <c r="M6" s="56"/>
      <c r="N6" s="56">
        <v>84.948449999999994</v>
      </c>
      <c r="O6" s="56">
        <v>95.670100000000005</v>
      </c>
      <c r="P6" s="56"/>
      <c r="Q6" s="56">
        <v>84.948449999999994</v>
      </c>
      <c r="R6" s="56">
        <v>84.948449999999994</v>
      </c>
      <c r="S6" s="56"/>
      <c r="T6" s="56">
        <v>84.948449999999994</v>
      </c>
      <c r="U6" s="56">
        <v>76.701030000000003</v>
      </c>
      <c r="V6" s="56"/>
      <c r="W6" s="56">
        <v>84.948449999999994</v>
      </c>
      <c r="X6" s="56">
        <v>131.13399999999999</v>
      </c>
      <c r="Y6" s="56"/>
      <c r="Z6" s="56">
        <v>84.948449999999994</v>
      </c>
      <c r="AA6" s="56">
        <v>84.123710000000003</v>
      </c>
      <c r="AB6" s="56"/>
      <c r="AC6" s="56">
        <v>84.948453599999993</v>
      </c>
      <c r="AD6" s="56">
        <v>91.546391799999995</v>
      </c>
      <c r="AE6" s="56"/>
      <c r="AF6" s="56">
        <v>84.948449999999994</v>
      </c>
      <c r="AG6" s="56">
        <v>73.402060000000006</v>
      </c>
      <c r="AH6" s="56"/>
    </row>
    <row r="7" spans="1:34" s="57" customFormat="1" x14ac:dyDescent="0.2">
      <c r="A7" s="78"/>
      <c r="B7" s="56">
        <v>105.56699999999999</v>
      </c>
      <c r="C7" s="56">
        <v>85.773200000000003</v>
      </c>
      <c r="D7" s="56"/>
      <c r="E7" s="56">
        <v>105.56699999999999</v>
      </c>
      <c r="F7" s="56">
        <v>58.556699999999999</v>
      </c>
      <c r="G7" s="56"/>
      <c r="H7" s="56">
        <v>105.56699999999999</v>
      </c>
      <c r="I7" s="56">
        <v>82.474230000000006</v>
      </c>
      <c r="K7" s="56">
        <v>105.56699999999999</v>
      </c>
      <c r="L7" s="56">
        <v>75.876289999999997</v>
      </c>
      <c r="M7" s="56"/>
      <c r="N7" s="56">
        <v>105.56699999999999</v>
      </c>
      <c r="O7" s="56">
        <v>87.42268</v>
      </c>
      <c r="P7" s="56"/>
      <c r="Q7" s="56">
        <v>105.56699999999999</v>
      </c>
      <c r="R7" s="56">
        <v>96.49485</v>
      </c>
      <c r="S7" s="56"/>
      <c r="T7" s="56">
        <v>105.56699999999999</v>
      </c>
      <c r="U7" s="56">
        <v>75.051550000000006</v>
      </c>
      <c r="V7" s="56"/>
      <c r="W7" s="56">
        <v>105.56699999999999</v>
      </c>
      <c r="X7" s="56">
        <v>104.7423</v>
      </c>
      <c r="Y7" s="56"/>
      <c r="Z7" s="56">
        <v>105.56699999999999</v>
      </c>
      <c r="AA7" s="56">
        <v>81.649479999999997</v>
      </c>
      <c r="AB7" s="56"/>
      <c r="AC7" s="56">
        <v>105.56701</v>
      </c>
      <c r="AD7" s="56">
        <v>68.453608200000005</v>
      </c>
      <c r="AE7" s="56"/>
      <c r="AF7" s="56">
        <v>105.56699999999999</v>
      </c>
      <c r="AG7" s="56">
        <v>101.44329999999999</v>
      </c>
      <c r="AH7" s="56"/>
    </row>
    <row r="8" spans="1:34" s="57" customFormat="1" x14ac:dyDescent="0.2">
      <c r="A8" s="78"/>
      <c r="B8" s="56">
        <v>115.4639</v>
      </c>
      <c r="C8" s="56">
        <v>82.474230000000006</v>
      </c>
      <c r="D8" s="56"/>
      <c r="E8" s="56">
        <v>115.4639</v>
      </c>
      <c r="F8" s="56">
        <v>81.649479999999997</v>
      </c>
      <c r="G8" s="56"/>
      <c r="H8" s="56">
        <v>115.4639</v>
      </c>
      <c r="I8" s="56">
        <v>59.381439999999998</v>
      </c>
      <c r="J8" s="56"/>
      <c r="K8" s="56">
        <v>115.4639</v>
      </c>
      <c r="L8" s="56">
        <v>71.752579999999995</v>
      </c>
      <c r="M8" s="56"/>
      <c r="N8" s="56">
        <v>115.4639</v>
      </c>
      <c r="O8" s="56">
        <v>146.80410000000001</v>
      </c>
      <c r="P8" s="56"/>
      <c r="Q8" s="56">
        <v>115.4639</v>
      </c>
      <c r="R8" s="56">
        <v>64.329899999999995</v>
      </c>
      <c r="S8" s="56"/>
      <c r="T8" s="56">
        <v>115.4639</v>
      </c>
      <c r="U8" s="56">
        <v>101.44329999999999</v>
      </c>
      <c r="V8" s="56"/>
      <c r="W8" s="56">
        <v>115.4639</v>
      </c>
      <c r="X8" s="56">
        <v>112.9897</v>
      </c>
      <c r="Y8" s="56"/>
      <c r="Z8" s="56">
        <v>115.4639</v>
      </c>
      <c r="AA8" s="56">
        <v>85.773200000000003</v>
      </c>
      <c r="AB8" s="56"/>
      <c r="AC8" s="56">
        <v>115.46391800000001</v>
      </c>
      <c r="AD8" s="56">
        <v>87.422680400000004</v>
      </c>
      <c r="AE8" s="56"/>
      <c r="AF8" s="56">
        <v>115.4639</v>
      </c>
      <c r="AG8" s="56">
        <v>65.154640000000001</v>
      </c>
      <c r="AH8" s="56"/>
    </row>
    <row r="9" spans="1:34" s="57" customFormat="1" x14ac:dyDescent="0.2">
      <c r="A9" s="78"/>
      <c r="B9" s="56">
        <v>89.072159999999997</v>
      </c>
      <c r="C9" s="56">
        <v>90.721649999999997</v>
      </c>
      <c r="D9" s="56"/>
      <c r="E9" s="56">
        <v>89.072159999999997</v>
      </c>
      <c r="F9" s="56">
        <v>97.319590000000005</v>
      </c>
      <c r="G9" s="56"/>
      <c r="H9" s="56">
        <v>89.072159999999997</v>
      </c>
      <c r="I9" s="56">
        <v>69.278350000000003</v>
      </c>
      <c r="J9" s="56"/>
      <c r="K9" s="56">
        <v>89.072159999999997</v>
      </c>
      <c r="L9" s="56">
        <v>82.474230000000006</v>
      </c>
      <c r="M9" s="56"/>
      <c r="N9" s="56">
        <v>89.072159999999997</v>
      </c>
      <c r="O9" s="56">
        <v>90.721649999999997</v>
      </c>
      <c r="P9" s="56"/>
      <c r="Q9" s="56">
        <v>89.072159999999997</v>
      </c>
      <c r="R9" s="56">
        <v>72.57732</v>
      </c>
      <c r="S9" s="56"/>
      <c r="T9" s="56">
        <v>89.072159999999997</v>
      </c>
      <c r="U9" s="56">
        <v>103.0928</v>
      </c>
      <c r="V9" s="56"/>
      <c r="W9" s="56">
        <v>89.072159999999997</v>
      </c>
      <c r="X9" s="56">
        <v>115.4639</v>
      </c>
      <c r="Y9" s="56"/>
      <c r="Z9" s="56">
        <v>89.072159999999997</v>
      </c>
      <c r="AA9" s="56">
        <v>94.020619999999994</v>
      </c>
      <c r="AB9" s="56"/>
      <c r="AC9" s="56">
        <v>89.072164900000004</v>
      </c>
      <c r="AD9" s="56">
        <v>72.577319599999996</v>
      </c>
      <c r="AE9" s="56"/>
      <c r="AF9" s="56">
        <v>89.072159999999997</v>
      </c>
      <c r="AG9" s="56">
        <v>101.44329999999999</v>
      </c>
      <c r="AH9" s="56"/>
    </row>
    <row r="10" spans="1:34" s="57" customFormat="1" x14ac:dyDescent="0.2">
      <c r="A10" s="78"/>
      <c r="B10" s="56">
        <v>94.020619999999994</v>
      </c>
      <c r="C10" s="56">
        <v>77.525769999999994</v>
      </c>
      <c r="D10" s="56"/>
      <c r="E10" s="56">
        <v>94.020619999999994</v>
      </c>
      <c r="F10" s="56">
        <v>83.298969999999997</v>
      </c>
      <c r="G10" s="56"/>
      <c r="H10" s="56">
        <v>94.020619999999994</v>
      </c>
      <c r="I10" s="56">
        <v>74.226799999999997</v>
      </c>
      <c r="J10" s="56"/>
      <c r="K10" s="56">
        <v>94.020619999999994</v>
      </c>
      <c r="L10" s="56">
        <v>79.175259999999994</v>
      </c>
      <c r="M10" s="56"/>
      <c r="N10" s="56">
        <v>94.020619999999994</v>
      </c>
      <c r="O10" s="56">
        <v>97.319590000000005</v>
      </c>
      <c r="P10" s="56"/>
      <c r="Q10" s="56">
        <v>94.020619999999994</v>
      </c>
      <c r="R10" s="56">
        <v>57.731960000000001</v>
      </c>
      <c r="S10" s="56"/>
      <c r="T10" s="56">
        <v>94.020619999999994</v>
      </c>
      <c r="U10" s="56">
        <v>51.13402</v>
      </c>
      <c r="V10" s="56"/>
      <c r="W10" s="56">
        <v>94.020619999999994</v>
      </c>
      <c r="X10" s="56">
        <v>75.876289999999997</v>
      </c>
      <c r="Y10" s="56"/>
      <c r="Z10" s="56">
        <v>94.020619999999994</v>
      </c>
      <c r="AA10" s="56">
        <v>73.402060000000006</v>
      </c>
      <c r="AB10" s="56"/>
      <c r="AC10" s="56">
        <v>94.020618600000006</v>
      </c>
      <c r="AD10" s="56">
        <v>130.30927800000001</v>
      </c>
      <c r="AE10" s="56"/>
      <c r="AF10" s="56">
        <v>94.020619999999994</v>
      </c>
      <c r="AG10" s="56">
        <v>138.55670000000001</v>
      </c>
      <c r="AH10" s="56"/>
    </row>
    <row r="11" spans="1:34" s="57" customFormat="1" x14ac:dyDescent="0.2">
      <c r="A11" s="78"/>
      <c r="B11" s="56">
        <v>105.56699999999999</v>
      </c>
      <c r="C11" s="56">
        <v>110.5155</v>
      </c>
      <c r="D11" s="56"/>
      <c r="E11" s="56">
        <v>105.56699999999999</v>
      </c>
      <c r="F11" s="56">
        <v>74.226799999999997</v>
      </c>
      <c r="G11" s="56"/>
      <c r="H11" s="56">
        <v>105.56699999999999</v>
      </c>
      <c r="I11" s="56">
        <v>72.57732</v>
      </c>
      <c r="J11" s="56"/>
      <c r="K11" s="56">
        <v>105.56699999999999</v>
      </c>
      <c r="L11" s="56">
        <v>84.948449999999994</v>
      </c>
      <c r="M11" s="56"/>
      <c r="N11" s="56">
        <v>105.56699999999999</v>
      </c>
      <c r="O11" s="56">
        <v>69.278350000000003</v>
      </c>
      <c r="P11" s="56"/>
      <c r="Q11" s="56">
        <v>105.56699999999999</v>
      </c>
      <c r="R11" s="56">
        <v>70.927840000000003</v>
      </c>
      <c r="S11" s="56"/>
      <c r="T11" s="56">
        <v>105.56699999999999</v>
      </c>
      <c r="U11" s="56">
        <v>82.474230000000006</v>
      </c>
      <c r="V11" s="56"/>
      <c r="W11" s="56">
        <v>105.56699999999999</v>
      </c>
      <c r="X11" s="56">
        <v>89.896910000000005</v>
      </c>
      <c r="Y11" s="56"/>
      <c r="Z11" s="56">
        <v>105.56699999999999</v>
      </c>
      <c r="AA11" s="56">
        <v>98.969070000000002</v>
      </c>
      <c r="AB11" s="56"/>
      <c r="AC11" s="56">
        <v>105.56701</v>
      </c>
      <c r="AD11" s="56">
        <v>75.876288700000003</v>
      </c>
      <c r="AE11" s="56"/>
      <c r="AF11" s="56">
        <v>105.56699999999999</v>
      </c>
      <c r="AG11" s="56">
        <v>103.0928</v>
      </c>
      <c r="AH11" s="56"/>
    </row>
    <row r="12" spans="1:34" s="57" customFormat="1" x14ac:dyDescent="0.2">
      <c r="A12" s="78"/>
      <c r="B12" s="56">
        <v>98.969070000000002</v>
      </c>
      <c r="C12" s="56">
        <v>84.948449999999994</v>
      </c>
      <c r="D12" s="56"/>
      <c r="E12" s="56">
        <v>98.969070000000002</v>
      </c>
      <c r="F12" s="56">
        <v>103.0928</v>
      </c>
      <c r="G12" s="56"/>
      <c r="H12" s="56">
        <v>98.969070000000002</v>
      </c>
      <c r="I12" s="56">
        <v>90.721649999999997</v>
      </c>
      <c r="J12" s="56"/>
      <c r="K12" s="56">
        <v>98.969070000000002</v>
      </c>
      <c r="L12" s="56">
        <v>81.649479999999997</v>
      </c>
      <c r="M12" s="56"/>
      <c r="N12" s="56">
        <v>98.969070000000002</v>
      </c>
      <c r="O12" s="56">
        <v>113.81440000000001</v>
      </c>
      <c r="P12" s="56"/>
      <c r="Q12" s="56">
        <v>98.969070000000002</v>
      </c>
      <c r="R12" s="56">
        <v>64.329899999999995</v>
      </c>
      <c r="S12" s="56"/>
      <c r="T12" s="56">
        <v>98.969070000000002</v>
      </c>
      <c r="U12" s="56">
        <v>67.628870000000006</v>
      </c>
      <c r="V12" s="56"/>
      <c r="W12" s="56">
        <v>98.969070000000002</v>
      </c>
      <c r="X12" s="56">
        <v>106.3918</v>
      </c>
      <c r="Y12" s="56"/>
      <c r="Z12" s="56">
        <v>98.969070000000002</v>
      </c>
      <c r="AA12" s="56">
        <v>84.948449999999994</v>
      </c>
      <c r="AB12" s="56"/>
      <c r="AC12" s="56">
        <v>98.969072199999999</v>
      </c>
      <c r="AD12" s="56">
        <v>47.835051499999999</v>
      </c>
      <c r="AE12" s="56"/>
      <c r="AF12" s="56">
        <v>98.969070000000002</v>
      </c>
      <c r="AG12" s="56">
        <v>86.597939999999994</v>
      </c>
      <c r="AH12" s="56"/>
    </row>
    <row r="13" spans="1:34" s="87" customFormat="1" x14ac:dyDescent="0.2">
      <c r="A13" s="79"/>
      <c r="B13" s="58">
        <v>94.333839999999995</v>
      </c>
      <c r="C13" s="58">
        <v>96.171520000000001</v>
      </c>
      <c r="D13" s="58"/>
      <c r="E13" s="58">
        <v>94.333839999999995</v>
      </c>
      <c r="F13" s="58">
        <v>98.009190000000004</v>
      </c>
      <c r="G13" s="58"/>
      <c r="H13" s="58">
        <v>91.029899999999998</v>
      </c>
      <c r="I13" s="58">
        <v>90.365449999999996</v>
      </c>
      <c r="J13" s="58"/>
      <c r="K13" s="58">
        <v>98.498500000000007</v>
      </c>
      <c r="L13" s="58">
        <v>125.52549999999999</v>
      </c>
      <c r="M13" s="58"/>
      <c r="N13" s="58">
        <v>91.029899999999998</v>
      </c>
      <c r="O13" s="58">
        <v>157.4751</v>
      </c>
      <c r="P13" s="58"/>
      <c r="Q13" s="58">
        <v>91.218130000000002</v>
      </c>
      <c r="R13" s="58">
        <v>111.04819999999999</v>
      </c>
      <c r="S13" s="58"/>
      <c r="T13" s="58">
        <v>91.146590000000003</v>
      </c>
      <c r="U13" s="58">
        <v>73.14949</v>
      </c>
      <c r="V13" s="58"/>
      <c r="W13" s="58">
        <v>97.527709999999999</v>
      </c>
      <c r="X13" s="58">
        <v>105.7118</v>
      </c>
      <c r="Y13" s="58"/>
      <c r="Z13" s="58">
        <v>78.44408</v>
      </c>
      <c r="AA13" s="58">
        <v>73.906000000000006</v>
      </c>
      <c r="AB13" s="58"/>
      <c r="AC13" s="58">
        <v>78.4440843</v>
      </c>
      <c r="AD13" s="58">
        <v>81.037277099999997</v>
      </c>
      <c r="AE13" s="58"/>
      <c r="AF13" s="58">
        <v>74.060490000000001</v>
      </c>
      <c r="AG13" s="58">
        <v>49.86251</v>
      </c>
      <c r="AH13" s="58"/>
    </row>
    <row r="14" spans="1:34" s="87" customFormat="1" x14ac:dyDescent="0.2">
      <c r="A14" s="79"/>
      <c r="B14" s="58">
        <v>101.072</v>
      </c>
      <c r="C14" s="58">
        <v>106.58499999999999</v>
      </c>
      <c r="D14" s="58"/>
      <c r="E14" s="58">
        <v>101.072</v>
      </c>
      <c r="F14" s="58">
        <v>118.2236</v>
      </c>
      <c r="G14" s="58"/>
      <c r="H14" s="58">
        <v>90.365449999999996</v>
      </c>
      <c r="I14" s="58">
        <v>111.6279</v>
      </c>
      <c r="J14" s="58"/>
      <c r="K14" s="58">
        <v>87.687690000000003</v>
      </c>
      <c r="L14" s="58">
        <v>90.090090000000004</v>
      </c>
      <c r="M14" s="58"/>
      <c r="N14" s="58">
        <v>90.365449999999996</v>
      </c>
      <c r="O14" s="58">
        <v>114.9502</v>
      </c>
      <c r="P14" s="58"/>
      <c r="Q14" s="58">
        <v>132.5779</v>
      </c>
      <c r="R14" s="58">
        <v>130.3116</v>
      </c>
      <c r="S14" s="58"/>
      <c r="T14" s="58">
        <v>124.238</v>
      </c>
      <c r="U14" s="58">
        <v>92.307689999999994</v>
      </c>
      <c r="V14" s="58"/>
      <c r="W14" s="58">
        <v>92.071610000000007</v>
      </c>
      <c r="X14" s="58">
        <v>126.1722</v>
      </c>
      <c r="Y14" s="58"/>
      <c r="Z14" s="58">
        <v>94.651539999999997</v>
      </c>
      <c r="AA14" s="58">
        <v>60.291730000000001</v>
      </c>
      <c r="AB14" s="58"/>
      <c r="AC14" s="58">
        <v>94.651539700000001</v>
      </c>
      <c r="AD14" s="58">
        <v>102.431118</v>
      </c>
      <c r="AE14" s="58"/>
      <c r="AF14" s="58">
        <v>97.525210000000001</v>
      </c>
      <c r="AG14" s="58">
        <v>58.66178</v>
      </c>
      <c r="AH14" s="58"/>
    </row>
    <row r="15" spans="1:34" s="87" customFormat="1" x14ac:dyDescent="0.2">
      <c r="A15" s="79"/>
      <c r="B15" s="58">
        <v>101.072</v>
      </c>
      <c r="C15" s="58">
        <v>121.2864</v>
      </c>
      <c r="D15" s="58"/>
      <c r="E15" s="58">
        <v>101.072</v>
      </c>
      <c r="F15" s="58">
        <v>109.0352</v>
      </c>
      <c r="G15" s="58"/>
      <c r="H15" s="58">
        <v>92.358800000000002</v>
      </c>
      <c r="I15" s="58">
        <v>99.667770000000004</v>
      </c>
      <c r="J15" s="58"/>
      <c r="K15" s="58">
        <v>105.70569999999999</v>
      </c>
      <c r="L15" s="58">
        <v>67.267269999999996</v>
      </c>
      <c r="M15" s="58"/>
      <c r="N15" s="58">
        <v>92.358800000000002</v>
      </c>
      <c r="O15" s="58">
        <v>136.87710000000001</v>
      </c>
      <c r="P15" s="58"/>
      <c r="Q15" s="58">
        <v>110.4816</v>
      </c>
      <c r="R15" s="58">
        <v>86.118979999999993</v>
      </c>
      <c r="S15" s="58"/>
      <c r="T15" s="58">
        <v>114.9492</v>
      </c>
      <c r="U15" s="58">
        <v>78.955010000000001</v>
      </c>
      <c r="V15" s="58"/>
      <c r="W15" s="58">
        <v>89.343559999999997</v>
      </c>
      <c r="X15" s="58">
        <v>96.163679999999999</v>
      </c>
      <c r="Y15" s="58"/>
      <c r="Z15" s="58">
        <v>94.651539999999997</v>
      </c>
      <c r="AA15" s="58">
        <v>81.685580000000002</v>
      </c>
      <c r="AB15" s="58"/>
      <c r="AC15" s="58">
        <v>94.651539700000001</v>
      </c>
      <c r="AD15" s="58">
        <v>86.223662899999994</v>
      </c>
      <c r="AE15" s="58"/>
      <c r="AF15" s="58">
        <v>106.3245</v>
      </c>
      <c r="AG15" s="58">
        <v>126.1228</v>
      </c>
      <c r="AH15" s="58"/>
    </row>
    <row r="16" spans="1:34" s="87" customFormat="1" x14ac:dyDescent="0.2">
      <c r="A16" s="79"/>
      <c r="B16" s="58">
        <v>107.19750000000001</v>
      </c>
      <c r="C16" s="58">
        <v>72.894329999999997</v>
      </c>
      <c r="D16" s="58"/>
      <c r="E16" s="58">
        <v>107.19750000000001</v>
      </c>
      <c r="F16" s="58">
        <v>55.13017</v>
      </c>
      <c r="G16" s="58"/>
      <c r="H16" s="58">
        <v>108.9701</v>
      </c>
      <c r="I16" s="58">
        <v>103.6545</v>
      </c>
      <c r="J16" s="58"/>
      <c r="K16" s="58">
        <v>96.096100000000007</v>
      </c>
      <c r="L16" s="58">
        <v>121.92189999999999</v>
      </c>
      <c r="M16" s="58"/>
      <c r="N16" s="58">
        <v>108.9701</v>
      </c>
      <c r="O16" s="58">
        <v>134.8837</v>
      </c>
      <c r="P16" s="58"/>
      <c r="Q16" s="58">
        <v>83.286119999999997</v>
      </c>
      <c r="R16" s="58">
        <v>83.286119999999997</v>
      </c>
      <c r="S16" s="58"/>
      <c r="T16" s="58">
        <v>110.3048</v>
      </c>
      <c r="U16" s="58">
        <v>65.021770000000004</v>
      </c>
      <c r="V16" s="58"/>
      <c r="W16" s="58">
        <v>139.8124</v>
      </c>
      <c r="X16" s="58">
        <v>56.606990000000003</v>
      </c>
      <c r="Y16" s="58"/>
      <c r="Z16" s="58">
        <v>103.7277</v>
      </c>
      <c r="AA16" s="58">
        <v>88.168559999999999</v>
      </c>
      <c r="AB16" s="58"/>
      <c r="AC16" s="58">
        <v>103.727715</v>
      </c>
      <c r="AD16" s="58">
        <v>90.761750399999997</v>
      </c>
      <c r="AE16" s="58"/>
      <c r="AF16" s="58">
        <v>124.6563</v>
      </c>
      <c r="AG16" s="58">
        <v>129.05590000000001</v>
      </c>
      <c r="AH16" s="58"/>
    </row>
    <row r="17" spans="1:34" s="87" customFormat="1" x14ac:dyDescent="0.2">
      <c r="A17" s="79"/>
      <c r="B17" s="58">
        <v>109.6478</v>
      </c>
      <c r="C17" s="58">
        <v>86.370599999999996</v>
      </c>
      <c r="D17" s="58"/>
      <c r="E17" s="58">
        <v>109.6478</v>
      </c>
      <c r="F17" s="58">
        <v>59.41807</v>
      </c>
      <c r="G17" s="58"/>
      <c r="H17" s="58">
        <v>116.2791</v>
      </c>
      <c r="I17" s="58">
        <v>102.99</v>
      </c>
      <c r="J17" s="58"/>
      <c r="K17" s="58">
        <v>120.72069999999999</v>
      </c>
      <c r="L17" s="58">
        <v>88.888890000000004</v>
      </c>
      <c r="M17" s="58"/>
      <c r="N17" s="58">
        <v>116.2791</v>
      </c>
      <c r="O17" s="58">
        <v>106.97669999999999</v>
      </c>
      <c r="P17" s="58"/>
      <c r="Q17" s="58">
        <v>94.617559999999997</v>
      </c>
      <c r="R17" s="58">
        <v>76.487250000000003</v>
      </c>
      <c r="S17" s="58"/>
      <c r="T17" s="58">
        <v>75.471699999999998</v>
      </c>
      <c r="U17" s="58">
        <v>77.213350000000005</v>
      </c>
      <c r="V17" s="58"/>
      <c r="W17" s="58">
        <v>80.477410000000006</v>
      </c>
      <c r="X17" s="58">
        <v>114.578</v>
      </c>
      <c r="Y17" s="58"/>
      <c r="Z17" s="58">
        <v>78.44408</v>
      </c>
      <c r="AA17" s="58">
        <v>100.4862</v>
      </c>
      <c r="AB17" s="58"/>
      <c r="AC17" s="58">
        <v>78.4440843</v>
      </c>
      <c r="AD17" s="58">
        <v>58.995137800000002</v>
      </c>
      <c r="AE17" s="58"/>
      <c r="AF17" s="58">
        <v>100.45829999999999</v>
      </c>
      <c r="AG17" s="58">
        <v>61.59487</v>
      </c>
      <c r="AH17" s="58"/>
    </row>
    <row r="18" spans="1:34" s="87" customFormat="1" x14ac:dyDescent="0.2">
      <c r="A18" s="79"/>
      <c r="B18" s="58">
        <v>71.056659999999994</v>
      </c>
      <c r="C18" s="58">
        <v>70.444100000000006</v>
      </c>
      <c r="D18" s="58"/>
      <c r="E18" s="58">
        <v>71.056659999999994</v>
      </c>
      <c r="F18" s="58">
        <v>77.794790000000006</v>
      </c>
      <c r="G18" s="58"/>
      <c r="H18" s="58">
        <v>88.37209</v>
      </c>
      <c r="I18" s="58">
        <v>81.063119999999998</v>
      </c>
      <c r="J18" s="58"/>
      <c r="K18" s="58">
        <v>88.288290000000003</v>
      </c>
      <c r="L18" s="58">
        <v>106.90689999999999</v>
      </c>
      <c r="M18" s="58"/>
      <c r="N18" s="58">
        <v>88.37209</v>
      </c>
      <c r="O18" s="58">
        <v>201.3289</v>
      </c>
      <c r="P18" s="58"/>
      <c r="Q18" s="58">
        <v>90.084990000000005</v>
      </c>
      <c r="R18" s="58">
        <v>98.016999999999996</v>
      </c>
      <c r="S18" s="58"/>
      <c r="T18" s="58">
        <v>103.9187</v>
      </c>
      <c r="U18" s="58">
        <v>62.699559999999998</v>
      </c>
      <c r="V18" s="58"/>
      <c r="W18" s="58">
        <v>99.573740000000001</v>
      </c>
      <c r="X18" s="58">
        <v>116.624</v>
      </c>
      <c r="Y18" s="58"/>
      <c r="Z18" s="58">
        <v>109.5624</v>
      </c>
      <c r="AA18" s="58">
        <v>71.961100000000002</v>
      </c>
      <c r="AB18" s="58"/>
      <c r="AC18" s="58">
        <v>109.562399</v>
      </c>
      <c r="AD18" s="58">
        <v>82.982171800000003</v>
      </c>
      <c r="AE18" s="58"/>
      <c r="AF18" s="58">
        <v>115.857</v>
      </c>
      <c r="AG18" s="58">
        <v>92.392300000000006</v>
      </c>
      <c r="AH18" s="58"/>
    </row>
    <row r="19" spans="1:34" s="87" customFormat="1" x14ac:dyDescent="0.2">
      <c r="A19" s="79"/>
      <c r="B19" s="58">
        <v>116.99850000000001</v>
      </c>
      <c r="C19" s="58">
        <v>133.53749999999999</v>
      </c>
      <c r="D19" s="58"/>
      <c r="E19" s="58">
        <v>116.99850000000001</v>
      </c>
      <c r="F19" s="58">
        <v>82.082700000000003</v>
      </c>
      <c r="G19" s="58"/>
      <c r="H19" s="58">
        <v>89.700999999999993</v>
      </c>
      <c r="I19" s="58">
        <v>144.18600000000001</v>
      </c>
      <c r="J19" s="58"/>
      <c r="K19" s="58">
        <v>82.88288</v>
      </c>
      <c r="L19" s="58">
        <v>87.087090000000003</v>
      </c>
      <c r="M19" s="58"/>
      <c r="N19" s="58">
        <v>89.700999999999993</v>
      </c>
      <c r="O19" s="58">
        <v>138.87039999999999</v>
      </c>
      <c r="P19" s="58"/>
      <c r="Q19" s="58">
        <v>96.317279999999997</v>
      </c>
      <c r="R19" s="58">
        <v>93.48442</v>
      </c>
      <c r="S19" s="58"/>
      <c r="T19" s="58">
        <v>94.049350000000004</v>
      </c>
      <c r="U19" s="58">
        <v>64.441220000000001</v>
      </c>
      <c r="V19" s="58"/>
      <c r="W19" s="58">
        <v>92.071610000000007</v>
      </c>
      <c r="X19" s="58">
        <v>60.017049999999998</v>
      </c>
      <c r="Y19" s="58"/>
      <c r="Z19" s="58">
        <v>122.5284</v>
      </c>
      <c r="AA19" s="58">
        <v>73.906000000000006</v>
      </c>
      <c r="AB19" s="58"/>
      <c r="AC19" s="58">
        <v>122.528363</v>
      </c>
      <c r="AD19" s="58">
        <v>88.816855799999999</v>
      </c>
      <c r="AE19" s="58"/>
      <c r="AF19" s="58">
        <v>115.857</v>
      </c>
      <c r="AG19" s="58">
        <v>87.259399999999999</v>
      </c>
      <c r="AH19" s="58"/>
    </row>
    <row r="20" spans="1:34" s="87" customFormat="1" x14ac:dyDescent="0.2">
      <c r="A20" s="79"/>
      <c r="B20" s="58">
        <v>98.621750000000006</v>
      </c>
      <c r="C20" s="58">
        <v>72.281779999999998</v>
      </c>
      <c r="D20" s="58"/>
      <c r="E20" s="58">
        <v>98.621750000000006</v>
      </c>
      <c r="F20" s="58">
        <v>83.920370000000005</v>
      </c>
      <c r="G20" s="58"/>
      <c r="H20" s="58">
        <v>122.92359999999999</v>
      </c>
      <c r="I20" s="58">
        <v>79.734219999999993</v>
      </c>
      <c r="J20" s="58"/>
      <c r="K20" s="58">
        <v>120.12009999999999</v>
      </c>
      <c r="L20" s="58">
        <v>69.069069999999996</v>
      </c>
      <c r="M20" s="58"/>
      <c r="N20" s="58">
        <v>122.92359999999999</v>
      </c>
      <c r="O20" s="58">
        <v>136.87710000000001</v>
      </c>
      <c r="P20" s="58"/>
      <c r="Q20" s="58">
        <v>101.4164</v>
      </c>
      <c r="R20" s="58">
        <v>91.218130000000002</v>
      </c>
      <c r="S20" s="58"/>
      <c r="T20" s="58">
        <v>85.921629999999993</v>
      </c>
      <c r="U20" s="58">
        <v>65.021770000000004</v>
      </c>
      <c r="V20" s="58"/>
      <c r="W20" s="58">
        <v>109.1219</v>
      </c>
      <c r="X20" s="58">
        <v>70.929239999999993</v>
      </c>
      <c r="Y20" s="58"/>
      <c r="Z20" s="58">
        <v>117.9903</v>
      </c>
      <c r="AA20" s="58">
        <v>81.037279999999996</v>
      </c>
      <c r="AB20" s="58"/>
      <c r="AC20" s="58">
        <v>117.99027599999999</v>
      </c>
      <c r="AD20" s="58">
        <v>115.39708299999999</v>
      </c>
      <c r="AE20" s="58"/>
      <c r="AF20" s="58">
        <v>65.261229999999998</v>
      </c>
      <c r="AG20" s="58">
        <v>67.461039999999997</v>
      </c>
      <c r="AH20" s="58"/>
    </row>
    <row r="21" spans="1:34" s="85" customFormat="1" x14ac:dyDescent="0.2">
      <c r="A21" s="80"/>
      <c r="B21" s="59">
        <v>96.411249999999995</v>
      </c>
      <c r="C21" s="59">
        <v>268.18619999999999</v>
      </c>
      <c r="D21" s="59"/>
      <c r="E21" s="59">
        <v>96.411249999999995</v>
      </c>
      <c r="F21" s="59">
        <v>52.958289999999998</v>
      </c>
      <c r="G21" s="59"/>
      <c r="H21" s="59">
        <v>96.411259999999999</v>
      </c>
      <c r="I21" s="59">
        <v>84.869069999999994</v>
      </c>
      <c r="J21" s="59"/>
      <c r="K21" s="59">
        <v>96.411259999999999</v>
      </c>
      <c r="L21" s="59">
        <v>69.932109999999994</v>
      </c>
      <c r="M21" s="59"/>
      <c r="N21" s="59">
        <v>96.411259999999999</v>
      </c>
      <c r="O21" s="59">
        <v>109.31140000000001</v>
      </c>
      <c r="P21" s="59"/>
      <c r="Q21" s="59">
        <v>96.411259999999999</v>
      </c>
      <c r="R21" s="59">
        <v>64.500489999999999</v>
      </c>
      <c r="S21" s="59"/>
      <c r="T21" s="59">
        <v>96.411259999999999</v>
      </c>
      <c r="U21" s="59">
        <v>135.79050000000001</v>
      </c>
      <c r="V21" s="59"/>
      <c r="W21" s="59">
        <v>96.411259999999999</v>
      </c>
      <c r="X21" s="59">
        <v>133.07470000000001</v>
      </c>
      <c r="Y21" s="59"/>
      <c r="Z21" s="59">
        <v>96.411259999999999</v>
      </c>
      <c r="AA21" s="59">
        <v>86.905929999999998</v>
      </c>
      <c r="AB21" s="59"/>
      <c r="AC21" s="59">
        <v>96.411260600000006</v>
      </c>
      <c r="AD21" s="59">
        <v>62.463633600000001</v>
      </c>
      <c r="AE21" s="59"/>
      <c r="AF21" s="59">
        <v>106.2848</v>
      </c>
      <c r="AG21" s="59">
        <v>64.280029999999996</v>
      </c>
      <c r="AH21" s="59"/>
    </row>
    <row r="22" spans="1:34" s="85" customFormat="1" x14ac:dyDescent="0.2">
      <c r="A22" s="80"/>
      <c r="B22" s="59">
        <v>125.6062</v>
      </c>
      <c r="C22" s="59">
        <v>90.97963</v>
      </c>
      <c r="D22" s="59"/>
      <c r="E22" s="59">
        <v>125.6062</v>
      </c>
      <c r="F22" s="59">
        <v>142.58000000000001</v>
      </c>
      <c r="G22" s="59" t="s">
        <v>54</v>
      </c>
      <c r="H22" s="59">
        <v>125.6062</v>
      </c>
      <c r="I22" s="59">
        <v>90.300690000000003</v>
      </c>
      <c r="J22" s="59"/>
      <c r="K22" s="59">
        <v>125.6062</v>
      </c>
      <c r="L22" s="59">
        <v>84.190110000000004</v>
      </c>
      <c r="M22" s="59"/>
      <c r="N22" s="59">
        <v>125.6062</v>
      </c>
      <c r="O22" s="59">
        <v>137.82740000000001</v>
      </c>
      <c r="P22" s="59"/>
      <c r="Q22" s="59">
        <v>125.6062</v>
      </c>
      <c r="R22" s="59">
        <v>72.647919999999999</v>
      </c>
      <c r="S22" s="59"/>
      <c r="T22" s="59">
        <v>125.6062</v>
      </c>
      <c r="U22" s="59">
        <v>150.72749999999999</v>
      </c>
      <c r="V22" s="59"/>
      <c r="W22" s="59">
        <v>125.6062</v>
      </c>
      <c r="X22" s="59">
        <v>86.226969999999994</v>
      </c>
      <c r="Y22" s="59"/>
      <c r="Z22" s="59">
        <v>125.6062</v>
      </c>
      <c r="AA22" s="59">
        <v>100.485</v>
      </c>
      <c r="AB22" s="59"/>
      <c r="AC22" s="59">
        <v>125.60621999999999</v>
      </c>
      <c r="AD22" s="59">
        <v>74.684779300000002</v>
      </c>
      <c r="AE22" s="59"/>
      <c r="AF22" s="59">
        <v>98.647570000000002</v>
      </c>
      <c r="AG22" s="59">
        <v>73.19014</v>
      </c>
      <c r="AH22" s="59"/>
    </row>
    <row r="23" spans="1:34" s="85" customFormat="1" x14ac:dyDescent="0.2">
      <c r="A23" s="80"/>
      <c r="B23" s="59">
        <v>97.769159999999999</v>
      </c>
      <c r="C23" s="59">
        <v>109.3113</v>
      </c>
      <c r="D23" s="59"/>
      <c r="E23" s="59">
        <v>97.769159999999999</v>
      </c>
      <c r="F23" s="59">
        <v>79.437439999999995</v>
      </c>
      <c r="G23" s="59"/>
      <c r="H23" s="59">
        <v>97.769170000000003</v>
      </c>
      <c r="I23" s="59">
        <v>139.86420000000001</v>
      </c>
      <c r="J23" s="59"/>
      <c r="K23" s="59">
        <v>97.769170000000003</v>
      </c>
      <c r="L23" s="59">
        <v>132.39570000000001</v>
      </c>
      <c r="M23" s="59"/>
      <c r="N23" s="59">
        <v>97.769170000000003</v>
      </c>
      <c r="O23" s="59">
        <v>148.01169999999999</v>
      </c>
      <c r="P23" s="59"/>
      <c r="Q23" s="59">
        <v>97.769170000000003</v>
      </c>
      <c r="R23" s="59">
        <v>87.584879999999998</v>
      </c>
      <c r="S23" s="59"/>
      <c r="T23" s="59">
        <v>97.769170000000003</v>
      </c>
      <c r="U23" s="59">
        <v>105.9166</v>
      </c>
      <c r="V23" s="59"/>
      <c r="W23" s="59">
        <v>97.769170000000003</v>
      </c>
      <c r="X23" s="59">
        <v>64.500489999999999</v>
      </c>
      <c r="Y23" s="59"/>
      <c r="Z23" s="59">
        <v>97.769170000000003</v>
      </c>
      <c r="AA23" s="59">
        <v>48.88458</v>
      </c>
      <c r="AB23" s="59"/>
      <c r="AC23" s="59">
        <v>97.769165599999994</v>
      </c>
      <c r="AD23" s="59">
        <v>71.290016600000001</v>
      </c>
      <c r="AE23" s="59"/>
      <c r="AF23" s="59">
        <v>128.56010000000001</v>
      </c>
      <c r="AG23" s="59">
        <v>59.188540000000003</v>
      </c>
      <c r="AH23" s="59"/>
    </row>
    <row r="24" spans="1:34" s="85" customFormat="1" x14ac:dyDescent="0.2">
      <c r="A24" s="80"/>
      <c r="B24" s="59">
        <v>104.5587</v>
      </c>
      <c r="C24" s="59">
        <v>101.1639</v>
      </c>
      <c r="D24" s="59"/>
      <c r="E24" s="59">
        <v>104.5587</v>
      </c>
      <c r="F24" s="59">
        <v>87.584869999999995</v>
      </c>
      <c r="G24" s="59"/>
      <c r="H24" s="59">
        <v>104.5587</v>
      </c>
      <c r="I24" s="59">
        <v>120.8536</v>
      </c>
      <c r="J24" s="59"/>
      <c r="K24" s="59">
        <v>104.5587</v>
      </c>
      <c r="L24" s="59">
        <v>87.584879999999998</v>
      </c>
      <c r="M24" s="59"/>
      <c r="N24" s="59">
        <v>104.5587</v>
      </c>
      <c r="O24" s="59">
        <v>124.9273</v>
      </c>
      <c r="P24" s="59"/>
      <c r="Q24" s="59">
        <v>104.5587</v>
      </c>
      <c r="R24" s="59">
        <v>101.1639</v>
      </c>
      <c r="S24" s="59"/>
      <c r="T24" s="59">
        <v>104.5587</v>
      </c>
      <c r="U24" s="59">
        <v>114.06399999999999</v>
      </c>
      <c r="V24" s="59"/>
      <c r="W24" s="59">
        <v>104.5587</v>
      </c>
      <c r="X24" s="59">
        <v>74.684780000000003</v>
      </c>
      <c r="Y24" s="59"/>
      <c r="Z24" s="59">
        <v>104.5587</v>
      </c>
      <c r="AA24" s="59">
        <v>93.016499999999994</v>
      </c>
      <c r="AB24" s="59"/>
      <c r="AC24" s="59">
        <v>104.558691</v>
      </c>
      <c r="AD24" s="59">
        <v>59.0688709</v>
      </c>
      <c r="AE24" s="59"/>
      <c r="AF24" s="59">
        <v>82.736670000000004</v>
      </c>
      <c r="AG24" s="59">
        <v>44.550519999999999</v>
      </c>
      <c r="AH24" s="59"/>
    </row>
    <row r="25" spans="1:34" s="85" customFormat="1" x14ac:dyDescent="0.2">
      <c r="A25" s="80"/>
      <c r="B25" s="59">
        <v>99.806010000000001</v>
      </c>
      <c r="C25" s="59">
        <v>93.695440000000005</v>
      </c>
      <c r="D25" s="59"/>
      <c r="E25" s="59">
        <v>99.806010000000001</v>
      </c>
      <c r="F25" s="59">
        <v>126.9641</v>
      </c>
      <c r="G25" s="59"/>
      <c r="H25" s="59">
        <v>99.806020000000004</v>
      </c>
      <c r="I25" s="59">
        <v>85.548019999999994</v>
      </c>
      <c r="J25" s="59"/>
      <c r="K25" s="59">
        <v>99.806020000000004</v>
      </c>
      <c r="L25" s="59">
        <v>121.5325</v>
      </c>
      <c r="M25" s="59"/>
      <c r="N25" s="59">
        <v>99.806020000000004</v>
      </c>
      <c r="O25" s="59">
        <v>126.9641</v>
      </c>
      <c r="P25" s="59"/>
      <c r="Q25" s="59">
        <v>99.806020000000004</v>
      </c>
      <c r="R25" s="59">
        <v>84.869069999999994</v>
      </c>
      <c r="S25" s="59"/>
      <c r="T25" s="59">
        <v>99.806020000000004</v>
      </c>
      <c r="U25" s="59">
        <v>124.2483</v>
      </c>
      <c r="V25" s="59"/>
      <c r="W25" s="59">
        <v>99.806020000000004</v>
      </c>
      <c r="X25" s="59">
        <v>101.8429</v>
      </c>
      <c r="Y25" s="59"/>
      <c r="Z25" s="59">
        <v>99.806020000000004</v>
      </c>
      <c r="AA25" s="59">
        <v>117.4588</v>
      </c>
      <c r="AB25" s="59"/>
      <c r="AC25" s="59">
        <v>99.806023300000007</v>
      </c>
      <c r="AD25" s="59">
        <v>78.079542000000004</v>
      </c>
      <c r="AE25" s="59"/>
      <c r="AF25" s="59">
        <v>83.373109999999997</v>
      </c>
      <c r="AG25" s="59">
        <v>62.370719999999999</v>
      </c>
      <c r="AH25" s="59"/>
    </row>
    <row r="26" spans="1:34" s="85" customFormat="1" x14ac:dyDescent="0.2">
      <c r="A26" s="80"/>
      <c r="B26" s="59">
        <v>99.12706</v>
      </c>
      <c r="C26" s="59">
        <v>116.77979999999999</v>
      </c>
      <c r="D26" s="59"/>
      <c r="E26" s="59">
        <v>99.12706</v>
      </c>
      <c r="F26" s="59">
        <v>107.9534</v>
      </c>
      <c r="G26" s="59"/>
      <c r="H26" s="59">
        <v>99.127070000000003</v>
      </c>
      <c r="I26" s="59">
        <v>98.448120000000003</v>
      </c>
      <c r="J26" s="59"/>
      <c r="K26" s="59">
        <v>99.127070000000003</v>
      </c>
      <c r="L26" s="59">
        <v>80.116399999999999</v>
      </c>
      <c r="M26" s="59"/>
      <c r="N26" s="59">
        <v>99.127070000000003</v>
      </c>
      <c r="O26" s="59">
        <v>120.1746</v>
      </c>
      <c r="P26" s="59"/>
      <c r="Q26" s="59">
        <v>99.127070000000003</v>
      </c>
      <c r="R26" s="59">
        <v>97.090209999999999</v>
      </c>
      <c r="S26" s="59"/>
      <c r="T26" s="59">
        <v>99.127070000000003</v>
      </c>
      <c r="U26" s="59">
        <v>122.8904</v>
      </c>
      <c r="V26" s="59"/>
      <c r="W26" s="59">
        <v>99.127070000000003</v>
      </c>
      <c r="X26" s="59">
        <v>109.9903</v>
      </c>
      <c r="Y26" s="59"/>
      <c r="Z26" s="59">
        <v>99.127070000000003</v>
      </c>
      <c r="AA26" s="59">
        <v>104.5587</v>
      </c>
      <c r="AB26" s="59"/>
      <c r="AC26" s="59">
        <v>99.127070700000004</v>
      </c>
      <c r="AD26" s="59">
        <v>94.374402900000007</v>
      </c>
      <c r="AE26" s="59"/>
      <c r="AF26" s="59">
        <v>99.284009999999995</v>
      </c>
      <c r="AG26" s="59">
        <v>70.644390000000001</v>
      </c>
      <c r="AH26" s="59"/>
    </row>
    <row r="27" spans="1:34" s="85" customFormat="1" x14ac:dyDescent="0.2">
      <c r="A27" s="80"/>
      <c r="B27" s="59">
        <v>76.721630000000005</v>
      </c>
      <c r="C27" s="59">
        <v>126.2852</v>
      </c>
      <c r="D27" s="59"/>
      <c r="E27" s="59">
        <v>76.721630000000005</v>
      </c>
      <c r="F27" s="59">
        <v>157.517</v>
      </c>
      <c r="G27" s="59"/>
      <c r="H27" s="59">
        <v>76.721639999999994</v>
      </c>
      <c r="I27" s="59">
        <v>73.32687</v>
      </c>
      <c r="J27" s="59"/>
      <c r="K27" s="59">
        <v>76.721639999999994</v>
      </c>
      <c r="L27" s="59">
        <v>70.611059999999995</v>
      </c>
      <c r="M27" s="59"/>
      <c r="N27" s="59">
        <v>76.721639999999994</v>
      </c>
      <c r="O27" s="59">
        <v>73.32687</v>
      </c>
      <c r="P27" s="59"/>
      <c r="Q27" s="59">
        <v>76.721639999999994</v>
      </c>
      <c r="R27" s="59">
        <v>79.437449999999998</v>
      </c>
      <c r="S27" s="59"/>
      <c r="T27" s="59">
        <v>76.721639999999994</v>
      </c>
      <c r="U27" s="59">
        <v>71.968969999999999</v>
      </c>
      <c r="V27" s="59"/>
      <c r="W27" s="59">
        <v>76.721639999999994</v>
      </c>
      <c r="X27" s="59">
        <v>64.500489999999999</v>
      </c>
      <c r="Y27" s="59"/>
      <c r="Z27" s="59">
        <v>76.721639999999994</v>
      </c>
      <c r="AA27" s="59">
        <v>87.584879999999998</v>
      </c>
      <c r="AB27" s="59"/>
      <c r="AC27" s="59">
        <v>76.721636899999993</v>
      </c>
      <c r="AD27" s="59">
        <v>87.584877599999999</v>
      </c>
      <c r="AE27" s="59"/>
      <c r="AF27" s="59">
        <v>117.7407</v>
      </c>
      <c r="AG27" s="59">
        <v>90.373909999999995</v>
      </c>
      <c r="AH27" s="59"/>
    </row>
    <row r="28" spans="1:34" s="85" customFormat="1" x14ac:dyDescent="0.2">
      <c r="A28" s="80"/>
      <c r="B28" s="59"/>
      <c r="C28" s="59">
        <v>70.611059999999995</v>
      </c>
      <c r="D28" s="59"/>
      <c r="E28" s="59"/>
      <c r="F28" s="59">
        <v>78.758489999999995</v>
      </c>
      <c r="G28" s="59"/>
      <c r="H28" s="59"/>
      <c r="I28" s="59">
        <v>76.042680000000004</v>
      </c>
      <c r="J28" s="59"/>
      <c r="K28" s="59"/>
      <c r="L28" s="59">
        <v>71.290019999999998</v>
      </c>
      <c r="M28" s="59"/>
      <c r="N28" s="59"/>
      <c r="O28" s="59">
        <v>117.4588</v>
      </c>
      <c r="P28" s="59"/>
      <c r="Q28" s="59"/>
      <c r="R28" s="59">
        <v>40.058199999999999</v>
      </c>
      <c r="S28" s="59"/>
      <c r="T28" s="59"/>
      <c r="U28" s="59">
        <v>141.22210000000001</v>
      </c>
      <c r="V28" s="59"/>
      <c r="W28" s="59"/>
      <c r="X28" s="59">
        <v>50.242489999999997</v>
      </c>
      <c r="Y28" s="59"/>
      <c r="Z28" s="59"/>
      <c r="AA28" s="59">
        <v>57.710970000000003</v>
      </c>
      <c r="AB28" s="59"/>
      <c r="AC28" s="59"/>
      <c r="AD28" s="59">
        <v>94.374402900000007</v>
      </c>
      <c r="AE28" s="59"/>
      <c r="AF28" s="59">
        <v>83.373109999999997</v>
      </c>
      <c r="AG28" s="59">
        <v>77.645189999999999</v>
      </c>
      <c r="AH28" s="59"/>
    </row>
    <row r="29" spans="1:34" s="60" customFormat="1" x14ac:dyDescent="0.2">
      <c r="A29" s="8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s="54" customFormat="1" x14ac:dyDescent="0.2">
      <c r="A30" s="4" t="s">
        <v>2</v>
      </c>
      <c r="B30" s="25">
        <f>COUNT(B5:B28)</f>
        <v>23</v>
      </c>
      <c r="C30" s="25">
        <f>COUNT(C5:C28)</f>
        <v>24</v>
      </c>
      <c r="D30" s="25"/>
      <c r="E30" s="25">
        <f>COUNT(E5:E28)</f>
        <v>23</v>
      </c>
      <c r="F30" s="25">
        <f>COUNT(F5:F28)</f>
        <v>24</v>
      </c>
      <c r="G30" s="25"/>
      <c r="H30" s="25">
        <f>COUNT(H5:H28)</f>
        <v>23</v>
      </c>
      <c r="I30" s="25">
        <f>COUNT(I5:I28)</f>
        <v>24</v>
      </c>
      <c r="J30" s="25"/>
      <c r="K30" s="25">
        <f>COUNT(K5:K28)</f>
        <v>23</v>
      </c>
      <c r="L30" s="25">
        <f>COUNT(L5:L28)</f>
        <v>24</v>
      </c>
      <c r="M30" s="25"/>
      <c r="N30" s="25">
        <f>COUNT(N5:N28)</f>
        <v>23</v>
      </c>
      <c r="O30" s="25">
        <f>COUNT(R5:R28)</f>
        <v>24</v>
      </c>
      <c r="P30" s="25"/>
      <c r="Q30" s="25">
        <f>COUNT(Q5:Q28)</f>
        <v>23</v>
      </c>
      <c r="R30" s="25">
        <f>COUNT(U5:U28)</f>
        <v>24</v>
      </c>
      <c r="S30" s="25"/>
      <c r="T30" s="25">
        <f>COUNT(T5:T28)</f>
        <v>23</v>
      </c>
      <c r="U30" s="25">
        <f>COUNT(U5:U28)</f>
        <v>24</v>
      </c>
      <c r="V30" s="25"/>
      <c r="W30" s="25">
        <f>COUNT(W5:W28)</f>
        <v>23</v>
      </c>
      <c r="X30" s="25">
        <f>COUNT(X5:X28)</f>
        <v>24</v>
      </c>
      <c r="Y30" s="25"/>
      <c r="Z30" s="25">
        <f>COUNT(Z5:Z28)</f>
        <v>23</v>
      </c>
      <c r="AA30" s="25">
        <f>COUNT(AA5:AA28)</f>
        <v>24</v>
      </c>
      <c r="AB30" s="25"/>
      <c r="AC30" s="25">
        <f>COUNT(AC5:AC28)</f>
        <v>23</v>
      </c>
      <c r="AD30" s="25">
        <f>COUNT(AD5:AD28)</f>
        <v>24</v>
      </c>
      <c r="AE30" s="25"/>
      <c r="AF30" s="25">
        <f>COUNT(AF5:AF28)</f>
        <v>24</v>
      </c>
      <c r="AG30" s="25">
        <f>COUNT(AG5:AG28)</f>
        <v>24</v>
      </c>
      <c r="AH30" s="25"/>
    </row>
    <row r="31" spans="1:34" s="60" customFormat="1" x14ac:dyDescent="0.2">
      <c r="A31" s="55" t="s">
        <v>1</v>
      </c>
      <c r="B31" s="41">
        <f>AVERAGE(B5:B28)</f>
        <v>100.00000260869562</v>
      </c>
      <c r="C31" s="41">
        <f>AVERAGE(C5:C28)</f>
        <v>103.216765</v>
      </c>
      <c r="D31" s="41"/>
      <c r="E31" s="41">
        <f>AVERAGE(E5:E28)</f>
        <v>100.00000260869562</v>
      </c>
      <c r="F31" s="41">
        <f>AVERAGE(F5:F28)</f>
        <v>90.81815541666667</v>
      </c>
      <c r="G31" s="41"/>
      <c r="H31" s="41">
        <f>AVERAGE(H5:H28)</f>
        <v>100.00000434782612</v>
      </c>
      <c r="I31" s="41">
        <f>AVERAGE(I5:I28)</f>
        <v>90.853347916666664</v>
      </c>
      <c r="J31" s="41"/>
      <c r="K31" s="41">
        <f>AVERAGE(K5:K28)</f>
        <v>100.00000086956524</v>
      </c>
      <c r="L31" s="41">
        <f>AVERAGE(L5:L28)</f>
        <v>90.471530416666667</v>
      </c>
      <c r="M31" s="41"/>
      <c r="N31" s="41">
        <f>AVERAGE(N5:N28)</f>
        <v>100.00000434782612</v>
      </c>
      <c r="O31" s="41">
        <f>AVERAGE(O5:O28)</f>
        <v>121.73771833333331</v>
      </c>
      <c r="P31" s="41"/>
      <c r="Q31" s="41">
        <f>AVERAGE(Q5:Q28)</f>
        <v>100.00000173913045</v>
      </c>
      <c r="R31" s="41">
        <f>AVERAGE(R5:R28)</f>
        <v>81.623888333333312</v>
      </c>
      <c r="S31" s="41"/>
      <c r="T31" s="41">
        <f>AVERAGE(T5:T28)</f>
        <v>100.00000130434785</v>
      </c>
      <c r="U31" s="41">
        <f>AVERAGE(U5:U28)</f>
        <v>91.858638750000011</v>
      </c>
      <c r="V31" s="41"/>
      <c r="W31" s="41">
        <f>AVERAGE(W5:W28)</f>
        <v>100.00000000000001</v>
      </c>
      <c r="X31" s="41">
        <f>AVERAGE(X5:X28)</f>
        <v>93.200607916666684</v>
      </c>
      <c r="Y31" s="41"/>
      <c r="Z31" s="41">
        <f>AVERAGE(Z5:Z28)</f>
        <v>100.00000434782609</v>
      </c>
      <c r="AA31" s="41">
        <f>AVERAGE(AA5:AA28)</f>
        <v>83.823297499999981</v>
      </c>
      <c r="AB31" s="41"/>
      <c r="AC31" s="41">
        <f>AVERAGE(AC5:AC28)</f>
        <v>100.00000301739128</v>
      </c>
      <c r="AD31" s="41">
        <f>AVERAGE(AD5:AD28)</f>
        <v>82.435937062500003</v>
      </c>
      <c r="AE31" s="41"/>
      <c r="AF31" s="41">
        <f>AVERAGE(AF5:AF28)</f>
        <v>100.00000416666666</v>
      </c>
      <c r="AG31" s="41">
        <f>AVERAGE(AG5:AG28)</f>
        <v>80.919864166666642</v>
      </c>
      <c r="AH31" s="41"/>
    </row>
    <row r="34" spans="1:33" s="17" customFormat="1" x14ac:dyDescent="0.2">
      <c r="A34" s="52" t="s">
        <v>112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</row>
    <row r="35" spans="1:33" s="17" customFormat="1" x14ac:dyDescent="0.2">
      <c r="A35" s="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</row>
    <row r="36" spans="1:33" s="2" customFormat="1" x14ac:dyDescent="0.2">
      <c r="A36" s="4"/>
      <c r="B36" s="2" t="s">
        <v>0</v>
      </c>
      <c r="C36" s="2" t="s">
        <v>17</v>
      </c>
      <c r="E36" s="2" t="s">
        <v>0</v>
      </c>
      <c r="F36" s="2" t="s">
        <v>12</v>
      </c>
      <c r="H36" s="2" t="s">
        <v>0</v>
      </c>
      <c r="I36" s="2" t="s">
        <v>11</v>
      </c>
      <c r="K36" s="2" t="s">
        <v>0</v>
      </c>
      <c r="L36" s="2" t="s">
        <v>10</v>
      </c>
      <c r="N36" s="2" t="s">
        <v>0</v>
      </c>
      <c r="O36" s="2" t="s">
        <v>9</v>
      </c>
      <c r="Q36" s="2" t="s">
        <v>0</v>
      </c>
      <c r="R36" s="2" t="s">
        <v>8</v>
      </c>
      <c r="T36" s="2" t="s">
        <v>0</v>
      </c>
      <c r="U36" s="2" t="s">
        <v>7</v>
      </c>
      <c r="W36" s="2" t="s">
        <v>0</v>
      </c>
      <c r="X36" s="2" t="s">
        <v>6</v>
      </c>
      <c r="Z36" s="2" t="s">
        <v>0</v>
      </c>
      <c r="AA36" s="2" t="s">
        <v>5</v>
      </c>
      <c r="AC36" s="2" t="s">
        <v>0</v>
      </c>
      <c r="AD36" s="2" t="s">
        <v>4</v>
      </c>
      <c r="AF36" s="2" t="s">
        <v>0</v>
      </c>
      <c r="AG36" s="2" t="s">
        <v>3</v>
      </c>
    </row>
    <row r="37" spans="1:33" s="28" customFormat="1" x14ac:dyDescent="0.2">
      <c r="A37" s="18"/>
      <c r="B37" s="50">
        <v>129</v>
      </c>
      <c r="C37" s="50">
        <v>137</v>
      </c>
      <c r="D37" s="19"/>
      <c r="E37" s="50">
        <v>129</v>
      </c>
      <c r="F37" s="50">
        <v>99</v>
      </c>
      <c r="G37" s="19"/>
      <c r="H37" s="50">
        <v>129</v>
      </c>
      <c r="I37" s="50">
        <v>92</v>
      </c>
      <c r="J37" s="19"/>
      <c r="K37" s="50">
        <v>129</v>
      </c>
      <c r="L37" s="50">
        <v>177</v>
      </c>
      <c r="M37" s="19"/>
      <c r="N37" s="50">
        <v>129</v>
      </c>
      <c r="O37" s="50">
        <v>163</v>
      </c>
      <c r="P37" s="19"/>
      <c r="Q37" s="50">
        <v>129</v>
      </c>
      <c r="R37" s="50">
        <v>61</v>
      </c>
      <c r="S37" s="19"/>
      <c r="T37" s="50">
        <v>129</v>
      </c>
      <c r="U37" s="50">
        <v>123</v>
      </c>
      <c r="V37" s="19"/>
      <c r="W37" s="50">
        <v>129</v>
      </c>
      <c r="X37" s="50">
        <v>83</v>
      </c>
      <c r="Y37" s="19"/>
      <c r="Z37" s="50">
        <v>129</v>
      </c>
      <c r="AA37" s="50">
        <v>98</v>
      </c>
      <c r="AB37" s="19"/>
      <c r="AC37" s="50">
        <v>129</v>
      </c>
      <c r="AD37" s="50">
        <v>92</v>
      </c>
      <c r="AE37" s="19"/>
      <c r="AF37" s="50">
        <v>129</v>
      </c>
      <c r="AG37" s="50">
        <v>70</v>
      </c>
    </row>
    <row r="38" spans="1:33" s="28" customFormat="1" x14ac:dyDescent="0.2">
      <c r="A38" s="18"/>
      <c r="B38" s="50">
        <v>103</v>
      </c>
      <c r="C38" s="50">
        <v>116</v>
      </c>
      <c r="D38" s="19"/>
      <c r="E38" s="50">
        <v>103</v>
      </c>
      <c r="F38" s="50">
        <v>100</v>
      </c>
      <c r="G38" s="19"/>
      <c r="H38" s="50">
        <v>103</v>
      </c>
      <c r="I38" s="50">
        <v>89</v>
      </c>
      <c r="J38" s="19"/>
      <c r="K38" s="50">
        <v>103</v>
      </c>
      <c r="L38" s="50">
        <v>91</v>
      </c>
      <c r="M38" s="19"/>
      <c r="N38" s="50">
        <v>103</v>
      </c>
      <c r="O38" s="50">
        <v>116</v>
      </c>
      <c r="P38" s="19"/>
      <c r="Q38" s="50">
        <v>103</v>
      </c>
      <c r="R38" s="50">
        <v>103</v>
      </c>
      <c r="S38" s="19"/>
      <c r="T38" s="50">
        <v>103</v>
      </c>
      <c r="U38" s="50">
        <v>93</v>
      </c>
      <c r="V38" s="19"/>
      <c r="W38" s="50">
        <v>103</v>
      </c>
      <c r="X38" s="50">
        <v>159</v>
      </c>
      <c r="Y38" s="19"/>
      <c r="Z38" s="50">
        <v>103</v>
      </c>
      <c r="AA38" s="50">
        <v>102</v>
      </c>
      <c r="AB38" s="19"/>
      <c r="AC38" s="50">
        <v>103</v>
      </c>
      <c r="AD38" s="50">
        <v>111</v>
      </c>
      <c r="AE38" s="19"/>
      <c r="AF38" s="50">
        <v>103</v>
      </c>
      <c r="AG38" s="50">
        <v>89</v>
      </c>
    </row>
    <row r="39" spans="1:33" s="28" customFormat="1" x14ac:dyDescent="0.2">
      <c r="A39" s="18"/>
      <c r="B39" s="50">
        <v>128</v>
      </c>
      <c r="C39" s="50">
        <v>104</v>
      </c>
      <c r="D39" s="19"/>
      <c r="E39" s="50">
        <v>128</v>
      </c>
      <c r="F39" s="50">
        <v>71</v>
      </c>
      <c r="G39" s="19"/>
      <c r="H39" s="50">
        <v>128</v>
      </c>
      <c r="I39" s="50">
        <v>100</v>
      </c>
      <c r="J39" s="19"/>
      <c r="K39" s="50">
        <v>128</v>
      </c>
      <c r="L39" s="50">
        <v>92</v>
      </c>
      <c r="M39" s="19"/>
      <c r="N39" s="50">
        <v>128</v>
      </c>
      <c r="O39" s="50">
        <v>106</v>
      </c>
      <c r="P39" s="19"/>
      <c r="Q39" s="50">
        <v>128</v>
      </c>
      <c r="R39" s="50">
        <v>117</v>
      </c>
      <c r="S39" s="19"/>
      <c r="T39" s="50">
        <v>128</v>
      </c>
      <c r="U39" s="50">
        <v>91</v>
      </c>
      <c r="V39" s="19"/>
      <c r="W39" s="50">
        <v>128</v>
      </c>
      <c r="X39" s="50">
        <v>127</v>
      </c>
      <c r="Y39" s="19"/>
      <c r="Z39" s="50">
        <v>128</v>
      </c>
      <c r="AA39" s="50">
        <v>99</v>
      </c>
      <c r="AB39" s="19"/>
      <c r="AC39" s="50">
        <v>128</v>
      </c>
      <c r="AD39" s="50">
        <v>83</v>
      </c>
      <c r="AE39" s="19"/>
      <c r="AF39" s="50">
        <v>128</v>
      </c>
      <c r="AG39" s="50">
        <v>123</v>
      </c>
    </row>
    <row r="40" spans="1:33" s="28" customFormat="1" x14ac:dyDescent="0.2">
      <c r="A40" s="18"/>
      <c r="B40" s="50">
        <v>140</v>
      </c>
      <c r="C40" s="50">
        <v>100</v>
      </c>
      <c r="D40" s="19"/>
      <c r="E40" s="50">
        <v>140</v>
      </c>
      <c r="F40" s="50">
        <v>99</v>
      </c>
      <c r="G40" s="19"/>
      <c r="H40" s="50">
        <v>140</v>
      </c>
      <c r="I40" s="50">
        <v>72</v>
      </c>
      <c r="J40" s="19"/>
      <c r="K40" s="50">
        <v>140</v>
      </c>
      <c r="L40" s="50">
        <v>87</v>
      </c>
      <c r="M40" s="19"/>
      <c r="N40" s="50">
        <v>140</v>
      </c>
      <c r="O40" s="50">
        <v>178</v>
      </c>
      <c r="P40" s="19"/>
      <c r="Q40" s="50">
        <v>140</v>
      </c>
      <c r="R40" s="50">
        <v>78</v>
      </c>
      <c r="S40" s="19"/>
      <c r="T40" s="50">
        <v>140</v>
      </c>
      <c r="U40" s="50">
        <v>123</v>
      </c>
      <c r="V40" s="19"/>
      <c r="W40" s="50">
        <v>140</v>
      </c>
      <c r="X40" s="50">
        <v>137</v>
      </c>
      <c r="Y40" s="19"/>
      <c r="Z40" s="50">
        <v>140</v>
      </c>
      <c r="AA40" s="50">
        <v>104</v>
      </c>
      <c r="AB40" s="19"/>
      <c r="AC40" s="50">
        <v>140</v>
      </c>
      <c r="AD40" s="50">
        <v>106</v>
      </c>
      <c r="AE40" s="19"/>
      <c r="AF40" s="50">
        <v>140</v>
      </c>
      <c r="AG40" s="50">
        <v>79</v>
      </c>
    </row>
    <row r="41" spans="1:33" s="28" customFormat="1" x14ac:dyDescent="0.2">
      <c r="A41" s="18"/>
      <c r="B41" s="50">
        <v>108</v>
      </c>
      <c r="C41" s="50">
        <v>110</v>
      </c>
      <c r="D41" s="19"/>
      <c r="E41" s="50">
        <v>108</v>
      </c>
      <c r="F41" s="50">
        <v>118</v>
      </c>
      <c r="G41" s="19"/>
      <c r="H41" s="50">
        <v>108</v>
      </c>
      <c r="I41" s="50">
        <v>84</v>
      </c>
      <c r="J41" s="19"/>
      <c r="K41" s="50">
        <v>108</v>
      </c>
      <c r="L41" s="50">
        <v>100</v>
      </c>
      <c r="M41" s="19"/>
      <c r="N41" s="50">
        <v>108</v>
      </c>
      <c r="O41" s="50">
        <v>110</v>
      </c>
      <c r="P41" s="19"/>
      <c r="Q41" s="50">
        <v>108</v>
      </c>
      <c r="R41" s="50">
        <v>88</v>
      </c>
      <c r="S41" s="19"/>
      <c r="T41" s="50">
        <v>108</v>
      </c>
      <c r="U41" s="50">
        <v>125</v>
      </c>
      <c r="V41" s="19"/>
      <c r="W41" s="50">
        <v>108</v>
      </c>
      <c r="X41" s="50">
        <v>140</v>
      </c>
      <c r="Y41" s="19"/>
      <c r="Z41" s="50">
        <v>108</v>
      </c>
      <c r="AA41" s="50">
        <v>114</v>
      </c>
      <c r="AB41" s="19"/>
      <c r="AC41" s="50">
        <v>108</v>
      </c>
      <c r="AD41" s="50">
        <v>88</v>
      </c>
      <c r="AE41" s="19"/>
      <c r="AF41" s="50">
        <v>108</v>
      </c>
      <c r="AG41" s="50">
        <v>123</v>
      </c>
    </row>
    <row r="42" spans="1:33" s="28" customFormat="1" x14ac:dyDescent="0.2">
      <c r="A42" s="18"/>
      <c r="B42" s="50">
        <v>114</v>
      </c>
      <c r="C42" s="50">
        <v>94</v>
      </c>
      <c r="D42" s="19"/>
      <c r="E42" s="50">
        <v>114</v>
      </c>
      <c r="F42" s="50">
        <v>101</v>
      </c>
      <c r="G42" s="19"/>
      <c r="H42" s="50">
        <v>114</v>
      </c>
      <c r="I42" s="50">
        <v>90</v>
      </c>
      <c r="J42" s="19"/>
      <c r="K42" s="50">
        <v>114</v>
      </c>
      <c r="L42" s="50">
        <v>96</v>
      </c>
      <c r="M42" s="19"/>
      <c r="N42" s="50">
        <v>114</v>
      </c>
      <c r="O42" s="50">
        <v>118</v>
      </c>
      <c r="P42" s="19"/>
      <c r="Q42" s="50">
        <v>114</v>
      </c>
      <c r="R42" s="50">
        <v>70</v>
      </c>
      <c r="S42" s="19"/>
      <c r="T42" s="50">
        <v>114</v>
      </c>
      <c r="U42" s="50">
        <v>62</v>
      </c>
      <c r="V42" s="19"/>
      <c r="W42" s="50">
        <v>114</v>
      </c>
      <c r="X42" s="50">
        <v>92</v>
      </c>
      <c r="Y42" s="19"/>
      <c r="Z42" s="50">
        <v>114</v>
      </c>
      <c r="AA42" s="50">
        <v>89</v>
      </c>
      <c r="AB42" s="19"/>
      <c r="AC42" s="50">
        <v>114</v>
      </c>
      <c r="AD42" s="50">
        <v>158</v>
      </c>
      <c r="AE42" s="19"/>
      <c r="AF42" s="50">
        <v>114</v>
      </c>
      <c r="AG42" s="50">
        <v>168</v>
      </c>
    </row>
    <row r="43" spans="1:33" s="28" customFormat="1" x14ac:dyDescent="0.2">
      <c r="A43" s="18"/>
      <c r="B43" s="50">
        <v>128</v>
      </c>
      <c r="C43" s="50">
        <v>134</v>
      </c>
      <c r="D43" s="19"/>
      <c r="E43" s="50">
        <v>128</v>
      </c>
      <c r="F43" s="50">
        <v>90</v>
      </c>
      <c r="G43" s="19"/>
      <c r="H43" s="50">
        <v>128</v>
      </c>
      <c r="I43" s="50">
        <v>88</v>
      </c>
      <c r="J43" s="19"/>
      <c r="K43" s="50">
        <v>128</v>
      </c>
      <c r="L43" s="50">
        <v>103</v>
      </c>
      <c r="M43" s="19"/>
      <c r="N43" s="50">
        <v>128</v>
      </c>
      <c r="O43" s="50">
        <v>84</v>
      </c>
      <c r="P43" s="19"/>
      <c r="Q43" s="50">
        <v>128</v>
      </c>
      <c r="R43" s="50">
        <v>86</v>
      </c>
      <c r="S43" s="19"/>
      <c r="T43" s="50">
        <v>128</v>
      </c>
      <c r="U43" s="50">
        <v>100</v>
      </c>
      <c r="V43" s="19"/>
      <c r="W43" s="50">
        <v>128</v>
      </c>
      <c r="X43" s="50">
        <v>109</v>
      </c>
      <c r="Y43" s="19"/>
      <c r="Z43" s="50">
        <v>128</v>
      </c>
      <c r="AA43" s="50">
        <v>120</v>
      </c>
      <c r="AB43" s="19"/>
      <c r="AC43" s="50">
        <v>128</v>
      </c>
      <c r="AD43" s="50">
        <v>92</v>
      </c>
      <c r="AE43" s="19"/>
      <c r="AF43" s="50">
        <v>128</v>
      </c>
      <c r="AG43" s="50">
        <v>125</v>
      </c>
    </row>
    <row r="44" spans="1:33" s="28" customFormat="1" x14ac:dyDescent="0.2">
      <c r="A44" s="18"/>
      <c r="B44" s="50">
        <v>120</v>
      </c>
      <c r="C44" s="50">
        <v>103</v>
      </c>
      <c r="D44" s="19"/>
      <c r="E44" s="50">
        <v>120</v>
      </c>
      <c r="F44" s="50">
        <v>125</v>
      </c>
      <c r="G44" s="19"/>
      <c r="H44" s="50">
        <v>120</v>
      </c>
      <c r="I44" s="50">
        <v>110</v>
      </c>
      <c r="J44" s="19"/>
      <c r="K44" s="50">
        <v>120</v>
      </c>
      <c r="L44" s="50">
        <v>99</v>
      </c>
      <c r="M44" s="19"/>
      <c r="N44" s="50">
        <v>120</v>
      </c>
      <c r="O44" s="50">
        <v>138</v>
      </c>
      <c r="P44" s="19"/>
      <c r="Q44" s="50">
        <v>120</v>
      </c>
      <c r="R44" s="50">
        <v>78</v>
      </c>
      <c r="S44" s="19"/>
      <c r="T44" s="50">
        <v>120</v>
      </c>
      <c r="U44" s="50">
        <v>82</v>
      </c>
      <c r="V44" s="19"/>
      <c r="W44" s="50">
        <v>120</v>
      </c>
      <c r="X44" s="50">
        <v>129</v>
      </c>
      <c r="Y44" s="19"/>
      <c r="Z44" s="50">
        <v>120</v>
      </c>
      <c r="AA44" s="50">
        <v>103</v>
      </c>
      <c r="AB44" s="19"/>
      <c r="AC44" s="50">
        <v>120</v>
      </c>
      <c r="AD44" s="50">
        <v>58</v>
      </c>
      <c r="AE44" s="19"/>
      <c r="AF44" s="50">
        <v>120</v>
      </c>
      <c r="AG44" s="50">
        <v>105</v>
      </c>
    </row>
    <row r="45" spans="1:33" s="38" customFormat="1" x14ac:dyDescent="0.2">
      <c r="A45" s="55" t="s">
        <v>1</v>
      </c>
      <c r="B45" s="41">
        <f>AVERAGE(B37:B44)</f>
        <v>121.25</v>
      </c>
      <c r="C45" s="41">
        <f>AVERAGE(C37:C44)</f>
        <v>112.25</v>
      </c>
      <c r="D45" s="41"/>
      <c r="E45" s="41">
        <f>AVERAGE(E37:E44)</f>
        <v>121.25</v>
      </c>
      <c r="F45" s="41">
        <f>AVERAGE(F37:F44)</f>
        <v>100.375</v>
      </c>
      <c r="G45" s="41"/>
      <c r="H45" s="41">
        <f>AVERAGE(H37:H44)</f>
        <v>121.25</v>
      </c>
      <c r="I45" s="41">
        <f>AVERAGE(I37:I44)</f>
        <v>90.625</v>
      </c>
      <c r="J45" s="41"/>
      <c r="K45" s="41">
        <f>AVERAGE(K37:K44)</f>
        <v>121.25</v>
      </c>
      <c r="L45" s="41">
        <f>AVERAGE(L37:L44)</f>
        <v>105.625</v>
      </c>
      <c r="M45" s="41"/>
      <c r="N45" s="41">
        <f>AVERAGE(N37:N44)</f>
        <v>121.25</v>
      </c>
      <c r="O45" s="41">
        <f>AVERAGE(O37:O44)</f>
        <v>126.625</v>
      </c>
      <c r="P45" s="41"/>
      <c r="Q45" s="41">
        <f>AVERAGE(Q37:Q44)</f>
        <v>121.25</v>
      </c>
      <c r="R45" s="41">
        <f>AVERAGE(R37:R44)</f>
        <v>85.125</v>
      </c>
      <c r="S45" s="41"/>
      <c r="T45" s="41">
        <f>AVERAGE(T37:T44)</f>
        <v>121.25</v>
      </c>
      <c r="U45" s="41">
        <f>AVERAGE(U37:U44)</f>
        <v>99.875</v>
      </c>
      <c r="V45" s="41"/>
      <c r="W45" s="41">
        <f>AVERAGE(W37:W44)</f>
        <v>121.25</v>
      </c>
      <c r="X45" s="41">
        <f>AVERAGE(X37:X44)</f>
        <v>122</v>
      </c>
      <c r="Y45" s="41"/>
      <c r="Z45" s="41">
        <f>AVERAGE(Z37:Z44)</f>
        <v>121.25</v>
      </c>
      <c r="AA45" s="41">
        <f>AVERAGE(AA37:AA44)</f>
        <v>103.625</v>
      </c>
      <c r="AB45" s="41"/>
      <c r="AC45" s="41">
        <f>AVERAGE(AC37:AC44)</f>
        <v>121.25</v>
      </c>
      <c r="AD45" s="41">
        <f>AVERAGE(AD37:AD44)</f>
        <v>98.5</v>
      </c>
      <c r="AE45" s="41"/>
      <c r="AF45" s="41">
        <f>AVERAGE(AF37:AF44)</f>
        <v>121.25</v>
      </c>
      <c r="AG45" s="41">
        <f>AVERAGE(AG37:AG44)</f>
        <v>110.25</v>
      </c>
    </row>
    <row r="46" spans="1:33" s="17" customFormat="1" x14ac:dyDescent="0.2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</row>
    <row r="47" spans="1:33" s="35" customFormat="1" x14ac:dyDescent="0.2">
      <c r="A47" s="20"/>
      <c r="B47" s="21">
        <v>154</v>
      </c>
      <c r="C47" s="21">
        <v>157</v>
      </c>
      <c r="D47" s="21"/>
      <c r="E47" s="21">
        <v>154</v>
      </c>
      <c r="F47" s="21">
        <v>160</v>
      </c>
      <c r="G47" s="21"/>
      <c r="H47" s="21">
        <v>137</v>
      </c>
      <c r="I47" s="21">
        <v>136</v>
      </c>
      <c r="J47" s="21"/>
      <c r="K47" s="21">
        <v>164</v>
      </c>
      <c r="L47" s="21">
        <v>209</v>
      </c>
      <c r="M47" s="21"/>
      <c r="N47" s="21">
        <v>137</v>
      </c>
      <c r="O47" s="21">
        <v>237</v>
      </c>
      <c r="P47" s="21"/>
      <c r="Q47" s="21">
        <v>161</v>
      </c>
      <c r="R47" s="21">
        <v>196</v>
      </c>
      <c r="S47" s="21"/>
      <c r="T47" s="21">
        <v>157</v>
      </c>
      <c r="U47" s="21">
        <v>126</v>
      </c>
      <c r="V47" s="21"/>
      <c r="W47" s="21">
        <v>143</v>
      </c>
      <c r="X47" s="21">
        <v>155</v>
      </c>
      <c r="Y47" s="21"/>
      <c r="Z47" s="21">
        <v>121</v>
      </c>
      <c r="AA47" s="21">
        <v>114</v>
      </c>
      <c r="AB47" s="21"/>
      <c r="AC47" s="21">
        <v>121</v>
      </c>
      <c r="AD47" s="21">
        <v>125</v>
      </c>
      <c r="AE47" s="21"/>
      <c r="AF47" s="21">
        <v>101</v>
      </c>
      <c r="AG47" s="21">
        <v>68</v>
      </c>
    </row>
    <row r="48" spans="1:33" s="35" customFormat="1" x14ac:dyDescent="0.2">
      <c r="A48" s="20"/>
      <c r="B48" s="21">
        <v>165</v>
      </c>
      <c r="C48" s="21">
        <v>174</v>
      </c>
      <c r="D48" s="21"/>
      <c r="E48" s="21">
        <v>165</v>
      </c>
      <c r="F48" s="21">
        <v>193</v>
      </c>
      <c r="G48" s="21"/>
      <c r="H48" s="21">
        <v>136</v>
      </c>
      <c r="I48" s="21">
        <v>168</v>
      </c>
      <c r="J48" s="21"/>
      <c r="K48" s="21">
        <v>146</v>
      </c>
      <c r="L48" s="21">
        <v>150</v>
      </c>
      <c r="M48" s="21"/>
      <c r="N48" s="21">
        <v>136</v>
      </c>
      <c r="O48" s="21">
        <v>173</v>
      </c>
      <c r="P48" s="21"/>
      <c r="Q48" s="21">
        <v>234</v>
      </c>
      <c r="R48" s="21">
        <v>230</v>
      </c>
      <c r="S48" s="21"/>
      <c r="T48" s="21">
        <v>214</v>
      </c>
      <c r="U48" s="21">
        <v>159</v>
      </c>
      <c r="V48" s="21"/>
      <c r="W48" s="21">
        <v>135</v>
      </c>
      <c r="X48" s="21">
        <v>185</v>
      </c>
      <c r="Y48" s="21"/>
      <c r="Z48" s="21">
        <v>146</v>
      </c>
      <c r="AA48" s="21">
        <v>93</v>
      </c>
      <c r="AB48" s="21"/>
      <c r="AC48" s="21">
        <v>146</v>
      </c>
      <c r="AD48" s="21">
        <v>158</v>
      </c>
      <c r="AE48" s="21"/>
      <c r="AF48" s="21">
        <v>133</v>
      </c>
      <c r="AG48" s="21">
        <v>80</v>
      </c>
    </row>
    <row r="49" spans="1:33" s="35" customFormat="1" x14ac:dyDescent="0.2">
      <c r="A49" s="20"/>
      <c r="B49" s="21">
        <v>165</v>
      </c>
      <c r="C49" s="21">
        <v>198</v>
      </c>
      <c r="D49" s="21"/>
      <c r="E49" s="21">
        <v>165</v>
      </c>
      <c r="F49" s="21">
        <v>178</v>
      </c>
      <c r="G49" s="21"/>
      <c r="H49" s="21">
        <v>139</v>
      </c>
      <c r="I49" s="21">
        <v>150</v>
      </c>
      <c r="J49" s="21"/>
      <c r="K49" s="21">
        <v>176</v>
      </c>
      <c r="L49" s="21">
        <v>112</v>
      </c>
      <c r="M49" s="21"/>
      <c r="N49" s="21">
        <v>139</v>
      </c>
      <c r="O49" s="21">
        <v>206</v>
      </c>
      <c r="P49" s="21"/>
      <c r="Q49" s="21">
        <v>195</v>
      </c>
      <c r="R49" s="21">
        <v>152</v>
      </c>
      <c r="S49" s="21"/>
      <c r="T49" s="21">
        <v>198</v>
      </c>
      <c r="U49" s="21">
        <v>136</v>
      </c>
      <c r="V49" s="21"/>
      <c r="W49" s="21">
        <v>131</v>
      </c>
      <c r="X49" s="21">
        <v>141</v>
      </c>
      <c r="Y49" s="21"/>
      <c r="Z49" s="21">
        <v>146</v>
      </c>
      <c r="AA49" s="21">
        <v>126</v>
      </c>
      <c r="AB49" s="21"/>
      <c r="AC49" s="21">
        <v>146</v>
      </c>
      <c r="AD49" s="21">
        <v>133</v>
      </c>
      <c r="AE49" s="21"/>
      <c r="AF49" s="21">
        <v>145</v>
      </c>
      <c r="AG49" s="21">
        <v>172</v>
      </c>
    </row>
    <row r="50" spans="1:33" s="35" customFormat="1" x14ac:dyDescent="0.2">
      <c r="A50" s="20"/>
      <c r="B50" s="21">
        <v>175</v>
      </c>
      <c r="C50" s="21">
        <v>119</v>
      </c>
      <c r="D50" s="21"/>
      <c r="E50" s="21">
        <v>175</v>
      </c>
      <c r="F50" s="21">
        <v>90</v>
      </c>
      <c r="G50" s="21"/>
      <c r="H50" s="21">
        <v>164</v>
      </c>
      <c r="I50" s="21">
        <v>156</v>
      </c>
      <c r="J50" s="21"/>
      <c r="K50" s="21">
        <v>160</v>
      </c>
      <c r="L50" s="21">
        <v>203</v>
      </c>
      <c r="M50" s="21"/>
      <c r="N50" s="21">
        <v>164</v>
      </c>
      <c r="O50" s="21">
        <v>203</v>
      </c>
      <c r="P50" s="21"/>
      <c r="Q50" s="21">
        <v>147</v>
      </c>
      <c r="R50" s="21">
        <v>147</v>
      </c>
      <c r="S50" s="21"/>
      <c r="T50" s="21">
        <v>190</v>
      </c>
      <c r="U50" s="21">
        <v>112</v>
      </c>
      <c r="V50" s="21"/>
      <c r="W50" s="21">
        <v>205</v>
      </c>
      <c r="X50" s="21">
        <v>83</v>
      </c>
      <c r="Y50" s="21"/>
      <c r="Z50" s="21">
        <v>160</v>
      </c>
      <c r="AA50" s="21">
        <v>136</v>
      </c>
      <c r="AB50" s="21"/>
      <c r="AC50" s="21">
        <v>160</v>
      </c>
      <c r="AD50" s="21">
        <v>140</v>
      </c>
      <c r="AE50" s="21"/>
      <c r="AF50" s="21">
        <v>170</v>
      </c>
      <c r="AG50" s="21">
        <v>176</v>
      </c>
    </row>
    <row r="51" spans="1:33" s="35" customFormat="1" x14ac:dyDescent="0.2">
      <c r="A51" s="20"/>
      <c r="B51" s="21">
        <v>179</v>
      </c>
      <c r="C51" s="21">
        <v>141</v>
      </c>
      <c r="D51" s="21"/>
      <c r="E51" s="21">
        <v>179</v>
      </c>
      <c r="F51" s="21">
        <v>97</v>
      </c>
      <c r="G51" s="21"/>
      <c r="H51" s="21">
        <v>175</v>
      </c>
      <c r="I51" s="21">
        <v>155</v>
      </c>
      <c r="J51" s="21"/>
      <c r="K51" s="21">
        <v>201</v>
      </c>
      <c r="L51" s="21">
        <v>148</v>
      </c>
      <c r="M51" s="21"/>
      <c r="N51" s="21">
        <v>175</v>
      </c>
      <c r="O51" s="21">
        <v>161</v>
      </c>
      <c r="P51" s="21"/>
      <c r="Q51" s="21">
        <v>167</v>
      </c>
      <c r="R51" s="21">
        <v>135</v>
      </c>
      <c r="S51" s="21"/>
      <c r="T51" s="21">
        <v>130</v>
      </c>
      <c r="U51" s="21">
        <v>133</v>
      </c>
      <c r="V51" s="21"/>
      <c r="W51" s="21">
        <v>118</v>
      </c>
      <c r="X51" s="21">
        <v>168</v>
      </c>
      <c r="Y51" s="21"/>
      <c r="Z51" s="21">
        <v>121</v>
      </c>
      <c r="AA51" s="21">
        <v>155</v>
      </c>
      <c r="AB51" s="21"/>
      <c r="AC51" s="21">
        <v>121</v>
      </c>
      <c r="AD51" s="21">
        <v>91</v>
      </c>
      <c r="AE51" s="21"/>
      <c r="AF51" s="21">
        <v>137</v>
      </c>
      <c r="AG51" s="21">
        <v>84</v>
      </c>
    </row>
    <row r="52" spans="1:33" s="35" customFormat="1" x14ac:dyDescent="0.2">
      <c r="A52" s="20"/>
      <c r="B52" s="21">
        <v>116</v>
      </c>
      <c r="C52" s="21">
        <v>115</v>
      </c>
      <c r="D52" s="21"/>
      <c r="E52" s="21">
        <v>116</v>
      </c>
      <c r="F52" s="21">
        <v>127</v>
      </c>
      <c r="G52" s="21"/>
      <c r="H52" s="21">
        <v>133</v>
      </c>
      <c r="I52" s="21">
        <v>122</v>
      </c>
      <c r="J52" s="21"/>
      <c r="K52" s="21">
        <v>147</v>
      </c>
      <c r="L52" s="21">
        <v>178</v>
      </c>
      <c r="M52" s="21"/>
      <c r="N52" s="21">
        <v>133</v>
      </c>
      <c r="O52" s="21">
        <v>303</v>
      </c>
      <c r="P52" s="21"/>
      <c r="Q52" s="21">
        <v>159</v>
      </c>
      <c r="R52" s="21">
        <v>173</v>
      </c>
      <c r="S52" s="21"/>
      <c r="T52" s="21">
        <v>179</v>
      </c>
      <c r="U52" s="21">
        <v>108</v>
      </c>
      <c r="V52" s="21"/>
      <c r="W52" s="21">
        <v>146</v>
      </c>
      <c r="X52" s="21">
        <v>171</v>
      </c>
      <c r="Y52" s="21"/>
      <c r="Z52" s="21">
        <v>169</v>
      </c>
      <c r="AA52" s="21">
        <v>111</v>
      </c>
      <c r="AB52" s="21"/>
      <c r="AC52" s="21">
        <v>169</v>
      </c>
      <c r="AD52" s="21">
        <v>128</v>
      </c>
      <c r="AE52" s="21"/>
      <c r="AF52" s="21">
        <v>158</v>
      </c>
      <c r="AG52" s="21">
        <v>126</v>
      </c>
    </row>
    <row r="53" spans="1:33" s="35" customFormat="1" x14ac:dyDescent="0.2">
      <c r="A53" s="20"/>
      <c r="B53" s="21">
        <v>191</v>
      </c>
      <c r="C53" s="21">
        <v>218</v>
      </c>
      <c r="D53" s="21"/>
      <c r="E53" s="21">
        <v>191</v>
      </c>
      <c r="F53" s="21">
        <v>134</v>
      </c>
      <c r="G53" s="21"/>
      <c r="H53" s="21">
        <v>135</v>
      </c>
      <c r="I53" s="21">
        <v>217</v>
      </c>
      <c r="J53" s="21"/>
      <c r="K53" s="21">
        <v>138</v>
      </c>
      <c r="L53" s="21">
        <v>145</v>
      </c>
      <c r="M53" s="21"/>
      <c r="N53" s="21">
        <v>135</v>
      </c>
      <c r="O53" s="21">
        <v>209</v>
      </c>
      <c r="P53" s="21"/>
      <c r="Q53" s="21">
        <v>170</v>
      </c>
      <c r="R53" s="21">
        <v>165</v>
      </c>
      <c r="S53" s="21"/>
      <c r="T53" s="21">
        <v>162</v>
      </c>
      <c r="U53" s="21">
        <v>111</v>
      </c>
      <c r="V53" s="21"/>
      <c r="W53" s="21">
        <v>135</v>
      </c>
      <c r="X53" s="21">
        <v>88</v>
      </c>
      <c r="Y53" s="21"/>
      <c r="Z53" s="21">
        <v>189</v>
      </c>
      <c r="AA53" s="21">
        <v>114</v>
      </c>
      <c r="AB53" s="21"/>
      <c r="AC53" s="21">
        <v>189</v>
      </c>
      <c r="AD53" s="21">
        <v>137</v>
      </c>
      <c r="AE53" s="21"/>
      <c r="AF53" s="21">
        <v>158</v>
      </c>
      <c r="AG53" s="21">
        <v>119</v>
      </c>
    </row>
    <row r="54" spans="1:33" s="35" customFormat="1" x14ac:dyDescent="0.2">
      <c r="A54" s="20"/>
      <c r="B54" s="21">
        <v>161</v>
      </c>
      <c r="C54" s="21">
        <v>118</v>
      </c>
      <c r="D54" s="21"/>
      <c r="E54" s="21">
        <v>161</v>
      </c>
      <c r="F54" s="21">
        <v>137</v>
      </c>
      <c r="G54" s="21"/>
      <c r="H54" s="21">
        <v>185</v>
      </c>
      <c r="I54" s="21">
        <v>120</v>
      </c>
      <c r="J54" s="21"/>
      <c r="K54" s="21">
        <v>200</v>
      </c>
      <c r="L54" s="21">
        <v>115</v>
      </c>
      <c r="M54" s="21"/>
      <c r="N54" s="21">
        <v>185</v>
      </c>
      <c r="O54" s="21">
        <v>206</v>
      </c>
      <c r="P54" s="21"/>
      <c r="Q54" s="21">
        <v>179</v>
      </c>
      <c r="R54" s="21">
        <v>161</v>
      </c>
      <c r="S54" s="21"/>
      <c r="T54" s="21">
        <v>148</v>
      </c>
      <c r="U54" s="21">
        <v>112</v>
      </c>
      <c r="V54" s="21"/>
      <c r="W54" s="21">
        <v>160</v>
      </c>
      <c r="X54" s="21">
        <v>104</v>
      </c>
      <c r="Y54" s="21"/>
      <c r="Z54" s="21">
        <v>182</v>
      </c>
      <c r="AA54" s="21">
        <v>125</v>
      </c>
      <c r="AB54" s="21"/>
      <c r="AC54" s="21">
        <v>182</v>
      </c>
      <c r="AD54" s="21">
        <v>178</v>
      </c>
      <c r="AE54" s="21"/>
      <c r="AF54" s="21">
        <v>89</v>
      </c>
      <c r="AG54" s="21">
        <v>92</v>
      </c>
    </row>
    <row r="55" spans="1:33" s="38" customFormat="1" x14ac:dyDescent="0.2">
      <c r="A55" s="55" t="s">
        <v>1</v>
      </c>
      <c r="B55" s="41">
        <f>AVERAGE(B47:B54)</f>
        <v>163.25</v>
      </c>
      <c r="C55" s="41">
        <f>AVERAGE(C47:C54)</f>
        <v>155</v>
      </c>
      <c r="D55" s="41"/>
      <c r="E55" s="41">
        <f>AVERAGE(E47:E54)</f>
        <v>163.25</v>
      </c>
      <c r="F55" s="41">
        <f>AVERAGE(F47:F54)</f>
        <v>139.5</v>
      </c>
      <c r="G55" s="41"/>
      <c r="H55" s="41">
        <f>AVERAGE(H47:H54)</f>
        <v>150.5</v>
      </c>
      <c r="I55" s="41">
        <f>AVERAGE(I47:I54)</f>
        <v>153</v>
      </c>
      <c r="J55" s="41"/>
      <c r="K55" s="41">
        <f>AVERAGE(K47:K54)</f>
        <v>166.5</v>
      </c>
      <c r="L55" s="41">
        <f>AVERAGE(L47:L54)</f>
        <v>157.5</v>
      </c>
      <c r="M55" s="41"/>
      <c r="N55" s="41">
        <f>AVERAGE(N47:N54)</f>
        <v>150.5</v>
      </c>
      <c r="O55" s="41">
        <f>AVERAGE(O47:O54)</f>
        <v>212.25</v>
      </c>
      <c r="P55" s="41"/>
      <c r="Q55" s="41">
        <f>AVERAGE(Q47:Q54)</f>
        <v>176.5</v>
      </c>
      <c r="R55" s="41">
        <f>AVERAGE(R47:R54)</f>
        <v>169.875</v>
      </c>
      <c r="S55" s="41"/>
      <c r="T55" s="41">
        <f>AVERAGE(T47:T54)</f>
        <v>172.25</v>
      </c>
      <c r="U55" s="41">
        <f>AVERAGE(U47:U54)</f>
        <v>124.625</v>
      </c>
      <c r="V55" s="41"/>
      <c r="W55" s="41">
        <f>AVERAGE(W47:W54)</f>
        <v>146.625</v>
      </c>
      <c r="X55" s="41">
        <f>AVERAGE(X47:X54)</f>
        <v>136.875</v>
      </c>
      <c r="Y55" s="41"/>
      <c r="Z55" s="41">
        <f>AVERAGE(Z47:Z54)</f>
        <v>154.25</v>
      </c>
      <c r="AA55" s="41">
        <f>AVERAGE(AA47:AA54)</f>
        <v>121.75</v>
      </c>
      <c r="AB55" s="41"/>
      <c r="AC55" s="41">
        <f>AVERAGE(AC47:AC54)</f>
        <v>154.25</v>
      </c>
      <c r="AD55" s="41">
        <f>AVERAGE(AD47:AD54)</f>
        <v>136.25</v>
      </c>
      <c r="AE55" s="41"/>
      <c r="AF55" s="41">
        <f>AVERAGE(AF47:AF54)</f>
        <v>136.375</v>
      </c>
      <c r="AG55" s="41">
        <f>AVERAGE(AG47:AG54)</f>
        <v>114.625</v>
      </c>
    </row>
    <row r="56" spans="1:33" s="17" customFormat="1" x14ac:dyDescent="0.2">
      <c r="A56" s="24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</row>
    <row r="57" spans="1:33" s="30" customFormat="1" x14ac:dyDescent="0.2">
      <c r="A57" s="22"/>
      <c r="B57" s="23">
        <v>142</v>
      </c>
      <c r="C57" s="23">
        <v>395</v>
      </c>
      <c r="D57" s="23"/>
      <c r="E57" s="23">
        <v>142</v>
      </c>
      <c r="F57" s="23">
        <v>78</v>
      </c>
      <c r="G57" s="23"/>
      <c r="H57" s="23">
        <v>142</v>
      </c>
      <c r="I57" s="23">
        <v>125</v>
      </c>
      <c r="J57" s="23"/>
      <c r="K57" s="23">
        <v>142</v>
      </c>
      <c r="L57" s="23">
        <v>103</v>
      </c>
      <c r="M57" s="23"/>
      <c r="N57" s="23">
        <v>142</v>
      </c>
      <c r="O57" s="23">
        <v>161</v>
      </c>
      <c r="P57" s="23"/>
      <c r="Q57" s="23">
        <v>142</v>
      </c>
      <c r="R57" s="23">
        <v>95</v>
      </c>
      <c r="S57" s="23"/>
      <c r="T57" s="23">
        <v>142</v>
      </c>
      <c r="U57" s="23">
        <v>200</v>
      </c>
      <c r="V57" s="23"/>
      <c r="W57" s="23">
        <v>142</v>
      </c>
      <c r="X57" s="23">
        <v>196</v>
      </c>
      <c r="Y57" s="23"/>
      <c r="Z57" s="23">
        <v>142</v>
      </c>
      <c r="AA57" s="23">
        <v>128</v>
      </c>
      <c r="AB57" s="23"/>
      <c r="AC57" s="23">
        <v>142</v>
      </c>
      <c r="AD57" s="23">
        <v>92</v>
      </c>
      <c r="AE57" s="23"/>
      <c r="AF57" s="23">
        <v>167</v>
      </c>
      <c r="AG57" s="23">
        <v>101</v>
      </c>
    </row>
    <row r="58" spans="1:33" s="30" customFormat="1" x14ac:dyDescent="0.2">
      <c r="A58" s="22"/>
      <c r="B58" s="23">
        <v>185</v>
      </c>
      <c r="C58" s="23">
        <v>134</v>
      </c>
      <c r="D58" s="23"/>
      <c r="E58" s="23">
        <v>185</v>
      </c>
      <c r="F58" s="23">
        <v>210</v>
      </c>
      <c r="G58" s="23"/>
      <c r="H58" s="23">
        <v>185</v>
      </c>
      <c r="I58" s="23">
        <v>133</v>
      </c>
      <c r="J58" s="23"/>
      <c r="K58" s="23">
        <v>185</v>
      </c>
      <c r="L58" s="23">
        <v>124</v>
      </c>
      <c r="M58" s="23"/>
      <c r="N58" s="23">
        <v>185</v>
      </c>
      <c r="O58" s="23">
        <v>203</v>
      </c>
      <c r="P58" s="23"/>
      <c r="Q58" s="23">
        <v>185</v>
      </c>
      <c r="R58" s="23">
        <v>107</v>
      </c>
      <c r="S58" s="23"/>
      <c r="T58" s="23">
        <v>185</v>
      </c>
      <c r="U58" s="23">
        <v>222</v>
      </c>
      <c r="V58" s="23"/>
      <c r="W58" s="23">
        <v>185</v>
      </c>
      <c r="X58" s="23">
        <v>127</v>
      </c>
      <c r="Y58" s="23"/>
      <c r="Z58" s="23">
        <v>185</v>
      </c>
      <c r="AA58" s="23">
        <v>148</v>
      </c>
      <c r="AB58" s="23"/>
      <c r="AC58" s="23">
        <v>185</v>
      </c>
      <c r="AD58" s="23">
        <v>110</v>
      </c>
      <c r="AE58" s="23"/>
      <c r="AF58" s="23">
        <v>155</v>
      </c>
      <c r="AG58" s="23">
        <v>115</v>
      </c>
    </row>
    <row r="59" spans="1:33" s="30" customFormat="1" x14ac:dyDescent="0.2">
      <c r="A59" s="22"/>
      <c r="B59" s="23">
        <v>144</v>
      </c>
      <c r="C59" s="23">
        <v>161</v>
      </c>
      <c r="D59" s="23"/>
      <c r="E59" s="23">
        <v>144</v>
      </c>
      <c r="F59" s="23">
        <v>117</v>
      </c>
      <c r="G59" s="23"/>
      <c r="H59" s="23">
        <v>144</v>
      </c>
      <c r="I59" s="23">
        <v>206</v>
      </c>
      <c r="J59" s="23"/>
      <c r="K59" s="23">
        <v>144</v>
      </c>
      <c r="L59" s="23">
        <v>195</v>
      </c>
      <c r="M59" s="23"/>
      <c r="N59" s="23">
        <v>144</v>
      </c>
      <c r="O59" s="23">
        <v>218</v>
      </c>
      <c r="P59" s="23"/>
      <c r="Q59" s="23">
        <v>144</v>
      </c>
      <c r="R59" s="23">
        <v>129</v>
      </c>
      <c r="S59" s="23"/>
      <c r="T59" s="23">
        <v>144</v>
      </c>
      <c r="U59" s="23">
        <v>156</v>
      </c>
      <c r="V59" s="23"/>
      <c r="W59" s="23">
        <v>144</v>
      </c>
      <c r="X59" s="23">
        <v>95</v>
      </c>
      <c r="Y59" s="23"/>
      <c r="Z59" s="23">
        <v>144</v>
      </c>
      <c r="AA59" s="23">
        <v>72</v>
      </c>
      <c r="AB59" s="23"/>
      <c r="AC59" s="23">
        <v>144</v>
      </c>
      <c r="AD59" s="23">
        <v>105</v>
      </c>
      <c r="AE59" s="23"/>
      <c r="AF59" s="23">
        <v>202</v>
      </c>
      <c r="AG59" s="23">
        <v>93</v>
      </c>
    </row>
    <row r="60" spans="1:33" s="30" customFormat="1" x14ac:dyDescent="0.2">
      <c r="A60" s="22"/>
      <c r="B60" s="23">
        <v>154</v>
      </c>
      <c r="C60" s="23">
        <v>149</v>
      </c>
      <c r="D60" s="23"/>
      <c r="E60" s="23">
        <v>154</v>
      </c>
      <c r="F60" s="23">
        <v>129</v>
      </c>
      <c r="G60" s="23"/>
      <c r="H60" s="23">
        <v>154</v>
      </c>
      <c r="I60" s="23">
        <v>178</v>
      </c>
      <c r="J60" s="23"/>
      <c r="K60" s="23">
        <v>154</v>
      </c>
      <c r="L60" s="23">
        <v>129</v>
      </c>
      <c r="M60" s="23"/>
      <c r="N60" s="23">
        <v>154</v>
      </c>
      <c r="O60" s="23">
        <v>184</v>
      </c>
      <c r="P60" s="23"/>
      <c r="Q60" s="23">
        <v>154</v>
      </c>
      <c r="R60" s="23">
        <v>149</v>
      </c>
      <c r="S60" s="23"/>
      <c r="T60" s="23">
        <v>154</v>
      </c>
      <c r="U60" s="23">
        <v>168</v>
      </c>
      <c r="V60" s="23"/>
      <c r="W60" s="23">
        <v>154</v>
      </c>
      <c r="X60" s="23">
        <v>110</v>
      </c>
      <c r="Y60" s="23"/>
      <c r="Z60" s="23">
        <v>154</v>
      </c>
      <c r="AA60" s="23">
        <v>137</v>
      </c>
      <c r="AB60" s="23"/>
      <c r="AC60" s="23">
        <v>154</v>
      </c>
      <c r="AD60" s="23">
        <v>87</v>
      </c>
      <c r="AE60" s="23"/>
      <c r="AF60" s="23">
        <v>130</v>
      </c>
      <c r="AG60" s="23">
        <v>70</v>
      </c>
    </row>
    <row r="61" spans="1:33" s="30" customFormat="1" x14ac:dyDescent="0.2">
      <c r="A61" s="22"/>
      <c r="B61" s="23">
        <v>147</v>
      </c>
      <c r="C61" s="23">
        <v>138</v>
      </c>
      <c r="D61" s="23"/>
      <c r="E61" s="23">
        <v>147</v>
      </c>
      <c r="F61" s="23">
        <v>187</v>
      </c>
      <c r="G61" s="23"/>
      <c r="H61" s="23">
        <v>147</v>
      </c>
      <c r="I61" s="23">
        <v>126</v>
      </c>
      <c r="J61" s="23"/>
      <c r="K61" s="23">
        <v>147</v>
      </c>
      <c r="L61" s="23">
        <v>179</v>
      </c>
      <c r="M61" s="23"/>
      <c r="N61" s="23">
        <v>147</v>
      </c>
      <c r="O61" s="23">
        <v>187</v>
      </c>
      <c r="P61" s="23"/>
      <c r="Q61" s="23">
        <v>147</v>
      </c>
      <c r="R61" s="23">
        <v>125</v>
      </c>
      <c r="S61" s="23"/>
      <c r="T61" s="23">
        <v>147</v>
      </c>
      <c r="U61" s="23">
        <v>183</v>
      </c>
      <c r="V61" s="23"/>
      <c r="W61" s="23">
        <v>147</v>
      </c>
      <c r="X61" s="23">
        <v>150</v>
      </c>
      <c r="Y61" s="23"/>
      <c r="Z61" s="23">
        <v>147</v>
      </c>
      <c r="AA61" s="23">
        <v>173</v>
      </c>
      <c r="AB61" s="23"/>
      <c r="AC61" s="23">
        <v>147</v>
      </c>
      <c r="AD61" s="23">
        <v>115</v>
      </c>
      <c r="AE61" s="23"/>
      <c r="AF61" s="23">
        <v>131</v>
      </c>
      <c r="AG61" s="23">
        <v>98</v>
      </c>
    </row>
    <row r="62" spans="1:33" s="30" customFormat="1" x14ac:dyDescent="0.2">
      <c r="A62" s="22"/>
      <c r="B62" s="23">
        <v>146</v>
      </c>
      <c r="C62" s="23">
        <v>172</v>
      </c>
      <c r="D62" s="23"/>
      <c r="E62" s="23">
        <v>146</v>
      </c>
      <c r="F62" s="23">
        <v>159</v>
      </c>
      <c r="G62" s="23"/>
      <c r="H62" s="23">
        <v>146</v>
      </c>
      <c r="I62" s="23">
        <v>145</v>
      </c>
      <c r="J62" s="23"/>
      <c r="K62" s="23">
        <v>146</v>
      </c>
      <c r="L62" s="23">
        <v>118</v>
      </c>
      <c r="M62" s="23"/>
      <c r="N62" s="23">
        <v>146</v>
      </c>
      <c r="O62" s="23">
        <v>177</v>
      </c>
      <c r="P62" s="23"/>
      <c r="Q62" s="23">
        <v>146</v>
      </c>
      <c r="R62" s="23">
        <v>143</v>
      </c>
      <c r="S62" s="23"/>
      <c r="T62" s="23">
        <v>146</v>
      </c>
      <c r="U62" s="23">
        <v>181</v>
      </c>
      <c r="V62" s="23"/>
      <c r="W62" s="23">
        <v>146</v>
      </c>
      <c r="X62" s="23">
        <v>162</v>
      </c>
      <c r="Y62" s="23"/>
      <c r="Z62" s="23">
        <v>146</v>
      </c>
      <c r="AA62" s="23">
        <v>154</v>
      </c>
      <c r="AB62" s="23"/>
      <c r="AC62" s="23">
        <v>146</v>
      </c>
      <c r="AD62" s="23">
        <v>139</v>
      </c>
      <c r="AE62" s="23"/>
      <c r="AF62" s="23">
        <v>156</v>
      </c>
      <c r="AG62" s="23">
        <v>111</v>
      </c>
    </row>
    <row r="63" spans="1:33" s="30" customFormat="1" x14ac:dyDescent="0.2">
      <c r="A63" s="22"/>
      <c r="B63" s="23">
        <v>113</v>
      </c>
      <c r="C63" s="23">
        <v>186</v>
      </c>
      <c r="D63" s="23"/>
      <c r="E63" s="23">
        <v>113</v>
      </c>
      <c r="F63" s="23">
        <v>232</v>
      </c>
      <c r="G63" s="23"/>
      <c r="H63" s="23">
        <v>113</v>
      </c>
      <c r="I63" s="23">
        <v>108</v>
      </c>
      <c r="J63" s="23"/>
      <c r="K63" s="23">
        <v>113</v>
      </c>
      <c r="L63" s="23">
        <v>104</v>
      </c>
      <c r="M63" s="23"/>
      <c r="N63" s="23">
        <v>113</v>
      </c>
      <c r="O63" s="23">
        <v>108</v>
      </c>
      <c r="P63" s="23"/>
      <c r="Q63" s="23">
        <v>113</v>
      </c>
      <c r="R63" s="23">
        <v>117</v>
      </c>
      <c r="S63" s="23"/>
      <c r="T63" s="23">
        <v>113</v>
      </c>
      <c r="U63" s="23">
        <v>106</v>
      </c>
      <c r="V63" s="23"/>
      <c r="W63" s="23">
        <v>113</v>
      </c>
      <c r="X63" s="23">
        <v>95</v>
      </c>
      <c r="Y63" s="23"/>
      <c r="Z63" s="23">
        <v>113</v>
      </c>
      <c r="AA63" s="23">
        <v>129</v>
      </c>
      <c r="AB63" s="23"/>
      <c r="AC63" s="23">
        <v>113</v>
      </c>
      <c r="AD63" s="23">
        <v>129</v>
      </c>
      <c r="AE63" s="23"/>
      <c r="AF63" s="23">
        <v>185</v>
      </c>
      <c r="AG63" s="23">
        <v>142</v>
      </c>
    </row>
    <row r="64" spans="1:33" s="30" customFormat="1" x14ac:dyDescent="0.2">
      <c r="A64" s="22"/>
      <c r="B64" s="23"/>
      <c r="C64" s="23">
        <v>104</v>
      </c>
      <c r="D64" s="23"/>
      <c r="E64" s="23"/>
      <c r="F64" s="23">
        <v>116</v>
      </c>
      <c r="G64" s="23"/>
      <c r="H64" s="23"/>
      <c r="I64" s="23">
        <v>112</v>
      </c>
      <c r="J64" s="23"/>
      <c r="K64" s="23"/>
      <c r="L64" s="23">
        <v>105</v>
      </c>
      <c r="M64" s="23"/>
      <c r="N64" s="23"/>
      <c r="O64" s="23">
        <v>173</v>
      </c>
      <c r="P64" s="23"/>
      <c r="Q64" s="23"/>
      <c r="R64" s="23">
        <v>59</v>
      </c>
      <c r="S64" s="23"/>
      <c r="T64" s="51"/>
      <c r="U64" s="23">
        <v>208</v>
      </c>
      <c r="V64" s="23"/>
      <c r="W64" s="23"/>
      <c r="X64" s="23">
        <v>74</v>
      </c>
      <c r="Y64" s="23"/>
      <c r="Z64" s="23"/>
      <c r="AA64" s="23">
        <v>85</v>
      </c>
      <c r="AB64" s="23"/>
      <c r="AC64" s="23"/>
      <c r="AD64" s="23">
        <v>139</v>
      </c>
      <c r="AE64" s="23"/>
      <c r="AF64" s="23">
        <v>131</v>
      </c>
      <c r="AG64" s="23">
        <v>122</v>
      </c>
    </row>
    <row r="65" spans="1:33" s="38" customFormat="1" x14ac:dyDescent="0.2">
      <c r="A65" s="55" t="s">
        <v>1</v>
      </c>
      <c r="B65" s="41">
        <f>AVERAGE(B57:B64)</f>
        <v>147.28571428571428</v>
      </c>
      <c r="C65" s="41">
        <f>AVERAGE(C57:C64)</f>
        <v>179.875</v>
      </c>
      <c r="D65" s="41"/>
      <c r="E65" s="41">
        <f>AVERAGE(E57:E64)</f>
        <v>147.28571428571428</v>
      </c>
      <c r="F65" s="41">
        <f>AVERAGE(F57:F64)</f>
        <v>153.5</v>
      </c>
      <c r="G65" s="41"/>
      <c r="H65" s="41">
        <f>AVERAGE(H57:H64)</f>
        <v>147.28571428571428</v>
      </c>
      <c r="I65" s="41">
        <f>AVERAGE(I57:I64)</f>
        <v>141.625</v>
      </c>
      <c r="J65" s="41"/>
      <c r="K65" s="41">
        <f>AVERAGE(K57:K64)</f>
        <v>147.28571428571428</v>
      </c>
      <c r="L65" s="41">
        <f>AVERAGE(L57:L64)</f>
        <v>132.125</v>
      </c>
      <c r="M65" s="41"/>
      <c r="N65" s="41">
        <f>AVERAGE(N57:N64)</f>
        <v>147.28571428571428</v>
      </c>
      <c r="O65" s="41">
        <f>AVERAGE(O57:O64)</f>
        <v>176.375</v>
      </c>
      <c r="P65" s="41"/>
      <c r="Q65" s="41">
        <f>AVERAGE(Q57:Q64)</f>
        <v>147.28571428571428</v>
      </c>
      <c r="R65" s="41">
        <f>AVERAGE(R57:R64)</f>
        <v>115.5</v>
      </c>
      <c r="S65" s="41"/>
      <c r="T65" s="41">
        <f>AVERAGE(T57:T64)</f>
        <v>147.28571428571428</v>
      </c>
      <c r="U65" s="41">
        <f>AVERAGE(U57:U64)</f>
        <v>178</v>
      </c>
      <c r="V65" s="41"/>
      <c r="W65" s="41">
        <f>AVERAGE(W57:W64)</f>
        <v>147.28571428571428</v>
      </c>
      <c r="X65" s="41">
        <f>AVERAGE(X57:X64)</f>
        <v>126.125</v>
      </c>
      <c r="Y65" s="41"/>
      <c r="Z65" s="41">
        <f>AVERAGE(Z57:Z64)</f>
        <v>147.28571428571428</v>
      </c>
      <c r="AA65" s="41">
        <f>AVERAGE(AA57:AA64)</f>
        <v>128.25</v>
      </c>
      <c r="AB65" s="41"/>
      <c r="AC65" s="41">
        <f>AVERAGE(AC57:AC64)</f>
        <v>147.28571428571428</v>
      </c>
      <c r="AD65" s="41">
        <f>AVERAGE(AD57:AD64)</f>
        <v>114.5</v>
      </c>
      <c r="AE65" s="41"/>
      <c r="AF65" s="41">
        <f>AVERAGE(AF57:AF64)</f>
        <v>157.125</v>
      </c>
      <c r="AG65" s="41">
        <f>AVERAGE(AG57:AG64)</f>
        <v>106.5</v>
      </c>
    </row>
    <row r="66" spans="1:33" s="17" customFormat="1" x14ac:dyDescent="0.2">
      <c r="A66" s="24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</row>
    <row r="67" spans="1:33" s="17" customFormat="1" x14ac:dyDescent="0.2">
      <c r="A67" s="24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46DA5-1BF8-45F6-AED9-B6FE2C432353}">
  <dimension ref="A1:AE39"/>
  <sheetViews>
    <sheetView workbookViewId="0">
      <selection activeCell="E47" sqref="E47"/>
    </sheetView>
  </sheetViews>
  <sheetFormatPr baseColWidth="10" defaultColWidth="8.83203125" defaultRowHeight="16" x14ac:dyDescent="0.2"/>
  <cols>
    <col min="1" max="1" width="14.83203125" style="24" customWidth="1"/>
    <col min="2" max="30" width="12.83203125" style="25" customWidth="1"/>
    <col min="31" max="31" width="8.83203125" style="17"/>
    <col min="32" max="16384" width="8.83203125" style="53"/>
  </cols>
  <sheetData>
    <row r="1" spans="1:31" x14ac:dyDescent="0.2">
      <c r="A1" s="4" t="s">
        <v>140</v>
      </c>
    </row>
    <row r="4" spans="1:31" s="3" customFormat="1" x14ac:dyDescent="0.2">
      <c r="A4" s="4"/>
      <c r="B4" s="2" t="s">
        <v>0</v>
      </c>
      <c r="C4" s="27" t="s">
        <v>15</v>
      </c>
      <c r="D4" s="2"/>
      <c r="E4" s="2" t="s">
        <v>0</v>
      </c>
      <c r="F4" s="27" t="s">
        <v>16</v>
      </c>
      <c r="G4" s="2"/>
      <c r="H4" s="2" t="s">
        <v>0</v>
      </c>
      <c r="I4" s="27" t="s">
        <v>98</v>
      </c>
      <c r="J4" s="2"/>
      <c r="K4" s="2" t="s">
        <v>0</v>
      </c>
      <c r="L4" s="37" t="s">
        <v>99</v>
      </c>
      <c r="M4" s="2"/>
      <c r="N4" s="2" t="s">
        <v>0</v>
      </c>
      <c r="O4" s="27" t="s">
        <v>100</v>
      </c>
      <c r="P4" s="2"/>
      <c r="Q4" s="2" t="s">
        <v>0</v>
      </c>
      <c r="R4" s="2" t="s">
        <v>101</v>
      </c>
      <c r="S4" s="2"/>
      <c r="T4" s="2" t="s">
        <v>0</v>
      </c>
      <c r="U4" s="27" t="s">
        <v>102</v>
      </c>
      <c r="V4" s="2"/>
      <c r="W4" s="2" t="s">
        <v>0</v>
      </c>
      <c r="X4" s="27" t="s">
        <v>103</v>
      </c>
      <c r="Y4" s="2"/>
      <c r="Z4" s="2" t="s">
        <v>0</v>
      </c>
      <c r="AA4" s="27" t="s">
        <v>104</v>
      </c>
      <c r="AB4" s="2"/>
      <c r="AC4" s="2" t="s">
        <v>0</v>
      </c>
      <c r="AD4" s="27" t="s">
        <v>105</v>
      </c>
      <c r="AE4" s="2"/>
    </row>
    <row r="5" spans="1:31" s="34" customFormat="1" x14ac:dyDescent="0.2">
      <c r="A5" s="18"/>
      <c r="B5" s="19">
        <v>0</v>
      </c>
      <c r="C5" s="19">
        <v>0</v>
      </c>
      <c r="D5" s="19"/>
      <c r="E5" s="19">
        <v>0</v>
      </c>
      <c r="F5" s="19">
        <v>2</v>
      </c>
      <c r="G5" s="19"/>
      <c r="H5" s="19">
        <v>0</v>
      </c>
      <c r="I5" s="19">
        <v>0</v>
      </c>
      <c r="J5" s="19"/>
      <c r="K5" s="19">
        <v>0</v>
      </c>
      <c r="L5" s="19">
        <v>1</v>
      </c>
      <c r="M5" s="19"/>
      <c r="N5" s="19">
        <v>0</v>
      </c>
      <c r="O5" s="19">
        <v>0</v>
      </c>
      <c r="P5" s="19"/>
      <c r="Q5" s="19">
        <v>0</v>
      </c>
      <c r="R5" s="19">
        <v>1</v>
      </c>
      <c r="S5" s="19"/>
      <c r="T5" s="19">
        <v>0</v>
      </c>
      <c r="U5" s="19">
        <v>0</v>
      </c>
      <c r="V5" s="19"/>
      <c r="W5" s="19">
        <v>0</v>
      </c>
      <c r="X5" s="19">
        <v>0</v>
      </c>
      <c r="Y5" s="19"/>
      <c r="Z5" s="19">
        <v>0</v>
      </c>
      <c r="AA5" s="19">
        <v>0</v>
      </c>
      <c r="AB5" s="19"/>
      <c r="AC5" s="19">
        <v>0</v>
      </c>
      <c r="AD5" s="19">
        <v>1</v>
      </c>
      <c r="AE5" s="19"/>
    </row>
    <row r="6" spans="1:31" s="34" customFormat="1" x14ac:dyDescent="0.2">
      <c r="A6" s="18"/>
      <c r="B6" s="19">
        <v>0</v>
      </c>
      <c r="C6" s="19">
        <v>0</v>
      </c>
      <c r="D6" s="19"/>
      <c r="E6" s="19">
        <v>0</v>
      </c>
      <c r="F6" s="19">
        <v>1</v>
      </c>
      <c r="G6" s="19"/>
      <c r="H6" s="19">
        <v>0</v>
      </c>
      <c r="I6" s="19">
        <v>2</v>
      </c>
      <c r="J6" s="19"/>
      <c r="K6" s="19">
        <v>0</v>
      </c>
      <c r="L6" s="19">
        <v>0</v>
      </c>
      <c r="M6" s="19"/>
      <c r="N6" s="19">
        <v>0</v>
      </c>
      <c r="O6" s="19">
        <v>0</v>
      </c>
      <c r="P6" s="19"/>
      <c r="Q6" s="19">
        <v>0</v>
      </c>
      <c r="R6" s="19">
        <v>0</v>
      </c>
      <c r="S6" s="19"/>
      <c r="T6" s="19">
        <v>0</v>
      </c>
      <c r="U6" s="19">
        <v>0</v>
      </c>
      <c r="V6" s="19"/>
      <c r="W6" s="19">
        <v>0</v>
      </c>
      <c r="X6" s="19">
        <v>0</v>
      </c>
      <c r="Y6" s="19"/>
      <c r="Z6" s="19">
        <v>0</v>
      </c>
      <c r="AA6" s="19">
        <v>0</v>
      </c>
      <c r="AB6" s="19"/>
      <c r="AC6" s="19">
        <v>0</v>
      </c>
      <c r="AD6" s="19">
        <v>0</v>
      </c>
      <c r="AE6" s="19"/>
    </row>
    <row r="7" spans="1:31" s="34" customFormat="1" x14ac:dyDescent="0.2">
      <c r="A7" s="18"/>
      <c r="B7" s="19">
        <v>0</v>
      </c>
      <c r="C7" s="19">
        <v>0</v>
      </c>
      <c r="D7" s="19"/>
      <c r="E7" s="19">
        <v>0</v>
      </c>
      <c r="F7" s="19">
        <v>1</v>
      </c>
      <c r="G7" s="19"/>
      <c r="H7" s="19">
        <v>0</v>
      </c>
      <c r="I7" s="19">
        <v>1</v>
      </c>
      <c r="K7" s="19">
        <v>0</v>
      </c>
      <c r="L7" s="19">
        <v>0</v>
      </c>
      <c r="M7" s="19"/>
      <c r="N7" s="19">
        <v>0</v>
      </c>
      <c r="O7" s="19">
        <v>2</v>
      </c>
      <c r="P7" s="19"/>
      <c r="Q7" s="19">
        <v>0</v>
      </c>
      <c r="R7" s="19">
        <v>3</v>
      </c>
      <c r="S7" s="19"/>
      <c r="T7" s="19">
        <v>0</v>
      </c>
      <c r="U7" s="19">
        <v>0</v>
      </c>
      <c r="V7" s="19"/>
      <c r="W7" s="19">
        <v>0</v>
      </c>
      <c r="X7" s="19">
        <v>0</v>
      </c>
      <c r="Y7" s="19"/>
      <c r="Z7" s="19">
        <v>0</v>
      </c>
      <c r="AA7" s="19">
        <v>1</v>
      </c>
      <c r="AB7" s="19"/>
      <c r="AC7" s="19">
        <v>0</v>
      </c>
      <c r="AD7" s="19">
        <v>1</v>
      </c>
      <c r="AE7" s="19"/>
    </row>
    <row r="8" spans="1:31" s="34" customFormat="1" x14ac:dyDescent="0.2">
      <c r="A8" s="18"/>
      <c r="B8" s="19">
        <v>0</v>
      </c>
      <c r="C8" s="19">
        <v>1</v>
      </c>
      <c r="D8" s="19"/>
      <c r="E8" s="19">
        <v>0</v>
      </c>
      <c r="F8" s="19">
        <v>0</v>
      </c>
      <c r="G8" s="19"/>
      <c r="H8" s="19">
        <v>0</v>
      </c>
      <c r="I8" s="19">
        <v>2</v>
      </c>
      <c r="J8" s="19"/>
      <c r="K8" s="19">
        <v>0</v>
      </c>
      <c r="L8" s="19">
        <v>1</v>
      </c>
      <c r="M8" s="19"/>
      <c r="N8" s="19">
        <v>0</v>
      </c>
      <c r="O8" s="19">
        <v>0</v>
      </c>
      <c r="P8" s="19"/>
      <c r="Q8" s="19">
        <v>0</v>
      </c>
      <c r="R8" s="19">
        <v>3</v>
      </c>
      <c r="S8" s="19"/>
      <c r="T8" s="19">
        <v>0</v>
      </c>
      <c r="U8" s="19">
        <v>0</v>
      </c>
      <c r="V8" s="19"/>
      <c r="W8" s="19">
        <v>0</v>
      </c>
      <c r="X8" s="19">
        <v>0</v>
      </c>
      <c r="Y8" s="19"/>
      <c r="Z8" s="19">
        <v>0</v>
      </c>
      <c r="AA8" s="19">
        <v>0</v>
      </c>
      <c r="AB8" s="19"/>
      <c r="AC8" s="19">
        <v>0</v>
      </c>
      <c r="AD8" s="19">
        <v>0</v>
      </c>
      <c r="AE8" s="19"/>
    </row>
    <row r="9" spans="1:31" s="34" customFormat="1" x14ac:dyDescent="0.2">
      <c r="A9" s="18"/>
      <c r="B9" s="19">
        <v>0</v>
      </c>
      <c r="C9" s="19">
        <v>1</v>
      </c>
      <c r="D9" s="19"/>
      <c r="E9" s="19">
        <v>0</v>
      </c>
      <c r="F9" s="19">
        <v>1</v>
      </c>
      <c r="G9" s="19"/>
      <c r="H9" s="19">
        <v>0</v>
      </c>
      <c r="I9" s="19">
        <v>3</v>
      </c>
      <c r="J9" s="19"/>
      <c r="K9" s="19">
        <v>0</v>
      </c>
      <c r="L9" s="19">
        <v>3</v>
      </c>
      <c r="M9" s="19"/>
      <c r="N9" s="19">
        <v>0</v>
      </c>
      <c r="O9" s="19">
        <v>1</v>
      </c>
      <c r="P9" s="19"/>
      <c r="Q9" s="19">
        <v>0</v>
      </c>
      <c r="R9" s="19">
        <v>0</v>
      </c>
      <c r="S9" s="19"/>
      <c r="T9" s="19">
        <v>0</v>
      </c>
      <c r="U9" s="19">
        <v>1</v>
      </c>
      <c r="V9" s="19"/>
      <c r="W9" s="19">
        <v>0</v>
      </c>
      <c r="X9" s="19">
        <v>0</v>
      </c>
      <c r="Y9" s="19"/>
      <c r="Z9" s="19">
        <v>0</v>
      </c>
      <c r="AA9" s="19">
        <v>0</v>
      </c>
      <c r="AB9" s="19"/>
      <c r="AC9" s="19">
        <v>0</v>
      </c>
      <c r="AD9" s="19">
        <v>2</v>
      </c>
      <c r="AE9" s="19"/>
    </row>
    <row r="10" spans="1:31" s="34" customFormat="1" x14ac:dyDescent="0.2">
      <c r="A10" s="18"/>
      <c r="B10" s="19">
        <v>0</v>
      </c>
      <c r="C10" s="19">
        <v>1</v>
      </c>
      <c r="D10" s="19"/>
      <c r="E10" s="19">
        <v>0</v>
      </c>
      <c r="F10" s="19">
        <v>0</v>
      </c>
      <c r="G10" s="19"/>
      <c r="H10" s="19">
        <v>0</v>
      </c>
      <c r="I10" s="19">
        <v>0</v>
      </c>
      <c r="J10" s="19"/>
      <c r="K10" s="19">
        <v>0</v>
      </c>
      <c r="L10" s="19">
        <v>0</v>
      </c>
      <c r="M10" s="19"/>
      <c r="N10" s="19">
        <v>0</v>
      </c>
      <c r="O10" s="19">
        <v>0</v>
      </c>
      <c r="P10" s="19"/>
      <c r="Q10" s="19">
        <v>0</v>
      </c>
      <c r="R10" s="19">
        <v>0</v>
      </c>
      <c r="S10" s="19"/>
      <c r="T10" s="19">
        <v>0</v>
      </c>
      <c r="U10" s="19">
        <v>0</v>
      </c>
      <c r="V10" s="19"/>
      <c r="W10" s="19">
        <v>0</v>
      </c>
      <c r="X10" s="19">
        <v>1</v>
      </c>
      <c r="Y10" s="19"/>
      <c r="Z10" s="19">
        <v>0</v>
      </c>
      <c r="AA10" s="19">
        <v>0</v>
      </c>
      <c r="AB10" s="19"/>
      <c r="AC10" s="19">
        <v>0</v>
      </c>
      <c r="AD10" s="19">
        <v>1</v>
      </c>
      <c r="AE10" s="19"/>
    </row>
    <row r="11" spans="1:31" s="34" customFormat="1" x14ac:dyDescent="0.2">
      <c r="A11" s="18"/>
      <c r="B11" s="19">
        <v>0</v>
      </c>
      <c r="C11" s="19">
        <v>1</v>
      </c>
      <c r="D11" s="19"/>
      <c r="E11" s="19">
        <v>0</v>
      </c>
      <c r="F11" s="19">
        <v>3</v>
      </c>
      <c r="G11" s="19"/>
      <c r="H11" s="19">
        <v>0</v>
      </c>
      <c r="I11" s="19">
        <v>0</v>
      </c>
      <c r="J11" s="19"/>
      <c r="K11" s="19">
        <v>0</v>
      </c>
      <c r="L11" s="19">
        <v>0</v>
      </c>
      <c r="M11" s="19"/>
      <c r="N11" s="19">
        <v>0</v>
      </c>
      <c r="O11" s="19">
        <v>0</v>
      </c>
      <c r="P11" s="19"/>
      <c r="Q11" s="19">
        <v>0</v>
      </c>
      <c r="R11" s="19">
        <v>0</v>
      </c>
      <c r="S11" s="19"/>
      <c r="T11" s="19">
        <v>0</v>
      </c>
      <c r="U11" s="19">
        <v>0</v>
      </c>
      <c r="V11" s="19"/>
      <c r="W11" s="19">
        <v>0</v>
      </c>
      <c r="X11" s="19">
        <v>0</v>
      </c>
      <c r="Y11" s="19"/>
      <c r="Z11" s="19">
        <v>0</v>
      </c>
      <c r="AA11" s="19">
        <v>0</v>
      </c>
      <c r="AB11" s="19"/>
      <c r="AC11" s="19">
        <v>0</v>
      </c>
      <c r="AD11" s="19">
        <v>1</v>
      </c>
      <c r="AE11" s="19"/>
    </row>
    <row r="12" spans="1:31" s="34" customFormat="1" x14ac:dyDescent="0.2">
      <c r="A12" s="18"/>
      <c r="B12" s="19">
        <v>0</v>
      </c>
      <c r="C12" s="19">
        <v>1</v>
      </c>
      <c r="D12" s="19"/>
      <c r="E12" s="19">
        <v>0</v>
      </c>
      <c r="F12" s="19">
        <v>2</v>
      </c>
      <c r="G12" s="19"/>
      <c r="H12" s="19">
        <v>0</v>
      </c>
      <c r="I12" s="19">
        <v>0</v>
      </c>
      <c r="J12" s="19"/>
      <c r="K12" s="19">
        <v>0</v>
      </c>
      <c r="L12" s="19">
        <v>0</v>
      </c>
      <c r="M12" s="19"/>
      <c r="N12" s="19">
        <v>0</v>
      </c>
      <c r="O12" s="19">
        <v>1</v>
      </c>
      <c r="P12" s="19"/>
      <c r="Q12" s="19">
        <v>0</v>
      </c>
      <c r="R12" s="19">
        <v>0</v>
      </c>
      <c r="S12" s="19"/>
      <c r="T12" s="19">
        <v>0</v>
      </c>
      <c r="U12" s="19">
        <v>0</v>
      </c>
      <c r="V12" s="19"/>
      <c r="W12" s="19">
        <v>0</v>
      </c>
      <c r="X12" s="19">
        <v>5</v>
      </c>
      <c r="Y12" s="19"/>
      <c r="Z12" s="19">
        <v>0</v>
      </c>
      <c r="AA12" s="19">
        <v>3</v>
      </c>
      <c r="AB12" s="19"/>
      <c r="AC12" s="19">
        <v>0</v>
      </c>
      <c r="AD12" s="19">
        <v>0</v>
      </c>
      <c r="AE12" s="19"/>
    </row>
    <row r="13" spans="1:31" s="36" customFormat="1" x14ac:dyDescent="0.2">
      <c r="A13" s="20"/>
      <c r="B13" s="21">
        <v>0</v>
      </c>
      <c r="C13" s="21">
        <v>0</v>
      </c>
      <c r="D13" s="21"/>
      <c r="E13" s="21">
        <v>0</v>
      </c>
      <c r="F13" s="21">
        <v>0</v>
      </c>
      <c r="G13" s="21"/>
      <c r="H13" s="21">
        <v>0</v>
      </c>
      <c r="I13" s="21">
        <v>0</v>
      </c>
      <c r="J13" s="21"/>
      <c r="K13" s="21">
        <v>0</v>
      </c>
      <c r="L13" s="21">
        <v>1</v>
      </c>
      <c r="M13" s="21"/>
      <c r="N13" s="21">
        <v>0</v>
      </c>
      <c r="O13" s="21">
        <v>0</v>
      </c>
      <c r="P13" s="21"/>
      <c r="Q13" s="21">
        <v>0</v>
      </c>
      <c r="R13" s="21">
        <v>0</v>
      </c>
      <c r="S13" s="21"/>
      <c r="T13" s="21">
        <v>0</v>
      </c>
      <c r="U13" s="21">
        <v>0</v>
      </c>
      <c r="V13" s="21"/>
      <c r="W13" s="21">
        <v>0</v>
      </c>
      <c r="X13" s="21">
        <v>0</v>
      </c>
      <c r="Y13" s="21"/>
      <c r="Z13" s="21">
        <v>0</v>
      </c>
      <c r="AA13" s="21">
        <v>1</v>
      </c>
      <c r="AB13" s="21"/>
      <c r="AC13" s="21">
        <v>0</v>
      </c>
      <c r="AD13" s="21">
        <v>0</v>
      </c>
      <c r="AE13" s="21"/>
    </row>
    <row r="14" spans="1:31" s="36" customFormat="1" x14ac:dyDescent="0.2">
      <c r="A14" s="20"/>
      <c r="B14" s="21">
        <v>0</v>
      </c>
      <c r="C14" s="21">
        <v>0</v>
      </c>
      <c r="D14" s="21"/>
      <c r="E14" s="21">
        <v>0</v>
      </c>
      <c r="F14" s="21">
        <v>0</v>
      </c>
      <c r="G14" s="21"/>
      <c r="H14" s="21">
        <v>0</v>
      </c>
      <c r="I14" s="21">
        <v>0</v>
      </c>
      <c r="J14" s="21"/>
      <c r="K14" s="21">
        <v>0</v>
      </c>
      <c r="L14" s="21">
        <v>0</v>
      </c>
      <c r="M14" s="21"/>
      <c r="N14" s="21">
        <v>0</v>
      </c>
      <c r="O14" s="21">
        <v>2</v>
      </c>
      <c r="P14" s="21"/>
      <c r="Q14" s="21">
        <v>0</v>
      </c>
      <c r="R14" s="21">
        <v>0</v>
      </c>
      <c r="S14" s="21"/>
      <c r="T14" s="21">
        <v>0</v>
      </c>
      <c r="U14" s="21">
        <v>0</v>
      </c>
      <c r="V14" s="21"/>
      <c r="W14" s="21">
        <v>0</v>
      </c>
      <c r="X14" s="21">
        <v>0</v>
      </c>
      <c r="Y14" s="21"/>
      <c r="Z14" s="21">
        <v>0</v>
      </c>
      <c r="AA14" s="21">
        <v>1</v>
      </c>
      <c r="AB14" s="21"/>
      <c r="AC14" s="21">
        <v>0</v>
      </c>
      <c r="AD14" s="21">
        <v>0</v>
      </c>
      <c r="AE14" s="21"/>
    </row>
    <row r="15" spans="1:31" s="36" customFormat="1" x14ac:dyDescent="0.2">
      <c r="A15" s="20"/>
      <c r="B15" s="21">
        <v>0</v>
      </c>
      <c r="C15" s="21">
        <v>1</v>
      </c>
      <c r="D15" s="21"/>
      <c r="E15" s="21">
        <v>0</v>
      </c>
      <c r="F15" s="21">
        <v>3</v>
      </c>
      <c r="G15" s="21"/>
      <c r="H15" s="21">
        <v>0</v>
      </c>
      <c r="I15" s="21">
        <v>0</v>
      </c>
      <c r="J15" s="21"/>
      <c r="K15" s="21">
        <v>0</v>
      </c>
      <c r="L15" s="21">
        <v>1</v>
      </c>
      <c r="M15" s="21"/>
      <c r="N15" s="21">
        <v>0</v>
      </c>
      <c r="O15" s="21">
        <v>0</v>
      </c>
      <c r="P15" s="21"/>
      <c r="Q15" s="21">
        <v>0</v>
      </c>
      <c r="R15" s="21">
        <v>0</v>
      </c>
      <c r="S15" s="21"/>
      <c r="T15" s="21">
        <v>0</v>
      </c>
      <c r="U15" s="21">
        <v>0</v>
      </c>
      <c r="V15" s="21"/>
      <c r="W15" s="21">
        <v>0</v>
      </c>
      <c r="X15" s="21">
        <v>0</v>
      </c>
      <c r="Y15" s="21"/>
      <c r="Z15" s="21">
        <v>0</v>
      </c>
      <c r="AA15" s="21">
        <v>0</v>
      </c>
      <c r="AB15" s="21"/>
      <c r="AC15" s="21">
        <v>0</v>
      </c>
      <c r="AD15" s="21">
        <v>0</v>
      </c>
      <c r="AE15" s="21"/>
    </row>
    <row r="16" spans="1:31" s="36" customFormat="1" x14ac:dyDescent="0.2">
      <c r="A16" s="20"/>
      <c r="B16" s="21">
        <v>0</v>
      </c>
      <c r="C16" s="21">
        <v>0</v>
      </c>
      <c r="D16" s="21"/>
      <c r="E16" s="21">
        <v>0</v>
      </c>
      <c r="F16" s="21">
        <v>1</v>
      </c>
      <c r="G16" s="21"/>
      <c r="H16" s="21">
        <v>0</v>
      </c>
      <c r="I16" s="21">
        <v>1</v>
      </c>
      <c r="J16" s="21"/>
      <c r="K16" s="21">
        <v>0</v>
      </c>
      <c r="L16" s="21">
        <v>0</v>
      </c>
      <c r="M16" s="21"/>
      <c r="N16" s="21">
        <v>0</v>
      </c>
      <c r="O16" s="21">
        <v>5</v>
      </c>
      <c r="P16" s="21"/>
      <c r="Q16" s="21">
        <v>0</v>
      </c>
      <c r="R16" s="21">
        <v>0</v>
      </c>
      <c r="S16" s="21"/>
      <c r="T16" s="21">
        <v>0</v>
      </c>
      <c r="U16" s="21">
        <v>0</v>
      </c>
      <c r="V16" s="21"/>
      <c r="W16" s="21">
        <v>0</v>
      </c>
      <c r="X16" s="21">
        <v>3</v>
      </c>
      <c r="Y16" s="21"/>
      <c r="Z16" s="21">
        <v>0</v>
      </c>
      <c r="AA16" s="21">
        <v>0</v>
      </c>
      <c r="AB16" s="21"/>
      <c r="AC16" s="21">
        <v>0</v>
      </c>
      <c r="AD16" s="21">
        <v>1</v>
      </c>
      <c r="AE16" s="21"/>
    </row>
    <row r="17" spans="1:31" s="36" customFormat="1" x14ac:dyDescent="0.2">
      <c r="A17" s="20"/>
      <c r="B17" s="21">
        <v>0</v>
      </c>
      <c r="C17" s="21">
        <v>0</v>
      </c>
      <c r="D17" s="21"/>
      <c r="E17" s="21">
        <v>0</v>
      </c>
      <c r="F17" s="21">
        <v>0</v>
      </c>
      <c r="G17" s="21"/>
      <c r="H17" s="21">
        <v>0</v>
      </c>
      <c r="I17" s="21">
        <v>0</v>
      </c>
      <c r="J17" s="21"/>
      <c r="K17" s="21">
        <v>0</v>
      </c>
      <c r="L17" s="21">
        <v>1</v>
      </c>
      <c r="M17" s="21"/>
      <c r="N17" s="21">
        <v>0</v>
      </c>
      <c r="O17" s="21">
        <v>0</v>
      </c>
      <c r="P17" s="21"/>
      <c r="Q17" s="21">
        <v>0</v>
      </c>
      <c r="R17" s="21">
        <v>1</v>
      </c>
      <c r="S17" s="21"/>
      <c r="T17" s="21">
        <v>0</v>
      </c>
      <c r="U17" s="21">
        <v>1</v>
      </c>
      <c r="V17" s="21"/>
      <c r="W17" s="21">
        <v>0</v>
      </c>
      <c r="X17" s="21">
        <v>1</v>
      </c>
      <c r="Y17" s="21"/>
      <c r="Z17" s="21">
        <v>0</v>
      </c>
      <c r="AA17" s="21">
        <v>0</v>
      </c>
      <c r="AB17" s="21"/>
      <c r="AC17" s="21">
        <v>0</v>
      </c>
      <c r="AD17" s="21">
        <v>1</v>
      </c>
      <c r="AE17" s="21"/>
    </row>
    <row r="18" spans="1:31" s="36" customFormat="1" x14ac:dyDescent="0.2">
      <c r="A18" s="20"/>
      <c r="B18" s="21">
        <v>0</v>
      </c>
      <c r="C18" s="21">
        <v>0</v>
      </c>
      <c r="D18" s="21"/>
      <c r="E18" s="21">
        <v>0</v>
      </c>
      <c r="F18" s="21">
        <v>0</v>
      </c>
      <c r="G18" s="21"/>
      <c r="H18" s="21">
        <v>0</v>
      </c>
      <c r="I18" s="21">
        <v>1</v>
      </c>
      <c r="J18" s="21"/>
      <c r="K18" s="21">
        <v>0</v>
      </c>
      <c r="L18" s="21">
        <v>0</v>
      </c>
      <c r="M18" s="21"/>
      <c r="N18" s="21">
        <v>0</v>
      </c>
      <c r="O18" s="21">
        <v>0</v>
      </c>
      <c r="P18" s="21"/>
      <c r="Q18" s="21">
        <v>0</v>
      </c>
      <c r="R18" s="21">
        <v>2</v>
      </c>
      <c r="S18" s="21"/>
      <c r="T18" s="21">
        <v>0</v>
      </c>
      <c r="U18" s="21">
        <v>1</v>
      </c>
      <c r="V18" s="21"/>
      <c r="W18" s="21">
        <v>0</v>
      </c>
      <c r="X18" s="21">
        <v>0</v>
      </c>
      <c r="Y18" s="21"/>
      <c r="Z18" s="21">
        <v>0</v>
      </c>
      <c r="AA18" s="21">
        <v>0</v>
      </c>
      <c r="AB18" s="21"/>
      <c r="AC18" s="21">
        <v>0</v>
      </c>
      <c r="AD18" s="21">
        <v>0</v>
      </c>
      <c r="AE18" s="21"/>
    </row>
    <row r="19" spans="1:31" s="36" customFormat="1" x14ac:dyDescent="0.2">
      <c r="A19" s="20"/>
      <c r="B19" s="21">
        <v>0</v>
      </c>
      <c r="C19" s="21">
        <v>0</v>
      </c>
      <c r="D19" s="21"/>
      <c r="E19" s="21">
        <v>0</v>
      </c>
      <c r="F19" s="21">
        <v>0</v>
      </c>
      <c r="G19" s="21"/>
      <c r="H19" s="21">
        <v>0</v>
      </c>
      <c r="I19" s="21">
        <v>0</v>
      </c>
      <c r="J19" s="21"/>
      <c r="K19" s="21">
        <v>0</v>
      </c>
      <c r="L19" s="21">
        <v>1</v>
      </c>
      <c r="M19" s="21"/>
      <c r="N19" s="21">
        <v>0</v>
      </c>
      <c r="O19" s="21">
        <v>0</v>
      </c>
      <c r="P19" s="21"/>
      <c r="Q19" s="21">
        <v>0</v>
      </c>
      <c r="R19" s="21">
        <v>0</v>
      </c>
      <c r="S19" s="21"/>
      <c r="T19" s="21">
        <v>0</v>
      </c>
      <c r="U19" s="21">
        <v>0</v>
      </c>
      <c r="V19" s="21"/>
      <c r="W19" s="21">
        <v>0</v>
      </c>
      <c r="X19" s="21">
        <v>3</v>
      </c>
      <c r="Y19" s="21"/>
      <c r="Z19" s="21">
        <v>0</v>
      </c>
      <c r="AA19" s="21">
        <v>0</v>
      </c>
      <c r="AB19" s="21"/>
      <c r="AC19" s="21">
        <v>0</v>
      </c>
      <c r="AD19" s="21">
        <v>0</v>
      </c>
      <c r="AE19" s="21"/>
    </row>
    <row r="20" spans="1:31" s="36" customFormat="1" x14ac:dyDescent="0.2">
      <c r="A20" s="20"/>
      <c r="B20" s="21">
        <v>0</v>
      </c>
      <c r="C20" s="21">
        <v>0</v>
      </c>
      <c r="D20" s="21"/>
      <c r="E20" s="21">
        <v>0</v>
      </c>
      <c r="F20" s="21">
        <v>0</v>
      </c>
      <c r="G20" s="21"/>
      <c r="H20" s="21">
        <v>0</v>
      </c>
      <c r="I20" s="21">
        <v>0</v>
      </c>
      <c r="J20" s="21"/>
      <c r="K20" s="21">
        <v>0</v>
      </c>
      <c r="L20" s="21">
        <v>1</v>
      </c>
      <c r="M20" s="21"/>
      <c r="N20" s="21">
        <v>0</v>
      </c>
      <c r="O20" s="21">
        <v>0</v>
      </c>
      <c r="P20" s="21"/>
      <c r="Q20" s="21">
        <v>0</v>
      </c>
      <c r="R20" s="21">
        <v>0</v>
      </c>
      <c r="S20" s="21"/>
      <c r="T20" s="21">
        <v>0</v>
      </c>
      <c r="U20" s="21">
        <v>0</v>
      </c>
      <c r="V20" s="21"/>
      <c r="W20" s="21">
        <v>0</v>
      </c>
      <c r="X20" s="21">
        <v>4</v>
      </c>
      <c r="Y20" s="21"/>
      <c r="Z20" s="21">
        <v>0</v>
      </c>
      <c r="AA20" s="21">
        <v>1</v>
      </c>
      <c r="AB20" s="21"/>
      <c r="AC20" s="21">
        <v>0</v>
      </c>
      <c r="AD20" s="21">
        <v>0</v>
      </c>
      <c r="AE20" s="21"/>
    </row>
    <row r="21" spans="1:31" s="36" customFormat="1" x14ac:dyDescent="0.2">
      <c r="A21" s="20"/>
      <c r="B21" s="21">
        <v>0</v>
      </c>
      <c r="C21" s="21">
        <v>0</v>
      </c>
      <c r="D21" s="21"/>
      <c r="E21" s="21">
        <v>0</v>
      </c>
      <c r="F21" s="21">
        <v>0</v>
      </c>
      <c r="G21" s="21"/>
      <c r="H21" s="21">
        <v>0</v>
      </c>
      <c r="I21" s="21">
        <v>4</v>
      </c>
      <c r="J21" s="21"/>
      <c r="K21" s="21">
        <v>0</v>
      </c>
      <c r="L21" s="21">
        <v>0</v>
      </c>
      <c r="M21" s="21"/>
      <c r="N21" s="21">
        <v>0</v>
      </c>
      <c r="O21" s="21">
        <v>1</v>
      </c>
      <c r="P21" s="21"/>
      <c r="Q21" s="21">
        <v>0</v>
      </c>
      <c r="R21" s="21">
        <v>0</v>
      </c>
      <c r="S21" s="21"/>
      <c r="T21" s="21">
        <v>0</v>
      </c>
      <c r="U21" s="21">
        <v>0</v>
      </c>
      <c r="V21" s="21"/>
      <c r="W21" s="21">
        <v>0</v>
      </c>
      <c r="X21" s="21">
        <v>0</v>
      </c>
      <c r="Y21" s="21"/>
      <c r="Z21" s="21">
        <v>0</v>
      </c>
      <c r="AA21" s="21">
        <v>0</v>
      </c>
      <c r="AB21" s="21"/>
      <c r="AC21" s="21">
        <v>0</v>
      </c>
      <c r="AD21" s="21">
        <v>0</v>
      </c>
      <c r="AE21" s="21"/>
    </row>
    <row r="22" spans="1:31" s="36" customFormat="1" x14ac:dyDescent="0.2">
      <c r="A22" s="20"/>
      <c r="B22" s="21">
        <v>0</v>
      </c>
      <c r="C22" s="21">
        <v>0</v>
      </c>
      <c r="D22" s="21"/>
      <c r="E22" s="21">
        <v>0</v>
      </c>
      <c r="F22" s="21">
        <v>3</v>
      </c>
      <c r="G22" s="21"/>
      <c r="H22" s="21">
        <v>0</v>
      </c>
      <c r="I22" s="21">
        <v>0</v>
      </c>
      <c r="J22" s="21"/>
      <c r="K22" s="21">
        <v>0</v>
      </c>
      <c r="L22" s="21">
        <v>0</v>
      </c>
      <c r="M22" s="21"/>
      <c r="N22" s="21">
        <v>0</v>
      </c>
      <c r="O22" s="21">
        <v>0</v>
      </c>
      <c r="P22" s="21"/>
      <c r="Q22" s="21">
        <v>0</v>
      </c>
      <c r="R22" s="21">
        <v>0</v>
      </c>
      <c r="S22" s="21"/>
      <c r="T22" s="21">
        <v>0</v>
      </c>
      <c r="U22" s="21">
        <v>1</v>
      </c>
      <c r="V22" s="21"/>
      <c r="W22" s="21">
        <v>0</v>
      </c>
      <c r="X22" s="21">
        <v>1</v>
      </c>
      <c r="Y22" s="21"/>
      <c r="Z22" s="21">
        <v>0</v>
      </c>
      <c r="AA22" s="21">
        <v>1</v>
      </c>
      <c r="AB22" s="21"/>
      <c r="AC22" s="21">
        <v>0</v>
      </c>
      <c r="AD22" s="21">
        <v>0</v>
      </c>
      <c r="AE22" s="21"/>
    </row>
    <row r="23" spans="1:31" s="36" customFormat="1" x14ac:dyDescent="0.2">
      <c r="A23" s="20"/>
      <c r="B23" s="21">
        <v>0</v>
      </c>
      <c r="C23" s="21">
        <v>0</v>
      </c>
      <c r="D23" s="21"/>
      <c r="E23" s="21">
        <v>0</v>
      </c>
      <c r="F23" s="21">
        <v>0</v>
      </c>
      <c r="G23" s="21"/>
      <c r="H23" s="21">
        <v>0</v>
      </c>
      <c r="I23" s="21">
        <v>0</v>
      </c>
      <c r="J23" s="21"/>
      <c r="K23" s="21">
        <v>0</v>
      </c>
      <c r="L23" s="21">
        <v>0</v>
      </c>
      <c r="M23" s="21"/>
      <c r="N23" s="21">
        <v>0</v>
      </c>
      <c r="O23" s="21">
        <v>0</v>
      </c>
      <c r="P23" s="21"/>
      <c r="Q23" s="21">
        <v>0</v>
      </c>
      <c r="R23" s="21">
        <v>0</v>
      </c>
      <c r="S23" s="21"/>
      <c r="T23" s="21">
        <v>0</v>
      </c>
      <c r="U23" s="21">
        <v>0</v>
      </c>
      <c r="V23" s="21"/>
      <c r="W23" s="21">
        <v>0</v>
      </c>
      <c r="X23" s="21">
        <v>2</v>
      </c>
      <c r="Y23" s="21"/>
      <c r="Z23" s="21">
        <v>0</v>
      </c>
      <c r="AA23" s="21">
        <v>1</v>
      </c>
      <c r="AB23" s="21"/>
      <c r="AC23" s="21">
        <v>0</v>
      </c>
      <c r="AD23" s="21">
        <v>3</v>
      </c>
      <c r="AE23" s="21"/>
    </row>
    <row r="24" spans="1:31" s="36" customFormat="1" x14ac:dyDescent="0.2">
      <c r="A24" s="20"/>
      <c r="B24" s="21">
        <v>0</v>
      </c>
      <c r="C24" s="21">
        <v>0</v>
      </c>
      <c r="D24" s="21"/>
      <c r="E24" s="21">
        <v>0</v>
      </c>
      <c r="F24" s="21">
        <v>1</v>
      </c>
      <c r="G24" s="21"/>
      <c r="H24" s="21">
        <v>0</v>
      </c>
      <c r="I24" s="21">
        <v>1</v>
      </c>
      <c r="J24" s="21"/>
      <c r="K24" s="21">
        <v>0</v>
      </c>
      <c r="L24" s="21">
        <v>0</v>
      </c>
      <c r="M24" s="21"/>
      <c r="N24" s="21">
        <v>0</v>
      </c>
      <c r="O24" s="21">
        <v>0</v>
      </c>
      <c r="P24" s="21"/>
      <c r="Q24" s="21">
        <v>0</v>
      </c>
      <c r="R24" s="21">
        <v>1</v>
      </c>
      <c r="S24" s="21"/>
      <c r="T24" s="21">
        <v>0</v>
      </c>
      <c r="U24" s="21">
        <v>0</v>
      </c>
      <c r="V24" s="21"/>
      <c r="W24" s="21">
        <v>0</v>
      </c>
      <c r="X24" s="21">
        <v>1</v>
      </c>
      <c r="Y24" s="21"/>
      <c r="Z24" s="21">
        <v>0</v>
      </c>
      <c r="AA24" s="21">
        <v>0</v>
      </c>
      <c r="AB24" s="21"/>
      <c r="AC24" s="21">
        <v>0</v>
      </c>
      <c r="AD24" s="21">
        <v>0</v>
      </c>
      <c r="AE24" s="21"/>
    </row>
    <row r="25" spans="1:31" s="32" customFormat="1" x14ac:dyDescent="0.2">
      <c r="A25" s="22"/>
      <c r="B25" s="23">
        <v>0</v>
      </c>
      <c r="C25" s="23">
        <v>1</v>
      </c>
      <c r="D25" s="23"/>
      <c r="E25" s="23">
        <v>0</v>
      </c>
      <c r="F25" s="23">
        <v>0</v>
      </c>
      <c r="G25" s="23"/>
      <c r="H25" s="23">
        <v>0</v>
      </c>
      <c r="I25" s="23">
        <v>0</v>
      </c>
      <c r="J25" s="23"/>
      <c r="K25" s="23">
        <v>0</v>
      </c>
      <c r="L25" s="23">
        <v>0</v>
      </c>
      <c r="M25" s="23"/>
      <c r="N25" s="23">
        <v>0</v>
      </c>
      <c r="O25" s="23">
        <v>0</v>
      </c>
      <c r="P25" s="23"/>
      <c r="Q25" s="23">
        <v>0</v>
      </c>
      <c r="R25" s="23">
        <v>0</v>
      </c>
      <c r="S25" s="23"/>
      <c r="T25" s="23">
        <v>0</v>
      </c>
      <c r="U25" s="23">
        <v>0</v>
      </c>
      <c r="V25" s="23"/>
      <c r="W25" s="23">
        <v>0</v>
      </c>
      <c r="X25" s="23">
        <v>0</v>
      </c>
      <c r="Y25" s="23"/>
      <c r="Z25" s="23">
        <v>0</v>
      </c>
      <c r="AA25" s="23">
        <v>2</v>
      </c>
      <c r="AB25" s="23"/>
      <c r="AC25" s="23">
        <v>0</v>
      </c>
      <c r="AD25" s="23">
        <v>0</v>
      </c>
      <c r="AE25" s="23"/>
    </row>
    <row r="26" spans="1:31" s="32" customFormat="1" x14ac:dyDescent="0.2">
      <c r="A26" s="22"/>
      <c r="B26" s="23">
        <v>3</v>
      </c>
      <c r="C26" s="23">
        <v>1</v>
      </c>
      <c r="D26" s="23"/>
      <c r="E26" s="23">
        <v>3</v>
      </c>
      <c r="F26" s="23">
        <v>0</v>
      </c>
      <c r="G26" s="23"/>
      <c r="H26" s="23">
        <v>3</v>
      </c>
      <c r="I26" s="23">
        <v>0</v>
      </c>
      <c r="J26" s="23"/>
      <c r="K26" s="23">
        <v>3</v>
      </c>
      <c r="L26" s="23">
        <v>3</v>
      </c>
      <c r="M26" s="23"/>
      <c r="N26" s="23">
        <v>3</v>
      </c>
      <c r="O26" s="23">
        <v>0</v>
      </c>
      <c r="P26" s="23"/>
      <c r="Q26" s="23">
        <v>3</v>
      </c>
      <c r="R26" s="23">
        <v>0</v>
      </c>
      <c r="S26" s="23"/>
      <c r="T26" s="23">
        <v>3</v>
      </c>
      <c r="U26" s="23">
        <v>2</v>
      </c>
      <c r="V26" s="23"/>
      <c r="W26" s="23">
        <v>3</v>
      </c>
      <c r="X26" s="23">
        <v>0</v>
      </c>
      <c r="Y26" s="23"/>
      <c r="Z26" s="23">
        <v>3</v>
      </c>
      <c r="AA26" s="23">
        <v>0</v>
      </c>
      <c r="AB26" s="23"/>
      <c r="AC26" s="23">
        <v>3</v>
      </c>
      <c r="AD26" s="23">
        <v>2</v>
      </c>
      <c r="AE26" s="23"/>
    </row>
    <row r="27" spans="1:31" s="32" customFormat="1" x14ac:dyDescent="0.2">
      <c r="A27" s="22"/>
      <c r="B27" s="23">
        <v>0</v>
      </c>
      <c r="C27" s="23">
        <v>0</v>
      </c>
      <c r="D27" s="23"/>
      <c r="E27" s="23">
        <v>0</v>
      </c>
      <c r="F27" s="23">
        <v>2</v>
      </c>
      <c r="G27" s="23"/>
      <c r="H27" s="23">
        <v>0</v>
      </c>
      <c r="I27" s="23">
        <v>0</v>
      </c>
      <c r="J27" s="23"/>
      <c r="K27" s="23">
        <v>0</v>
      </c>
      <c r="L27" s="23">
        <v>1</v>
      </c>
      <c r="M27" s="23"/>
      <c r="N27" s="23">
        <v>0</v>
      </c>
      <c r="O27" s="23">
        <v>1</v>
      </c>
      <c r="P27" s="23"/>
      <c r="Q27" s="23">
        <v>0</v>
      </c>
      <c r="R27" s="23">
        <v>4</v>
      </c>
      <c r="S27" s="23"/>
      <c r="T27" s="23">
        <v>0</v>
      </c>
      <c r="U27" s="23">
        <v>1</v>
      </c>
      <c r="V27" s="23"/>
      <c r="W27" s="23">
        <v>0</v>
      </c>
      <c r="X27" s="23">
        <v>0</v>
      </c>
      <c r="Y27" s="23"/>
      <c r="Z27" s="23">
        <v>0</v>
      </c>
      <c r="AA27" s="23">
        <v>1</v>
      </c>
      <c r="AB27" s="23"/>
      <c r="AC27" s="23">
        <v>0</v>
      </c>
      <c r="AD27" s="23">
        <v>1</v>
      </c>
      <c r="AE27" s="23"/>
    </row>
    <row r="28" spans="1:31" s="32" customFormat="1" x14ac:dyDescent="0.2">
      <c r="A28" s="22"/>
      <c r="B28" s="23">
        <v>1</v>
      </c>
      <c r="C28" s="23">
        <v>0</v>
      </c>
      <c r="D28" s="23"/>
      <c r="E28" s="23">
        <v>1</v>
      </c>
      <c r="F28" s="23">
        <v>0</v>
      </c>
      <c r="G28" s="23"/>
      <c r="H28" s="23">
        <v>1</v>
      </c>
      <c r="I28" s="23">
        <v>2</v>
      </c>
      <c r="J28" s="23"/>
      <c r="K28" s="23">
        <v>1</v>
      </c>
      <c r="L28" s="23">
        <v>1</v>
      </c>
      <c r="M28" s="23"/>
      <c r="N28" s="23">
        <v>1</v>
      </c>
      <c r="O28" s="23">
        <v>0</v>
      </c>
      <c r="P28" s="23"/>
      <c r="Q28" s="23">
        <v>1</v>
      </c>
      <c r="R28" s="23">
        <v>1</v>
      </c>
      <c r="S28" s="23"/>
      <c r="T28" s="23">
        <v>1</v>
      </c>
      <c r="U28" s="23">
        <v>1</v>
      </c>
      <c r="V28" s="23"/>
      <c r="W28" s="23">
        <v>1</v>
      </c>
      <c r="X28" s="23">
        <v>0</v>
      </c>
      <c r="Y28" s="23"/>
      <c r="Z28" s="23">
        <v>1</v>
      </c>
      <c r="AA28" s="23">
        <v>2</v>
      </c>
      <c r="AB28" s="23"/>
      <c r="AC28" s="23">
        <v>1</v>
      </c>
      <c r="AD28" s="23">
        <v>0</v>
      </c>
      <c r="AE28" s="23"/>
    </row>
    <row r="29" spans="1:31" s="32" customFormat="1" x14ac:dyDescent="0.2">
      <c r="A29" s="22"/>
      <c r="B29" s="23">
        <v>0</v>
      </c>
      <c r="C29" s="23">
        <v>3</v>
      </c>
      <c r="D29" s="23"/>
      <c r="E29" s="23">
        <v>0</v>
      </c>
      <c r="F29" s="23">
        <v>2</v>
      </c>
      <c r="G29" s="23" t="s">
        <v>54</v>
      </c>
      <c r="H29" s="23">
        <v>0</v>
      </c>
      <c r="I29" s="23">
        <v>0</v>
      </c>
      <c r="J29" s="23"/>
      <c r="K29" s="23">
        <v>0</v>
      </c>
      <c r="L29" s="23">
        <v>0</v>
      </c>
      <c r="M29" s="23"/>
      <c r="N29" s="23">
        <v>0</v>
      </c>
      <c r="O29" s="23">
        <v>5</v>
      </c>
      <c r="P29" s="23"/>
      <c r="Q29" s="23">
        <v>0</v>
      </c>
      <c r="R29" s="23">
        <v>2</v>
      </c>
      <c r="S29" s="23"/>
      <c r="T29" s="23">
        <v>0</v>
      </c>
      <c r="U29" s="23">
        <v>0</v>
      </c>
      <c r="V29" s="23"/>
      <c r="W29" s="23">
        <v>0</v>
      </c>
      <c r="X29" s="23">
        <v>1</v>
      </c>
      <c r="Y29" s="23"/>
      <c r="Z29" s="23">
        <v>0</v>
      </c>
      <c r="AA29" s="23">
        <v>1</v>
      </c>
      <c r="AB29" s="23"/>
      <c r="AC29" s="23">
        <v>0</v>
      </c>
      <c r="AD29" s="23">
        <v>0</v>
      </c>
      <c r="AE29" s="23"/>
    </row>
    <row r="30" spans="1:31" s="32" customFormat="1" x14ac:dyDescent="0.2">
      <c r="A30" s="22"/>
      <c r="B30" s="23">
        <v>0</v>
      </c>
      <c r="C30" s="23">
        <v>0</v>
      </c>
      <c r="D30" s="23"/>
      <c r="E30" s="23">
        <v>0</v>
      </c>
      <c r="F30" s="23">
        <v>7</v>
      </c>
      <c r="G30" s="23"/>
      <c r="H30" s="23">
        <v>0</v>
      </c>
      <c r="I30" s="23">
        <v>3</v>
      </c>
      <c r="J30" s="23"/>
      <c r="K30" s="23">
        <v>0</v>
      </c>
      <c r="L30" s="23">
        <v>0</v>
      </c>
      <c r="M30" s="23"/>
      <c r="N30" s="23">
        <v>0</v>
      </c>
      <c r="O30" s="23">
        <v>1</v>
      </c>
      <c r="P30" s="23"/>
      <c r="Q30" s="23">
        <v>0</v>
      </c>
      <c r="R30" s="23">
        <v>1</v>
      </c>
      <c r="S30" s="23"/>
      <c r="T30" s="23">
        <v>0</v>
      </c>
      <c r="U30" s="23">
        <v>2</v>
      </c>
      <c r="V30" s="23"/>
      <c r="W30" s="23">
        <v>0</v>
      </c>
      <c r="X30" s="23">
        <v>2</v>
      </c>
      <c r="Y30" s="23"/>
      <c r="Z30" s="23">
        <v>0</v>
      </c>
      <c r="AA30" s="23">
        <v>1</v>
      </c>
      <c r="AB30" s="23"/>
      <c r="AC30" s="23">
        <v>0</v>
      </c>
      <c r="AD30" s="23">
        <v>2</v>
      </c>
      <c r="AE30" s="23"/>
    </row>
    <row r="31" spans="1:31" s="32" customFormat="1" x14ac:dyDescent="0.2">
      <c r="A31" s="22"/>
      <c r="B31" s="23">
        <v>0</v>
      </c>
      <c r="C31" s="23">
        <v>1</v>
      </c>
      <c r="D31" s="23"/>
      <c r="E31" s="23">
        <v>0</v>
      </c>
      <c r="F31" s="23">
        <v>0</v>
      </c>
      <c r="G31" s="23"/>
      <c r="H31" s="23">
        <v>0</v>
      </c>
      <c r="I31" s="23">
        <v>1</v>
      </c>
      <c r="J31" s="23"/>
      <c r="K31" s="23">
        <v>0</v>
      </c>
      <c r="L31" s="23">
        <v>4</v>
      </c>
      <c r="M31" s="23"/>
      <c r="N31" s="23">
        <v>0</v>
      </c>
      <c r="O31" s="23">
        <v>1</v>
      </c>
      <c r="P31" s="23"/>
      <c r="Q31" s="23">
        <v>0</v>
      </c>
      <c r="R31" s="23">
        <v>0</v>
      </c>
      <c r="S31" s="23"/>
      <c r="T31" s="23">
        <v>0</v>
      </c>
      <c r="U31" s="23">
        <v>2</v>
      </c>
      <c r="V31" s="23"/>
      <c r="W31" s="23">
        <v>0</v>
      </c>
      <c r="X31" s="23">
        <v>0</v>
      </c>
      <c r="Y31" s="23"/>
      <c r="Z31" s="23">
        <v>0</v>
      </c>
      <c r="AA31" s="23">
        <v>2</v>
      </c>
      <c r="AB31" s="23"/>
      <c r="AC31" s="23">
        <v>0</v>
      </c>
      <c r="AD31" s="23">
        <v>2</v>
      </c>
      <c r="AE31" s="23"/>
    </row>
    <row r="32" spans="1:31" s="32" customFormat="1" x14ac:dyDescent="0.2">
      <c r="A32" s="22"/>
      <c r="B32" s="23">
        <v>0</v>
      </c>
      <c r="C32" s="23">
        <v>2</v>
      </c>
      <c r="D32" s="23"/>
      <c r="E32" s="23">
        <v>0</v>
      </c>
      <c r="F32" s="23">
        <v>0</v>
      </c>
      <c r="G32" s="23"/>
      <c r="H32" s="23">
        <v>0</v>
      </c>
      <c r="I32" s="23">
        <v>1</v>
      </c>
      <c r="J32" s="23"/>
      <c r="K32" s="23">
        <v>0</v>
      </c>
      <c r="L32" s="23">
        <v>7</v>
      </c>
      <c r="M32" s="23"/>
      <c r="N32" s="23">
        <v>0</v>
      </c>
      <c r="O32" s="23">
        <v>1</v>
      </c>
      <c r="P32" s="23"/>
      <c r="Q32" s="23">
        <v>0</v>
      </c>
      <c r="R32" s="23">
        <v>2</v>
      </c>
      <c r="S32" s="23"/>
      <c r="T32" s="23">
        <v>0</v>
      </c>
      <c r="U32" s="23">
        <v>0</v>
      </c>
      <c r="V32" s="23"/>
      <c r="W32" s="23">
        <v>0</v>
      </c>
      <c r="X32" s="23">
        <v>3</v>
      </c>
      <c r="Y32" s="23"/>
      <c r="Z32" s="23">
        <v>0</v>
      </c>
      <c r="AA32" s="23">
        <v>2</v>
      </c>
      <c r="AB32" s="23"/>
      <c r="AC32" s="23">
        <v>0</v>
      </c>
      <c r="AD32" s="23">
        <v>5</v>
      </c>
      <c r="AE32" s="23"/>
    </row>
    <row r="33" spans="1:31" s="32" customFormat="1" x14ac:dyDescent="0.2">
      <c r="A33" s="22"/>
      <c r="B33" s="23">
        <v>0</v>
      </c>
      <c r="C33" s="23">
        <v>3</v>
      </c>
      <c r="D33" s="23"/>
      <c r="E33" s="23">
        <v>0</v>
      </c>
      <c r="F33" s="23">
        <v>0</v>
      </c>
      <c r="G33" s="23"/>
      <c r="H33" s="23">
        <v>0</v>
      </c>
      <c r="I33" s="23">
        <v>0</v>
      </c>
      <c r="J33" s="23"/>
      <c r="K33" s="23">
        <v>0</v>
      </c>
      <c r="L33" s="23">
        <v>0</v>
      </c>
      <c r="M33" s="23"/>
      <c r="N33" s="23">
        <v>0</v>
      </c>
      <c r="O33" s="23">
        <v>2</v>
      </c>
      <c r="P33" s="23"/>
      <c r="Q33" s="23">
        <v>0</v>
      </c>
      <c r="R33" s="23">
        <v>0</v>
      </c>
      <c r="S33" s="23"/>
      <c r="T33" s="23">
        <v>0</v>
      </c>
      <c r="U33" s="23">
        <v>0</v>
      </c>
      <c r="V33" s="23"/>
      <c r="W33" s="23">
        <v>3</v>
      </c>
      <c r="X33" s="23">
        <v>1</v>
      </c>
      <c r="Y33" s="23"/>
      <c r="Z33" s="23">
        <v>3</v>
      </c>
      <c r="AA33" s="23">
        <v>1</v>
      </c>
      <c r="AB33" s="23"/>
      <c r="AC33" s="23">
        <v>0</v>
      </c>
      <c r="AD33" s="23">
        <v>2</v>
      </c>
      <c r="AE33" s="23"/>
    </row>
    <row r="34" spans="1:31" s="32" customFormat="1" x14ac:dyDescent="0.2">
      <c r="A34" s="22"/>
      <c r="B34" s="23">
        <v>1</v>
      </c>
      <c r="C34" s="23">
        <v>0</v>
      </c>
      <c r="D34" s="23"/>
      <c r="E34" s="23">
        <v>0</v>
      </c>
      <c r="F34" s="23">
        <v>0</v>
      </c>
      <c r="G34" s="23"/>
      <c r="H34" s="23">
        <v>0</v>
      </c>
      <c r="I34" s="23">
        <v>0</v>
      </c>
      <c r="J34" s="23"/>
      <c r="K34" s="23">
        <v>0</v>
      </c>
      <c r="L34" s="23">
        <v>1</v>
      </c>
      <c r="M34" s="23"/>
      <c r="N34" s="23">
        <v>0</v>
      </c>
      <c r="O34" s="23">
        <v>0</v>
      </c>
      <c r="P34" s="23"/>
      <c r="Q34" s="23">
        <v>0</v>
      </c>
      <c r="R34" s="23">
        <v>0</v>
      </c>
      <c r="S34" s="23"/>
      <c r="T34" s="23">
        <v>0</v>
      </c>
      <c r="U34" s="23">
        <v>0</v>
      </c>
      <c r="V34" s="23"/>
      <c r="W34" s="23">
        <v>0</v>
      </c>
      <c r="X34" s="23">
        <v>1</v>
      </c>
      <c r="Y34" s="23"/>
      <c r="Z34" s="23">
        <v>0</v>
      </c>
      <c r="AA34" s="23">
        <v>5</v>
      </c>
      <c r="AB34" s="23"/>
      <c r="AC34" s="23">
        <v>0</v>
      </c>
      <c r="AD34" s="23">
        <v>0</v>
      </c>
      <c r="AE34" s="23"/>
    </row>
    <row r="35" spans="1:31" s="32" customFormat="1" x14ac:dyDescent="0.2">
      <c r="A35" s="22"/>
      <c r="B35" s="23">
        <v>0</v>
      </c>
      <c r="C35" s="23">
        <v>1</v>
      </c>
      <c r="D35" s="23"/>
      <c r="E35" s="23">
        <v>0</v>
      </c>
      <c r="F35" s="23">
        <v>1</v>
      </c>
      <c r="G35" s="23"/>
      <c r="H35" s="23">
        <v>0</v>
      </c>
      <c r="I35" s="23">
        <v>1</v>
      </c>
      <c r="J35" s="23"/>
      <c r="K35" s="23">
        <v>0</v>
      </c>
      <c r="L35" s="23">
        <v>0</v>
      </c>
      <c r="M35" s="23"/>
      <c r="N35" s="23">
        <v>0</v>
      </c>
      <c r="O35" s="23">
        <v>2</v>
      </c>
      <c r="P35" s="23"/>
      <c r="Q35" s="23">
        <v>0</v>
      </c>
      <c r="R35" s="23">
        <v>1</v>
      </c>
      <c r="S35" s="23"/>
      <c r="T35" s="23">
        <v>0</v>
      </c>
      <c r="U35" s="23">
        <v>1</v>
      </c>
      <c r="V35" s="23"/>
      <c r="W35" s="23">
        <v>1</v>
      </c>
      <c r="X35" s="23">
        <v>0</v>
      </c>
      <c r="Y35" s="23"/>
      <c r="Z35" s="23">
        <v>1</v>
      </c>
      <c r="AA35" s="23">
        <v>1</v>
      </c>
      <c r="AB35" s="23"/>
      <c r="AC35" s="23">
        <v>0</v>
      </c>
      <c r="AD35" s="23">
        <v>4</v>
      </c>
      <c r="AE35" s="23"/>
    </row>
    <row r="36" spans="1:31" s="32" customFormat="1" x14ac:dyDescent="0.2">
      <c r="A36" s="22"/>
      <c r="B36" s="23">
        <v>1</v>
      </c>
      <c r="C36" s="23">
        <v>2</v>
      </c>
      <c r="D36" s="23"/>
      <c r="E36" s="23">
        <v>0</v>
      </c>
      <c r="F36" s="23">
        <v>0</v>
      </c>
      <c r="G36" s="23"/>
      <c r="H36" s="23">
        <v>0</v>
      </c>
      <c r="I36" s="23">
        <v>0</v>
      </c>
      <c r="J36" s="23"/>
      <c r="K36" s="23">
        <v>0</v>
      </c>
      <c r="L36" s="23">
        <v>0</v>
      </c>
      <c r="M36" s="23"/>
      <c r="N36" s="23">
        <v>0</v>
      </c>
      <c r="O36" s="23">
        <v>2</v>
      </c>
      <c r="P36" s="23"/>
      <c r="Q36" s="23">
        <v>0</v>
      </c>
      <c r="R36" s="23">
        <v>0</v>
      </c>
      <c r="S36" s="23"/>
      <c r="T36" s="23">
        <v>0</v>
      </c>
      <c r="U36" s="23">
        <v>2</v>
      </c>
      <c r="V36" s="23"/>
      <c r="W36" s="23">
        <v>0</v>
      </c>
      <c r="X36" s="23">
        <v>5</v>
      </c>
      <c r="Y36" s="23"/>
      <c r="Z36" s="23">
        <v>0</v>
      </c>
      <c r="AA36" s="23">
        <v>0</v>
      </c>
      <c r="AB36" s="23"/>
      <c r="AC36" s="23">
        <v>1</v>
      </c>
      <c r="AD36" s="23">
        <v>0</v>
      </c>
      <c r="AE36" s="23"/>
    </row>
    <row r="37" spans="1:31" s="54" customFormat="1" x14ac:dyDescent="0.2">
      <c r="A37" s="24"/>
      <c r="B37" s="42"/>
      <c r="C37" s="25"/>
      <c r="D37" s="25"/>
      <c r="E37" s="42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54" customFormat="1" x14ac:dyDescent="0.2">
      <c r="A38" s="4" t="s">
        <v>2</v>
      </c>
      <c r="B38" s="25">
        <f>COUNT(B5:B36)</f>
        <v>32</v>
      </c>
      <c r="C38" s="25">
        <f>COUNT(C5:C36)</f>
        <v>32</v>
      </c>
      <c r="D38" s="25"/>
      <c r="E38" s="25">
        <f>COUNT(E5:E36)</f>
        <v>32</v>
      </c>
      <c r="F38" s="25">
        <f>COUNT(F5:F36)</f>
        <v>32</v>
      </c>
      <c r="G38" s="25"/>
      <c r="H38" s="25">
        <f>COUNT(H5:H36)</f>
        <v>32</v>
      </c>
      <c r="I38" s="25">
        <f>COUNT(I5:I36)</f>
        <v>32</v>
      </c>
      <c r="J38" s="25"/>
      <c r="K38" s="25">
        <f>COUNT(K5:K36)</f>
        <v>32</v>
      </c>
      <c r="L38" s="25">
        <f>COUNT(L5:L36)</f>
        <v>32</v>
      </c>
      <c r="M38" s="25"/>
      <c r="N38" s="25">
        <f>COUNT(N5:N36)</f>
        <v>32</v>
      </c>
      <c r="O38" s="25">
        <f>COUNT(O5:O36)</f>
        <v>32</v>
      </c>
      <c r="P38" s="25"/>
      <c r="Q38" s="25">
        <f>COUNT(Q5:Q36)</f>
        <v>32</v>
      </c>
      <c r="R38" s="25">
        <f>COUNT(R5:R36)</f>
        <v>32</v>
      </c>
      <c r="S38" s="25"/>
      <c r="T38" s="25">
        <f>COUNT(T5:T36)</f>
        <v>32</v>
      </c>
      <c r="U38" s="25">
        <f>COUNT(U5:U36)</f>
        <v>32</v>
      </c>
      <c r="V38" s="25"/>
      <c r="W38" s="25">
        <f>COUNT(W5:W36)</f>
        <v>32</v>
      </c>
      <c r="X38" s="25">
        <f>COUNT(X5:X36)</f>
        <v>32</v>
      </c>
      <c r="Y38" s="25"/>
      <c r="Z38" s="25">
        <f>COUNT(Z5:Z36)</f>
        <v>32</v>
      </c>
      <c r="AA38" s="25">
        <f>COUNT(AA5:AA36)</f>
        <v>32</v>
      </c>
      <c r="AB38" s="25"/>
      <c r="AC38" s="25">
        <f>COUNT(AC5:AC36)</f>
        <v>32</v>
      </c>
      <c r="AD38" s="25">
        <f>COUNT(AD5:AD36)</f>
        <v>32</v>
      </c>
      <c r="AE38" s="25"/>
    </row>
    <row r="39" spans="1:31" s="60" customFormat="1" x14ac:dyDescent="0.2">
      <c r="A39" s="55" t="s">
        <v>1</v>
      </c>
      <c r="B39" s="41">
        <f>AVERAGE(B5:B36)</f>
        <v>0.1875</v>
      </c>
      <c r="C39" s="41">
        <f>AVERAGE(C5:C36)</f>
        <v>0.625</v>
      </c>
      <c r="D39" s="41"/>
      <c r="E39" s="41">
        <f>AVERAGE(E5:E36)</f>
        <v>0.125</v>
      </c>
      <c r="F39" s="41">
        <f>AVERAGE(F5:F36)</f>
        <v>0.9375</v>
      </c>
      <c r="G39" s="41"/>
      <c r="H39" s="41">
        <f>AVERAGE(H5:H36)</f>
        <v>0.125</v>
      </c>
      <c r="I39" s="41">
        <f>AVERAGE(I5:I36)</f>
        <v>0.71875</v>
      </c>
      <c r="J39" s="41"/>
      <c r="K39" s="41">
        <f>AVERAGE(K5:K36)</f>
        <v>0.125</v>
      </c>
      <c r="L39" s="41">
        <f>AVERAGE(L5:L36)</f>
        <v>0.84375</v>
      </c>
      <c r="M39" s="41"/>
      <c r="N39" s="41">
        <f>AVERAGE(N5:N36)</f>
        <v>0.125</v>
      </c>
      <c r="O39" s="41">
        <f>AVERAGE(O5:O36)</f>
        <v>0.84375</v>
      </c>
      <c r="P39" s="41"/>
      <c r="Q39" s="41">
        <f>AVERAGE(Q5:Q36)</f>
        <v>0.125</v>
      </c>
      <c r="R39" s="41">
        <f>AVERAGE(R5:R36)</f>
        <v>0.6875</v>
      </c>
      <c r="S39" s="41"/>
      <c r="T39" s="41">
        <f>AVERAGE(T5:T36)</f>
        <v>0.125</v>
      </c>
      <c r="U39" s="41">
        <f>AVERAGE(U5:U36)</f>
        <v>0.46875</v>
      </c>
      <c r="V39" s="41"/>
      <c r="W39" s="41">
        <f>AVERAGE(W5:W36)</f>
        <v>0.25</v>
      </c>
      <c r="X39" s="41">
        <f>AVERAGE(X5:X36)</f>
        <v>1.0625</v>
      </c>
      <c r="Y39" s="41"/>
      <c r="Z39" s="41">
        <f>AVERAGE(Z5:Z36)</f>
        <v>0.25</v>
      </c>
      <c r="AA39" s="41">
        <f>AVERAGE(AA5:AA36)</f>
        <v>0.84375</v>
      </c>
      <c r="AB39" s="41"/>
      <c r="AC39" s="41">
        <f>AVERAGE(AC5:AC36)</f>
        <v>0.15625</v>
      </c>
      <c r="AD39" s="41">
        <f>AVERAGE(AD5:AD36)</f>
        <v>0.90625</v>
      </c>
      <c r="AE39" s="41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40421-655A-42F2-8210-23811138FBBC}">
  <dimension ref="A1:O19"/>
  <sheetViews>
    <sheetView workbookViewId="0"/>
  </sheetViews>
  <sheetFormatPr baseColWidth="10" defaultColWidth="8.83203125" defaultRowHeight="16" x14ac:dyDescent="0.2"/>
  <cols>
    <col min="1" max="3" width="14.83203125" style="24" customWidth="1"/>
    <col min="4" max="5" width="16.83203125" style="25" customWidth="1"/>
    <col min="6" max="6" width="14.83203125" style="25" customWidth="1"/>
    <col min="7" max="13" width="16.83203125" style="25" customWidth="1"/>
    <col min="14" max="14" width="16.83203125" style="54" customWidth="1"/>
    <col min="15" max="15" width="8.83203125" style="54"/>
    <col min="16" max="16384" width="8.83203125" style="53"/>
  </cols>
  <sheetData>
    <row r="1" spans="1:15" x14ac:dyDescent="0.2">
      <c r="A1" s="4" t="s">
        <v>140</v>
      </c>
      <c r="B1" s="4"/>
      <c r="C1" s="4"/>
      <c r="N1" s="25"/>
    </row>
    <row r="2" spans="1:15" s="54" customFormat="1" x14ac:dyDescent="0.2">
      <c r="A2" s="24" t="s">
        <v>115</v>
      </c>
      <c r="B2" s="24"/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5" s="54" customFormat="1" x14ac:dyDescent="0.2">
      <c r="A3" s="25"/>
      <c r="B3" s="24"/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5" s="54" customFormat="1" x14ac:dyDescent="0.2">
      <c r="A4" s="4" t="s">
        <v>116</v>
      </c>
      <c r="B4" s="24"/>
      <c r="C4" s="24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5" s="54" customFormat="1" x14ac:dyDescent="0.2">
      <c r="A5" s="24"/>
      <c r="B5" s="24"/>
      <c r="C5" s="24"/>
      <c r="D5" s="2" t="s">
        <v>0</v>
      </c>
      <c r="E5" s="27" t="s">
        <v>15</v>
      </c>
      <c r="F5" s="27" t="s">
        <v>16</v>
      </c>
      <c r="G5" s="27" t="s">
        <v>98</v>
      </c>
      <c r="H5" s="37" t="s">
        <v>99</v>
      </c>
      <c r="I5" s="27" t="s">
        <v>100</v>
      </c>
      <c r="J5" s="2" t="s">
        <v>101</v>
      </c>
      <c r="K5" s="27" t="s">
        <v>102</v>
      </c>
      <c r="L5" s="27" t="s">
        <v>103</v>
      </c>
      <c r="M5" s="27" t="s">
        <v>104</v>
      </c>
      <c r="N5" s="27" t="s">
        <v>105</v>
      </c>
    </row>
    <row r="6" spans="1:15" s="54" customFormat="1" x14ac:dyDescent="0.2">
      <c r="A6" s="24"/>
      <c r="B6" s="126" t="s">
        <v>56</v>
      </c>
      <c r="C6" s="42">
        <v>0</v>
      </c>
      <c r="D6" s="17">
        <v>79</v>
      </c>
      <c r="E6" s="17">
        <v>18</v>
      </c>
      <c r="F6" s="17">
        <v>18</v>
      </c>
      <c r="G6" s="17">
        <v>19</v>
      </c>
      <c r="H6" s="17">
        <v>18</v>
      </c>
      <c r="I6" s="17">
        <v>18</v>
      </c>
      <c r="J6" s="17">
        <v>20</v>
      </c>
      <c r="K6" s="17">
        <v>21</v>
      </c>
      <c r="L6" s="17">
        <v>17</v>
      </c>
      <c r="M6" s="17">
        <v>15</v>
      </c>
      <c r="N6" s="17">
        <v>17</v>
      </c>
    </row>
    <row r="7" spans="1:15" s="54" customFormat="1" x14ac:dyDescent="0.2">
      <c r="A7" s="24"/>
      <c r="B7" s="126"/>
      <c r="C7" s="42">
        <v>1</v>
      </c>
      <c r="D7" s="17">
        <v>6</v>
      </c>
      <c r="E7" s="17">
        <v>10</v>
      </c>
      <c r="F7" s="17">
        <v>7</v>
      </c>
      <c r="G7" s="17">
        <v>7</v>
      </c>
      <c r="H7" s="17">
        <v>10</v>
      </c>
      <c r="I7" s="17">
        <v>7</v>
      </c>
      <c r="J7" s="17">
        <v>6</v>
      </c>
      <c r="K7" s="17">
        <v>7</v>
      </c>
      <c r="L7" s="17">
        <v>7</v>
      </c>
      <c r="M7" s="17">
        <v>11</v>
      </c>
      <c r="N7" s="17">
        <v>7</v>
      </c>
    </row>
    <row r="8" spans="1:15" s="54" customFormat="1" x14ac:dyDescent="0.2">
      <c r="A8" s="24"/>
      <c r="B8" s="126"/>
      <c r="C8" s="42">
        <v>2</v>
      </c>
      <c r="D8" s="17">
        <v>1</v>
      </c>
      <c r="E8" s="17">
        <v>2</v>
      </c>
      <c r="F8" s="17">
        <v>4</v>
      </c>
      <c r="G8" s="17">
        <v>3</v>
      </c>
      <c r="H8" s="17">
        <v>1</v>
      </c>
      <c r="I8" s="17">
        <v>5</v>
      </c>
      <c r="J8" s="17">
        <v>3</v>
      </c>
      <c r="K8" s="17">
        <v>4</v>
      </c>
      <c r="L8" s="17">
        <v>2</v>
      </c>
      <c r="M8" s="17">
        <v>4</v>
      </c>
      <c r="N8" s="17">
        <v>5</v>
      </c>
    </row>
    <row r="9" spans="1:15" s="54" customFormat="1" x14ac:dyDescent="0.2">
      <c r="A9" s="24"/>
      <c r="B9" s="126"/>
      <c r="C9" s="42" t="s">
        <v>55</v>
      </c>
      <c r="D9" s="17">
        <v>2</v>
      </c>
      <c r="E9" s="17">
        <v>2</v>
      </c>
      <c r="F9" s="17">
        <v>3</v>
      </c>
      <c r="G9" s="17">
        <v>3</v>
      </c>
      <c r="H9" s="17">
        <v>3</v>
      </c>
      <c r="I9" s="17">
        <v>2</v>
      </c>
      <c r="J9" s="17">
        <v>3</v>
      </c>
      <c r="K9" s="17">
        <v>0</v>
      </c>
      <c r="L9" s="17">
        <v>6</v>
      </c>
      <c r="M9" s="17">
        <v>2</v>
      </c>
      <c r="N9" s="17">
        <v>3</v>
      </c>
    </row>
    <row r="10" spans="1:15" s="54" customFormat="1" x14ac:dyDescent="0.2">
      <c r="A10" s="24"/>
      <c r="B10" s="24"/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5" s="54" customFormat="1" x14ac:dyDescent="0.2">
      <c r="A11" s="24"/>
      <c r="B11" s="24"/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5" s="54" customFormat="1" x14ac:dyDescent="0.2">
      <c r="A12" s="4" t="s">
        <v>114</v>
      </c>
      <c r="B12" s="24"/>
      <c r="C12" s="24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5" s="6" customFormat="1" x14ac:dyDescent="0.2">
      <c r="A13" s="4"/>
      <c r="B13" s="4"/>
      <c r="C13" s="4"/>
      <c r="D13" s="2" t="s">
        <v>0</v>
      </c>
      <c r="E13" s="27" t="s">
        <v>15</v>
      </c>
      <c r="F13" s="27" t="s">
        <v>16</v>
      </c>
      <c r="G13" s="27" t="s">
        <v>98</v>
      </c>
      <c r="H13" s="37" t="s">
        <v>99</v>
      </c>
      <c r="I13" s="27" t="s">
        <v>100</v>
      </c>
      <c r="J13" s="2" t="s">
        <v>101</v>
      </c>
      <c r="K13" s="27" t="s">
        <v>102</v>
      </c>
      <c r="L13" s="27" t="s">
        <v>103</v>
      </c>
      <c r="M13" s="27" t="s">
        <v>104</v>
      </c>
      <c r="N13" s="27" t="s">
        <v>105</v>
      </c>
      <c r="O13" s="2"/>
    </row>
    <row r="14" spans="1:15" s="34" customFormat="1" x14ac:dyDescent="0.2">
      <c r="A14" s="19"/>
      <c r="B14" s="126" t="s">
        <v>56</v>
      </c>
      <c r="C14" s="42">
        <v>0</v>
      </c>
      <c r="D14" s="64">
        <v>89.772727272727266</v>
      </c>
      <c r="E14" s="64">
        <v>56.25</v>
      </c>
      <c r="F14" s="64">
        <v>56.25</v>
      </c>
      <c r="G14" s="64">
        <v>59.375</v>
      </c>
      <c r="H14" s="64">
        <v>56.25</v>
      </c>
      <c r="I14" s="64">
        <v>56.25</v>
      </c>
      <c r="J14" s="64">
        <v>62.5</v>
      </c>
      <c r="K14" s="64">
        <v>65.625</v>
      </c>
      <c r="L14" s="64">
        <v>53.125</v>
      </c>
      <c r="M14" s="64">
        <v>46.875</v>
      </c>
      <c r="N14" s="64">
        <v>53.125</v>
      </c>
    </row>
    <row r="15" spans="1:15" s="34" customFormat="1" x14ac:dyDescent="0.2">
      <c r="A15" s="19"/>
      <c r="B15" s="126"/>
      <c r="C15" s="42">
        <v>1</v>
      </c>
      <c r="D15" s="64">
        <v>6.8181818181818175</v>
      </c>
      <c r="E15" s="64">
        <v>31.25</v>
      </c>
      <c r="F15" s="64">
        <v>21.875</v>
      </c>
      <c r="G15" s="64">
        <v>21.875</v>
      </c>
      <c r="H15" s="64">
        <v>31.25</v>
      </c>
      <c r="I15" s="64">
        <v>21.875</v>
      </c>
      <c r="J15" s="64">
        <v>18.75</v>
      </c>
      <c r="K15" s="64">
        <v>21.875</v>
      </c>
      <c r="L15" s="64">
        <v>21.875</v>
      </c>
      <c r="M15" s="64">
        <v>34.375</v>
      </c>
      <c r="N15" s="64">
        <v>21.875</v>
      </c>
    </row>
    <row r="16" spans="1:15" s="34" customFormat="1" x14ac:dyDescent="0.2">
      <c r="A16" s="19"/>
      <c r="B16" s="126"/>
      <c r="C16" s="42">
        <v>2</v>
      </c>
      <c r="D16" s="64">
        <v>1.1363636363636365</v>
      </c>
      <c r="E16" s="64">
        <v>6.25</v>
      </c>
      <c r="F16" s="64">
        <v>12.5</v>
      </c>
      <c r="G16" s="64">
        <v>9.375</v>
      </c>
      <c r="H16" s="64">
        <v>3.125</v>
      </c>
      <c r="I16" s="64">
        <v>15.625</v>
      </c>
      <c r="J16" s="64">
        <v>9.375</v>
      </c>
      <c r="K16" s="64">
        <v>12.5</v>
      </c>
      <c r="L16" s="64">
        <v>6.25</v>
      </c>
      <c r="M16" s="64">
        <v>12.5</v>
      </c>
      <c r="N16" s="64">
        <v>15.625</v>
      </c>
    </row>
    <row r="17" spans="1:14" s="34" customFormat="1" x14ac:dyDescent="0.2">
      <c r="A17" s="19"/>
      <c r="B17" s="126"/>
      <c r="C17" s="42" t="s">
        <v>55</v>
      </c>
      <c r="D17" s="64">
        <v>2.2727272727272729</v>
      </c>
      <c r="E17" s="64">
        <v>6.25</v>
      </c>
      <c r="F17" s="64">
        <v>9.375</v>
      </c>
      <c r="G17" s="64">
        <v>9.375</v>
      </c>
      <c r="H17" s="64">
        <v>9.375</v>
      </c>
      <c r="I17" s="64">
        <v>6.25</v>
      </c>
      <c r="J17" s="64">
        <v>9.375</v>
      </c>
      <c r="K17" s="64">
        <v>0</v>
      </c>
      <c r="L17" s="64">
        <v>18.75</v>
      </c>
      <c r="M17" s="64">
        <v>6.25</v>
      </c>
      <c r="N17" s="64">
        <v>9.375</v>
      </c>
    </row>
    <row r="18" spans="1:14" x14ac:dyDescent="0.2">
      <c r="N18" s="25"/>
    </row>
    <row r="19" spans="1:14" x14ac:dyDescent="0.2">
      <c r="A19" s="4" t="s">
        <v>2</v>
      </c>
      <c r="D19" s="25">
        <v>88</v>
      </c>
      <c r="E19" s="25">
        <v>32</v>
      </c>
      <c r="F19" s="25">
        <v>32</v>
      </c>
      <c r="G19" s="25">
        <v>32</v>
      </c>
      <c r="H19" s="25">
        <v>32</v>
      </c>
      <c r="I19" s="25">
        <v>32</v>
      </c>
      <c r="J19" s="25">
        <v>32</v>
      </c>
      <c r="K19" s="25">
        <v>32</v>
      </c>
      <c r="L19" s="25">
        <v>32</v>
      </c>
      <c r="M19" s="25">
        <v>32</v>
      </c>
      <c r="N19" s="25">
        <v>32</v>
      </c>
    </row>
  </sheetData>
  <mergeCells count="2">
    <mergeCell ref="B14:B17"/>
    <mergeCell ref="B6:B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03450-44E0-42E1-943F-43934BF713B5}">
  <dimension ref="A1:M43"/>
  <sheetViews>
    <sheetView tabSelected="1" workbookViewId="0">
      <selection activeCell="M31" sqref="M31"/>
    </sheetView>
  </sheetViews>
  <sheetFormatPr baseColWidth="10" defaultColWidth="8.83203125" defaultRowHeight="16" x14ac:dyDescent="0.2"/>
  <cols>
    <col min="1" max="1" width="14.83203125" style="24" customWidth="1"/>
    <col min="2" max="3" width="16.83203125" style="25" customWidth="1"/>
    <col min="4" max="4" width="14.83203125" style="25" customWidth="1"/>
    <col min="5" max="12" width="16.83203125" style="25" customWidth="1"/>
    <col min="13" max="13" width="8.83203125" style="25"/>
    <col min="14" max="16384" width="8.83203125" style="17"/>
  </cols>
  <sheetData>
    <row r="1" spans="1:13" x14ac:dyDescent="0.2">
      <c r="A1" s="4" t="s">
        <v>117</v>
      </c>
    </row>
    <row r="2" spans="1:13" s="25" customFormat="1" x14ac:dyDescent="0.2">
      <c r="A2" s="22"/>
    </row>
    <row r="3" spans="1:13" s="25" customFormat="1" x14ac:dyDescent="0.2">
      <c r="A3" s="24"/>
    </row>
    <row r="4" spans="1:13" s="6" customFormat="1" x14ac:dyDescent="0.2">
      <c r="A4" s="4"/>
      <c r="B4" s="2" t="s">
        <v>0</v>
      </c>
      <c r="C4" s="27" t="s">
        <v>16</v>
      </c>
      <c r="D4" s="27" t="s">
        <v>15</v>
      </c>
      <c r="E4" s="27" t="s">
        <v>98</v>
      </c>
      <c r="F4" s="37" t="s">
        <v>99</v>
      </c>
      <c r="G4" s="27" t="s">
        <v>100</v>
      </c>
      <c r="H4" s="2" t="s">
        <v>101</v>
      </c>
      <c r="I4" s="27" t="s">
        <v>102</v>
      </c>
      <c r="J4" s="27" t="s">
        <v>103</v>
      </c>
      <c r="K4" s="27" t="s">
        <v>104</v>
      </c>
      <c r="L4" s="27" t="s">
        <v>105</v>
      </c>
      <c r="M4" s="2"/>
    </row>
    <row r="5" spans="1:13" s="19" customFormat="1" x14ac:dyDescent="0.2">
      <c r="B5" s="19">
        <v>2</v>
      </c>
      <c r="C5" s="19">
        <v>12</v>
      </c>
      <c r="D5" s="19">
        <v>12</v>
      </c>
      <c r="E5" s="19">
        <v>7</v>
      </c>
      <c r="F5" s="19">
        <v>14</v>
      </c>
      <c r="G5" s="19">
        <v>17</v>
      </c>
      <c r="H5" s="19">
        <v>1</v>
      </c>
      <c r="I5" s="19">
        <v>3</v>
      </c>
      <c r="J5" s="19">
        <v>10</v>
      </c>
      <c r="K5" s="19">
        <v>6</v>
      </c>
      <c r="L5" s="19">
        <v>24</v>
      </c>
    </row>
    <row r="6" spans="1:13" s="19" customFormat="1" x14ac:dyDescent="0.2">
      <c r="B6" s="19">
        <v>6</v>
      </c>
      <c r="C6" s="19">
        <v>10</v>
      </c>
      <c r="D6" s="19">
        <v>9</v>
      </c>
      <c r="E6" s="19">
        <v>6</v>
      </c>
      <c r="F6" s="19">
        <v>14</v>
      </c>
      <c r="G6" s="19">
        <v>10</v>
      </c>
      <c r="H6" s="19">
        <v>8</v>
      </c>
      <c r="I6" s="19">
        <v>10</v>
      </c>
      <c r="J6" s="19">
        <v>2</v>
      </c>
      <c r="K6" s="19">
        <v>10</v>
      </c>
      <c r="L6" s="19">
        <v>8</v>
      </c>
    </row>
    <row r="7" spans="1:13" s="19" customFormat="1" x14ac:dyDescent="0.2">
      <c r="B7" s="19">
        <v>0</v>
      </c>
      <c r="C7" s="19">
        <v>6</v>
      </c>
      <c r="D7" s="19">
        <v>14</v>
      </c>
      <c r="E7" s="19">
        <v>8</v>
      </c>
      <c r="F7" s="19">
        <v>4</v>
      </c>
      <c r="G7" s="19">
        <v>12</v>
      </c>
      <c r="H7" s="19">
        <v>8</v>
      </c>
      <c r="I7" s="19">
        <v>12</v>
      </c>
      <c r="J7" s="19">
        <v>1</v>
      </c>
      <c r="K7" s="19">
        <v>16</v>
      </c>
      <c r="L7" s="19">
        <v>5</v>
      </c>
    </row>
    <row r="8" spans="1:13" s="19" customFormat="1" x14ac:dyDescent="0.2">
      <c r="B8" s="19">
        <v>6</v>
      </c>
      <c r="C8" s="19">
        <v>2</v>
      </c>
      <c r="D8" s="19">
        <v>14</v>
      </c>
      <c r="E8" s="19">
        <v>3</v>
      </c>
      <c r="F8" s="19">
        <v>3</v>
      </c>
      <c r="G8" s="19">
        <v>19</v>
      </c>
      <c r="H8" s="19">
        <v>12</v>
      </c>
      <c r="I8" s="19">
        <v>1</v>
      </c>
      <c r="J8" s="19">
        <v>3</v>
      </c>
      <c r="K8" s="19">
        <v>18</v>
      </c>
      <c r="L8" s="19">
        <v>0</v>
      </c>
    </row>
    <row r="9" spans="1:13" s="19" customFormat="1" x14ac:dyDescent="0.2">
      <c r="B9" s="19">
        <v>11</v>
      </c>
      <c r="C9" s="19">
        <v>3</v>
      </c>
      <c r="D9" s="19">
        <v>4</v>
      </c>
      <c r="E9" s="19">
        <v>2</v>
      </c>
      <c r="F9" s="19">
        <v>7</v>
      </c>
      <c r="G9" s="19">
        <v>11</v>
      </c>
      <c r="H9" s="19">
        <v>12</v>
      </c>
      <c r="I9" s="19">
        <v>4</v>
      </c>
      <c r="J9" s="19">
        <v>3</v>
      </c>
      <c r="K9" s="19">
        <v>3</v>
      </c>
      <c r="L9" s="19">
        <v>0</v>
      </c>
    </row>
    <row r="10" spans="1:13" s="19" customFormat="1" x14ac:dyDescent="0.2">
      <c r="B10" s="19">
        <v>4</v>
      </c>
      <c r="C10" s="19">
        <v>3</v>
      </c>
      <c r="D10" s="19">
        <v>17</v>
      </c>
      <c r="E10" s="19">
        <v>3</v>
      </c>
      <c r="F10" s="19">
        <v>16</v>
      </c>
      <c r="G10" s="19">
        <v>30</v>
      </c>
      <c r="H10" s="19">
        <v>15</v>
      </c>
      <c r="I10" s="19">
        <v>8</v>
      </c>
      <c r="J10" s="19">
        <v>8</v>
      </c>
      <c r="K10" s="19">
        <v>7</v>
      </c>
      <c r="L10" s="19">
        <v>4</v>
      </c>
    </row>
    <row r="11" spans="1:13" s="19" customFormat="1" x14ac:dyDescent="0.2">
      <c r="B11" s="19">
        <v>5</v>
      </c>
      <c r="C11" s="19">
        <v>13</v>
      </c>
      <c r="D11" s="19">
        <v>5</v>
      </c>
      <c r="E11" s="19">
        <v>3</v>
      </c>
      <c r="F11" s="21">
        <v>4</v>
      </c>
      <c r="G11" s="19">
        <v>9</v>
      </c>
      <c r="H11" s="19">
        <v>3</v>
      </c>
      <c r="I11" s="19">
        <v>2</v>
      </c>
      <c r="J11" s="19">
        <v>27</v>
      </c>
      <c r="K11" s="19">
        <v>8</v>
      </c>
      <c r="L11" s="19">
        <v>6</v>
      </c>
    </row>
    <row r="12" spans="1:13" s="19" customFormat="1" x14ac:dyDescent="0.2">
      <c r="B12" s="21">
        <v>3</v>
      </c>
      <c r="C12" s="19">
        <v>2</v>
      </c>
      <c r="D12" s="21">
        <v>12</v>
      </c>
      <c r="E12" s="21">
        <v>4</v>
      </c>
      <c r="F12" s="21">
        <v>6</v>
      </c>
      <c r="G12" s="21">
        <v>16</v>
      </c>
      <c r="H12" s="21">
        <v>9</v>
      </c>
      <c r="I12" s="21">
        <v>1</v>
      </c>
      <c r="J12" s="21">
        <v>27</v>
      </c>
      <c r="K12" s="21">
        <v>16</v>
      </c>
      <c r="L12" s="21">
        <v>7</v>
      </c>
    </row>
    <row r="13" spans="1:13" s="19" customFormat="1" x14ac:dyDescent="0.2">
      <c r="B13" s="21">
        <v>2</v>
      </c>
      <c r="C13" s="21">
        <v>14</v>
      </c>
      <c r="D13" s="21">
        <v>5</v>
      </c>
      <c r="E13" s="21">
        <v>0</v>
      </c>
      <c r="F13" s="21">
        <v>17</v>
      </c>
      <c r="G13" s="21">
        <v>8</v>
      </c>
      <c r="H13" s="21">
        <v>0</v>
      </c>
      <c r="I13" s="21">
        <v>2</v>
      </c>
      <c r="J13" s="21">
        <v>7</v>
      </c>
      <c r="K13" s="21">
        <v>1</v>
      </c>
      <c r="L13" s="21">
        <v>0</v>
      </c>
    </row>
    <row r="14" spans="1:13" s="21" customFormat="1" x14ac:dyDescent="0.2">
      <c r="B14" s="21">
        <v>3</v>
      </c>
      <c r="C14" s="21">
        <v>3</v>
      </c>
      <c r="D14" s="21">
        <v>0</v>
      </c>
      <c r="E14" s="21">
        <v>10</v>
      </c>
      <c r="F14" s="21">
        <v>11</v>
      </c>
      <c r="G14" s="21">
        <v>13</v>
      </c>
      <c r="H14" s="21">
        <v>5</v>
      </c>
      <c r="I14" s="21">
        <v>18</v>
      </c>
      <c r="J14" s="21">
        <v>4</v>
      </c>
      <c r="K14" s="21">
        <v>11</v>
      </c>
      <c r="L14" s="21">
        <v>6</v>
      </c>
    </row>
    <row r="15" spans="1:13" s="21" customFormat="1" x14ac:dyDescent="0.2">
      <c r="B15" s="21">
        <v>1</v>
      </c>
      <c r="C15" s="21">
        <v>1</v>
      </c>
      <c r="D15" s="21">
        <v>19</v>
      </c>
      <c r="E15" s="21">
        <v>2</v>
      </c>
      <c r="F15" s="21">
        <v>2</v>
      </c>
      <c r="G15" s="21">
        <v>10</v>
      </c>
      <c r="H15" s="21">
        <v>3</v>
      </c>
      <c r="I15" s="21">
        <v>4</v>
      </c>
      <c r="J15" s="21">
        <v>6</v>
      </c>
      <c r="K15" s="21">
        <v>1</v>
      </c>
      <c r="L15" s="21">
        <v>5</v>
      </c>
    </row>
    <row r="16" spans="1:13" s="21" customFormat="1" x14ac:dyDescent="0.2">
      <c r="B16" s="21">
        <v>10</v>
      </c>
      <c r="C16" s="21">
        <v>10</v>
      </c>
      <c r="D16" s="21">
        <v>1</v>
      </c>
      <c r="E16" s="21">
        <v>1</v>
      </c>
      <c r="F16" s="21">
        <v>7</v>
      </c>
      <c r="G16" s="21">
        <v>13</v>
      </c>
      <c r="H16" s="21">
        <v>25</v>
      </c>
      <c r="I16" s="21">
        <v>12</v>
      </c>
      <c r="J16" s="21">
        <v>19</v>
      </c>
      <c r="K16" s="21">
        <v>14</v>
      </c>
      <c r="L16" s="21">
        <v>3</v>
      </c>
    </row>
    <row r="17" spans="2:12" s="21" customFormat="1" x14ac:dyDescent="0.2">
      <c r="B17" s="21">
        <v>0</v>
      </c>
      <c r="C17" s="21">
        <v>6</v>
      </c>
      <c r="D17" s="23">
        <v>4</v>
      </c>
      <c r="E17" s="21">
        <v>2</v>
      </c>
      <c r="F17" s="21">
        <v>1</v>
      </c>
      <c r="G17" s="21">
        <v>9</v>
      </c>
      <c r="H17" s="21">
        <v>2</v>
      </c>
      <c r="I17" s="21">
        <v>5</v>
      </c>
      <c r="J17" s="21">
        <v>21</v>
      </c>
      <c r="K17" s="21">
        <v>17</v>
      </c>
      <c r="L17" s="21">
        <v>5</v>
      </c>
    </row>
    <row r="18" spans="2:12" s="21" customFormat="1" x14ac:dyDescent="0.2">
      <c r="B18" s="21">
        <v>1</v>
      </c>
      <c r="C18" s="21">
        <v>1</v>
      </c>
      <c r="D18" s="23">
        <v>1</v>
      </c>
      <c r="E18" s="21">
        <v>10</v>
      </c>
      <c r="F18" s="21">
        <v>9</v>
      </c>
      <c r="G18" s="21">
        <v>19</v>
      </c>
      <c r="H18" s="21">
        <v>7</v>
      </c>
      <c r="I18" s="23">
        <v>11</v>
      </c>
      <c r="J18" s="21">
        <v>18</v>
      </c>
      <c r="K18" s="21">
        <v>5</v>
      </c>
      <c r="L18" s="23">
        <v>3</v>
      </c>
    </row>
    <row r="19" spans="2:12" s="21" customFormat="1" x14ac:dyDescent="0.2">
      <c r="B19" s="21">
        <v>3</v>
      </c>
      <c r="C19" s="21">
        <v>9</v>
      </c>
      <c r="D19" s="23">
        <v>6</v>
      </c>
      <c r="E19" s="21">
        <v>12</v>
      </c>
      <c r="F19" s="21">
        <v>4</v>
      </c>
      <c r="G19" s="21">
        <v>36</v>
      </c>
      <c r="H19" s="21">
        <v>4</v>
      </c>
      <c r="I19" s="23">
        <v>15</v>
      </c>
      <c r="J19" s="21">
        <v>8</v>
      </c>
      <c r="K19" s="21">
        <v>10</v>
      </c>
      <c r="L19" s="23">
        <v>8</v>
      </c>
    </row>
    <row r="20" spans="2:12" s="21" customFormat="1" x14ac:dyDescent="0.2">
      <c r="B20" s="21">
        <v>9</v>
      </c>
      <c r="C20" s="23">
        <v>12</v>
      </c>
      <c r="D20" s="23">
        <v>12</v>
      </c>
      <c r="E20" s="21">
        <v>18</v>
      </c>
      <c r="F20" s="23">
        <v>1</v>
      </c>
      <c r="G20" s="21">
        <v>13</v>
      </c>
      <c r="H20" s="23">
        <v>6</v>
      </c>
      <c r="I20" s="23">
        <v>16</v>
      </c>
      <c r="J20" s="21">
        <v>1</v>
      </c>
      <c r="K20" s="21">
        <v>4</v>
      </c>
      <c r="L20" s="23">
        <v>17</v>
      </c>
    </row>
    <row r="21" spans="2:12" s="21" customFormat="1" x14ac:dyDescent="0.2">
      <c r="B21" s="23">
        <v>2</v>
      </c>
      <c r="C21" s="23">
        <v>9</v>
      </c>
      <c r="D21" s="23">
        <v>8</v>
      </c>
      <c r="E21" s="23">
        <v>7</v>
      </c>
      <c r="F21" s="23">
        <v>15</v>
      </c>
      <c r="G21" s="23">
        <v>25</v>
      </c>
      <c r="H21" s="23">
        <v>7</v>
      </c>
      <c r="I21" s="23">
        <v>5</v>
      </c>
      <c r="J21" s="23">
        <v>12</v>
      </c>
      <c r="K21" s="23">
        <v>8</v>
      </c>
      <c r="L21" s="23">
        <v>4</v>
      </c>
    </row>
    <row r="22" spans="2:12" s="21" customFormat="1" x14ac:dyDescent="0.2">
      <c r="B22" s="23">
        <v>7</v>
      </c>
      <c r="C22" s="23">
        <v>9</v>
      </c>
      <c r="D22" s="23">
        <v>7</v>
      </c>
      <c r="E22" s="23">
        <v>10</v>
      </c>
      <c r="F22" s="23">
        <v>8</v>
      </c>
      <c r="G22" s="23">
        <v>9</v>
      </c>
      <c r="H22" s="23">
        <v>5</v>
      </c>
      <c r="I22" s="65">
        <v>1</v>
      </c>
      <c r="J22" s="23">
        <v>2</v>
      </c>
      <c r="K22" s="23">
        <v>16</v>
      </c>
      <c r="L22" s="23">
        <v>6</v>
      </c>
    </row>
    <row r="23" spans="2:12" s="21" customFormat="1" x14ac:dyDescent="0.2">
      <c r="B23" s="23">
        <v>7</v>
      </c>
      <c r="C23" s="23">
        <v>5</v>
      </c>
      <c r="D23" s="23">
        <v>1</v>
      </c>
      <c r="E23" s="23">
        <v>8</v>
      </c>
      <c r="F23" s="23">
        <v>7</v>
      </c>
      <c r="G23" s="23">
        <v>9</v>
      </c>
      <c r="H23" s="23">
        <v>2</v>
      </c>
      <c r="I23" s="65">
        <v>5</v>
      </c>
      <c r="J23" s="23">
        <v>17</v>
      </c>
      <c r="K23" s="23">
        <v>11</v>
      </c>
      <c r="L23" s="23">
        <v>12</v>
      </c>
    </row>
    <row r="24" spans="2:12" s="21" customFormat="1" x14ac:dyDescent="0.2">
      <c r="B24" s="23">
        <v>6</v>
      </c>
      <c r="C24" s="23">
        <v>0</v>
      </c>
      <c r="D24" s="23">
        <v>8</v>
      </c>
      <c r="E24" s="23">
        <v>10</v>
      </c>
      <c r="F24" s="23">
        <v>9</v>
      </c>
      <c r="G24" s="23">
        <v>9</v>
      </c>
      <c r="H24" s="23">
        <v>0</v>
      </c>
      <c r="I24" s="65">
        <v>2</v>
      </c>
      <c r="J24" s="23">
        <v>11</v>
      </c>
      <c r="K24" s="23">
        <v>13</v>
      </c>
      <c r="L24" s="23">
        <v>11</v>
      </c>
    </row>
    <row r="25" spans="2:12" s="23" customFormat="1" x14ac:dyDescent="0.2">
      <c r="B25" s="23">
        <v>19</v>
      </c>
      <c r="C25" s="23">
        <v>13</v>
      </c>
      <c r="D25" s="23">
        <v>14</v>
      </c>
      <c r="E25" s="23">
        <v>1</v>
      </c>
      <c r="F25" s="23">
        <v>5</v>
      </c>
      <c r="G25" s="23">
        <v>9</v>
      </c>
      <c r="H25" s="23">
        <v>14</v>
      </c>
      <c r="I25" s="65">
        <v>3</v>
      </c>
      <c r="J25" s="23">
        <v>1</v>
      </c>
      <c r="K25" s="23">
        <v>21</v>
      </c>
      <c r="L25" s="65">
        <v>5</v>
      </c>
    </row>
    <row r="26" spans="2:12" s="23" customFormat="1" x14ac:dyDescent="0.2">
      <c r="B26" s="23">
        <v>1</v>
      </c>
      <c r="C26" s="23">
        <v>17</v>
      </c>
      <c r="D26" s="65">
        <v>30</v>
      </c>
      <c r="E26" s="23">
        <v>2</v>
      </c>
      <c r="F26" s="23">
        <v>8</v>
      </c>
      <c r="G26" s="23">
        <v>11</v>
      </c>
      <c r="H26" s="65">
        <v>8</v>
      </c>
      <c r="I26" s="65">
        <v>0</v>
      </c>
      <c r="J26" s="23">
        <v>5</v>
      </c>
      <c r="K26" s="23">
        <v>16</v>
      </c>
      <c r="L26" s="65">
        <v>16</v>
      </c>
    </row>
    <row r="27" spans="2:12" s="23" customFormat="1" x14ac:dyDescent="0.2">
      <c r="B27" s="23">
        <v>1</v>
      </c>
      <c r="C27" s="23">
        <v>1</v>
      </c>
      <c r="D27" s="65">
        <v>17</v>
      </c>
      <c r="E27" s="23">
        <v>7</v>
      </c>
      <c r="G27" s="23">
        <v>14</v>
      </c>
      <c r="H27" s="65">
        <v>4</v>
      </c>
      <c r="I27" s="65">
        <v>0</v>
      </c>
      <c r="J27" s="23">
        <v>20</v>
      </c>
      <c r="K27" s="23">
        <v>4</v>
      </c>
      <c r="L27" s="65">
        <v>8</v>
      </c>
    </row>
    <row r="28" spans="2:12" s="23" customFormat="1" x14ac:dyDescent="0.2">
      <c r="B28" s="23">
        <v>4</v>
      </c>
      <c r="C28" s="65">
        <v>9</v>
      </c>
      <c r="D28" s="65">
        <v>8</v>
      </c>
      <c r="E28" s="23">
        <v>8</v>
      </c>
      <c r="G28" s="23">
        <v>4</v>
      </c>
      <c r="H28" s="65">
        <v>12</v>
      </c>
      <c r="K28" s="65">
        <v>9</v>
      </c>
      <c r="L28" s="65">
        <v>15</v>
      </c>
    </row>
    <row r="29" spans="2:12" s="23" customFormat="1" x14ac:dyDescent="0.2">
      <c r="B29" s="23">
        <v>6</v>
      </c>
      <c r="C29" s="65">
        <v>11</v>
      </c>
      <c r="D29" s="65">
        <v>18</v>
      </c>
      <c r="E29" s="65">
        <v>9</v>
      </c>
      <c r="G29" s="65">
        <v>10</v>
      </c>
      <c r="H29" s="65">
        <v>30</v>
      </c>
      <c r="K29" s="65">
        <v>6</v>
      </c>
      <c r="L29" s="65">
        <v>2</v>
      </c>
    </row>
    <row r="30" spans="2:12" x14ac:dyDescent="0.2">
      <c r="B30" s="23">
        <v>0</v>
      </c>
      <c r="C30" s="65">
        <v>3</v>
      </c>
      <c r="D30" s="65">
        <v>2</v>
      </c>
      <c r="E30" s="65">
        <v>13</v>
      </c>
      <c r="G30" s="65">
        <v>27</v>
      </c>
      <c r="H30" s="65">
        <v>3</v>
      </c>
      <c r="I30" s="23"/>
      <c r="K30" s="65">
        <v>2</v>
      </c>
      <c r="L30" s="65">
        <v>9</v>
      </c>
    </row>
    <row r="31" spans="2:12" x14ac:dyDescent="0.2">
      <c r="B31" s="23">
        <v>9</v>
      </c>
      <c r="C31" s="65">
        <v>23</v>
      </c>
      <c r="D31" s="65">
        <v>8</v>
      </c>
      <c r="E31" s="65">
        <v>0</v>
      </c>
      <c r="G31" s="65">
        <v>11</v>
      </c>
      <c r="H31" s="65">
        <v>0</v>
      </c>
      <c r="I31" s="23"/>
      <c r="K31" s="65">
        <v>9</v>
      </c>
    </row>
    <row r="32" spans="2:12" x14ac:dyDescent="0.2">
      <c r="B32" s="23">
        <v>4</v>
      </c>
      <c r="C32" s="65">
        <v>11</v>
      </c>
      <c r="D32" s="65">
        <v>13</v>
      </c>
      <c r="E32" s="65">
        <v>4</v>
      </c>
      <c r="F32" s="23"/>
      <c r="G32" s="65">
        <v>5</v>
      </c>
      <c r="H32" s="65">
        <v>0</v>
      </c>
      <c r="I32" s="23"/>
      <c r="J32" s="23"/>
      <c r="K32" s="65">
        <v>9</v>
      </c>
      <c r="L32" s="23"/>
    </row>
    <row r="33" spans="1:13" x14ac:dyDescent="0.2">
      <c r="B33" s="65">
        <v>7</v>
      </c>
      <c r="C33" s="65">
        <v>10</v>
      </c>
      <c r="D33" s="65">
        <v>8</v>
      </c>
      <c r="E33" s="65">
        <v>2</v>
      </c>
      <c r="F33" s="23"/>
      <c r="G33" s="65">
        <v>17</v>
      </c>
      <c r="H33" s="65">
        <v>4</v>
      </c>
      <c r="I33" s="23"/>
      <c r="J33" s="23"/>
      <c r="K33" s="23"/>
      <c r="L33" s="23"/>
    </row>
    <row r="34" spans="1:13" x14ac:dyDescent="0.2">
      <c r="B34" s="65">
        <v>2</v>
      </c>
      <c r="C34" s="65">
        <v>1</v>
      </c>
      <c r="D34" s="23"/>
      <c r="E34" s="65">
        <v>5</v>
      </c>
      <c r="F34" s="23"/>
      <c r="G34" s="65">
        <v>16</v>
      </c>
      <c r="H34" s="23"/>
      <c r="I34" s="23"/>
      <c r="J34" s="23"/>
      <c r="K34" s="23"/>
      <c r="L34" s="23"/>
    </row>
    <row r="35" spans="1:13" x14ac:dyDescent="0.2">
      <c r="B35" s="65">
        <v>2</v>
      </c>
      <c r="C35" s="65">
        <v>2</v>
      </c>
      <c r="D35" s="23"/>
      <c r="E35" s="65">
        <v>13</v>
      </c>
      <c r="F35" s="23"/>
      <c r="G35" s="65">
        <v>14</v>
      </c>
      <c r="H35" s="23"/>
      <c r="I35" s="23"/>
      <c r="J35" s="23"/>
      <c r="K35" s="23"/>
      <c r="L35" s="23"/>
    </row>
    <row r="36" spans="1:13" x14ac:dyDescent="0.2">
      <c r="B36" s="65">
        <v>9</v>
      </c>
      <c r="C36" s="23"/>
      <c r="D36" s="23"/>
      <c r="E36" s="23"/>
      <c r="F36" s="23"/>
      <c r="G36" s="65">
        <v>12</v>
      </c>
      <c r="H36" s="23"/>
      <c r="I36" s="23"/>
      <c r="J36" s="23"/>
      <c r="K36" s="23"/>
      <c r="L36" s="23"/>
    </row>
    <row r="37" spans="1:13" x14ac:dyDescent="0.2">
      <c r="B37" s="65">
        <v>3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spans="1:13" x14ac:dyDescent="0.2">
      <c r="B38" s="65">
        <v>5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</row>
    <row r="39" spans="1:13" x14ac:dyDescent="0.2">
      <c r="B39" s="65">
        <v>2</v>
      </c>
      <c r="F39" s="65"/>
      <c r="J39" s="65"/>
    </row>
    <row r="40" spans="1:13" x14ac:dyDescent="0.2">
      <c r="B40" s="65">
        <v>4</v>
      </c>
      <c r="F40" s="65"/>
      <c r="J40" s="65"/>
    </row>
    <row r="42" spans="1:13" x14ac:dyDescent="0.2">
      <c r="A42" s="4" t="s">
        <v>2</v>
      </c>
      <c r="B42" s="25">
        <f>COUNT(B5:B40)</f>
        <v>36</v>
      </c>
      <c r="C42" s="25">
        <f>COUNT(C5:C38)</f>
        <v>31</v>
      </c>
      <c r="D42" s="25">
        <f>COUNT(D5:D38)</f>
        <v>29</v>
      </c>
      <c r="E42" s="25">
        <f>COUNT(E5:E40)</f>
        <v>31</v>
      </c>
      <c r="F42" s="25">
        <f>COUNT(F5:F40)</f>
        <v>22</v>
      </c>
      <c r="G42" s="25">
        <f>COUNT(G5:G38)</f>
        <v>32</v>
      </c>
      <c r="H42" s="25">
        <f>COUNT(H5:H38)</f>
        <v>29</v>
      </c>
      <c r="I42" s="25">
        <f>COUNT(I5:I40)</f>
        <v>23</v>
      </c>
      <c r="J42" s="25">
        <f>COUNT(J5:J40)</f>
        <v>23</v>
      </c>
      <c r="K42" s="25">
        <f>COUNT(K5:K40)</f>
        <v>28</v>
      </c>
      <c r="L42" s="25">
        <f>COUNT(L5:L40)</f>
        <v>26</v>
      </c>
    </row>
    <row r="43" spans="1:13" s="38" customFormat="1" x14ac:dyDescent="0.2">
      <c r="A43" s="55" t="s">
        <v>1</v>
      </c>
      <c r="B43" s="41">
        <f>AVERAGE(B5:B40)</f>
        <v>4.6111111111111107</v>
      </c>
      <c r="C43" s="41">
        <f t="shared" ref="C43:L43" si="0">AVERAGE(C5:C40)</f>
        <v>7.4516129032258061</v>
      </c>
      <c r="D43" s="41">
        <f t="shared" si="0"/>
        <v>9.5517241379310338</v>
      </c>
      <c r="E43" s="41">
        <f t="shared" si="0"/>
        <v>6.129032258064516</v>
      </c>
      <c r="F43" s="41">
        <f t="shared" si="0"/>
        <v>7.8181818181818183</v>
      </c>
      <c r="G43" s="41">
        <f t="shared" si="0"/>
        <v>13.96875</v>
      </c>
      <c r="H43" s="41">
        <f t="shared" si="0"/>
        <v>7.2068965517241379</v>
      </c>
      <c r="I43" s="41">
        <f t="shared" si="0"/>
        <v>6.0869565217391308</v>
      </c>
      <c r="J43" s="41">
        <f t="shared" si="0"/>
        <v>10.130434782608695</v>
      </c>
      <c r="K43" s="41">
        <f t="shared" si="0"/>
        <v>9.6785714285714288</v>
      </c>
      <c r="L43" s="41">
        <f t="shared" si="0"/>
        <v>7.2692307692307692</v>
      </c>
      <c r="M43" s="41"/>
    </row>
  </sheetData>
  <dataConsolidate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B0E22-C420-44DA-82BA-684DC26B3E97}">
  <sheetPr codeName="Sheet3"/>
  <dimension ref="A1:AH66"/>
  <sheetViews>
    <sheetView zoomScale="80" zoomScaleNormal="80" workbookViewId="0">
      <selection activeCell="G10" sqref="G10"/>
    </sheetView>
  </sheetViews>
  <sheetFormatPr baseColWidth="10" defaultColWidth="8.83203125" defaultRowHeight="16" x14ac:dyDescent="0.2"/>
  <cols>
    <col min="1" max="1" width="14.83203125" style="24" customWidth="1"/>
    <col min="2" max="3" width="16.83203125" style="17" customWidth="1"/>
    <col min="4" max="4" width="14.83203125" style="17" customWidth="1"/>
    <col min="5" max="33" width="16.83203125" style="17" customWidth="1"/>
    <col min="34" max="34" width="8.83203125" style="17"/>
    <col min="35" max="16384" width="8.83203125" style="53"/>
  </cols>
  <sheetData>
    <row r="1" spans="1:34" x14ac:dyDescent="0.2">
      <c r="A1" s="4" t="s">
        <v>133</v>
      </c>
      <c r="S1" s="4"/>
    </row>
    <row r="2" spans="1:34" x14ac:dyDescent="0.2">
      <c r="A2" s="4"/>
      <c r="S2" s="4"/>
    </row>
    <row r="3" spans="1:34" x14ac:dyDescent="0.2">
      <c r="A3" s="4" t="s">
        <v>96</v>
      </c>
    </row>
    <row r="5" spans="1:34" s="3" customFormat="1" x14ac:dyDescent="0.2">
      <c r="A5" s="4"/>
      <c r="B5" s="2" t="s">
        <v>0</v>
      </c>
      <c r="C5" s="2" t="s">
        <v>17</v>
      </c>
      <c r="D5" s="2"/>
      <c r="E5" s="2" t="s">
        <v>0</v>
      </c>
      <c r="F5" s="2" t="s">
        <v>12</v>
      </c>
      <c r="G5" s="2"/>
      <c r="H5" s="2" t="s">
        <v>0</v>
      </c>
      <c r="I5" s="2" t="s">
        <v>11</v>
      </c>
      <c r="J5" s="2"/>
      <c r="K5" s="2" t="s">
        <v>0</v>
      </c>
      <c r="L5" s="2" t="s">
        <v>10</v>
      </c>
      <c r="M5" s="2"/>
      <c r="N5" s="2" t="s">
        <v>0</v>
      </c>
      <c r="O5" s="2" t="s">
        <v>9</v>
      </c>
      <c r="P5" s="2"/>
      <c r="Q5" s="2" t="s">
        <v>0</v>
      </c>
      <c r="R5" s="2" t="s">
        <v>8</v>
      </c>
      <c r="S5" s="2"/>
      <c r="T5" s="2" t="s">
        <v>0</v>
      </c>
      <c r="U5" s="2" t="s">
        <v>7</v>
      </c>
      <c r="V5" s="2"/>
      <c r="W5" s="2" t="s">
        <v>0</v>
      </c>
      <c r="X5" s="2" t="s">
        <v>6</v>
      </c>
      <c r="Y5" s="2"/>
      <c r="Z5" s="2" t="s">
        <v>0</v>
      </c>
      <c r="AA5" s="2" t="s">
        <v>5</v>
      </c>
      <c r="AB5" s="2"/>
      <c r="AC5" s="2" t="s">
        <v>0</v>
      </c>
      <c r="AD5" s="2" t="s">
        <v>4</v>
      </c>
      <c r="AE5" s="2"/>
      <c r="AF5" s="2" t="s">
        <v>0</v>
      </c>
      <c r="AG5" s="2" t="s">
        <v>3</v>
      </c>
      <c r="AH5" s="2"/>
    </row>
    <row r="6" spans="1:34" s="57" customFormat="1" x14ac:dyDescent="0.2">
      <c r="A6" s="56"/>
      <c r="B6" s="56">
        <v>79.767669999999995</v>
      </c>
      <c r="C6" s="56">
        <v>113.06870000000001</v>
      </c>
      <c r="D6" s="56"/>
      <c r="E6" s="56">
        <v>79.767669999999995</v>
      </c>
      <c r="F6" s="56">
        <v>106.09869999999999</v>
      </c>
      <c r="G6" s="56"/>
      <c r="H6" s="56">
        <v>79.767669999999995</v>
      </c>
      <c r="I6" s="56">
        <v>95.256529999999998</v>
      </c>
      <c r="K6" s="56">
        <v>79.767669999999995</v>
      </c>
      <c r="L6" s="56">
        <v>98.354309999999998</v>
      </c>
      <c r="M6" s="56"/>
      <c r="N6" s="56">
        <v>79.767669999999995</v>
      </c>
      <c r="O6" s="56">
        <v>111.5198</v>
      </c>
      <c r="P6" s="56"/>
      <c r="Q6" s="56">
        <v>79.767669999999995</v>
      </c>
      <c r="R6" s="56">
        <v>111.5198</v>
      </c>
      <c r="S6" s="56"/>
      <c r="T6" s="56">
        <v>79.767669999999995</v>
      </c>
      <c r="U6" s="56">
        <v>107.6476</v>
      </c>
      <c r="V6" s="56"/>
      <c r="W6" s="56">
        <v>79.767669999999995</v>
      </c>
      <c r="X6" s="56">
        <v>81.316550000000007</v>
      </c>
      <c r="Y6" s="56"/>
      <c r="Z6" s="56">
        <v>79.767669999999995</v>
      </c>
      <c r="AA6" s="56">
        <v>109.1965</v>
      </c>
      <c r="AB6" s="56"/>
      <c r="AC6" s="56">
        <v>79.767667000000003</v>
      </c>
      <c r="AD6" s="56">
        <v>66.602129700000006</v>
      </c>
      <c r="AE6" s="56"/>
      <c r="AF6" s="56">
        <v>79.767669999999995</v>
      </c>
      <c r="AG6" s="56">
        <v>89.835430000000002</v>
      </c>
      <c r="AH6" s="56"/>
    </row>
    <row r="7" spans="1:34" s="57" customFormat="1" x14ac:dyDescent="0.2">
      <c r="A7" s="56"/>
      <c r="B7" s="56">
        <v>102.2265</v>
      </c>
      <c r="C7" s="56">
        <v>107.6476</v>
      </c>
      <c r="D7" s="56"/>
      <c r="E7" s="56">
        <v>102.2265</v>
      </c>
      <c r="F7" s="56">
        <v>86.737660000000005</v>
      </c>
      <c r="G7" s="56"/>
      <c r="H7" s="56">
        <v>102.2265</v>
      </c>
      <c r="I7" s="56">
        <v>92.158760000000001</v>
      </c>
      <c r="K7" s="56">
        <v>102.2265</v>
      </c>
      <c r="L7" s="56">
        <v>120.03870000000001</v>
      </c>
      <c r="M7" s="56"/>
      <c r="N7" s="56">
        <v>102.2265</v>
      </c>
      <c r="O7" s="56">
        <v>125.4598</v>
      </c>
      <c r="P7" s="56"/>
      <c r="Q7" s="56">
        <v>102.2265</v>
      </c>
      <c r="R7" s="56">
        <v>90.609870000000001</v>
      </c>
      <c r="S7" s="56"/>
      <c r="T7" s="56">
        <v>102.2265</v>
      </c>
      <c r="U7" s="56">
        <v>100.6776</v>
      </c>
      <c r="V7" s="56"/>
      <c r="W7" s="56">
        <v>102.2265</v>
      </c>
      <c r="X7" s="56">
        <v>87.512100000000004</v>
      </c>
      <c r="Y7" s="56"/>
      <c r="Z7" s="56">
        <v>102.2265</v>
      </c>
      <c r="AA7" s="56">
        <v>92.933199999999999</v>
      </c>
      <c r="AB7" s="56"/>
      <c r="AC7" s="56">
        <v>102.226525</v>
      </c>
      <c r="AD7" s="56">
        <v>57.3088093</v>
      </c>
      <c r="AE7" s="56"/>
      <c r="AF7" s="56">
        <v>102.2265</v>
      </c>
      <c r="AG7" s="56">
        <v>106.8732</v>
      </c>
      <c r="AH7" s="56"/>
    </row>
    <row r="8" spans="1:34" s="57" customFormat="1" x14ac:dyDescent="0.2">
      <c r="A8" s="56"/>
      <c r="B8" s="56">
        <v>82.090999999999994</v>
      </c>
      <c r="C8" s="56">
        <v>121.58759999999999</v>
      </c>
      <c r="D8" s="56"/>
      <c r="E8" s="56">
        <v>82.090999999999994</v>
      </c>
      <c r="F8" s="56">
        <v>135.52760000000001</v>
      </c>
      <c r="G8" s="56"/>
      <c r="H8" s="56">
        <v>82.090999999999994</v>
      </c>
      <c r="I8" s="56">
        <v>130.8809</v>
      </c>
      <c r="K8" s="56">
        <v>82.090999999999994</v>
      </c>
      <c r="L8" s="56">
        <v>119.26430000000001</v>
      </c>
      <c r="M8" s="56"/>
      <c r="N8" s="56">
        <v>82.090999999999994</v>
      </c>
      <c r="O8" s="56">
        <v>117.7154</v>
      </c>
      <c r="P8" s="56"/>
      <c r="Q8" s="56">
        <v>82.090999999999994</v>
      </c>
      <c r="R8" s="56">
        <v>93.707650000000001</v>
      </c>
      <c r="S8" s="56"/>
      <c r="T8" s="56">
        <v>82.090999999999994</v>
      </c>
      <c r="U8" s="56">
        <v>97.579859999999996</v>
      </c>
      <c r="V8" s="56"/>
      <c r="W8" s="56">
        <v>82.090999999999994</v>
      </c>
      <c r="X8" s="56">
        <v>97.579859999999996</v>
      </c>
      <c r="Y8" s="56"/>
      <c r="Z8" s="56">
        <v>82.090999999999994</v>
      </c>
      <c r="AA8" s="56">
        <v>96.805419999999998</v>
      </c>
      <c r="AB8" s="56"/>
      <c r="AC8" s="56">
        <v>82.090997099999996</v>
      </c>
      <c r="AD8" s="56">
        <v>90.609874199999993</v>
      </c>
      <c r="AE8" s="56"/>
      <c r="AF8" s="56">
        <v>82.090999999999994</v>
      </c>
      <c r="AG8" s="56">
        <v>80.542109999999994</v>
      </c>
      <c r="AH8" s="56"/>
    </row>
    <row r="9" spans="1:34" s="57" customFormat="1" x14ac:dyDescent="0.2">
      <c r="A9" s="56"/>
      <c r="B9" s="56">
        <v>120.03870000000001</v>
      </c>
      <c r="C9" s="56">
        <v>110.7454</v>
      </c>
      <c r="D9" s="56"/>
      <c r="E9" s="56">
        <v>120.03870000000001</v>
      </c>
      <c r="F9" s="56">
        <v>107.6476</v>
      </c>
      <c r="G9" s="56"/>
      <c r="H9" s="56">
        <v>120.03870000000001</v>
      </c>
      <c r="I9" s="56">
        <v>114.6176</v>
      </c>
      <c r="K9" s="56">
        <v>120.03870000000001</v>
      </c>
      <c r="L9" s="56">
        <v>115.3921</v>
      </c>
      <c r="M9" s="56"/>
      <c r="N9" s="56">
        <v>120.03870000000001</v>
      </c>
      <c r="O9" s="56">
        <v>106.09869999999999</v>
      </c>
      <c r="P9" s="56"/>
      <c r="Q9" s="56">
        <v>120.03870000000001</v>
      </c>
      <c r="R9" s="56">
        <v>67.376570000000001</v>
      </c>
      <c r="S9" s="56"/>
      <c r="T9" s="56">
        <v>120.03870000000001</v>
      </c>
      <c r="U9" s="56">
        <v>68.151020000000003</v>
      </c>
      <c r="V9" s="56"/>
      <c r="W9" s="56">
        <v>120.03870000000001</v>
      </c>
      <c r="X9" s="56">
        <v>83.639880000000005</v>
      </c>
      <c r="Y9" s="56"/>
      <c r="Z9" s="56">
        <v>120.03870000000001</v>
      </c>
      <c r="AA9" s="56">
        <v>103.7754</v>
      </c>
      <c r="AB9" s="56"/>
      <c r="AC9" s="56">
        <v>120.03872200000001</v>
      </c>
      <c r="AD9" s="56">
        <v>132.42981599999999</v>
      </c>
      <c r="AE9" s="56"/>
      <c r="AF9" s="56">
        <v>120.03870000000001</v>
      </c>
      <c r="AG9" s="56">
        <v>113.06870000000001</v>
      </c>
      <c r="AH9" s="56"/>
    </row>
    <row r="10" spans="1:34" s="57" customFormat="1" x14ac:dyDescent="0.2">
      <c r="A10" s="56"/>
      <c r="B10" s="56">
        <v>130.8809</v>
      </c>
      <c r="C10" s="56">
        <v>133.20429999999999</v>
      </c>
      <c r="D10" s="56"/>
      <c r="E10" s="56">
        <v>130.8809</v>
      </c>
      <c r="F10" s="56">
        <v>120.03870000000001</v>
      </c>
      <c r="G10" s="56"/>
      <c r="H10" s="56">
        <v>130.8809</v>
      </c>
      <c r="I10" s="56">
        <v>103.7754</v>
      </c>
      <c r="K10" s="56">
        <v>130.8809</v>
      </c>
      <c r="L10" s="56">
        <v>103.7754</v>
      </c>
      <c r="M10" s="56"/>
      <c r="N10" s="56">
        <v>130.8809</v>
      </c>
      <c r="O10" s="56">
        <v>99.903189999999995</v>
      </c>
      <c r="P10" s="56"/>
      <c r="Q10" s="56">
        <v>130.8809</v>
      </c>
      <c r="R10" s="56">
        <v>85.963210000000004</v>
      </c>
      <c r="S10" s="56"/>
      <c r="T10" s="56">
        <v>130.8809</v>
      </c>
      <c r="U10" s="56">
        <v>96.03098</v>
      </c>
      <c r="V10" s="56"/>
      <c r="W10" s="56">
        <v>130.8809</v>
      </c>
      <c r="X10" s="56">
        <v>97.579859999999996</v>
      </c>
      <c r="Y10" s="56"/>
      <c r="Z10" s="56">
        <v>130.8809</v>
      </c>
      <c r="AA10" s="56">
        <v>95.256529999999998</v>
      </c>
      <c r="AB10" s="56"/>
      <c r="AC10" s="56">
        <v>130.88092900000001</v>
      </c>
      <c r="AD10" s="56">
        <v>111.519845</v>
      </c>
      <c r="AE10" s="56"/>
      <c r="AF10" s="56">
        <v>130.8809</v>
      </c>
      <c r="AG10" s="56">
        <v>108.4221</v>
      </c>
      <c r="AH10" s="56"/>
    </row>
    <row r="11" spans="1:34" s="57" customFormat="1" x14ac:dyDescent="0.2">
      <c r="A11" s="56"/>
      <c r="B11" s="56">
        <v>85.188770000000005</v>
      </c>
      <c r="C11" s="56">
        <v>123.1365</v>
      </c>
      <c r="D11" s="56"/>
      <c r="E11" s="56">
        <v>85.188770000000005</v>
      </c>
      <c r="F11" s="56">
        <v>101.4521</v>
      </c>
      <c r="G11" s="56"/>
      <c r="H11" s="56">
        <v>85.188770000000005</v>
      </c>
      <c r="I11" s="56">
        <v>109.971</v>
      </c>
      <c r="K11" s="56">
        <v>85.188770000000005</v>
      </c>
      <c r="L11" s="56">
        <v>91.384320000000002</v>
      </c>
      <c r="M11" s="56"/>
      <c r="N11" s="56">
        <v>85.188770000000005</v>
      </c>
      <c r="O11" s="56">
        <v>90.609870000000001</v>
      </c>
      <c r="P11" s="56"/>
      <c r="Q11" s="56">
        <v>85.188770000000005</v>
      </c>
      <c r="R11" s="56">
        <v>65.827690000000004</v>
      </c>
      <c r="S11" s="56"/>
      <c r="T11" s="56">
        <v>85.188770000000005</v>
      </c>
      <c r="U11" s="56">
        <v>88.286540000000002</v>
      </c>
      <c r="V11" s="56"/>
      <c r="W11" s="56">
        <v>85.188770000000005</v>
      </c>
      <c r="X11" s="56">
        <v>92.933199999999999</v>
      </c>
      <c r="Y11" s="56"/>
      <c r="Z11" s="56">
        <v>85.188770000000005</v>
      </c>
      <c r="AA11" s="56">
        <v>84.414330000000007</v>
      </c>
      <c r="AB11" s="56"/>
      <c r="AC11" s="56">
        <v>85.188770599999998</v>
      </c>
      <c r="AD11" s="56">
        <v>113.068732</v>
      </c>
      <c r="AE11" s="56"/>
      <c r="AF11" s="56">
        <v>85.188770000000005</v>
      </c>
      <c r="AG11" s="56">
        <v>88.286540000000002</v>
      </c>
      <c r="AH11" s="56"/>
    </row>
    <row r="12" spans="1:34" s="57" customFormat="1" x14ac:dyDescent="0.2">
      <c r="A12" s="56"/>
      <c r="B12" s="56">
        <v>103.001</v>
      </c>
      <c r="C12" s="56">
        <v>174.24979999999999</v>
      </c>
      <c r="D12" s="56"/>
      <c r="E12" s="56">
        <v>103.001</v>
      </c>
      <c r="F12" s="56">
        <v>100.6776</v>
      </c>
      <c r="G12" s="56"/>
      <c r="H12" s="56">
        <v>103.001</v>
      </c>
      <c r="I12" s="56">
        <v>124.6854</v>
      </c>
      <c r="K12" s="56">
        <v>103.001</v>
      </c>
      <c r="L12" s="56">
        <v>99.903189999999995</v>
      </c>
      <c r="M12" s="56"/>
      <c r="N12" s="56">
        <v>103.001</v>
      </c>
      <c r="O12" s="56">
        <v>103.001</v>
      </c>
      <c r="P12" s="56"/>
      <c r="Q12" s="56">
        <v>103.001</v>
      </c>
      <c r="R12" s="56">
        <v>82.865440000000007</v>
      </c>
      <c r="S12" s="56"/>
      <c r="T12" s="56">
        <v>103.001</v>
      </c>
      <c r="U12" s="56">
        <v>74.346559999999997</v>
      </c>
      <c r="V12" s="56"/>
      <c r="W12" s="56">
        <v>103.001</v>
      </c>
      <c r="X12" s="56">
        <v>104.54989999999999</v>
      </c>
      <c r="Y12" s="56"/>
      <c r="Z12" s="56">
        <v>103.001</v>
      </c>
      <c r="AA12" s="56">
        <v>89.835430000000002</v>
      </c>
      <c r="AB12" s="56"/>
      <c r="AC12" s="56">
        <v>103.000968</v>
      </c>
      <c r="AD12" s="56">
        <v>97.579864499999999</v>
      </c>
      <c r="AE12" s="56"/>
      <c r="AF12" s="56">
        <v>103.001</v>
      </c>
      <c r="AG12" s="56">
        <v>111.5198</v>
      </c>
      <c r="AH12" s="56"/>
    </row>
    <row r="13" spans="1:34" s="57" customFormat="1" x14ac:dyDescent="0.2">
      <c r="A13" s="56"/>
      <c r="B13" s="56">
        <v>96.805419999999998</v>
      </c>
      <c r="C13" s="56">
        <v>147.9187</v>
      </c>
      <c r="D13" s="56"/>
      <c r="E13" s="56">
        <v>96.805419999999998</v>
      </c>
      <c r="F13" s="56">
        <v>99.903189999999995</v>
      </c>
      <c r="G13" s="56"/>
      <c r="H13" s="56">
        <v>96.805419999999998</v>
      </c>
      <c r="I13" s="56">
        <v>99.128749999999997</v>
      </c>
      <c r="K13" s="56">
        <v>96.805419999999998</v>
      </c>
      <c r="L13" s="56">
        <v>99.128749999999997</v>
      </c>
      <c r="M13" s="56"/>
      <c r="N13" s="56">
        <v>96.805419999999998</v>
      </c>
      <c r="O13" s="56">
        <v>116.1665</v>
      </c>
      <c r="P13" s="56"/>
      <c r="Q13" s="56">
        <v>96.805419999999998</v>
      </c>
      <c r="R13" s="56">
        <v>75.121009999999998</v>
      </c>
      <c r="S13" s="56"/>
      <c r="T13" s="56">
        <v>96.805419999999998</v>
      </c>
      <c r="U13" s="56">
        <v>86.737660000000005</v>
      </c>
      <c r="V13" s="56"/>
      <c r="W13" s="56">
        <v>96.805419999999998</v>
      </c>
      <c r="X13" s="56">
        <v>132.4298</v>
      </c>
      <c r="Y13" s="56"/>
      <c r="Z13" s="56">
        <v>96.805419999999998</v>
      </c>
      <c r="AA13" s="56">
        <v>99.128749999999997</v>
      </c>
      <c r="AB13" s="56"/>
      <c r="AC13" s="56">
        <v>96.805421100000004</v>
      </c>
      <c r="AD13" s="56">
        <v>102.226525</v>
      </c>
      <c r="AE13" s="56"/>
      <c r="AF13" s="56">
        <v>96.805419999999998</v>
      </c>
      <c r="AG13" s="56">
        <v>72.79768</v>
      </c>
      <c r="AH13" s="56"/>
    </row>
    <row r="14" spans="1:34" s="87" customFormat="1" x14ac:dyDescent="0.2">
      <c r="A14" s="58"/>
      <c r="B14" s="58">
        <v>109.018</v>
      </c>
      <c r="C14" s="58">
        <v>64.128259999999997</v>
      </c>
      <c r="D14" s="58"/>
      <c r="E14" s="58">
        <v>109.018</v>
      </c>
      <c r="F14" s="58">
        <v>118.6373</v>
      </c>
      <c r="G14" s="58"/>
      <c r="H14" s="58">
        <v>110.0917</v>
      </c>
      <c r="I14" s="58">
        <v>126.4016</v>
      </c>
      <c r="J14" s="56"/>
      <c r="K14" s="58">
        <v>121.6152</v>
      </c>
      <c r="L14" s="58">
        <v>89.311160000000001</v>
      </c>
      <c r="M14" s="58"/>
      <c r="N14" s="58">
        <v>110.0917</v>
      </c>
      <c r="O14" s="58">
        <v>127.2171</v>
      </c>
      <c r="P14" s="58"/>
      <c r="Q14" s="58">
        <v>106.0241</v>
      </c>
      <c r="R14" s="58">
        <v>94.779120000000006</v>
      </c>
      <c r="S14" s="58"/>
      <c r="T14" s="58">
        <v>114.6853</v>
      </c>
      <c r="U14" s="58">
        <v>121.21210000000001</v>
      </c>
      <c r="V14" s="58"/>
      <c r="W14" s="58">
        <v>107.20610000000001</v>
      </c>
      <c r="X14" s="58">
        <v>112.26300000000001</v>
      </c>
      <c r="Y14" s="58"/>
      <c r="Z14" s="58">
        <v>112.2388</v>
      </c>
      <c r="AA14" s="58">
        <v>81.990049999999997</v>
      </c>
      <c r="AB14" s="58"/>
      <c r="AC14" s="58">
        <v>112.238806</v>
      </c>
      <c r="AD14" s="58">
        <v>66.069651699999994</v>
      </c>
      <c r="AE14" s="58"/>
      <c r="AF14" s="58">
        <v>89.803550000000001</v>
      </c>
      <c r="AG14" s="58">
        <v>83.068290000000005</v>
      </c>
      <c r="AH14" s="58"/>
    </row>
    <row r="15" spans="1:34" s="87" customFormat="1" x14ac:dyDescent="0.2">
      <c r="A15" s="58"/>
      <c r="B15" s="58">
        <v>89.779560000000004</v>
      </c>
      <c r="C15" s="58">
        <v>141.88380000000001</v>
      </c>
      <c r="D15" s="58"/>
      <c r="E15" s="58">
        <v>89.779560000000004</v>
      </c>
      <c r="F15" s="58">
        <v>90.581159999999997</v>
      </c>
      <c r="G15" s="58"/>
      <c r="H15" s="58">
        <v>106.01430000000001</v>
      </c>
      <c r="I15" s="58">
        <v>135.37209999999999</v>
      </c>
      <c r="J15" s="56"/>
      <c r="K15" s="58">
        <v>97.862229999999997</v>
      </c>
      <c r="L15" s="58">
        <v>138.71729999999999</v>
      </c>
      <c r="M15" s="58"/>
      <c r="N15" s="58">
        <v>106.01430000000001</v>
      </c>
      <c r="O15" s="58">
        <v>155.7594</v>
      </c>
      <c r="P15" s="58"/>
      <c r="Q15" s="58">
        <v>93.172690000000003</v>
      </c>
      <c r="R15" s="58">
        <v>81.927710000000005</v>
      </c>
      <c r="S15" s="58"/>
      <c r="T15" s="58">
        <v>83.916079999999994</v>
      </c>
      <c r="U15" s="58">
        <v>79.254080000000002</v>
      </c>
      <c r="V15" s="58"/>
      <c r="W15" s="58">
        <v>125.4109</v>
      </c>
      <c r="X15" s="58">
        <v>71.807839999999999</v>
      </c>
      <c r="Y15" s="58"/>
      <c r="Z15" s="58">
        <v>105.8706</v>
      </c>
      <c r="AA15" s="58">
        <v>74.029849999999996</v>
      </c>
      <c r="AB15" s="58"/>
      <c r="AC15" s="58">
        <v>105.87064700000001</v>
      </c>
      <c r="AD15" s="58">
        <v>78.805970099999996</v>
      </c>
      <c r="AE15" s="58"/>
      <c r="AF15" s="58">
        <v>104.02249999999999</v>
      </c>
      <c r="AG15" s="58">
        <v>95.042100000000005</v>
      </c>
      <c r="AH15" s="58"/>
    </row>
    <row r="16" spans="1:34" s="87" customFormat="1" x14ac:dyDescent="0.2">
      <c r="A16" s="58"/>
      <c r="B16" s="58">
        <v>142.68539999999999</v>
      </c>
      <c r="C16" s="58">
        <v>144.2886</v>
      </c>
      <c r="D16" s="58"/>
      <c r="E16" s="58">
        <v>142.68539999999999</v>
      </c>
      <c r="F16" s="58">
        <v>122.64530000000001</v>
      </c>
      <c r="G16" s="58"/>
      <c r="H16" s="58">
        <v>106.01430000000001</v>
      </c>
      <c r="I16" s="58">
        <v>110.9072</v>
      </c>
      <c r="J16" s="56"/>
      <c r="K16" s="58">
        <v>98.812349999999995</v>
      </c>
      <c r="L16" s="58">
        <v>107.3634</v>
      </c>
      <c r="M16" s="58"/>
      <c r="N16" s="58">
        <v>106.01430000000001</v>
      </c>
      <c r="O16" s="58">
        <v>114.1692</v>
      </c>
      <c r="P16" s="58"/>
      <c r="Q16" s="58">
        <v>97.991969999999995</v>
      </c>
      <c r="R16" s="58">
        <v>78.714860000000002</v>
      </c>
      <c r="S16" s="58"/>
      <c r="T16" s="58">
        <v>103.4965</v>
      </c>
      <c r="U16" s="58">
        <v>82.051280000000006</v>
      </c>
      <c r="V16" s="58"/>
      <c r="W16" s="58">
        <v>81.921620000000004</v>
      </c>
      <c r="X16" s="58">
        <v>69.785079999999994</v>
      </c>
      <c r="Y16" s="58"/>
      <c r="Z16" s="58">
        <v>86.766170000000002</v>
      </c>
      <c r="AA16" s="58">
        <v>84.378110000000007</v>
      </c>
      <c r="AB16" s="58"/>
      <c r="AC16" s="58">
        <v>86.766169199999993</v>
      </c>
      <c r="AD16" s="58">
        <v>84.378109499999994</v>
      </c>
      <c r="AE16" s="58"/>
      <c r="AF16" s="58">
        <v>109.261</v>
      </c>
      <c r="AG16" s="58">
        <v>77.829750000000004</v>
      </c>
      <c r="AH16" s="58"/>
    </row>
    <row r="17" spans="1:34" s="87" customFormat="1" x14ac:dyDescent="0.2">
      <c r="A17" s="58"/>
      <c r="B17" s="58">
        <v>109.81959999999999</v>
      </c>
      <c r="C17" s="58">
        <v>94.589179999999999</v>
      </c>
      <c r="D17" s="58"/>
      <c r="E17" s="58">
        <v>109.81959999999999</v>
      </c>
      <c r="F17" s="58">
        <v>127.45489999999999</v>
      </c>
      <c r="G17" s="58"/>
      <c r="H17" s="58">
        <v>101.93680000000001</v>
      </c>
      <c r="I17" s="58">
        <v>99.490319999999997</v>
      </c>
      <c r="J17" s="56"/>
      <c r="K17" s="58">
        <v>107.3634</v>
      </c>
      <c r="L17" s="58">
        <v>93.111639999999994</v>
      </c>
      <c r="M17" s="58"/>
      <c r="N17" s="58">
        <v>101.93680000000001</v>
      </c>
      <c r="O17" s="58">
        <v>132.9256</v>
      </c>
      <c r="P17" s="58"/>
      <c r="Q17" s="58">
        <v>76.305220000000006</v>
      </c>
      <c r="R17" s="58">
        <v>56.224899999999998</v>
      </c>
      <c r="S17" s="58"/>
      <c r="T17" s="58">
        <v>102.5641</v>
      </c>
      <c r="U17" s="58">
        <v>93.240089999999995</v>
      </c>
      <c r="V17" s="58"/>
      <c r="W17" s="58">
        <v>115.2971</v>
      </c>
      <c r="X17" s="58">
        <v>81.921620000000004</v>
      </c>
      <c r="Y17" s="58"/>
      <c r="Z17" s="58">
        <v>102.6866</v>
      </c>
      <c r="AA17" s="58">
        <v>50.945270000000001</v>
      </c>
      <c r="AB17" s="58"/>
      <c r="AC17" s="58">
        <v>102.686567</v>
      </c>
      <c r="AD17" s="58">
        <v>92.338308499999997</v>
      </c>
      <c r="AE17" s="58"/>
      <c r="AF17" s="58">
        <v>115.99630000000001</v>
      </c>
      <c r="AG17" s="58">
        <v>104.02249999999999</v>
      </c>
      <c r="AH17" s="58"/>
    </row>
    <row r="18" spans="1:34" s="87" customFormat="1" x14ac:dyDescent="0.2">
      <c r="A18" s="58"/>
      <c r="B18" s="58">
        <v>88.176349999999999</v>
      </c>
      <c r="C18" s="58">
        <v>101.002</v>
      </c>
      <c r="D18" s="58"/>
      <c r="E18" s="58">
        <v>88.176349999999999</v>
      </c>
      <c r="F18" s="58">
        <v>76.953909999999993</v>
      </c>
      <c r="G18" s="58"/>
      <c r="H18" s="58">
        <v>106.82980000000001</v>
      </c>
      <c r="I18" s="58">
        <v>98.674819999999997</v>
      </c>
      <c r="J18" s="56"/>
      <c r="K18" s="58">
        <v>105.4632</v>
      </c>
      <c r="L18" s="58">
        <v>117.8147</v>
      </c>
      <c r="M18" s="58"/>
      <c r="N18" s="58">
        <v>106.82980000000001</v>
      </c>
      <c r="O18" s="58">
        <v>137.00309999999999</v>
      </c>
      <c r="P18" s="58"/>
      <c r="Q18" s="58">
        <v>86.746989999999997</v>
      </c>
      <c r="R18" s="58">
        <v>80.321290000000005</v>
      </c>
      <c r="S18" s="58"/>
      <c r="T18" s="58">
        <v>85.780889999999999</v>
      </c>
      <c r="U18" s="58">
        <v>87.645690000000002</v>
      </c>
      <c r="V18" s="58"/>
      <c r="W18" s="58">
        <v>75.853350000000006</v>
      </c>
      <c r="X18" s="58">
        <v>70.796459999999996</v>
      </c>
      <c r="Y18" s="58"/>
      <c r="Z18" s="58">
        <v>96.31841</v>
      </c>
      <c r="AA18" s="58">
        <v>96.31841</v>
      </c>
      <c r="AB18" s="58"/>
      <c r="AC18" s="58">
        <v>96.318408000000005</v>
      </c>
      <c r="AD18" s="58">
        <v>98.706467700000005</v>
      </c>
      <c r="AE18" s="58"/>
      <c r="AF18" s="58">
        <v>81.571560000000005</v>
      </c>
      <c r="AG18" s="58">
        <v>83.816649999999996</v>
      </c>
      <c r="AH18" s="58"/>
    </row>
    <row r="19" spans="1:34" s="87" customFormat="1" x14ac:dyDescent="0.2">
      <c r="A19" s="58"/>
      <c r="B19" s="58">
        <v>91.382769999999994</v>
      </c>
      <c r="C19" s="58">
        <v>95.390780000000007</v>
      </c>
      <c r="D19" s="58"/>
      <c r="E19" s="58">
        <v>91.382769999999994</v>
      </c>
      <c r="F19" s="58">
        <v>131.46289999999999</v>
      </c>
      <c r="G19" s="58"/>
      <c r="H19" s="58">
        <v>83.995919999999998</v>
      </c>
      <c r="I19" s="58">
        <v>121.5087</v>
      </c>
      <c r="J19" s="56"/>
      <c r="K19" s="58">
        <v>71.25891</v>
      </c>
      <c r="L19" s="58">
        <v>118.76479999999999</v>
      </c>
      <c r="M19" s="58"/>
      <c r="N19" s="58">
        <v>83.995919999999998</v>
      </c>
      <c r="O19" s="58">
        <v>133.74109999999999</v>
      </c>
      <c r="P19" s="58"/>
      <c r="Q19" s="58">
        <v>114.0562</v>
      </c>
      <c r="R19" s="58">
        <v>89.156630000000007</v>
      </c>
      <c r="S19" s="58"/>
      <c r="T19" s="58">
        <v>81.118880000000004</v>
      </c>
      <c r="U19" s="58">
        <v>58.741259999999997</v>
      </c>
      <c r="V19" s="58"/>
      <c r="W19" s="58">
        <v>82.933000000000007</v>
      </c>
      <c r="X19" s="58">
        <v>73.830590000000001</v>
      </c>
      <c r="Y19" s="58"/>
      <c r="Z19" s="58">
        <v>100.2985</v>
      </c>
      <c r="AA19" s="58">
        <v>78.805970000000002</v>
      </c>
      <c r="AB19" s="58"/>
      <c r="AC19" s="58">
        <v>100.298507</v>
      </c>
      <c r="AD19" s="58">
        <v>102.686567</v>
      </c>
      <c r="AE19" s="58"/>
      <c r="AF19" s="58">
        <v>100.28060000000001</v>
      </c>
      <c r="AG19" s="58">
        <v>83.816649999999996</v>
      </c>
      <c r="AH19" s="58"/>
    </row>
    <row r="20" spans="1:34" s="87" customFormat="1" x14ac:dyDescent="0.2">
      <c r="A20" s="58"/>
      <c r="B20" s="58">
        <v>95.390780000000007</v>
      </c>
      <c r="C20" s="58">
        <v>129.0581</v>
      </c>
      <c r="D20" s="58"/>
      <c r="E20" s="58">
        <v>95.390780000000007</v>
      </c>
      <c r="F20" s="58">
        <v>97.795590000000004</v>
      </c>
      <c r="G20" s="58"/>
      <c r="H20" s="58">
        <v>81.549440000000004</v>
      </c>
      <c r="I20" s="58">
        <v>100.3058</v>
      </c>
      <c r="J20" s="56"/>
      <c r="K20" s="58">
        <v>95.962000000000003</v>
      </c>
      <c r="L20" s="58">
        <v>132.06649999999999</v>
      </c>
      <c r="M20" s="58"/>
      <c r="N20" s="58">
        <v>81.549440000000004</v>
      </c>
      <c r="O20" s="58">
        <v>83.995919999999998</v>
      </c>
      <c r="P20" s="58"/>
      <c r="Q20" s="58">
        <v>155.02010000000001</v>
      </c>
      <c r="R20" s="58">
        <v>75.502009999999999</v>
      </c>
      <c r="S20" s="58"/>
      <c r="T20" s="58">
        <v>115.6177</v>
      </c>
      <c r="U20" s="58">
        <v>83.916079999999994</v>
      </c>
      <c r="V20" s="58"/>
      <c r="W20" s="58">
        <v>104.17189999999999</v>
      </c>
      <c r="X20" s="58">
        <v>83.944370000000006</v>
      </c>
      <c r="Y20" s="58"/>
      <c r="Z20" s="58">
        <v>102.6866</v>
      </c>
      <c r="AA20" s="58">
        <v>55.72139</v>
      </c>
      <c r="AB20" s="58"/>
      <c r="AC20" s="58">
        <v>102.686567</v>
      </c>
      <c r="AD20" s="58">
        <v>97.9104478</v>
      </c>
      <c r="AE20" s="58"/>
      <c r="AF20" s="58">
        <v>93.545370000000005</v>
      </c>
      <c r="AG20" s="58">
        <v>75.58466</v>
      </c>
      <c r="AH20" s="58"/>
    </row>
    <row r="21" spans="1:34" s="87" customFormat="1" x14ac:dyDescent="0.2">
      <c r="A21" s="58"/>
      <c r="B21" s="58">
        <v>73.747489999999999</v>
      </c>
      <c r="C21" s="58">
        <v>116.2325</v>
      </c>
      <c r="D21" s="58"/>
      <c r="E21" s="58">
        <v>73.747489999999999</v>
      </c>
      <c r="F21" s="58">
        <v>94.589179999999999</v>
      </c>
      <c r="G21" s="58"/>
      <c r="H21" s="58">
        <v>103.56780000000001</v>
      </c>
      <c r="I21" s="58">
        <v>110.0917</v>
      </c>
      <c r="J21" s="56"/>
      <c r="K21" s="58">
        <v>101.6627</v>
      </c>
      <c r="L21" s="58">
        <v>127.3159</v>
      </c>
      <c r="M21" s="58"/>
      <c r="N21" s="58">
        <v>103.56780000000001</v>
      </c>
      <c r="O21" s="58">
        <v>114.9847</v>
      </c>
      <c r="P21" s="58"/>
      <c r="Q21" s="58">
        <v>70.682730000000006</v>
      </c>
      <c r="R21" s="58">
        <v>69.076310000000007</v>
      </c>
      <c r="S21" s="58"/>
      <c r="T21" s="58">
        <v>112.8205</v>
      </c>
      <c r="U21" s="58">
        <v>105.3613</v>
      </c>
      <c r="V21" s="58"/>
      <c r="W21" s="58">
        <v>107.20610000000001</v>
      </c>
      <c r="X21" s="58">
        <v>94.058149999999998</v>
      </c>
      <c r="Y21" s="58"/>
      <c r="Z21" s="58">
        <v>93.134330000000006</v>
      </c>
      <c r="AA21" s="58">
        <v>74.825869999999995</v>
      </c>
      <c r="AB21" s="58"/>
      <c r="AC21" s="58">
        <v>93.134328400000001</v>
      </c>
      <c r="AD21" s="58">
        <v>96.318408000000005</v>
      </c>
      <c r="AE21" s="58"/>
      <c r="AF21" s="58">
        <v>105.5192</v>
      </c>
      <c r="AG21" s="58">
        <v>101.029</v>
      </c>
      <c r="AH21" s="58"/>
    </row>
    <row r="22" spans="1:34" s="85" customFormat="1" x14ac:dyDescent="0.2">
      <c r="A22" s="59"/>
      <c r="B22" s="59">
        <v>107.04989999999999</v>
      </c>
      <c r="C22" s="59">
        <v>98.698480000000004</v>
      </c>
      <c r="D22" s="59"/>
      <c r="E22" s="59">
        <v>107.04989999999999</v>
      </c>
      <c r="F22" s="59">
        <v>49.349240000000002</v>
      </c>
      <c r="G22" s="59"/>
      <c r="H22" s="59">
        <v>107.04989999999999</v>
      </c>
      <c r="I22" s="59">
        <v>110.0868</v>
      </c>
      <c r="J22" s="59"/>
      <c r="K22" s="59">
        <v>107.04989999999999</v>
      </c>
      <c r="L22" s="59">
        <v>78.958780000000004</v>
      </c>
      <c r="M22" s="59"/>
      <c r="N22" s="59">
        <v>107.04989999999999</v>
      </c>
      <c r="O22" s="59">
        <v>121.47499999999999</v>
      </c>
      <c r="P22" s="59"/>
      <c r="Q22" s="59">
        <v>107.04989999999999</v>
      </c>
      <c r="R22" s="59">
        <v>104.7722</v>
      </c>
      <c r="S22" s="59"/>
      <c r="T22" s="59">
        <v>107.04989999999999</v>
      </c>
      <c r="U22" s="59">
        <v>100.9761</v>
      </c>
      <c r="V22" s="59"/>
      <c r="W22" s="59">
        <v>107.04989999999999</v>
      </c>
      <c r="X22" s="59">
        <v>119.1974</v>
      </c>
      <c r="Y22" s="59"/>
      <c r="Z22" s="59">
        <v>107.04989999999999</v>
      </c>
      <c r="AA22" s="59">
        <v>88.828620000000001</v>
      </c>
      <c r="AB22" s="59"/>
      <c r="AC22" s="59">
        <v>107.04988</v>
      </c>
      <c r="AD22" s="59">
        <v>88.828623800000003</v>
      </c>
      <c r="AE22" s="59"/>
      <c r="AF22" s="59">
        <v>86.536249999999995</v>
      </c>
      <c r="AG22" s="59">
        <v>88.377449999999996</v>
      </c>
      <c r="AH22" s="59"/>
    </row>
    <row r="23" spans="1:34" s="85" customFormat="1" x14ac:dyDescent="0.2">
      <c r="A23" s="59"/>
      <c r="B23" s="59">
        <v>94.143169999999998</v>
      </c>
      <c r="C23" s="59">
        <v>110.846</v>
      </c>
      <c r="D23" s="59"/>
      <c r="E23" s="59">
        <v>94.143169999999998</v>
      </c>
      <c r="F23" s="59">
        <v>104.01300000000001</v>
      </c>
      <c r="G23" s="59"/>
      <c r="H23" s="59">
        <v>94.143159999999995</v>
      </c>
      <c r="I23" s="59">
        <v>78.199560000000005</v>
      </c>
      <c r="J23" s="59"/>
      <c r="K23" s="59">
        <v>94.143159999999995</v>
      </c>
      <c r="L23" s="59">
        <v>43.275480000000002</v>
      </c>
      <c r="M23" s="59"/>
      <c r="N23" s="59">
        <v>94.143159999999995</v>
      </c>
      <c r="O23" s="59">
        <v>141.21469999999999</v>
      </c>
      <c r="P23" s="59"/>
      <c r="Q23" s="59">
        <v>94.143159999999995</v>
      </c>
      <c r="R23" s="59">
        <v>111.6052</v>
      </c>
      <c r="S23" s="59"/>
      <c r="T23" s="59">
        <v>94.143159999999995</v>
      </c>
      <c r="U23" s="59">
        <v>78.958780000000004</v>
      </c>
      <c r="V23" s="59"/>
      <c r="W23" s="59">
        <v>94.143159999999995</v>
      </c>
      <c r="X23" s="59">
        <v>99.457689999999999</v>
      </c>
      <c r="Y23" s="59"/>
      <c r="Z23" s="59">
        <v>94.143159999999995</v>
      </c>
      <c r="AA23" s="59">
        <v>95.661590000000004</v>
      </c>
      <c r="AB23" s="59"/>
      <c r="AC23" s="59">
        <v>94.1431568</v>
      </c>
      <c r="AD23" s="59">
        <v>97.939251900000002</v>
      </c>
      <c r="AE23" s="59"/>
      <c r="AF23" s="59">
        <v>92.980440000000002</v>
      </c>
      <c r="AG23" s="59">
        <v>129.80439999999999</v>
      </c>
      <c r="AH23" s="59"/>
    </row>
    <row r="24" spans="1:34" s="85" customFormat="1" x14ac:dyDescent="0.2">
      <c r="A24" s="59"/>
      <c r="B24" s="59">
        <v>112.3644</v>
      </c>
      <c r="C24" s="59">
        <v>77.440349999999995</v>
      </c>
      <c r="D24" s="59"/>
      <c r="E24" s="59">
        <v>112.3644</v>
      </c>
      <c r="F24" s="59">
        <v>85.791759999999996</v>
      </c>
      <c r="G24" s="59"/>
      <c r="H24" s="59">
        <v>112.3644</v>
      </c>
      <c r="I24" s="59">
        <v>119.1974</v>
      </c>
      <c r="J24" s="59"/>
      <c r="K24" s="59">
        <v>112.3644</v>
      </c>
      <c r="L24" s="59">
        <v>100.2169</v>
      </c>
      <c r="M24" s="59"/>
      <c r="N24" s="59">
        <v>112.3644</v>
      </c>
      <c r="O24" s="59">
        <v>134.3818</v>
      </c>
      <c r="P24" s="59"/>
      <c r="Q24" s="59">
        <v>112.3644</v>
      </c>
      <c r="R24" s="59">
        <v>113.88290000000001</v>
      </c>
      <c r="S24" s="59"/>
      <c r="T24" s="59">
        <v>112.3644</v>
      </c>
      <c r="U24" s="59">
        <v>144.2516</v>
      </c>
      <c r="V24" s="59"/>
      <c r="W24" s="59">
        <v>112.3644</v>
      </c>
      <c r="X24" s="59">
        <v>114.6421</v>
      </c>
      <c r="Y24" s="59"/>
      <c r="Z24" s="59">
        <v>112.3644</v>
      </c>
      <c r="AA24" s="59">
        <v>95.661590000000004</v>
      </c>
      <c r="AB24" s="59"/>
      <c r="AC24" s="59">
        <v>112.364413</v>
      </c>
      <c r="AD24" s="59">
        <v>95.661594800000003</v>
      </c>
      <c r="AE24" s="59"/>
      <c r="AF24" s="59">
        <v>102.18640000000001</v>
      </c>
      <c r="AG24" s="59">
        <v>77.330259999999996</v>
      </c>
      <c r="AH24" s="59"/>
    </row>
    <row r="25" spans="1:34" s="85" customFormat="1" x14ac:dyDescent="0.2">
      <c r="A25" s="59"/>
      <c r="B25" s="59">
        <v>96.420820000000006</v>
      </c>
      <c r="C25" s="59">
        <v>103.2538</v>
      </c>
      <c r="D25" s="59"/>
      <c r="E25" s="59">
        <v>96.420820000000006</v>
      </c>
      <c r="F25" s="59">
        <v>73.64425</v>
      </c>
      <c r="G25" s="59"/>
      <c r="H25" s="59">
        <v>96.420810000000003</v>
      </c>
      <c r="I25" s="59">
        <v>85.032529999999994</v>
      </c>
      <c r="J25" s="59"/>
      <c r="K25" s="59">
        <v>96.420810000000003</v>
      </c>
      <c r="L25" s="59">
        <v>76.681120000000007</v>
      </c>
      <c r="M25" s="59"/>
      <c r="N25" s="59">
        <v>96.420810000000003</v>
      </c>
      <c r="O25" s="59">
        <v>107.04989999999999</v>
      </c>
      <c r="P25" s="59"/>
      <c r="Q25" s="59">
        <v>96.420810000000003</v>
      </c>
      <c r="R25" s="59">
        <v>89.58784</v>
      </c>
      <c r="S25" s="59"/>
      <c r="T25" s="59">
        <v>96.420810000000003</v>
      </c>
      <c r="U25" s="59">
        <v>129.06720000000001</v>
      </c>
      <c r="V25" s="59"/>
      <c r="W25" s="59">
        <v>96.420810000000003</v>
      </c>
      <c r="X25" s="59">
        <v>61.496740000000003</v>
      </c>
      <c r="Y25" s="59"/>
      <c r="Z25" s="59">
        <v>96.420810000000003</v>
      </c>
      <c r="AA25" s="59">
        <v>97.939250000000001</v>
      </c>
      <c r="AB25" s="59"/>
      <c r="AC25" s="59">
        <v>96.420813800000005</v>
      </c>
      <c r="AD25" s="59">
        <v>87.310185799999999</v>
      </c>
      <c r="AE25" s="59"/>
      <c r="AF25" s="59">
        <v>104.02760000000001</v>
      </c>
      <c r="AG25" s="59">
        <v>127.9632</v>
      </c>
      <c r="AH25" s="59"/>
    </row>
    <row r="26" spans="1:34" s="85" customFormat="1" x14ac:dyDescent="0.2">
      <c r="A26" s="59"/>
      <c r="B26" s="59">
        <v>91.86551</v>
      </c>
      <c r="C26" s="59">
        <v>91.86551</v>
      </c>
      <c r="D26" s="59"/>
      <c r="E26" s="59">
        <v>91.86551</v>
      </c>
      <c r="F26" s="59">
        <v>78.958789999999993</v>
      </c>
      <c r="G26" s="59"/>
      <c r="H26" s="59">
        <v>91.865499999999997</v>
      </c>
      <c r="I26" s="59">
        <v>98.69847</v>
      </c>
      <c r="J26" s="59"/>
      <c r="K26" s="59">
        <v>91.865499999999997</v>
      </c>
      <c r="L26" s="59">
        <v>100.2169</v>
      </c>
      <c r="M26" s="59"/>
      <c r="N26" s="59">
        <v>91.865499999999997</v>
      </c>
      <c r="O26" s="59">
        <v>116.91970000000001</v>
      </c>
      <c r="P26" s="59"/>
      <c r="Q26" s="59">
        <v>91.865499999999997</v>
      </c>
      <c r="R26" s="59">
        <v>86.550970000000007</v>
      </c>
      <c r="S26" s="59"/>
      <c r="T26" s="59">
        <v>91.865499999999997</v>
      </c>
      <c r="U26" s="59">
        <v>94.902379999999994</v>
      </c>
      <c r="V26" s="59"/>
      <c r="W26" s="59">
        <v>91.865499999999997</v>
      </c>
      <c r="X26" s="59">
        <v>94.902379999999994</v>
      </c>
      <c r="Y26" s="59"/>
      <c r="Z26" s="59">
        <v>91.865499999999997</v>
      </c>
      <c r="AA26" s="59">
        <v>93.383939999999996</v>
      </c>
      <c r="AB26" s="59"/>
      <c r="AC26" s="59">
        <v>91.865499799999995</v>
      </c>
      <c r="AD26" s="59">
        <v>100.216909</v>
      </c>
      <c r="AE26" s="59"/>
      <c r="AF26" s="59">
        <v>92.980440000000002</v>
      </c>
      <c r="AG26" s="59">
        <v>126.122</v>
      </c>
      <c r="AH26" s="59"/>
    </row>
    <row r="27" spans="1:34" s="85" customFormat="1" x14ac:dyDescent="0.2">
      <c r="A27" s="59"/>
      <c r="B27" s="59">
        <v>83.514099999999999</v>
      </c>
      <c r="C27" s="59">
        <v>126.78959999999999</v>
      </c>
      <c r="D27" s="59"/>
      <c r="E27" s="59">
        <v>83.514099999999999</v>
      </c>
      <c r="F27" s="59">
        <v>97.180040000000005</v>
      </c>
      <c r="G27" s="59"/>
      <c r="H27" s="59">
        <v>83.514089999999996</v>
      </c>
      <c r="I27" s="59">
        <v>95.661590000000004</v>
      </c>
      <c r="J27" s="59"/>
      <c r="K27" s="59">
        <v>83.514089999999996</v>
      </c>
      <c r="L27" s="59">
        <v>81.236429999999999</v>
      </c>
      <c r="M27" s="59"/>
      <c r="N27" s="59">
        <v>83.514089999999996</v>
      </c>
      <c r="O27" s="59">
        <v>109.3275</v>
      </c>
      <c r="P27" s="59"/>
      <c r="Q27" s="59">
        <v>83.514089999999996</v>
      </c>
      <c r="R27" s="59">
        <v>101.7353</v>
      </c>
      <c r="S27" s="59"/>
      <c r="T27" s="59">
        <v>83.514089999999996</v>
      </c>
      <c r="U27" s="59">
        <v>91.106279999999998</v>
      </c>
      <c r="V27" s="59"/>
      <c r="W27" s="59">
        <v>83.514089999999996</v>
      </c>
      <c r="X27" s="59">
        <v>85.032529999999994</v>
      </c>
      <c r="Y27" s="59"/>
      <c r="Z27" s="59">
        <v>83.514089999999996</v>
      </c>
      <c r="AA27" s="59">
        <v>100.9761</v>
      </c>
      <c r="AB27" s="59"/>
      <c r="AC27" s="59">
        <v>83.514090699999997</v>
      </c>
      <c r="AD27" s="59">
        <v>116.91972699999999</v>
      </c>
      <c r="AE27" s="59"/>
      <c r="AF27" s="59">
        <v>106.7894</v>
      </c>
      <c r="AG27" s="59">
        <v>104.02760000000001</v>
      </c>
      <c r="AH27" s="59"/>
    </row>
    <row r="28" spans="1:34" s="85" customFormat="1" x14ac:dyDescent="0.2">
      <c r="A28" s="59"/>
      <c r="B28" s="59">
        <v>114.6421</v>
      </c>
      <c r="C28" s="59">
        <v>109.3275</v>
      </c>
      <c r="D28" s="59"/>
      <c r="E28" s="59">
        <v>114.6421</v>
      </c>
      <c r="F28" s="59">
        <v>75.921909999999997</v>
      </c>
      <c r="G28" s="59"/>
      <c r="H28" s="59">
        <v>114.6421</v>
      </c>
      <c r="I28" s="59">
        <v>81.995649999999998</v>
      </c>
      <c r="J28" s="59"/>
      <c r="K28" s="59">
        <v>114.6421</v>
      </c>
      <c r="L28" s="59">
        <v>57.70064</v>
      </c>
      <c r="M28" s="59"/>
      <c r="N28" s="59">
        <v>114.6421</v>
      </c>
      <c r="O28" s="59">
        <v>73.644239999999996</v>
      </c>
      <c r="P28" s="59"/>
      <c r="Q28" s="59">
        <v>114.6421</v>
      </c>
      <c r="R28" s="59">
        <v>104.7722</v>
      </c>
      <c r="S28" s="59"/>
      <c r="T28" s="59">
        <v>114.6421</v>
      </c>
      <c r="U28" s="59">
        <v>88.069400000000002</v>
      </c>
      <c r="V28" s="59"/>
      <c r="W28" s="59">
        <v>114.6421</v>
      </c>
      <c r="X28" s="59">
        <v>99.457689999999999</v>
      </c>
      <c r="Y28" s="59"/>
      <c r="Z28" s="59">
        <v>114.6421</v>
      </c>
      <c r="AA28" s="59">
        <v>84.273309999999995</v>
      </c>
      <c r="AB28" s="59"/>
      <c r="AC28" s="59">
        <v>114.64207</v>
      </c>
      <c r="AD28" s="59">
        <v>104.772223</v>
      </c>
      <c r="AE28" s="59"/>
      <c r="AF28" s="59">
        <v>102.18640000000001</v>
      </c>
      <c r="AG28" s="59">
        <v>95.742230000000006</v>
      </c>
      <c r="AH28" s="59"/>
    </row>
    <row r="29" spans="1:34" s="85" customFormat="1" x14ac:dyDescent="0.2">
      <c r="A29" s="59"/>
      <c r="B29" s="59"/>
      <c r="C29" s="59">
        <v>113.1236</v>
      </c>
      <c r="D29" s="59"/>
      <c r="E29" s="59"/>
      <c r="F29" s="59">
        <v>78.958789999999993</v>
      </c>
      <c r="G29" s="59"/>
      <c r="H29" s="59"/>
      <c r="I29" s="59">
        <v>105.5314</v>
      </c>
      <c r="J29" s="59"/>
      <c r="K29" s="59"/>
      <c r="L29" s="59">
        <v>67.570490000000007</v>
      </c>
      <c r="M29" s="59"/>
      <c r="N29" s="59"/>
      <c r="O29" s="59">
        <v>81.995649999999998</v>
      </c>
      <c r="P29" s="59"/>
      <c r="Q29" s="59"/>
      <c r="R29" s="59">
        <v>102.49460000000001</v>
      </c>
      <c r="S29" s="59"/>
      <c r="T29" s="59"/>
      <c r="U29" s="59">
        <v>108.56829999999999</v>
      </c>
      <c r="V29" s="59"/>
      <c r="W29" s="59"/>
      <c r="X29" s="59">
        <v>81.995649999999998</v>
      </c>
      <c r="Y29" s="59"/>
      <c r="Z29" s="59"/>
      <c r="AA29" s="59">
        <v>89.58784</v>
      </c>
      <c r="AB29" s="59"/>
      <c r="AC29" s="59"/>
      <c r="AD29" s="59">
        <v>94.1431568</v>
      </c>
      <c r="AE29" s="59"/>
      <c r="AF29" s="59">
        <v>112.313</v>
      </c>
      <c r="AG29" s="59">
        <v>130.72499999999999</v>
      </c>
      <c r="AH29" s="59"/>
    </row>
    <row r="30" spans="1:34" s="85" customFormat="1" x14ac:dyDescent="0.2">
      <c r="A30" s="80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</row>
    <row r="31" spans="1:34" s="54" customFormat="1" x14ac:dyDescent="0.2">
      <c r="A31" s="4" t="s">
        <v>2</v>
      </c>
      <c r="B31" s="25">
        <f>COUNT(B6:B29)</f>
        <v>23</v>
      </c>
      <c r="C31" s="25">
        <f>COUNT(C6:C29)</f>
        <v>24</v>
      </c>
      <c r="D31" s="25"/>
      <c r="E31" s="25">
        <f>COUNT(E6:E29)</f>
        <v>23</v>
      </c>
      <c r="F31" s="25">
        <f>COUNT(F6:F29)</f>
        <v>24</v>
      </c>
      <c r="G31" s="25"/>
      <c r="H31" s="25">
        <f>COUNT(H6:H29)</f>
        <v>23</v>
      </c>
      <c r="I31" s="25">
        <f>COUNT(I6:I29)</f>
        <v>24</v>
      </c>
      <c r="J31" s="25"/>
      <c r="K31" s="25">
        <f>COUNT(K6:K29)</f>
        <v>23</v>
      </c>
      <c r="L31" s="25">
        <f>COUNT(L6:L29)</f>
        <v>24</v>
      </c>
      <c r="M31" s="25"/>
      <c r="N31" s="25">
        <f>COUNT(N6:N29)</f>
        <v>23</v>
      </c>
      <c r="O31" s="25">
        <f>COUNT(O6:O29)</f>
        <v>24</v>
      </c>
      <c r="P31" s="25"/>
      <c r="Q31" s="25">
        <f>COUNT(Q6:Q29)</f>
        <v>23</v>
      </c>
      <c r="R31" s="25">
        <f>COUNT(R6:R29)</f>
        <v>24</v>
      </c>
      <c r="S31" s="25"/>
      <c r="T31" s="25">
        <f>COUNT(T6:T29)</f>
        <v>23</v>
      </c>
      <c r="U31" s="25">
        <f>COUNT(U6:U29)</f>
        <v>24</v>
      </c>
      <c r="V31" s="25"/>
      <c r="W31" s="25">
        <f>COUNT(W6:W29)</f>
        <v>23</v>
      </c>
      <c r="X31" s="25">
        <f>COUNT(X6:X29)</f>
        <v>24</v>
      </c>
      <c r="Y31" s="25"/>
      <c r="Z31" s="25">
        <f>COUNT(Z6:Z29)</f>
        <v>23</v>
      </c>
      <c r="AA31" s="25">
        <f>COUNT(AA6:AA29)</f>
        <v>24</v>
      </c>
      <c r="AB31" s="25"/>
      <c r="AC31" s="25">
        <f>COUNT(AC6:AC29)</f>
        <v>23</v>
      </c>
      <c r="AD31" s="25">
        <f>COUNT(AD6:AD29)</f>
        <v>24</v>
      </c>
      <c r="AE31" s="25"/>
      <c r="AF31" s="25">
        <f>COUNT(AF6:AF29)</f>
        <v>24</v>
      </c>
      <c r="AG31" s="25">
        <f>COUNT(AG6:AG29)</f>
        <v>24</v>
      </c>
      <c r="AH31" s="25"/>
    </row>
    <row r="32" spans="1:34" s="60" customFormat="1" x14ac:dyDescent="0.2">
      <c r="A32" s="55" t="s">
        <v>1</v>
      </c>
      <c r="B32" s="41">
        <f>AVERAGE(B6:B29)</f>
        <v>99.999996086956529</v>
      </c>
      <c r="C32" s="41">
        <f>AVERAGE(C6:C29)</f>
        <v>114.5615275</v>
      </c>
      <c r="D32" s="41"/>
      <c r="E32" s="41">
        <f>AVERAGE(E6:E29)</f>
        <v>99.999996086956529</v>
      </c>
      <c r="F32" s="41">
        <f>AVERAGE(F6:F29)</f>
        <v>98.417548749999995</v>
      </c>
      <c r="G32" s="41"/>
      <c r="H32" s="41">
        <f>AVERAGE(H6:H29)</f>
        <v>99.999999130434801</v>
      </c>
      <c r="I32" s="41">
        <f>AVERAGE(I6:I29)</f>
        <v>106.15124916666666</v>
      </c>
      <c r="J32" s="41"/>
      <c r="K32" s="41">
        <f>AVERAGE(K6:K29)</f>
        <v>99.999996086956529</v>
      </c>
      <c r="L32" s="41">
        <f>AVERAGE(L6:L29)</f>
        <v>99.065133749999973</v>
      </c>
      <c r="M32" s="41"/>
      <c r="N32" s="41">
        <f>AVERAGE(N6:N29)</f>
        <v>99.999999130434801</v>
      </c>
      <c r="O32" s="41">
        <f>AVERAGE(O6:O29)</f>
        <v>114.84495291666666</v>
      </c>
      <c r="P32" s="41"/>
      <c r="Q32" s="41">
        <f>AVERAGE(Q6:Q29)</f>
        <v>99.999996521739135</v>
      </c>
      <c r="R32" s="41">
        <f>AVERAGE(R6:R29)</f>
        <v>88.087303333333338</v>
      </c>
      <c r="S32" s="41"/>
      <c r="T32" s="41">
        <f>AVERAGE(T6:T29)</f>
        <v>99.999994347826089</v>
      </c>
      <c r="U32" s="41">
        <f>AVERAGE(U6:U29)</f>
        <v>94.449155833333336</v>
      </c>
      <c r="V32" s="41"/>
      <c r="W32" s="41">
        <f>AVERAGE(W6:W29)</f>
        <v>99.999999565217422</v>
      </c>
      <c r="X32" s="41">
        <f>AVERAGE(X6:X29)</f>
        <v>91.338768333333334</v>
      </c>
      <c r="Y32" s="41"/>
      <c r="Z32" s="41">
        <f>AVERAGE(Z6:Z29)</f>
        <v>99.999996956521755</v>
      </c>
      <c r="AA32" s="41">
        <f>AVERAGE(AA6:AA29)</f>
        <v>88.111363333333315</v>
      </c>
      <c r="AB32" s="41"/>
      <c r="AC32" s="41">
        <f>AVERAGE(AC6:AC29)</f>
        <v>99.999996673913031</v>
      </c>
      <c r="AD32" s="41">
        <f>AVERAGE(AD6:AD29)</f>
        <v>94.764633254166668</v>
      </c>
      <c r="AE32" s="41"/>
      <c r="AF32" s="41">
        <f>AVERAGE(AF6:AF29)</f>
        <v>99.999998750000017</v>
      </c>
      <c r="AG32" s="41">
        <f>AVERAGE(AG6:AG29)</f>
        <v>98.151970833333323</v>
      </c>
      <c r="AH32" s="41"/>
    </row>
    <row r="35" spans="1:33" x14ac:dyDescent="0.2">
      <c r="A35" s="52" t="s">
        <v>112</v>
      </c>
    </row>
    <row r="36" spans="1:33" x14ac:dyDescent="0.2">
      <c r="A36" s="4"/>
    </row>
    <row r="37" spans="1:33" x14ac:dyDescent="0.2">
      <c r="A37" s="4"/>
      <c r="B37" s="2" t="s">
        <v>0</v>
      </c>
      <c r="C37" s="2" t="s">
        <v>17</v>
      </c>
      <c r="D37" s="2"/>
      <c r="E37" s="2" t="s">
        <v>0</v>
      </c>
      <c r="F37" s="2" t="s">
        <v>12</v>
      </c>
      <c r="G37" s="2"/>
      <c r="H37" s="2" t="s">
        <v>0</v>
      </c>
      <c r="I37" s="2" t="s">
        <v>11</v>
      </c>
      <c r="J37" s="2"/>
      <c r="K37" s="2" t="s">
        <v>0</v>
      </c>
      <c r="L37" s="2" t="s">
        <v>10</v>
      </c>
      <c r="M37" s="2"/>
      <c r="N37" s="2" t="s">
        <v>0</v>
      </c>
      <c r="O37" s="2" t="s">
        <v>9</v>
      </c>
      <c r="P37" s="2"/>
      <c r="Q37" s="2" t="s">
        <v>0</v>
      </c>
      <c r="R37" s="2" t="s">
        <v>8</v>
      </c>
      <c r="S37" s="2"/>
      <c r="T37" s="2" t="s">
        <v>0</v>
      </c>
      <c r="U37" s="2" t="s">
        <v>7</v>
      </c>
      <c r="V37" s="2"/>
      <c r="W37" s="2" t="s">
        <v>0</v>
      </c>
      <c r="X37" s="2" t="s">
        <v>6</v>
      </c>
      <c r="Y37" s="2"/>
      <c r="Z37" s="2" t="s">
        <v>0</v>
      </c>
      <c r="AA37" s="2" t="s">
        <v>5</v>
      </c>
      <c r="AB37" s="2"/>
      <c r="AC37" s="2" t="s">
        <v>0</v>
      </c>
      <c r="AD37" s="2" t="s">
        <v>4</v>
      </c>
      <c r="AE37" s="2"/>
      <c r="AF37" s="2" t="s">
        <v>0</v>
      </c>
      <c r="AG37" s="2" t="s">
        <v>3</v>
      </c>
    </row>
    <row r="38" spans="1:33" s="28" customFormat="1" x14ac:dyDescent="0.2">
      <c r="A38" s="18"/>
      <c r="B38" s="50">
        <v>103</v>
      </c>
      <c r="C38" s="50">
        <v>146</v>
      </c>
      <c r="D38" s="19"/>
      <c r="E38" s="50">
        <v>103</v>
      </c>
      <c r="F38" s="50">
        <v>137</v>
      </c>
      <c r="G38" s="19"/>
      <c r="H38" s="50">
        <v>103</v>
      </c>
      <c r="I38" s="50">
        <v>123</v>
      </c>
      <c r="K38" s="50">
        <v>103</v>
      </c>
      <c r="L38" s="50">
        <v>127</v>
      </c>
      <c r="M38" s="19"/>
      <c r="N38" s="50">
        <v>103</v>
      </c>
      <c r="O38" s="50">
        <v>144</v>
      </c>
      <c r="P38" s="19"/>
      <c r="Q38" s="50">
        <v>103</v>
      </c>
      <c r="R38" s="50">
        <v>144</v>
      </c>
      <c r="S38" s="19"/>
      <c r="T38" s="50">
        <v>103</v>
      </c>
      <c r="U38" s="50">
        <v>139</v>
      </c>
      <c r="V38" s="19"/>
      <c r="W38" s="50">
        <v>103</v>
      </c>
      <c r="X38" s="50">
        <v>105</v>
      </c>
      <c r="Y38" s="19"/>
      <c r="Z38" s="50">
        <v>103</v>
      </c>
      <c r="AA38" s="50">
        <v>141</v>
      </c>
      <c r="AB38" s="19"/>
      <c r="AC38" s="50">
        <v>103</v>
      </c>
      <c r="AD38" s="50">
        <v>86</v>
      </c>
      <c r="AE38" s="19"/>
      <c r="AF38" s="50">
        <v>103</v>
      </c>
      <c r="AG38" s="50">
        <v>116</v>
      </c>
    </row>
    <row r="39" spans="1:33" s="28" customFormat="1" x14ac:dyDescent="0.2">
      <c r="A39" s="18"/>
      <c r="B39" s="50">
        <v>132</v>
      </c>
      <c r="C39" s="50">
        <v>139</v>
      </c>
      <c r="D39" s="19"/>
      <c r="E39" s="50">
        <v>132</v>
      </c>
      <c r="F39" s="50">
        <v>112</v>
      </c>
      <c r="G39" s="19"/>
      <c r="H39" s="50">
        <v>132</v>
      </c>
      <c r="I39" s="50">
        <v>119</v>
      </c>
      <c r="K39" s="50">
        <v>132</v>
      </c>
      <c r="L39" s="50">
        <v>155</v>
      </c>
      <c r="M39" s="19"/>
      <c r="N39" s="50">
        <v>132</v>
      </c>
      <c r="O39" s="50">
        <v>162</v>
      </c>
      <c r="P39" s="19"/>
      <c r="Q39" s="50">
        <v>132</v>
      </c>
      <c r="R39" s="50">
        <v>117</v>
      </c>
      <c r="S39" s="19"/>
      <c r="T39" s="50">
        <v>132</v>
      </c>
      <c r="U39" s="50">
        <v>130</v>
      </c>
      <c r="V39" s="19"/>
      <c r="W39" s="50">
        <v>132</v>
      </c>
      <c r="X39" s="50">
        <v>113</v>
      </c>
      <c r="Y39" s="19"/>
      <c r="Z39" s="50">
        <v>132</v>
      </c>
      <c r="AA39" s="50">
        <v>120</v>
      </c>
      <c r="AB39" s="19"/>
      <c r="AC39" s="50">
        <v>132</v>
      </c>
      <c r="AD39" s="50">
        <v>74</v>
      </c>
      <c r="AE39" s="19"/>
      <c r="AF39" s="50">
        <v>132</v>
      </c>
      <c r="AG39" s="50">
        <v>138</v>
      </c>
    </row>
    <row r="40" spans="1:33" s="28" customFormat="1" x14ac:dyDescent="0.2">
      <c r="A40" s="18"/>
      <c r="B40" s="50">
        <v>106</v>
      </c>
      <c r="C40" s="50">
        <v>157</v>
      </c>
      <c r="D40" s="19"/>
      <c r="E40" s="50">
        <v>106</v>
      </c>
      <c r="F40" s="50">
        <v>175</v>
      </c>
      <c r="G40" s="19"/>
      <c r="H40" s="50">
        <v>106</v>
      </c>
      <c r="I40" s="50">
        <v>169</v>
      </c>
      <c r="K40" s="50">
        <v>106</v>
      </c>
      <c r="L40" s="50">
        <v>154</v>
      </c>
      <c r="M40" s="19"/>
      <c r="N40" s="50">
        <v>106</v>
      </c>
      <c r="O40" s="50">
        <v>152</v>
      </c>
      <c r="P40" s="19"/>
      <c r="Q40" s="50">
        <v>106</v>
      </c>
      <c r="R40" s="50">
        <v>121</v>
      </c>
      <c r="S40" s="19"/>
      <c r="T40" s="50">
        <v>106</v>
      </c>
      <c r="U40" s="50">
        <v>126</v>
      </c>
      <c r="V40" s="19"/>
      <c r="W40" s="50">
        <v>106</v>
      </c>
      <c r="X40" s="50">
        <v>126</v>
      </c>
      <c r="Y40" s="19"/>
      <c r="Z40" s="50">
        <v>106</v>
      </c>
      <c r="AA40" s="50">
        <v>125</v>
      </c>
      <c r="AB40" s="19"/>
      <c r="AC40" s="50">
        <v>106</v>
      </c>
      <c r="AD40" s="50">
        <v>117</v>
      </c>
      <c r="AE40" s="19"/>
      <c r="AF40" s="50">
        <v>106</v>
      </c>
      <c r="AG40" s="50">
        <v>104</v>
      </c>
    </row>
    <row r="41" spans="1:33" s="28" customFormat="1" x14ac:dyDescent="0.2">
      <c r="A41" s="18"/>
      <c r="B41" s="50">
        <v>155</v>
      </c>
      <c r="C41" s="50">
        <v>143</v>
      </c>
      <c r="D41" s="19"/>
      <c r="E41" s="50">
        <v>155</v>
      </c>
      <c r="F41" s="50">
        <v>139</v>
      </c>
      <c r="G41" s="19"/>
      <c r="H41" s="50">
        <v>155</v>
      </c>
      <c r="I41" s="50">
        <v>148</v>
      </c>
      <c r="K41" s="50">
        <v>155</v>
      </c>
      <c r="L41" s="50">
        <v>149</v>
      </c>
      <c r="M41" s="19"/>
      <c r="N41" s="50">
        <v>155</v>
      </c>
      <c r="O41" s="50">
        <v>137</v>
      </c>
      <c r="P41" s="19"/>
      <c r="Q41" s="50">
        <v>155</v>
      </c>
      <c r="R41" s="50">
        <v>87</v>
      </c>
      <c r="S41" s="19"/>
      <c r="T41" s="50">
        <v>155</v>
      </c>
      <c r="U41" s="50">
        <v>88</v>
      </c>
      <c r="V41" s="19"/>
      <c r="W41" s="50">
        <v>155</v>
      </c>
      <c r="X41" s="50">
        <v>108</v>
      </c>
      <c r="Y41" s="19"/>
      <c r="Z41" s="50">
        <v>155</v>
      </c>
      <c r="AA41" s="50">
        <v>134</v>
      </c>
      <c r="AB41" s="19"/>
      <c r="AC41" s="50">
        <v>155</v>
      </c>
      <c r="AD41" s="50">
        <v>171</v>
      </c>
      <c r="AE41" s="19"/>
      <c r="AF41" s="50">
        <v>155</v>
      </c>
      <c r="AG41" s="50">
        <v>146</v>
      </c>
    </row>
    <row r="42" spans="1:33" s="28" customFormat="1" x14ac:dyDescent="0.2">
      <c r="A42" s="18"/>
      <c r="B42" s="50">
        <v>169</v>
      </c>
      <c r="C42" s="50">
        <v>172</v>
      </c>
      <c r="D42" s="19"/>
      <c r="E42" s="50">
        <v>169</v>
      </c>
      <c r="F42" s="50">
        <v>155</v>
      </c>
      <c r="G42" s="19"/>
      <c r="H42" s="50">
        <v>169</v>
      </c>
      <c r="I42" s="50">
        <v>134</v>
      </c>
      <c r="K42" s="50">
        <v>169</v>
      </c>
      <c r="L42" s="50">
        <v>134</v>
      </c>
      <c r="M42" s="19"/>
      <c r="N42" s="50">
        <v>169</v>
      </c>
      <c r="O42" s="50">
        <v>129</v>
      </c>
      <c r="P42" s="19"/>
      <c r="Q42" s="50">
        <v>169</v>
      </c>
      <c r="R42" s="50">
        <v>111</v>
      </c>
      <c r="S42" s="19"/>
      <c r="T42" s="50">
        <v>169</v>
      </c>
      <c r="U42" s="50">
        <v>124</v>
      </c>
      <c r="V42" s="19"/>
      <c r="W42" s="50">
        <v>169</v>
      </c>
      <c r="X42" s="50">
        <v>126</v>
      </c>
      <c r="Y42" s="19"/>
      <c r="Z42" s="50">
        <v>169</v>
      </c>
      <c r="AA42" s="50">
        <v>123</v>
      </c>
      <c r="AB42" s="19"/>
      <c r="AC42" s="50">
        <v>169</v>
      </c>
      <c r="AD42" s="50">
        <v>144</v>
      </c>
      <c r="AE42" s="19"/>
      <c r="AF42" s="50">
        <v>169</v>
      </c>
      <c r="AG42" s="50">
        <v>140</v>
      </c>
    </row>
    <row r="43" spans="1:33" s="28" customFormat="1" x14ac:dyDescent="0.2">
      <c r="A43" s="18"/>
      <c r="B43" s="50">
        <v>110</v>
      </c>
      <c r="C43" s="50">
        <v>159</v>
      </c>
      <c r="D43" s="19"/>
      <c r="E43" s="50">
        <v>110</v>
      </c>
      <c r="F43" s="50">
        <v>131</v>
      </c>
      <c r="G43" s="19"/>
      <c r="H43" s="50">
        <v>110</v>
      </c>
      <c r="I43" s="50">
        <v>142</v>
      </c>
      <c r="K43" s="50">
        <v>110</v>
      </c>
      <c r="L43" s="50">
        <v>118</v>
      </c>
      <c r="M43" s="19"/>
      <c r="N43" s="50">
        <v>110</v>
      </c>
      <c r="O43" s="50">
        <v>117</v>
      </c>
      <c r="P43" s="19"/>
      <c r="Q43" s="50">
        <v>110</v>
      </c>
      <c r="R43" s="50">
        <v>85</v>
      </c>
      <c r="S43" s="19"/>
      <c r="T43" s="50">
        <v>110</v>
      </c>
      <c r="U43" s="50">
        <v>114</v>
      </c>
      <c r="V43" s="19"/>
      <c r="W43" s="50">
        <v>110</v>
      </c>
      <c r="X43" s="50">
        <v>120</v>
      </c>
      <c r="Y43" s="19"/>
      <c r="Z43" s="50">
        <v>110</v>
      </c>
      <c r="AA43" s="50">
        <v>109</v>
      </c>
      <c r="AB43" s="19"/>
      <c r="AC43" s="50">
        <v>110</v>
      </c>
      <c r="AD43" s="50">
        <v>146</v>
      </c>
      <c r="AE43" s="19"/>
      <c r="AF43" s="50">
        <v>110</v>
      </c>
      <c r="AG43" s="50">
        <v>114</v>
      </c>
    </row>
    <row r="44" spans="1:33" s="28" customFormat="1" x14ac:dyDescent="0.2">
      <c r="A44" s="18"/>
      <c r="B44" s="50">
        <v>133</v>
      </c>
      <c r="C44" s="50">
        <v>225</v>
      </c>
      <c r="D44" s="19"/>
      <c r="E44" s="50">
        <v>133</v>
      </c>
      <c r="F44" s="50">
        <v>130</v>
      </c>
      <c r="G44" s="19"/>
      <c r="H44" s="50">
        <v>133</v>
      </c>
      <c r="I44" s="50">
        <v>161</v>
      </c>
      <c r="K44" s="50">
        <v>133</v>
      </c>
      <c r="L44" s="50">
        <v>129</v>
      </c>
      <c r="M44" s="19"/>
      <c r="N44" s="50">
        <v>133</v>
      </c>
      <c r="O44" s="50">
        <v>133</v>
      </c>
      <c r="P44" s="19"/>
      <c r="Q44" s="50">
        <v>133</v>
      </c>
      <c r="R44" s="50">
        <v>107</v>
      </c>
      <c r="S44" s="19"/>
      <c r="T44" s="50">
        <v>133</v>
      </c>
      <c r="U44" s="50">
        <v>96</v>
      </c>
      <c r="V44" s="19"/>
      <c r="W44" s="50">
        <v>133</v>
      </c>
      <c r="X44" s="50">
        <v>135</v>
      </c>
      <c r="Y44" s="19"/>
      <c r="Z44" s="50">
        <v>133</v>
      </c>
      <c r="AA44" s="50">
        <v>116</v>
      </c>
      <c r="AB44" s="19"/>
      <c r="AC44" s="50">
        <v>133</v>
      </c>
      <c r="AD44" s="50">
        <v>126</v>
      </c>
      <c r="AE44" s="19"/>
      <c r="AF44" s="50">
        <v>133</v>
      </c>
      <c r="AG44" s="50">
        <v>144</v>
      </c>
    </row>
    <row r="45" spans="1:33" s="28" customFormat="1" x14ac:dyDescent="0.2">
      <c r="A45" s="18"/>
      <c r="B45" s="50">
        <v>125</v>
      </c>
      <c r="C45" s="50">
        <v>191</v>
      </c>
      <c r="D45" s="19"/>
      <c r="E45" s="50">
        <v>125</v>
      </c>
      <c r="F45" s="50">
        <v>129</v>
      </c>
      <c r="G45" s="19"/>
      <c r="H45" s="50">
        <v>125</v>
      </c>
      <c r="I45" s="50">
        <v>128</v>
      </c>
      <c r="K45" s="50">
        <v>125</v>
      </c>
      <c r="L45" s="50">
        <v>128</v>
      </c>
      <c r="M45" s="19"/>
      <c r="N45" s="50">
        <v>125</v>
      </c>
      <c r="O45" s="50">
        <v>150</v>
      </c>
      <c r="P45" s="19"/>
      <c r="Q45" s="50">
        <v>125</v>
      </c>
      <c r="R45" s="50">
        <v>97</v>
      </c>
      <c r="S45" s="19"/>
      <c r="T45" s="50">
        <v>125</v>
      </c>
      <c r="U45" s="50">
        <v>112</v>
      </c>
      <c r="V45" s="19"/>
      <c r="W45" s="50">
        <v>125</v>
      </c>
      <c r="X45" s="50">
        <v>171</v>
      </c>
      <c r="Y45" s="19"/>
      <c r="Z45" s="50">
        <v>125</v>
      </c>
      <c r="AA45" s="50">
        <v>128</v>
      </c>
      <c r="AB45" s="19"/>
      <c r="AC45" s="50">
        <v>125</v>
      </c>
      <c r="AD45" s="50">
        <v>132</v>
      </c>
      <c r="AE45" s="19"/>
      <c r="AF45" s="50">
        <v>125</v>
      </c>
      <c r="AG45" s="50">
        <v>94</v>
      </c>
    </row>
    <row r="46" spans="1:33" s="38" customFormat="1" x14ac:dyDescent="0.2">
      <c r="A46" s="55" t="s">
        <v>1</v>
      </c>
      <c r="B46" s="41">
        <f>AVERAGE(B38:B45)</f>
        <v>129.125</v>
      </c>
      <c r="C46" s="41">
        <f>AVERAGE(C38:C45)</f>
        <v>166.5</v>
      </c>
      <c r="D46" s="41"/>
      <c r="E46" s="41">
        <f>AVERAGE(E38:E45)</f>
        <v>129.125</v>
      </c>
      <c r="F46" s="41">
        <f>AVERAGE(F38:F45)</f>
        <v>138.5</v>
      </c>
      <c r="G46" s="41"/>
      <c r="H46" s="41">
        <f>AVERAGE(H38:H45)</f>
        <v>129.125</v>
      </c>
      <c r="I46" s="41">
        <f>AVERAGE(I38:I45)</f>
        <v>140.5</v>
      </c>
      <c r="J46" s="41"/>
      <c r="K46" s="41">
        <f>AVERAGE(K38:K45)</f>
        <v>129.125</v>
      </c>
      <c r="L46" s="41">
        <f>AVERAGE(L38:L45)</f>
        <v>136.75</v>
      </c>
      <c r="M46" s="41"/>
      <c r="N46" s="41">
        <f>AVERAGE(N38:N45)</f>
        <v>129.125</v>
      </c>
      <c r="O46" s="41">
        <f>AVERAGE(O38:O45)</f>
        <v>140.5</v>
      </c>
      <c r="P46" s="41"/>
      <c r="Q46" s="41">
        <f>AVERAGE(Q38:Q45)</f>
        <v>129.125</v>
      </c>
      <c r="R46" s="41">
        <f>AVERAGE(R38:R45)</f>
        <v>108.625</v>
      </c>
      <c r="S46" s="41"/>
      <c r="T46" s="41">
        <f>AVERAGE(T38:T45)</f>
        <v>129.125</v>
      </c>
      <c r="U46" s="41">
        <f>AVERAGE(U38:U45)</f>
        <v>116.125</v>
      </c>
      <c r="V46" s="41"/>
      <c r="W46" s="41">
        <f>AVERAGE(W38:W45)</f>
        <v>129.125</v>
      </c>
      <c r="X46" s="41">
        <f>AVERAGE(X38:X45)</f>
        <v>125.5</v>
      </c>
      <c r="Y46" s="41"/>
      <c r="Z46" s="41">
        <f>AVERAGE(Z38:Z45)</f>
        <v>129.125</v>
      </c>
      <c r="AA46" s="41">
        <f>AVERAGE(AA38:AA45)</f>
        <v>124.5</v>
      </c>
      <c r="AB46" s="41"/>
      <c r="AC46" s="41">
        <f>AVERAGE(AC38:AC45)</f>
        <v>129.125</v>
      </c>
      <c r="AD46" s="41">
        <f>AVERAGE(AD38:AD45)</f>
        <v>124.5</v>
      </c>
      <c r="AE46" s="41"/>
      <c r="AF46" s="41">
        <f>AVERAGE(AF38:AF45)</f>
        <v>129.125</v>
      </c>
      <c r="AG46" s="41">
        <f>AVERAGE(AG38:AG45)</f>
        <v>124.5</v>
      </c>
    </row>
    <row r="47" spans="1:33" s="17" customFormat="1" x14ac:dyDescent="0.2">
      <c r="A47" s="24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1:33" s="35" customFormat="1" x14ac:dyDescent="0.2">
      <c r="A48" s="20"/>
      <c r="B48" s="21">
        <v>136</v>
      </c>
      <c r="C48" s="21">
        <v>80</v>
      </c>
      <c r="D48" s="21"/>
      <c r="E48" s="21">
        <v>136</v>
      </c>
      <c r="F48" s="21">
        <v>148</v>
      </c>
      <c r="G48" s="21"/>
      <c r="H48" s="21">
        <v>135</v>
      </c>
      <c r="I48" s="21">
        <v>155</v>
      </c>
      <c r="J48" s="21"/>
      <c r="K48" s="21">
        <v>128</v>
      </c>
      <c r="L48" s="21">
        <v>94</v>
      </c>
      <c r="M48" s="21"/>
      <c r="N48" s="21">
        <v>135</v>
      </c>
      <c r="O48" s="21">
        <v>156</v>
      </c>
      <c r="P48" s="21"/>
      <c r="Q48" s="21">
        <v>132</v>
      </c>
      <c r="R48" s="21">
        <v>118</v>
      </c>
      <c r="S48" s="21"/>
      <c r="T48" s="21">
        <v>123</v>
      </c>
      <c r="U48" s="21">
        <v>130</v>
      </c>
      <c r="V48" s="21"/>
      <c r="W48" s="21">
        <v>106</v>
      </c>
      <c r="X48" s="21">
        <v>111</v>
      </c>
      <c r="Y48" s="21"/>
      <c r="Z48" s="21">
        <v>141</v>
      </c>
      <c r="AA48" s="21">
        <v>103</v>
      </c>
      <c r="AB48" s="21"/>
      <c r="AC48" s="21">
        <v>141</v>
      </c>
      <c r="AD48" s="21">
        <v>83</v>
      </c>
      <c r="AE48" s="21"/>
      <c r="AF48" s="21">
        <v>120</v>
      </c>
      <c r="AG48" s="21">
        <v>111</v>
      </c>
    </row>
    <row r="49" spans="1:33" s="35" customFormat="1" x14ac:dyDescent="0.2">
      <c r="A49" s="20"/>
      <c r="B49" s="21">
        <v>112</v>
      </c>
      <c r="C49" s="21">
        <v>177</v>
      </c>
      <c r="D49" s="21"/>
      <c r="E49" s="21">
        <v>112</v>
      </c>
      <c r="F49" s="21">
        <v>113</v>
      </c>
      <c r="G49" s="21"/>
      <c r="H49" s="21">
        <v>130</v>
      </c>
      <c r="I49" s="21">
        <v>166</v>
      </c>
      <c r="J49" s="21"/>
      <c r="K49" s="21">
        <v>103</v>
      </c>
      <c r="L49" s="21">
        <v>146</v>
      </c>
      <c r="M49" s="21"/>
      <c r="N49" s="21">
        <v>130</v>
      </c>
      <c r="O49" s="21">
        <v>191</v>
      </c>
      <c r="P49" s="21"/>
      <c r="Q49" s="21">
        <v>116</v>
      </c>
      <c r="R49" s="21">
        <v>102</v>
      </c>
      <c r="S49" s="21"/>
      <c r="T49" s="21">
        <v>90</v>
      </c>
      <c r="U49" s="21">
        <v>85</v>
      </c>
      <c r="V49" s="21"/>
      <c r="W49" s="21">
        <v>124</v>
      </c>
      <c r="X49" s="21">
        <v>71</v>
      </c>
      <c r="Y49" s="21"/>
      <c r="Z49" s="21">
        <v>133</v>
      </c>
      <c r="AA49" s="21">
        <v>93</v>
      </c>
      <c r="AB49" s="21"/>
      <c r="AC49" s="21">
        <v>133</v>
      </c>
      <c r="AD49" s="21">
        <v>99</v>
      </c>
      <c r="AE49" s="21"/>
      <c r="AF49" s="21">
        <v>139</v>
      </c>
      <c r="AG49" s="21">
        <v>127</v>
      </c>
    </row>
    <row r="50" spans="1:33" s="35" customFormat="1" x14ac:dyDescent="0.2">
      <c r="A50" s="20"/>
      <c r="B50" s="21">
        <v>178</v>
      </c>
      <c r="C50" s="21">
        <v>180</v>
      </c>
      <c r="D50" s="21"/>
      <c r="E50" s="21">
        <v>178</v>
      </c>
      <c r="F50" s="21">
        <v>153</v>
      </c>
      <c r="G50" s="21"/>
      <c r="H50" s="21">
        <v>130</v>
      </c>
      <c r="I50" s="21">
        <v>136</v>
      </c>
      <c r="J50" s="21"/>
      <c r="K50" s="21">
        <v>104</v>
      </c>
      <c r="L50" s="21">
        <v>113</v>
      </c>
      <c r="M50" s="21"/>
      <c r="N50" s="21">
        <v>130</v>
      </c>
      <c r="O50" s="21">
        <v>140</v>
      </c>
      <c r="P50" s="21"/>
      <c r="Q50" s="21">
        <v>122</v>
      </c>
      <c r="R50" s="21">
        <v>98</v>
      </c>
      <c r="S50" s="21"/>
      <c r="T50" s="21">
        <v>111</v>
      </c>
      <c r="U50" s="21">
        <v>88</v>
      </c>
      <c r="V50" s="21"/>
      <c r="W50" s="21">
        <v>81</v>
      </c>
      <c r="X50" s="21">
        <v>69</v>
      </c>
      <c r="Y50" s="21"/>
      <c r="Z50" s="21">
        <v>109</v>
      </c>
      <c r="AA50" s="21">
        <v>106</v>
      </c>
      <c r="AB50" s="21"/>
      <c r="AC50" s="21">
        <v>109</v>
      </c>
      <c r="AD50" s="21">
        <v>106</v>
      </c>
      <c r="AE50" s="21"/>
      <c r="AF50" s="21">
        <v>146</v>
      </c>
      <c r="AG50" s="21">
        <v>104</v>
      </c>
    </row>
    <row r="51" spans="1:33" s="35" customFormat="1" x14ac:dyDescent="0.2">
      <c r="A51" s="20"/>
      <c r="B51" s="21">
        <v>137</v>
      </c>
      <c r="C51" s="21">
        <v>118</v>
      </c>
      <c r="D51" s="21"/>
      <c r="E51" s="21">
        <v>137</v>
      </c>
      <c r="F51" s="21">
        <v>159</v>
      </c>
      <c r="G51" s="21"/>
      <c r="H51" s="21">
        <v>125</v>
      </c>
      <c r="I51" s="21">
        <v>122</v>
      </c>
      <c r="J51" s="21"/>
      <c r="K51" s="21">
        <v>113</v>
      </c>
      <c r="L51" s="21">
        <v>98</v>
      </c>
      <c r="M51" s="21"/>
      <c r="N51" s="21">
        <v>125</v>
      </c>
      <c r="O51" s="21">
        <v>163</v>
      </c>
      <c r="P51" s="21"/>
      <c r="Q51" s="21">
        <v>95</v>
      </c>
      <c r="R51" s="21">
        <v>70</v>
      </c>
      <c r="S51" s="21"/>
      <c r="T51" s="21">
        <v>110</v>
      </c>
      <c r="U51" s="21">
        <v>100</v>
      </c>
      <c r="V51" s="21"/>
      <c r="W51" s="21">
        <v>114</v>
      </c>
      <c r="X51" s="21">
        <v>81</v>
      </c>
      <c r="Y51" s="21"/>
      <c r="Z51" s="21">
        <v>129</v>
      </c>
      <c r="AA51" s="21">
        <v>64</v>
      </c>
      <c r="AB51" s="21"/>
      <c r="AC51" s="21">
        <v>129</v>
      </c>
      <c r="AD51" s="21">
        <v>116</v>
      </c>
      <c r="AE51" s="21"/>
      <c r="AF51" s="21">
        <v>155</v>
      </c>
      <c r="AG51" s="21">
        <v>139</v>
      </c>
    </row>
    <row r="52" spans="1:33" s="35" customFormat="1" x14ac:dyDescent="0.2">
      <c r="A52" s="20"/>
      <c r="B52" s="21">
        <v>110</v>
      </c>
      <c r="C52" s="21">
        <v>126</v>
      </c>
      <c r="D52" s="21"/>
      <c r="E52" s="21">
        <v>110</v>
      </c>
      <c r="F52" s="21">
        <v>96</v>
      </c>
      <c r="G52" s="21"/>
      <c r="H52" s="21">
        <v>131</v>
      </c>
      <c r="I52" s="21">
        <v>121</v>
      </c>
      <c r="J52" s="21"/>
      <c r="K52" s="21">
        <v>111</v>
      </c>
      <c r="L52" s="21">
        <v>124</v>
      </c>
      <c r="M52" s="21"/>
      <c r="N52" s="21">
        <v>131</v>
      </c>
      <c r="O52" s="21">
        <v>168</v>
      </c>
      <c r="P52" s="21"/>
      <c r="Q52" s="21">
        <v>108</v>
      </c>
      <c r="R52" s="21">
        <v>100</v>
      </c>
      <c r="S52" s="21"/>
      <c r="T52" s="21">
        <v>92</v>
      </c>
      <c r="U52" s="21">
        <v>94</v>
      </c>
      <c r="V52" s="21"/>
      <c r="W52" s="21">
        <v>75</v>
      </c>
      <c r="X52" s="21">
        <v>70</v>
      </c>
      <c r="Y52" s="21"/>
      <c r="Z52" s="21">
        <v>121</v>
      </c>
      <c r="AA52" s="21">
        <v>121</v>
      </c>
      <c r="AB52" s="21"/>
      <c r="AC52" s="21">
        <v>121</v>
      </c>
      <c r="AD52" s="21">
        <v>124</v>
      </c>
      <c r="AE52" s="21"/>
      <c r="AF52" s="21">
        <v>109</v>
      </c>
      <c r="AG52" s="21">
        <v>112</v>
      </c>
    </row>
    <row r="53" spans="1:33" s="35" customFormat="1" x14ac:dyDescent="0.2">
      <c r="A53" s="20"/>
      <c r="B53" s="21">
        <v>114</v>
      </c>
      <c r="C53" s="21">
        <v>119</v>
      </c>
      <c r="D53" s="21"/>
      <c r="E53" s="21">
        <v>114</v>
      </c>
      <c r="F53" s="21">
        <v>164</v>
      </c>
      <c r="G53" s="21"/>
      <c r="H53" s="21">
        <v>103</v>
      </c>
      <c r="I53" s="21">
        <v>149</v>
      </c>
      <c r="J53" s="21"/>
      <c r="K53" s="21">
        <v>75</v>
      </c>
      <c r="L53" s="21">
        <v>125</v>
      </c>
      <c r="M53" s="21"/>
      <c r="N53" s="21">
        <v>103</v>
      </c>
      <c r="O53" s="21">
        <v>164</v>
      </c>
      <c r="P53" s="21"/>
      <c r="Q53" s="21">
        <v>142</v>
      </c>
      <c r="R53" s="21">
        <v>111</v>
      </c>
      <c r="S53" s="21"/>
      <c r="T53" s="21">
        <v>87</v>
      </c>
      <c r="U53" s="21">
        <v>63</v>
      </c>
      <c r="V53" s="21"/>
      <c r="W53" s="21">
        <v>82</v>
      </c>
      <c r="X53" s="21">
        <v>73</v>
      </c>
      <c r="Y53" s="21"/>
      <c r="Z53" s="21">
        <v>126</v>
      </c>
      <c r="AA53" s="21">
        <v>99</v>
      </c>
      <c r="AB53" s="21"/>
      <c r="AC53" s="21">
        <v>126</v>
      </c>
      <c r="AD53" s="21">
        <v>129</v>
      </c>
      <c r="AE53" s="21"/>
      <c r="AF53" s="21">
        <v>134</v>
      </c>
      <c r="AG53" s="21">
        <v>112</v>
      </c>
    </row>
    <row r="54" spans="1:33" s="35" customFormat="1" x14ac:dyDescent="0.2">
      <c r="A54" s="20"/>
      <c r="B54" s="21">
        <v>119</v>
      </c>
      <c r="C54" s="21">
        <v>161</v>
      </c>
      <c r="D54" s="21"/>
      <c r="E54" s="21">
        <v>119</v>
      </c>
      <c r="F54" s="21">
        <v>122</v>
      </c>
      <c r="G54" s="21"/>
      <c r="H54" s="21">
        <v>100</v>
      </c>
      <c r="I54" s="21">
        <v>123</v>
      </c>
      <c r="J54" s="21"/>
      <c r="K54" s="21">
        <v>101</v>
      </c>
      <c r="L54" s="21">
        <v>139</v>
      </c>
      <c r="M54" s="21"/>
      <c r="N54" s="21">
        <v>100</v>
      </c>
      <c r="O54" s="21">
        <v>103</v>
      </c>
      <c r="P54" s="21"/>
      <c r="Q54" s="21">
        <v>193</v>
      </c>
      <c r="R54" s="21">
        <v>94</v>
      </c>
      <c r="S54" s="21"/>
      <c r="T54" s="21">
        <v>124</v>
      </c>
      <c r="U54" s="21">
        <v>90</v>
      </c>
      <c r="V54" s="21"/>
      <c r="W54" s="21">
        <v>103</v>
      </c>
      <c r="X54" s="21">
        <v>83</v>
      </c>
      <c r="Y54" s="21"/>
      <c r="Z54" s="21">
        <v>129</v>
      </c>
      <c r="AA54" s="21">
        <v>70</v>
      </c>
      <c r="AB54" s="21"/>
      <c r="AC54" s="21">
        <v>129</v>
      </c>
      <c r="AD54" s="21">
        <v>123</v>
      </c>
      <c r="AE54" s="21"/>
      <c r="AF54" s="21">
        <v>125</v>
      </c>
      <c r="AG54" s="21">
        <v>101</v>
      </c>
    </row>
    <row r="55" spans="1:33" s="35" customFormat="1" x14ac:dyDescent="0.2">
      <c r="A55" s="20"/>
      <c r="B55" s="21">
        <v>92</v>
      </c>
      <c r="C55" s="21">
        <v>145</v>
      </c>
      <c r="D55" s="21"/>
      <c r="E55" s="21">
        <v>92</v>
      </c>
      <c r="F55" s="21">
        <v>118</v>
      </c>
      <c r="G55" s="21"/>
      <c r="H55" s="21">
        <v>127</v>
      </c>
      <c r="I55" s="21">
        <v>135</v>
      </c>
      <c r="J55" s="21"/>
      <c r="K55" s="21">
        <v>107</v>
      </c>
      <c r="L55" s="21">
        <v>134</v>
      </c>
      <c r="M55" s="21"/>
      <c r="N55" s="21">
        <v>127</v>
      </c>
      <c r="O55" s="21">
        <v>141</v>
      </c>
      <c r="P55" s="21"/>
      <c r="Q55" s="21">
        <v>88</v>
      </c>
      <c r="R55" s="21">
        <v>86</v>
      </c>
      <c r="S55" s="21"/>
      <c r="T55" s="21">
        <v>121</v>
      </c>
      <c r="U55" s="21">
        <v>113</v>
      </c>
      <c r="V55" s="21"/>
      <c r="W55" s="21">
        <v>106</v>
      </c>
      <c r="X55" s="21">
        <v>93</v>
      </c>
      <c r="Y55" s="21"/>
      <c r="Z55" s="21">
        <v>117</v>
      </c>
      <c r="AA55" s="21">
        <v>94</v>
      </c>
      <c r="AB55" s="21"/>
      <c r="AC55" s="21">
        <v>117</v>
      </c>
      <c r="AD55" s="21">
        <v>121</v>
      </c>
      <c r="AE55" s="21"/>
      <c r="AF55" s="21">
        <v>141</v>
      </c>
      <c r="AG55" s="21">
        <v>135</v>
      </c>
    </row>
    <row r="56" spans="1:33" s="38" customFormat="1" x14ac:dyDescent="0.2">
      <c r="A56" s="55" t="s">
        <v>1</v>
      </c>
      <c r="B56" s="41">
        <f>AVERAGE(B48:B55)</f>
        <v>124.75</v>
      </c>
      <c r="C56" s="41">
        <f>AVERAGE(C48:C55)</f>
        <v>138.25</v>
      </c>
      <c r="D56" s="41"/>
      <c r="E56" s="41">
        <f>AVERAGE(E48:E55)</f>
        <v>124.75</v>
      </c>
      <c r="F56" s="41">
        <f>AVERAGE(F48:F55)</f>
        <v>134.125</v>
      </c>
      <c r="G56" s="41"/>
      <c r="H56" s="41">
        <f>AVERAGE(H48:H55)</f>
        <v>122.625</v>
      </c>
      <c r="I56" s="41">
        <f>AVERAGE(I48:I55)</f>
        <v>138.375</v>
      </c>
      <c r="J56" s="41"/>
      <c r="K56" s="41">
        <f>AVERAGE(K48:K55)</f>
        <v>105.25</v>
      </c>
      <c r="L56" s="41">
        <f>AVERAGE(L48:L55)</f>
        <v>121.625</v>
      </c>
      <c r="M56" s="41"/>
      <c r="N56" s="41">
        <f>AVERAGE(N48:N55)</f>
        <v>122.625</v>
      </c>
      <c r="O56" s="41">
        <f>AVERAGE(O48:O55)</f>
        <v>153.25</v>
      </c>
      <c r="P56" s="41"/>
      <c r="Q56" s="41">
        <f>AVERAGE(Q48:Q55)</f>
        <v>124.5</v>
      </c>
      <c r="R56" s="41">
        <f>AVERAGE(R48:R55)</f>
        <v>97.375</v>
      </c>
      <c r="S56" s="41"/>
      <c r="T56" s="41">
        <f>AVERAGE(T48:T55)</f>
        <v>107.25</v>
      </c>
      <c r="U56" s="41">
        <f>AVERAGE(U48:U55)</f>
        <v>95.375</v>
      </c>
      <c r="V56" s="41"/>
      <c r="W56" s="41">
        <f>AVERAGE(W48:W55)</f>
        <v>98.875</v>
      </c>
      <c r="X56" s="41">
        <f>AVERAGE(X48:X55)</f>
        <v>81.375</v>
      </c>
      <c r="Y56" s="41"/>
      <c r="Z56" s="41">
        <f>AVERAGE(Z48:Z55)</f>
        <v>125.625</v>
      </c>
      <c r="AA56" s="41">
        <f>AVERAGE(AA48:AA55)</f>
        <v>93.75</v>
      </c>
      <c r="AB56" s="41"/>
      <c r="AC56" s="41">
        <f>AVERAGE(AC48:AC55)</f>
        <v>125.625</v>
      </c>
      <c r="AD56" s="41">
        <f>AVERAGE(AD48:AD55)</f>
        <v>112.625</v>
      </c>
      <c r="AE56" s="41"/>
      <c r="AF56" s="41">
        <f>AVERAGE(AF48:AF55)</f>
        <v>133.625</v>
      </c>
      <c r="AG56" s="41">
        <f>AVERAGE(AG48:AG55)</f>
        <v>117.625</v>
      </c>
    </row>
    <row r="57" spans="1:33" s="17" customFormat="1" x14ac:dyDescent="0.2">
      <c r="A57" s="2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</row>
    <row r="58" spans="1:33" s="30" customFormat="1" x14ac:dyDescent="0.2">
      <c r="A58" s="22"/>
      <c r="B58" s="23">
        <v>141</v>
      </c>
      <c r="C58" s="23">
        <v>130</v>
      </c>
      <c r="D58" s="23"/>
      <c r="E58" s="23">
        <v>141</v>
      </c>
      <c r="F58" s="23">
        <v>65</v>
      </c>
      <c r="G58" s="23"/>
      <c r="H58" s="23">
        <v>141</v>
      </c>
      <c r="I58" s="23">
        <v>145</v>
      </c>
      <c r="J58" s="23"/>
      <c r="K58" s="23">
        <v>141</v>
      </c>
      <c r="L58" s="23">
        <v>104</v>
      </c>
      <c r="M58" s="23"/>
      <c r="N58" s="23">
        <v>141</v>
      </c>
      <c r="O58" s="23">
        <v>160</v>
      </c>
      <c r="P58" s="23"/>
      <c r="Q58" s="23">
        <v>141</v>
      </c>
      <c r="R58" s="23">
        <v>138</v>
      </c>
      <c r="S58" s="23"/>
      <c r="T58" s="23">
        <v>141</v>
      </c>
      <c r="U58" s="23">
        <v>133</v>
      </c>
      <c r="V58" s="23"/>
      <c r="W58" s="23">
        <v>141</v>
      </c>
      <c r="X58" s="23">
        <v>157</v>
      </c>
      <c r="Y58" s="23"/>
      <c r="Z58" s="23">
        <v>141</v>
      </c>
      <c r="AA58" s="23">
        <v>117</v>
      </c>
      <c r="AB58" s="23"/>
      <c r="AC58" s="23">
        <v>141</v>
      </c>
      <c r="AD58" s="23">
        <v>117</v>
      </c>
      <c r="AE58" s="23"/>
      <c r="AF58" s="23">
        <v>94</v>
      </c>
      <c r="AG58" s="23">
        <v>96</v>
      </c>
    </row>
    <row r="59" spans="1:33" s="30" customFormat="1" x14ac:dyDescent="0.2">
      <c r="A59" s="22"/>
      <c r="B59" s="23">
        <v>124</v>
      </c>
      <c r="C59" s="23">
        <v>146</v>
      </c>
      <c r="D59" s="23"/>
      <c r="E59" s="23">
        <v>124</v>
      </c>
      <c r="F59" s="23">
        <v>137</v>
      </c>
      <c r="G59" s="23"/>
      <c r="H59" s="23">
        <v>124</v>
      </c>
      <c r="I59" s="23">
        <v>103</v>
      </c>
      <c r="J59" s="23"/>
      <c r="K59" s="23">
        <v>124</v>
      </c>
      <c r="L59" s="23">
        <v>57</v>
      </c>
      <c r="M59" s="23"/>
      <c r="N59" s="23">
        <v>124</v>
      </c>
      <c r="O59" s="23">
        <v>186</v>
      </c>
      <c r="P59" s="23"/>
      <c r="Q59" s="23">
        <v>124</v>
      </c>
      <c r="R59" s="23">
        <v>147</v>
      </c>
      <c r="S59" s="23"/>
      <c r="T59" s="23">
        <v>124</v>
      </c>
      <c r="U59" s="23">
        <v>104</v>
      </c>
      <c r="V59" s="23"/>
      <c r="W59" s="23">
        <v>124</v>
      </c>
      <c r="X59" s="23">
        <v>131</v>
      </c>
      <c r="Y59" s="23"/>
      <c r="Z59" s="23">
        <v>124</v>
      </c>
      <c r="AA59" s="23">
        <v>126</v>
      </c>
      <c r="AB59" s="23"/>
      <c r="AC59" s="23">
        <v>124</v>
      </c>
      <c r="AD59" s="23">
        <v>129</v>
      </c>
      <c r="AE59" s="23"/>
      <c r="AF59" s="23">
        <v>101</v>
      </c>
      <c r="AG59" s="23">
        <v>141</v>
      </c>
    </row>
    <row r="60" spans="1:33" s="30" customFormat="1" x14ac:dyDescent="0.2">
      <c r="A60" s="22"/>
      <c r="B60" s="23">
        <v>148</v>
      </c>
      <c r="C60" s="23">
        <v>102</v>
      </c>
      <c r="D60" s="23"/>
      <c r="E60" s="23">
        <v>148</v>
      </c>
      <c r="F60" s="23">
        <v>113</v>
      </c>
      <c r="G60" s="23"/>
      <c r="H60" s="23">
        <v>148</v>
      </c>
      <c r="I60" s="23">
        <v>157</v>
      </c>
      <c r="J60" s="23"/>
      <c r="K60" s="23">
        <v>148</v>
      </c>
      <c r="L60" s="23">
        <v>132</v>
      </c>
      <c r="M60" s="23"/>
      <c r="N60" s="23">
        <v>148</v>
      </c>
      <c r="O60" s="23">
        <v>177</v>
      </c>
      <c r="P60" s="23"/>
      <c r="Q60" s="23">
        <v>148</v>
      </c>
      <c r="R60" s="23">
        <v>150</v>
      </c>
      <c r="S60" s="23"/>
      <c r="T60" s="23">
        <v>148</v>
      </c>
      <c r="U60" s="23">
        <v>190</v>
      </c>
      <c r="V60" s="23"/>
      <c r="W60" s="23">
        <v>148</v>
      </c>
      <c r="X60" s="23">
        <v>151</v>
      </c>
      <c r="Y60" s="23"/>
      <c r="Z60" s="23">
        <v>148</v>
      </c>
      <c r="AA60" s="23">
        <v>126</v>
      </c>
      <c r="AB60" s="23"/>
      <c r="AC60" s="23">
        <v>148</v>
      </c>
      <c r="AD60" s="23">
        <v>126</v>
      </c>
      <c r="AE60" s="23"/>
      <c r="AF60" s="23">
        <v>111</v>
      </c>
      <c r="AG60" s="23">
        <v>84</v>
      </c>
    </row>
    <row r="61" spans="1:33" s="30" customFormat="1" x14ac:dyDescent="0.2">
      <c r="A61" s="22"/>
      <c r="B61" s="23">
        <v>127</v>
      </c>
      <c r="C61" s="23">
        <v>136</v>
      </c>
      <c r="D61" s="23"/>
      <c r="E61" s="23">
        <v>127</v>
      </c>
      <c r="F61" s="23">
        <v>97</v>
      </c>
      <c r="G61" s="23"/>
      <c r="H61" s="23">
        <v>127</v>
      </c>
      <c r="I61" s="23">
        <v>112</v>
      </c>
      <c r="J61" s="23"/>
      <c r="K61" s="23">
        <v>127</v>
      </c>
      <c r="L61" s="23">
        <v>101</v>
      </c>
      <c r="M61" s="23"/>
      <c r="N61" s="23">
        <v>127</v>
      </c>
      <c r="O61" s="23">
        <v>141</v>
      </c>
      <c r="P61" s="23"/>
      <c r="Q61" s="23">
        <v>127</v>
      </c>
      <c r="R61" s="23">
        <v>118</v>
      </c>
      <c r="S61" s="23"/>
      <c r="T61" s="23">
        <v>127</v>
      </c>
      <c r="U61" s="23">
        <v>170</v>
      </c>
      <c r="V61" s="23"/>
      <c r="W61" s="23">
        <v>127</v>
      </c>
      <c r="X61" s="23">
        <v>81</v>
      </c>
      <c r="Y61" s="23"/>
      <c r="Z61" s="23">
        <v>127</v>
      </c>
      <c r="AA61" s="23">
        <v>129</v>
      </c>
      <c r="AB61" s="23"/>
      <c r="AC61" s="23">
        <v>127</v>
      </c>
      <c r="AD61" s="23">
        <v>115</v>
      </c>
      <c r="AE61" s="23"/>
      <c r="AF61" s="23">
        <v>113</v>
      </c>
      <c r="AG61" s="23">
        <v>139</v>
      </c>
    </row>
    <row r="62" spans="1:33" s="30" customFormat="1" x14ac:dyDescent="0.2">
      <c r="A62" s="22"/>
      <c r="B62" s="23">
        <v>121</v>
      </c>
      <c r="C62" s="23">
        <v>121</v>
      </c>
      <c r="D62" s="23"/>
      <c r="E62" s="23">
        <v>121</v>
      </c>
      <c r="F62" s="23">
        <v>104</v>
      </c>
      <c r="G62" s="23"/>
      <c r="H62" s="23">
        <v>121</v>
      </c>
      <c r="I62" s="23">
        <v>130</v>
      </c>
      <c r="J62" s="23"/>
      <c r="K62" s="23">
        <v>121</v>
      </c>
      <c r="L62" s="23">
        <v>132</v>
      </c>
      <c r="M62" s="23"/>
      <c r="N62" s="23">
        <v>121</v>
      </c>
      <c r="O62" s="23">
        <v>154</v>
      </c>
      <c r="P62" s="23"/>
      <c r="Q62" s="23">
        <v>121</v>
      </c>
      <c r="R62" s="23">
        <v>114</v>
      </c>
      <c r="S62" s="23"/>
      <c r="T62" s="23">
        <v>121</v>
      </c>
      <c r="U62" s="23">
        <v>125</v>
      </c>
      <c r="V62" s="23"/>
      <c r="W62" s="23">
        <v>121</v>
      </c>
      <c r="X62" s="23">
        <v>125</v>
      </c>
      <c r="Y62" s="23"/>
      <c r="Z62" s="23">
        <v>121</v>
      </c>
      <c r="AA62" s="23">
        <v>123</v>
      </c>
      <c r="AB62" s="23"/>
      <c r="AC62" s="23">
        <v>121</v>
      </c>
      <c r="AD62" s="23">
        <v>132</v>
      </c>
      <c r="AE62" s="23"/>
      <c r="AF62" s="23">
        <v>101</v>
      </c>
      <c r="AG62" s="23">
        <v>137</v>
      </c>
    </row>
    <row r="63" spans="1:33" s="30" customFormat="1" x14ac:dyDescent="0.2">
      <c r="A63" s="22"/>
      <c r="B63" s="23">
        <v>110</v>
      </c>
      <c r="C63" s="23">
        <v>167</v>
      </c>
      <c r="D63" s="23"/>
      <c r="E63" s="23">
        <v>110</v>
      </c>
      <c r="F63" s="23">
        <v>128</v>
      </c>
      <c r="G63" s="23"/>
      <c r="H63" s="23">
        <v>110</v>
      </c>
      <c r="I63" s="23">
        <v>126</v>
      </c>
      <c r="J63" s="23"/>
      <c r="K63" s="23">
        <v>110</v>
      </c>
      <c r="L63" s="23">
        <v>107</v>
      </c>
      <c r="M63" s="23"/>
      <c r="N63" s="23">
        <v>110</v>
      </c>
      <c r="O63" s="23">
        <v>144</v>
      </c>
      <c r="P63" s="23"/>
      <c r="Q63" s="23">
        <v>110</v>
      </c>
      <c r="R63" s="23">
        <v>134</v>
      </c>
      <c r="S63" s="23"/>
      <c r="T63" s="23">
        <v>110</v>
      </c>
      <c r="U63" s="23">
        <v>120</v>
      </c>
      <c r="V63" s="23"/>
      <c r="W63" s="23">
        <v>110</v>
      </c>
      <c r="X63" s="23">
        <v>112</v>
      </c>
      <c r="Y63" s="23"/>
      <c r="Z63" s="23">
        <v>110</v>
      </c>
      <c r="AA63" s="23">
        <v>133</v>
      </c>
      <c r="AB63" s="23"/>
      <c r="AC63" s="23">
        <v>110</v>
      </c>
      <c r="AD63" s="23">
        <v>154</v>
      </c>
      <c r="AE63" s="23"/>
      <c r="AF63" s="23">
        <v>116</v>
      </c>
      <c r="AG63" s="23">
        <v>113</v>
      </c>
    </row>
    <row r="64" spans="1:33" s="30" customFormat="1" x14ac:dyDescent="0.2">
      <c r="A64" s="22"/>
      <c r="B64" s="23">
        <v>151</v>
      </c>
      <c r="C64" s="23">
        <v>144</v>
      </c>
      <c r="D64" s="23"/>
      <c r="E64" s="23">
        <v>151</v>
      </c>
      <c r="F64" s="23">
        <v>100</v>
      </c>
      <c r="G64" s="23"/>
      <c r="H64" s="23">
        <v>151</v>
      </c>
      <c r="I64" s="23">
        <v>108</v>
      </c>
      <c r="J64" s="23"/>
      <c r="K64" s="23">
        <v>151</v>
      </c>
      <c r="L64" s="23">
        <v>76</v>
      </c>
      <c r="M64" s="23"/>
      <c r="N64" s="23">
        <v>151</v>
      </c>
      <c r="O64" s="23">
        <v>97</v>
      </c>
      <c r="P64" s="23"/>
      <c r="Q64" s="23">
        <v>151</v>
      </c>
      <c r="R64" s="23">
        <v>138</v>
      </c>
      <c r="S64" s="23"/>
      <c r="T64" s="23">
        <v>151</v>
      </c>
      <c r="U64" s="23">
        <v>116</v>
      </c>
      <c r="V64" s="23"/>
      <c r="W64" s="23">
        <v>151</v>
      </c>
      <c r="X64" s="23">
        <v>131</v>
      </c>
      <c r="Y64" s="23"/>
      <c r="Z64" s="23">
        <v>151</v>
      </c>
      <c r="AA64" s="23">
        <v>111</v>
      </c>
      <c r="AB64" s="23"/>
      <c r="AC64" s="23">
        <v>151</v>
      </c>
      <c r="AD64" s="23">
        <v>138</v>
      </c>
      <c r="AE64" s="23"/>
      <c r="AF64" s="23">
        <v>111</v>
      </c>
      <c r="AG64" s="23">
        <v>104</v>
      </c>
    </row>
    <row r="65" spans="1:33" s="30" customFormat="1" x14ac:dyDescent="0.2">
      <c r="A65" s="22"/>
      <c r="B65" s="23"/>
      <c r="C65" s="23">
        <v>149</v>
      </c>
      <c r="D65" s="23"/>
      <c r="E65" s="23"/>
      <c r="F65" s="23">
        <v>104</v>
      </c>
      <c r="G65" s="23"/>
      <c r="H65" s="23"/>
      <c r="I65" s="23">
        <v>139</v>
      </c>
      <c r="J65" s="23"/>
      <c r="K65" s="23"/>
      <c r="L65" s="23">
        <v>89</v>
      </c>
      <c r="M65" s="23"/>
      <c r="N65" s="23"/>
      <c r="O65" s="23">
        <v>108</v>
      </c>
      <c r="P65" s="23"/>
      <c r="Q65" s="23"/>
      <c r="R65" s="23">
        <v>135</v>
      </c>
      <c r="S65" s="23"/>
      <c r="T65" s="51"/>
      <c r="U65" s="23">
        <v>143</v>
      </c>
      <c r="V65" s="23"/>
      <c r="W65" s="23"/>
      <c r="X65" s="23">
        <v>108</v>
      </c>
      <c r="Y65" s="23"/>
      <c r="Z65" s="23"/>
      <c r="AA65" s="23">
        <v>118</v>
      </c>
      <c r="AB65" s="23"/>
      <c r="AC65" s="23"/>
      <c r="AD65" s="23">
        <v>124</v>
      </c>
      <c r="AE65" s="23"/>
      <c r="AF65" s="23">
        <v>122</v>
      </c>
      <c r="AG65" s="23">
        <v>142</v>
      </c>
    </row>
    <row r="66" spans="1:33" s="38" customFormat="1" x14ac:dyDescent="0.2">
      <c r="A66" s="55" t="s">
        <v>1</v>
      </c>
      <c r="B66" s="41">
        <f>AVERAGE(B58:B65)</f>
        <v>131.71428571428572</v>
      </c>
      <c r="C66" s="41">
        <f>AVERAGE(C58:C65)</f>
        <v>136.875</v>
      </c>
      <c r="D66" s="41"/>
      <c r="E66" s="41">
        <f>AVERAGE(E58:E65)</f>
        <v>131.71428571428572</v>
      </c>
      <c r="F66" s="41">
        <f>AVERAGE(F58:F65)</f>
        <v>106</v>
      </c>
      <c r="G66" s="41"/>
      <c r="H66" s="41">
        <f>AVERAGE(H58:H65)</f>
        <v>131.71428571428572</v>
      </c>
      <c r="I66" s="41">
        <f>AVERAGE(I58:I65)</f>
        <v>127.5</v>
      </c>
      <c r="J66" s="41"/>
      <c r="K66" s="41">
        <f>AVERAGE(K58:K65)</f>
        <v>131.71428571428572</v>
      </c>
      <c r="L66" s="41">
        <f>AVERAGE(L58:L65)</f>
        <v>99.75</v>
      </c>
      <c r="M66" s="41"/>
      <c r="N66" s="41">
        <f>AVERAGE(N58:N65)</f>
        <v>131.71428571428572</v>
      </c>
      <c r="O66" s="41">
        <f>AVERAGE(O58:O65)</f>
        <v>145.875</v>
      </c>
      <c r="P66" s="41"/>
      <c r="Q66" s="41">
        <f>AVERAGE(Q58:Q65)</f>
        <v>131.71428571428572</v>
      </c>
      <c r="R66" s="41">
        <f>AVERAGE(R58:R65)</f>
        <v>134.25</v>
      </c>
      <c r="S66" s="41"/>
      <c r="T66" s="41">
        <f>AVERAGE(T58:T65)</f>
        <v>131.71428571428572</v>
      </c>
      <c r="U66" s="41">
        <f>AVERAGE(U58:U65)</f>
        <v>137.625</v>
      </c>
      <c r="V66" s="41"/>
      <c r="W66" s="41">
        <f>AVERAGE(W58:W65)</f>
        <v>131.71428571428572</v>
      </c>
      <c r="X66" s="41">
        <f>AVERAGE(X58:X65)</f>
        <v>124.5</v>
      </c>
      <c r="Y66" s="41"/>
      <c r="Z66" s="41">
        <f>AVERAGE(Z58:Z65)</f>
        <v>131.71428571428572</v>
      </c>
      <c r="AA66" s="41">
        <f>AVERAGE(AA58:AA65)</f>
        <v>122.875</v>
      </c>
      <c r="AB66" s="41"/>
      <c r="AC66" s="41">
        <f>AVERAGE(AC58:AC65)</f>
        <v>131.71428571428572</v>
      </c>
      <c r="AD66" s="41">
        <f>AVERAGE(AD58:AD65)</f>
        <v>129.375</v>
      </c>
      <c r="AE66" s="41"/>
      <c r="AF66" s="41">
        <f>AVERAGE(AF58:AF65)</f>
        <v>108.625</v>
      </c>
      <c r="AG66" s="41">
        <f>AVERAGE(AG58:AG65)</f>
        <v>119.5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2AD15-D942-4138-83AA-89EE0C1D605D}">
  <sheetPr codeName="Sheet7"/>
  <dimension ref="A1:Q147"/>
  <sheetViews>
    <sheetView topLeftCell="A102" zoomScale="110" zoomScaleNormal="110" workbookViewId="0">
      <selection activeCell="D64" sqref="D64"/>
    </sheetView>
  </sheetViews>
  <sheetFormatPr baseColWidth="10" defaultColWidth="8.83203125" defaultRowHeight="16" x14ac:dyDescent="0.2"/>
  <cols>
    <col min="1" max="1" width="24" style="24" customWidth="1"/>
    <col min="2" max="2" width="37.6640625" style="89" customWidth="1"/>
    <col min="3" max="14" width="14.83203125" style="25" customWidth="1"/>
    <col min="15" max="16" width="16.83203125" style="17" customWidth="1"/>
    <col min="17" max="16384" width="8.83203125" style="17"/>
  </cols>
  <sheetData>
    <row r="1" spans="1:14" x14ac:dyDescent="0.2">
      <c r="A1" s="6" t="s">
        <v>97</v>
      </c>
      <c r="B1" s="88"/>
    </row>
    <row r="2" spans="1:14" x14ac:dyDescent="0.2">
      <c r="A2" s="6"/>
      <c r="B2" s="88"/>
    </row>
    <row r="4" spans="1:14" s="25" customFormat="1" x14ac:dyDescent="0.2">
      <c r="B4" s="89"/>
      <c r="C4" s="3" t="s">
        <v>65</v>
      </c>
      <c r="D4" s="2" t="s">
        <v>66</v>
      </c>
      <c r="E4" s="2" t="s">
        <v>12</v>
      </c>
      <c r="F4" s="2" t="s">
        <v>67</v>
      </c>
      <c r="G4" s="2" t="s">
        <v>10</v>
      </c>
      <c r="H4" s="2" t="s">
        <v>9</v>
      </c>
      <c r="I4" s="8" t="s">
        <v>68</v>
      </c>
      <c r="J4" s="8" t="s">
        <v>69</v>
      </c>
      <c r="K4" s="8" t="s">
        <v>70</v>
      </c>
      <c r="L4" s="8" t="s">
        <v>71</v>
      </c>
      <c r="M4" s="8" t="s">
        <v>72</v>
      </c>
      <c r="N4" s="8" t="s">
        <v>73</v>
      </c>
    </row>
    <row r="5" spans="1:14" ht="16" customHeight="1" x14ac:dyDescent="0.2">
      <c r="A5" s="115" t="s">
        <v>57</v>
      </c>
      <c r="B5" s="46" t="s">
        <v>59</v>
      </c>
      <c r="C5" s="19">
        <v>356.6</v>
      </c>
      <c r="D5" s="19">
        <v>344.1</v>
      </c>
      <c r="E5" s="19">
        <v>383.4</v>
      </c>
      <c r="F5" s="19">
        <v>351.4</v>
      </c>
      <c r="G5" s="19">
        <v>356.9</v>
      </c>
      <c r="H5" s="19">
        <v>392.6</v>
      </c>
      <c r="I5" s="19">
        <v>339.4</v>
      </c>
      <c r="J5" s="19">
        <v>283.3</v>
      </c>
      <c r="K5" s="19">
        <v>346.8</v>
      </c>
      <c r="L5" s="19">
        <v>339.4</v>
      </c>
      <c r="M5" s="19">
        <v>367.6</v>
      </c>
      <c r="N5" s="19" t="s">
        <v>64</v>
      </c>
    </row>
    <row r="6" spans="1:14" ht="17" x14ac:dyDescent="0.2">
      <c r="A6" s="115"/>
      <c r="B6" s="90" t="s">
        <v>60</v>
      </c>
      <c r="C6" s="21">
        <v>331.7</v>
      </c>
      <c r="D6" s="21">
        <v>330.5</v>
      </c>
      <c r="E6" s="21">
        <v>366.9</v>
      </c>
      <c r="F6" s="21">
        <v>353.8</v>
      </c>
      <c r="G6" s="21">
        <v>353.1</v>
      </c>
      <c r="H6" s="21">
        <v>388.6</v>
      </c>
      <c r="I6" s="21">
        <v>298.39999999999998</v>
      </c>
      <c r="J6" s="21">
        <v>268.8</v>
      </c>
      <c r="K6" s="21">
        <v>365.8</v>
      </c>
      <c r="L6" s="21">
        <v>343</v>
      </c>
      <c r="M6" s="21">
        <v>348.6</v>
      </c>
      <c r="N6" s="21">
        <v>306.60000000000002</v>
      </c>
    </row>
    <row r="7" spans="1:14" ht="17" x14ac:dyDescent="0.2">
      <c r="A7" s="115"/>
      <c r="B7" s="91" t="s">
        <v>61</v>
      </c>
      <c r="C7" s="23">
        <v>337.8</v>
      </c>
      <c r="D7" s="23">
        <v>307.8</v>
      </c>
      <c r="E7" s="23">
        <v>364.3</v>
      </c>
      <c r="F7" s="23">
        <v>329.7</v>
      </c>
      <c r="G7" s="23">
        <v>330.4</v>
      </c>
      <c r="H7" s="23">
        <v>366.1</v>
      </c>
      <c r="I7" s="23">
        <v>302.60000000000002</v>
      </c>
      <c r="J7" s="23">
        <v>264.10000000000002</v>
      </c>
      <c r="K7" s="23">
        <v>336.9</v>
      </c>
      <c r="L7" s="23">
        <v>309.5</v>
      </c>
      <c r="M7" s="23">
        <v>320.39999999999998</v>
      </c>
      <c r="N7" s="23">
        <v>306.2</v>
      </c>
    </row>
    <row r="8" spans="1:14" ht="17" x14ac:dyDescent="0.2">
      <c r="A8" s="115"/>
      <c r="B8" s="92" t="s">
        <v>63</v>
      </c>
      <c r="C8" s="43">
        <v>353.6</v>
      </c>
      <c r="D8" s="109" t="s">
        <v>64</v>
      </c>
      <c r="E8" s="109" t="s">
        <v>64</v>
      </c>
      <c r="F8" s="109" t="s">
        <v>64</v>
      </c>
      <c r="G8" s="109" t="s">
        <v>64</v>
      </c>
      <c r="H8" s="43" t="s">
        <v>64</v>
      </c>
      <c r="I8" s="43" t="s">
        <v>64</v>
      </c>
      <c r="J8" s="43" t="s">
        <v>64</v>
      </c>
      <c r="K8" s="43" t="s">
        <v>64</v>
      </c>
      <c r="L8" s="43" t="s">
        <v>64</v>
      </c>
      <c r="M8" s="43" t="s">
        <v>64</v>
      </c>
      <c r="N8" s="43">
        <v>318.5</v>
      </c>
    </row>
    <row r="9" spans="1:14" ht="16" customHeight="1" x14ac:dyDescent="0.2">
      <c r="A9" s="115" t="s">
        <v>58</v>
      </c>
      <c r="B9" s="46" t="s">
        <v>59</v>
      </c>
      <c r="C9" s="19">
        <v>506.3</v>
      </c>
      <c r="D9" s="19">
        <v>535.79999999999995</v>
      </c>
      <c r="E9" s="19">
        <v>500.9</v>
      </c>
      <c r="F9" s="19">
        <v>520.4</v>
      </c>
      <c r="G9" s="19">
        <v>487.2</v>
      </c>
      <c r="H9" s="19">
        <v>617.79999999999995</v>
      </c>
      <c r="I9" s="19">
        <v>498.2</v>
      </c>
      <c r="J9" s="19">
        <v>428.2</v>
      </c>
      <c r="K9" s="19">
        <v>474.3</v>
      </c>
      <c r="L9" s="19">
        <v>458.5</v>
      </c>
      <c r="M9" s="19">
        <v>480.3</v>
      </c>
      <c r="N9" s="19" t="s">
        <v>64</v>
      </c>
    </row>
    <row r="10" spans="1:14" ht="17" x14ac:dyDescent="0.2">
      <c r="A10" s="115"/>
      <c r="B10" s="90" t="s">
        <v>60</v>
      </c>
      <c r="C10" s="21">
        <v>469.2</v>
      </c>
      <c r="D10" s="21">
        <v>485</v>
      </c>
      <c r="E10" s="21">
        <v>495.2</v>
      </c>
      <c r="F10" s="21">
        <v>533.79999999999995</v>
      </c>
      <c r="G10" s="21">
        <v>479.3</v>
      </c>
      <c r="H10" s="21">
        <v>561.6</v>
      </c>
      <c r="I10" s="21">
        <v>507.2</v>
      </c>
      <c r="J10" s="21">
        <v>387.1</v>
      </c>
      <c r="K10" s="21">
        <v>503.6</v>
      </c>
      <c r="L10" s="21">
        <v>463.4</v>
      </c>
      <c r="M10" s="21">
        <v>522.4</v>
      </c>
      <c r="N10" s="21">
        <v>438.6</v>
      </c>
    </row>
    <row r="11" spans="1:14" ht="17" x14ac:dyDescent="0.2">
      <c r="A11" s="115"/>
      <c r="B11" s="91" t="s">
        <v>61</v>
      </c>
      <c r="C11" s="23">
        <v>471.2</v>
      </c>
      <c r="D11" s="23">
        <v>500.9</v>
      </c>
      <c r="E11" s="23">
        <v>491.5</v>
      </c>
      <c r="F11" s="23">
        <v>501.1</v>
      </c>
      <c r="G11" s="23">
        <v>519.9</v>
      </c>
      <c r="H11" s="23">
        <v>570.20000000000005</v>
      </c>
      <c r="I11" s="23">
        <v>454.8</v>
      </c>
      <c r="J11" s="23">
        <v>378.3</v>
      </c>
      <c r="K11" s="23">
        <v>485.5</v>
      </c>
      <c r="L11" s="23">
        <v>495.7</v>
      </c>
      <c r="M11" s="23">
        <v>503.6</v>
      </c>
      <c r="N11" s="23">
        <v>542</v>
      </c>
    </row>
    <row r="12" spans="1:14" ht="17" x14ac:dyDescent="0.2">
      <c r="A12" s="115"/>
      <c r="B12" s="92" t="s">
        <v>63</v>
      </c>
      <c r="C12" s="43">
        <v>468.3</v>
      </c>
      <c r="D12" s="109" t="s">
        <v>64</v>
      </c>
      <c r="E12" s="109" t="s">
        <v>64</v>
      </c>
      <c r="F12" s="109" t="s">
        <v>64</v>
      </c>
      <c r="G12" s="109" t="s">
        <v>64</v>
      </c>
      <c r="H12" s="43" t="s">
        <v>64</v>
      </c>
      <c r="I12" s="43" t="s">
        <v>64</v>
      </c>
      <c r="J12" s="43" t="s">
        <v>64</v>
      </c>
      <c r="K12" s="43" t="s">
        <v>64</v>
      </c>
      <c r="L12" s="43" t="s">
        <v>64</v>
      </c>
      <c r="M12" s="43" t="s">
        <v>64</v>
      </c>
      <c r="N12" s="43">
        <v>468.3</v>
      </c>
    </row>
    <row r="13" spans="1:14" ht="17" x14ac:dyDescent="0.2">
      <c r="A13" s="116" t="s">
        <v>62</v>
      </c>
      <c r="B13" s="46" t="s">
        <v>59</v>
      </c>
      <c r="C13" s="110">
        <f t="shared" ref="C13:M13" si="0">(C9-C5)/6</f>
        <v>24.95</v>
      </c>
      <c r="D13" s="110">
        <f t="shared" si="0"/>
        <v>31.949999999999989</v>
      </c>
      <c r="E13" s="110">
        <f t="shared" si="0"/>
        <v>19.583333333333332</v>
      </c>
      <c r="F13" s="110">
        <f t="shared" si="0"/>
        <v>28.166666666666668</v>
      </c>
      <c r="G13" s="110">
        <f t="shared" si="0"/>
        <v>21.716666666666669</v>
      </c>
      <c r="H13" s="110">
        <f t="shared" si="0"/>
        <v>37.533333333333324</v>
      </c>
      <c r="I13" s="110">
        <f t="shared" si="0"/>
        <v>26.466666666666669</v>
      </c>
      <c r="J13" s="110">
        <f t="shared" si="0"/>
        <v>24.149999999999995</v>
      </c>
      <c r="K13" s="110">
        <f t="shared" si="0"/>
        <v>21.25</v>
      </c>
      <c r="L13" s="110">
        <f t="shared" si="0"/>
        <v>19.850000000000005</v>
      </c>
      <c r="M13" s="110">
        <f t="shared" si="0"/>
        <v>18.783333333333331</v>
      </c>
      <c r="N13" s="110" t="s">
        <v>64</v>
      </c>
    </row>
    <row r="14" spans="1:14" ht="17" x14ac:dyDescent="0.2">
      <c r="A14" s="116"/>
      <c r="B14" s="90" t="s">
        <v>60</v>
      </c>
      <c r="C14" s="111">
        <f t="shared" ref="C14:M14" si="1">(C10-C6)/6</f>
        <v>22.916666666666668</v>
      </c>
      <c r="D14" s="111">
        <f t="shared" si="1"/>
        <v>25.75</v>
      </c>
      <c r="E14" s="111">
        <f t="shared" si="1"/>
        <v>21.383333333333336</v>
      </c>
      <c r="F14" s="111">
        <f t="shared" si="1"/>
        <v>29.999999999999989</v>
      </c>
      <c r="G14" s="111">
        <f t="shared" si="1"/>
        <v>21.033333333333331</v>
      </c>
      <c r="H14" s="111">
        <f t="shared" si="1"/>
        <v>28.833333333333332</v>
      </c>
      <c r="I14" s="111">
        <f t="shared" si="1"/>
        <v>34.800000000000004</v>
      </c>
      <c r="J14" s="111">
        <f t="shared" si="1"/>
        <v>19.716666666666669</v>
      </c>
      <c r="K14" s="111">
        <f t="shared" si="1"/>
        <v>22.966666666666669</v>
      </c>
      <c r="L14" s="111">
        <f t="shared" si="1"/>
        <v>20.066666666666663</v>
      </c>
      <c r="M14" s="111">
        <f t="shared" si="1"/>
        <v>28.966666666666658</v>
      </c>
      <c r="N14" s="111">
        <f>(N10-N6)/6</f>
        <v>22</v>
      </c>
    </row>
    <row r="15" spans="1:14" ht="17" x14ac:dyDescent="0.2">
      <c r="A15" s="116"/>
      <c r="B15" s="91" t="s">
        <v>61</v>
      </c>
      <c r="C15" s="98">
        <f t="shared" ref="C15:M15" si="2">(C11-C7)/6</f>
        <v>22.233333333333331</v>
      </c>
      <c r="D15" s="98">
        <f t="shared" si="2"/>
        <v>32.18333333333333</v>
      </c>
      <c r="E15" s="98">
        <f t="shared" si="2"/>
        <v>21.2</v>
      </c>
      <c r="F15" s="98">
        <f t="shared" si="2"/>
        <v>28.566666666666674</v>
      </c>
      <c r="G15" s="98">
        <f t="shared" si="2"/>
        <v>31.583333333333332</v>
      </c>
      <c r="H15" s="98">
        <f t="shared" si="2"/>
        <v>34.016666666666673</v>
      </c>
      <c r="I15" s="98">
        <f t="shared" si="2"/>
        <v>25.366666666666664</v>
      </c>
      <c r="J15" s="98">
        <f t="shared" si="2"/>
        <v>19.033333333333331</v>
      </c>
      <c r="K15" s="98">
        <f t="shared" si="2"/>
        <v>24.766666666666669</v>
      </c>
      <c r="L15" s="98">
        <f t="shared" si="2"/>
        <v>31.033333333333331</v>
      </c>
      <c r="M15" s="98">
        <f t="shared" si="2"/>
        <v>30.533333333333342</v>
      </c>
      <c r="N15" s="98">
        <f>(N11-N7)/6</f>
        <v>39.300000000000004</v>
      </c>
    </row>
    <row r="16" spans="1:14" ht="17" x14ac:dyDescent="0.2">
      <c r="A16" s="116"/>
      <c r="B16" s="92" t="s">
        <v>63</v>
      </c>
      <c r="C16" s="98">
        <f>(C12-C8)/6</f>
        <v>19.116666666666664</v>
      </c>
      <c r="D16" s="109" t="s">
        <v>64</v>
      </c>
      <c r="E16" s="109" t="s">
        <v>64</v>
      </c>
      <c r="F16" s="109" t="s">
        <v>64</v>
      </c>
      <c r="G16" s="109" t="s">
        <v>64</v>
      </c>
      <c r="H16" s="43" t="s">
        <v>64</v>
      </c>
      <c r="I16" s="43" t="s">
        <v>64</v>
      </c>
      <c r="J16" s="43" t="s">
        <v>64</v>
      </c>
      <c r="K16" s="43" t="s">
        <v>64</v>
      </c>
      <c r="L16" s="43" t="s">
        <v>64</v>
      </c>
      <c r="M16" s="43" t="s">
        <v>64</v>
      </c>
      <c r="N16" s="99">
        <f>(N12-N8)/6</f>
        <v>24.966666666666669</v>
      </c>
    </row>
    <row r="18" spans="1:14" x14ac:dyDescent="0.2">
      <c r="A18" s="25" t="s">
        <v>1</v>
      </c>
      <c r="C18" s="95">
        <f t="shared" ref="C18:M18" si="3">AVERAGE(C13:C15)</f>
        <v>23.366666666666664</v>
      </c>
      <c r="D18" s="95">
        <f t="shared" si="3"/>
        <v>29.961111111111109</v>
      </c>
      <c r="E18" s="95">
        <f t="shared" si="3"/>
        <v>20.722222222222225</v>
      </c>
      <c r="F18" s="95">
        <f t="shared" si="3"/>
        <v>28.911111111111111</v>
      </c>
      <c r="G18" s="95">
        <f t="shared" si="3"/>
        <v>24.777777777777775</v>
      </c>
      <c r="H18" s="95">
        <f t="shared" si="3"/>
        <v>33.461111111111109</v>
      </c>
      <c r="I18" s="95">
        <f t="shared" si="3"/>
        <v>28.87777777777778</v>
      </c>
      <c r="J18" s="95">
        <f t="shared" si="3"/>
        <v>20.966666666666665</v>
      </c>
      <c r="K18" s="95">
        <f t="shared" si="3"/>
        <v>22.994444444444444</v>
      </c>
      <c r="L18" s="95">
        <f t="shared" si="3"/>
        <v>23.650000000000002</v>
      </c>
      <c r="M18" s="95">
        <f t="shared" si="3"/>
        <v>26.094444444444445</v>
      </c>
      <c r="N18" s="95">
        <f>AVERAGE(N13:N16)</f>
        <v>28.75555555555556</v>
      </c>
    </row>
    <row r="21" spans="1:14" x14ac:dyDescent="0.2">
      <c r="A21" s="4" t="s">
        <v>74</v>
      </c>
    </row>
    <row r="24" spans="1:14" s="25" customFormat="1" x14ac:dyDescent="0.2">
      <c r="B24" s="89"/>
      <c r="C24" s="3" t="s">
        <v>65</v>
      </c>
      <c r="D24" s="2" t="s">
        <v>66</v>
      </c>
      <c r="E24" s="2" t="s">
        <v>12</v>
      </c>
      <c r="F24" s="2" t="s">
        <v>67</v>
      </c>
      <c r="G24" s="2" t="s">
        <v>10</v>
      </c>
      <c r="H24" s="2" t="s">
        <v>9</v>
      </c>
      <c r="I24" s="8" t="s">
        <v>68</v>
      </c>
      <c r="J24" s="8" t="s">
        <v>69</v>
      </c>
      <c r="K24" s="8" t="s">
        <v>70</v>
      </c>
      <c r="L24" s="8" t="s">
        <v>71</v>
      </c>
      <c r="M24" s="8" t="s">
        <v>72</v>
      </c>
      <c r="N24" s="8" t="s">
        <v>73</v>
      </c>
    </row>
    <row r="25" spans="1:14" x14ac:dyDescent="0.2">
      <c r="B25" s="88" t="s">
        <v>75</v>
      </c>
      <c r="C25" s="19">
        <v>374</v>
      </c>
      <c r="D25" s="19">
        <v>312</v>
      </c>
      <c r="E25" s="19">
        <v>331</v>
      </c>
      <c r="F25" s="19">
        <v>360</v>
      </c>
      <c r="G25" s="19">
        <v>415</v>
      </c>
      <c r="H25" s="19">
        <v>350</v>
      </c>
      <c r="I25" s="19">
        <v>304</v>
      </c>
      <c r="J25" s="19">
        <v>288</v>
      </c>
      <c r="K25" s="19">
        <v>350</v>
      </c>
      <c r="L25" s="19">
        <v>258</v>
      </c>
      <c r="M25" s="19">
        <v>422</v>
      </c>
      <c r="N25" s="19"/>
    </row>
    <row r="26" spans="1:14" x14ac:dyDescent="0.2">
      <c r="C26" s="19">
        <v>362</v>
      </c>
      <c r="D26" s="19">
        <v>279</v>
      </c>
      <c r="E26" s="19">
        <v>370</v>
      </c>
      <c r="F26" s="19">
        <v>302</v>
      </c>
      <c r="G26" s="19">
        <v>295</v>
      </c>
      <c r="H26" s="19">
        <v>397</v>
      </c>
      <c r="I26" s="19">
        <v>306</v>
      </c>
      <c r="J26" s="19">
        <v>248</v>
      </c>
      <c r="K26" s="19">
        <v>357</v>
      </c>
      <c r="L26" s="19">
        <v>310</v>
      </c>
      <c r="M26" s="19">
        <v>357</v>
      </c>
      <c r="N26" s="19"/>
    </row>
    <row r="27" spans="1:14" x14ac:dyDescent="0.2">
      <c r="C27" s="19">
        <v>342</v>
      </c>
      <c r="D27" s="19">
        <v>331</v>
      </c>
      <c r="E27" s="19">
        <v>379</v>
      </c>
      <c r="F27" s="19">
        <v>263</v>
      </c>
      <c r="G27" s="19">
        <v>386</v>
      </c>
      <c r="H27" s="19">
        <v>375</v>
      </c>
      <c r="I27" s="19">
        <v>363</v>
      </c>
      <c r="J27" s="19">
        <v>274</v>
      </c>
      <c r="K27" s="19">
        <v>321</v>
      </c>
      <c r="L27" s="19">
        <v>341</v>
      </c>
      <c r="M27" s="19">
        <v>351</v>
      </c>
      <c r="N27" s="19"/>
    </row>
    <row r="28" spans="1:14" x14ac:dyDescent="0.2">
      <c r="C28" s="19">
        <v>358</v>
      </c>
      <c r="D28" s="19">
        <v>359</v>
      </c>
      <c r="E28" s="19">
        <v>461</v>
      </c>
      <c r="F28" s="19">
        <v>339</v>
      </c>
      <c r="G28" s="19">
        <v>345</v>
      </c>
      <c r="H28" s="19">
        <v>391</v>
      </c>
      <c r="I28" s="19">
        <v>382</v>
      </c>
      <c r="J28" s="19">
        <v>280</v>
      </c>
      <c r="K28" s="19">
        <v>364</v>
      </c>
      <c r="L28" s="19">
        <v>390</v>
      </c>
      <c r="M28" s="19">
        <v>339</v>
      </c>
      <c r="N28" s="19"/>
    </row>
    <row r="29" spans="1:14" x14ac:dyDescent="0.2">
      <c r="C29" s="19">
        <v>362</v>
      </c>
      <c r="D29" s="19">
        <v>369</v>
      </c>
      <c r="E29" s="19">
        <v>376</v>
      </c>
      <c r="F29" s="19">
        <v>354</v>
      </c>
      <c r="G29" s="19">
        <v>325</v>
      </c>
      <c r="H29" s="19">
        <v>369</v>
      </c>
      <c r="I29" s="19">
        <v>376</v>
      </c>
      <c r="J29" s="19">
        <v>338</v>
      </c>
      <c r="K29" s="19">
        <v>311</v>
      </c>
      <c r="L29" s="19">
        <v>439</v>
      </c>
      <c r="M29" s="19">
        <v>383</v>
      </c>
      <c r="N29" s="19"/>
    </row>
    <row r="30" spans="1:14" x14ac:dyDescent="0.2">
      <c r="C30" s="19">
        <v>322</v>
      </c>
      <c r="D30" s="19">
        <v>377</v>
      </c>
      <c r="E30" s="19">
        <v>379</v>
      </c>
      <c r="F30" s="19">
        <v>392</v>
      </c>
      <c r="G30" s="19">
        <v>366</v>
      </c>
      <c r="H30" s="19">
        <v>379</v>
      </c>
      <c r="I30" s="19">
        <v>370</v>
      </c>
      <c r="J30" s="19">
        <v>250</v>
      </c>
      <c r="K30" s="19">
        <v>390</v>
      </c>
      <c r="L30" s="19">
        <v>343</v>
      </c>
      <c r="M30" s="19">
        <v>328</v>
      </c>
      <c r="N30" s="19"/>
    </row>
    <row r="31" spans="1:14" x14ac:dyDescent="0.2">
      <c r="C31" s="19">
        <v>358</v>
      </c>
      <c r="D31" s="19">
        <v>372</v>
      </c>
      <c r="E31" s="19">
        <v>330</v>
      </c>
      <c r="F31" s="19">
        <v>370</v>
      </c>
      <c r="G31" s="19">
        <v>396</v>
      </c>
      <c r="H31" s="19">
        <v>427</v>
      </c>
      <c r="I31" s="19">
        <v>313</v>
      </c>
      <c r="J31" s="19">
        <v>317</v>
      </c>
      <c r="K31" s="19">
        <v>368</v>
      </c>
      <c r="L31" s="19">
        <v>346</v>
      </c>
      <c r="M31" s="19">
        <v>403</v>
      </c>
      <c r="N31" s="19"/>
    </row>
    <row r="32" spans="1:14" x14ac:dyDescent="0.2">
      <c r="C32" s="19">
        <v>339</v>
      </c>
      <c r="D32" s="19">
        <v>378</v>
      </c>
      <c r="E32" s="19">
        <v>432</v>
      </c>
      <c r="F32" s="19">
        <v>411</v>
      </c>
      <c r="G32" s="19">
        <v>320</v>
      </c>
      <c r="H32" s="19">
        <v>426</v>
      </c>
      <c r="I32" s="19">
        <v>332</v>
      </c>
      <c r="J32" s="19">
        <v>313</v>
      </c>
      <c r="K32" s="19">
        <v>269</v>
      </c>
      <c r="L32" s="19">
        <v>340</v>
      </c>
      <c r="M32" s="19">
        <v>365</v>
      </c>
      <c r="N32" s="19"/>
    </row>
    <row r="33" spans="2:17" x14ac:dyDescent="0.2">
      <c r="C33" s="19">
        <v>330</v>
      </c>
      <c r="D33" s="19">
        <v>290</v>
      </c>
      <c r="E33" s="19">
        <v>463</v>
      </c>
      <c r="F33" s="19">
        <v>367</v>
      </c>
      <c r="G33" s="19">
        <v>363</v>
      </c>
      <c r="H33" s="19">
        <v>419</v>
      </c>
      <c r="I33" s="19">
        <v>309</v>
      </c>
      <c r="J33" s="19">
        <v>279</v>
      </c>
      <c r="K33" s="19">
        <v>298</v>
      </c>
      <c r="L33" s="19">
        <v>332</v>
      </c>
      <c r="M33" s="19">
        <v>360</v>
      </c>
      <c r="N33" s="19"/>
    </row>
    <row r="34" spans="2:17" x14ac:dyDescent="0.2">
      <c r="C34" s="19">
        <v>419</v>
      </c>
      <c r="D34" s="19">
        <v>364</v>
      </c>
      <c r="E34" s="19">
        <v>313</v>
      </c>
      <c r="F34" s="19">
        <v>356</v>
      </c>
      <c r="G34" s="19">
        <v>358</v>
      </c>
      <c r="H34" s="19"/>
      <c r="I34" s="19"/>
      <c r="J34" s="19">
        <v>246</v>
      </c>
      <c r="K34" s="19">
        <v>440</v>
      </c>
      <c r="L34" s="19">
        <v>295</v>
      </c>
      <c r="M34" s="19"/>
      <c r="N34" s="19"/>
    </row>
    <row r="35" spans="2:17" x14ac:dyDescent="0.2">
      <c r="C35" s="19"/>
      <c r="D35" s="19">
        <v>354</v>
      </c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2:17" x14ac:dyDescent="0.2">
      <c r="C36" s="19"/>
      <c r="D36" s="19">
        <v>344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8" spans="2:17" x14ac:dyDescent="0.2">
      <c r="B38" s="88" t="s">
        <v>1</v>
      </c>
      <c r="C38" s="96">
        <f>AVERAGE(C25:C36)</f>
        <v>356.6</v>
      </c>
      <c r="D38" s="96">
        <f t="shared" ref="D38:M38" si="4">AVERAGE(D25:D36)</f>
        <v>344.08333333333331</v>
      </c>
      <c r="E38" s="96">
        <f t="shared" si="4"/>
        <v>383.4</v>
      </c>
      <c r="F38" s="96">
        <f t="shared" si="4"/>
        <v>351.4</v>
      </c>
      <c r="G38" s="96">
        <f t="shared" si="4"/>
        <v>356.9</v>
      </c>
      <c r="H38" s="96">
        <f t="shared" si="4"/>
        <v>392.55555555555554</v>
      </c>
      <c r="I38" s="96">
        <f t="shared" si="4"/>
        <v>339.44444444444446</v>
      </c>
      <c r="J38" s="96">
        <f t="shared" si="4"/>
        <v>283.3</v>
      </c>
      <c r="K38" s="96">
        <f t="shared" si="4"/>
        <v>346.8</v>
      </c>
      <c r="L38" s="96">
        <f t="shared" si="4"/>
        <v>339.4</v>
      </c>
      <c r="M38" s="96">
        <f t="shared" si="4"/>
        <v>367.55555555555554</v>
      </c>
    </row>
    <row r="39" spans="2:17" x14ac:dyDescent="0.2">
      <c r="P39" s="24"/>
      <c r="Q39" s="24"/>
    </row>
    <row r="40" spans="2:17" s="25" customFormat="1" x14ac:dyDescent="0.2">
      <c r="B40" s="89"/>
      <c r="C40" s="3" t="s">
        <v>65</v>
      </c>
      <c r="D40" s="2" t="s">
        <v>66</v>
      </c>
      <c r="E40" s="2" t="s">
        <v>12</v>
      </c>
      <c r="F40" s="2" t="s">
        <v>67</v>
      </c>
      <c r="G40" s="2" t="s">
        <v>10</v>
      </c>
      <c r="H40" s="2" t="s">
        <v>9</v>
      </c>
      <c r="I40" s="8" t="s">
        <v>68</v>
      </c>
      <c r="J40" s="8" t="s">
        <v>69</v>
      </c>
      <c r="K40" s="8" t="s">
        <v>70</v>
      </c>
      <c r="L40" s="8" t="s">
        <v>71</v>
      </c>
      <c r="M40" s="8" t="s">
        <v>72</v>
      </c>
      <c r="N40" s="8" t="s">
        <v>73</v>
      </c>
    </row>
    <row r="41" spans="2:17" x14ac:dyDescent="0.2">
      <c r="B41" s="88" t="s">
        <v>77</v>
      </c>
      <c r="C41" s="19">
        <v>241</v>
      </c>
      <c r="D41" s="19">
        <v>511</v>
      </c>
      <c r="E41" s="19">
        <v>590</v>
      </c>
      <c r="F41" s="19">
        <v>519</v>
      </c>
      <c r="G41" s="19">
        <v>460</v>
      </c>
      <c r="H41" s="19">
        <v>663</v>
      </c>
      <c r="I41" s="19">
        <v>478</v>
      </c>
      <c r="J41" s="19">
        <v>406</v>
      </c>
      <c r="K41" s="19">
        <v>422</v>
      </c>
      <c r="L41" s="19">
        <v>509</v>
      </c>
      <c r="M41" s="19">
        <v>463</v>
      </c>
      <c r="P41" s="24"/>
      <c r="Q41" s="24"/>
    </row>
    <row r="42" spans="2:17" x14ac:dyDescent="0.2">
      <c r="C42" s="19">
        <v>226</v>
      </c>
      <c r="D42" s="19">
        <v>522</v>
      </c>
      <c r="E42" s="19">
        <v>477</v>
      </c>
      <c r="F42" s="19">
        <v>533</v>
      </c>
      <c r="G42" s="19">
        <v>515</v>
      </c>
      <c r="H42" s="19">
        <v>635</v>
      </c>
      <c r="I42" s="19">
        <v>485</v>
      </c>
      <c r="J42" s="19">
        <v>469</v>
      </c>
      <c r="K42" s="19">
        <v>434</v>
      </c>
      <c r="L42" s="19">
        <v>465</v>
      </c>
      <c r="M42" s="19">
        <v>520</v>
      </c>
    </row>
    <row r="43" spans="2:17" x14ac:dyDescent="0.2">
      <c r="C43" s="19">
        <v>248</v>
      </c>
      <c r="D43" s="19">
        <v>567</v>
      </c>
      <c r="E43" s="19">
        <v>478</v>
      </c>
      <c r="F43" s="19">
        <v>603</v>
      </c>
      <c r="G43" s="19">
        <v>460</v>
      </c>
      <c r="H43" s="19">
        <v>541</v>
      </c>
      <c r="I43" s="19">
        <v>491</v>
      </c>
      <c r="J43" s="19">
        <v>473</v>
      </c>
      <c r="K43" s="19">
        <v>464</v>
      </c>
      <c r="L43" s="19">
        <v>499</v>
      </c>
      <c r="M43" s="19">
        <v>456</v>
      </c>
    </row>
    <row r="44" spans="2:17" x14ac:dyDescent="0.2">
      <c r="C44" s="19">
        <v>250</v>
      </c>
      <c r="D44" s="19">
        <v>563</v>
      </c>
      <c r="E44" s="19">
        <v>474</v>
      </c>
      <c r="F44" s="19">
        <v>488</v>
      </c>
      <c r="G44" s="19">
        <v>454</v>
      </c>
      <c r="H44" s="19">
        <v>696</v>
      </c>
      <c r="I44" s="19">
        <v>497</v>
      </c>
      <c r="J44" s="19">
        <v>434</v>
      </c>
      <c r="K44" s="19">
        <v>452</v>
      </c>
      <c r="L44" s="19">
        <v>514</v>
      </c>
      <c r="M44" s="19">
        <v>474</v>
      </c>
    </row>
    <row r="45" spans="2:17" x14ac:dyDescent="0.2">
      <c r="C45" s="19">
        <v>214</v>
      </c>
      <c r="D45" s="19">
        <v>535</v>
      </c>
      <c r="E45" s="19">
        <v>451</v>
      </c>
      <c r="F45" s="19">
        <v>475</v>
      </c>
      <c r="G45" s="19">
        <v>469</v>
      </c>
      <c r="H45" s="19">
        <v>626</v>
      </c>
      <c r="I45" s="19">
        <v>534</v>
      </c>
      <c r="J45" s="19">
        <v>516</v>
      </c>
      <c r="K45" s="19">
        <v>464</v>
      </c>
      <c r="L45" s="19">
        <v>459</v>
      </c>
      <c r="M45" s="19">
        <v>550</v>
      </c>
    </row>
    <row r="46" spans="2:17" x14ac:dyDescent="0.2">
      <c r="C46" s="19">
        <v>214</v>
      </c>
      <c r="D46" s="19">
        <v>553</v>
      </c>
      <c r="E46" s="19">
        <v>429</v>
      </c>
      <c r="F46" s="19">
        <v>516</v>
      </c>
      <c r="G46" s="19">
        <v>485</v>
      </c>
      <c r="H46" s="19">
        <v>638</v>
      </c>
      <c r="I46" s="19">
        <v>459</v>
      </c>
      <c r="J46" s="19">
        <v>383</v>
      </c>
      <c r="K46" s="19">
        <v>461</v>
      </c>
      <c r="L46" s="19">
        <v>381</v>
      </c>
      <c r="M46" s="19">
        <v>449</v>
      </c>
    </row>
    <row r="47" spans="2:17" x14ac:dyDescent="0.2">
      <c r="C47" s="19">
        <v>259</v>
      </c>
      <c r="D47" s="19">
        <v>514</v>
      </c>
      <c r="E47" s="19">
        <v>511</v>
      </c>
      <c r="F47" s="19">
        <v>574</v>
      </c>
      <c r="G47" s="19">
        <v>534</v>
      </c>
      <c r="H47" s="19">
        <v>639</v>
      </c>
      <c r="I47" s="19">
        <v>499</v>
      </c>
      <c r="J47" s="19">
        <v>442</v>
      </c>
      <c r="K47" s="19">
        <v>484</v>
      </c>
      <c r="L47" s="19">
        <v>381</v>
      </c>
      <c r="M47" s="19">
        <v>487</v>
      </c>
    </row>
    <row r="48" spans="2:17" x14ac:dyDescent="0.2">
      <c r="C48" s="19">
        <v>228</v>
      </c>
      <c r="D48" s="19">
        <v>514</v>
      </c>
      <c r="E48" s="19">
        <v>527</v>
      </c>
      <c r="F48" s="19">
        <v>528</v>
      </c>
      <c r="G48" s="19">
        <v>506</v>
      </c>
      <c r="H48" s="19">
        <v>589</v>
      </c>
      <c r="I48" s="19">
        <v>516</v>
      </c>
      <c r="J48" s="19">
        <v>398</v>
      </c>
      <c r="K48" s="19">
        <v>510</v>
      </c>
      <c r="L48" s="19">
        <v>443</v>
      </c>
      <c r="M48" s="19">
        <v>448</v>
      </c>
    </row>
    <row r="49" spans="2:14" x14ac:dyDescent="0.2">
      <c r="C49" s="19">
        <v>324</v>
      </c>
      <c r="D49" s="19">
        <v>557</v>
      </c>
      <c r="E49" s="19">
        <v>535</v>
      </c>
      <c r="F49" s="19">
        <v>448</v>
      </c>
      <c r="G49" s="19">
        <v>465</v>
      </c>
      <c r="H49" s="19">
        <v>626</v>
      </c>
      <c r="I49" s="19">
        <v>478</v>
      </c>
      <c r="J49" s="19">
        <v>407</v>
      </c>
      <c r="K49" s="19">
        <v>640</v>
      </c>
      <c r="L49" s="19">
        <v>444</v>
      </c>
      <c r="M49" s="19">
        <v>513</v>
      </c>
    </row>
    <row r="50" spans="2:14" x14ac:dyDescent="0.2">
      <c r="C50" s="19">
        <v>305</v>
      </c>
      <c r="D50" s="19">
        <v>522</v>
      </c>
      <c r="E50" s="19">
        <v>537</v>
      </c>
      <c r="F50" s="19"/>
      <c r="G50" s="19">
        <v>524</v>
      </c>
      <c r="H50" s="19">
        <v>525</v>
      </c>
      <c r="I50" s="19">
        <v>545</v>
      </c>
      <c r="J50" s="19">
        <v>354</v>
      </c>
      <c r="K50" s="19">
        <v>412</v>
      </c>
      <c r="L50" s="19">
        <v>490</v>
      </c>
      <c r="M50" s="19">
        <v>443</v>
      </c>
    </row>
    <row r="52" spans="2:14" x14ac:dyDescent="0.2">
      <c r="B52" s="88" t="s">
        <v>1</v>
      </c>
      <c r="C52" s="96">
        <f>AVERAGE(C41:C50)</f>
        <v>250.9</v>
      </c>
      <c r="D52" s="96">
        <f t="shared" ref="D52:M52" si="5">AVERAGE(D41:D50)</f>
        <v>535.79999999999995</v>
      </c>
      <c r="E52" s="96">
        <f t="shared" si="5"/>
        <v>500.9</v>
      </c>
      <c r="F52" s="96">
        <f t="shared" si="5"/>
        <v>520.44444444444446</v>
      </c>
      <c r="G52" s="96">
        <f t="shared" si="5"/>
        <v>487.2</v>
      </c>
      <c r="H52" s="96">
        <f t="shared" si="5"/>
        <v>617.79999999999995</v>
      </c>
      <c r="I52" s="96">
        <f t="shared" si="5"/>
        <v>498.2</v>
      </c>
      <c r="J52" s="96">
        <f t="shared" si="5"/>
        <v>428.2</v>
      </c>
      <c r="K52" s="96">
        <f t="shared" si="5"/>
        <v>474.3</v>
      </c>
      <c r="L52" s="96">
        <f t="shared" si="5"/>
        <v>458.5</v>
      </c>
      <c r="M52" s="96">
        <f t="shared" si="5"/>
        <v>480.3</v>
      </c>
    </row>
    <row r="55" spans="2:14" s="25" customFormat="1" x14ac:dyDescent="0.2">
      <c r="B55" s="89"/>
      <c r="C55" s="3" t="s">
        <v>65</v>
      </c>
      <c r="D55" s="2" t="s">
        <v>66</v>
      </c>
      <c r="E55" s="2" t="s">
        <v>12</v>
      </c>
      <c r="F55" s="2" t="s">
        <v>67</v>
      </c>
      <c r="G55" s="2" t="s">
        <v>10</v>
      </c>
      <c r="H55" s="2" t="s">
        <v>9</v>
      </c>
      <c r="I55" s="8" t="s">
        <v>68</v>
      </c>
      <c r="J55" s="8" t="s">
        <v>69</v>
      </c>
      <c r="K55" s="8" t="s">
        <v>70</v>
      </c>
      <c r="L55" s="8" t="s">
        <v>71</v>
      </c>
      <c r="M55" s="8" t="s">
        <v>72</v>
      </c>
      <c r="N55" s="8" t="s">
        <v>73</v>
      </c>
    </row>
    <row r="56" spans="2:14" x14ac:dyDescent="0.2">
      <c r="B56" s="88" t="s">
        <v>78</v>
      </c>
      <c r="C56" s="21">
        <v>314</v>
      </c>
      <c r="D56" s="21">
        <v>285</v>
      </c>
      <c r="E56" s="21">
        <v>290</v>
      </c>
      <c r="F56" s="21">
        <v>351</v>
      </c>
      <c r="G56" s="21">
        <v>348</v>
      </c>
      <c r="H56" s="21">
        <v>269</v>
      </c>
      <c r="I56" s="21">
        <v>290</v>
      </c>
      <c r="J56" s="21">
        <v>255</v>
      </c>
      <c r="K56" s="21">
        <v>354</v>
      </c>
      <c r="L56" s="21">
        <v>360</v>
      </c>
      <c r="M56" s="21">
        <v>329</v>
      </c>
      <c r="N56" s="21">
        <v>315</v>
      </c>
    </row>
    <row r="57" spans="2:14" x14ac:dyDescent="0.2">
      <c r="B57" s="47"/>
      <c r="C57" s="21">
        <v>329</v>
      </c>
      <c r="D57" s="21">
        <v>271</v>
      </c>
      <c r="E57" s="21">
        <v>359</v>
      </c>
      <c r="F57" s="21">
        <v>315</v>
      </c>
      <c r="G57" s="21">
        <v>415</v>
      </c>
      <c r="H57" s="21">
        <v>371</v>
      </c>
      <c r="I57" s="21">
        <v>262</v>
      </c>
      <c r="J57" s="21">
        <v>352</v>
      </c>
      <c r="K57" s="21">
        <v>336</v>
      </c>
      <c r="L57" s="21">
        <v>294</v>
      </c>
      <c r="M57" s="21">
        <v>280</v>
      </c>
      <c r="N57" s="21">
        <v>302</v>
      </c>
    </row>
    <row r="58" spans="2:14" x14ac:dyDescent="0.2">
      <c r="B58" s="47"/>
      <c r="C58" s="21">
        <v>291</v>
      </c>
      <c r="D58" s="21">
        <v>349</v>
      </c>
      <c r="E58" s="21">
        <v>318</v>
      </c>
      <c r="F58" s="21">
        <v>312</v>
      </c>
      <c r="G58" s="21">
        <v>383</v>
      </c>
      <c r="H58" s="21">
        <v>303</v>
      </c>
      <c r="I58" s="21">
        <v>343</v>
      </c>
      <c r="J58" s="21">
        <v>277</v>
      </c>
      <c r="K58" s="21">
        <v>375</v>
      </c>
      <c r="L58" s="21">
        <v>276</v>
      </c>
      <c r="M58" s="21">
        <v>332</v>
      </c>
      <c r="N58" s="21">
        <v>305</v>
      </c>
    </row>
    <row r="59" spans="2:14" x14ac:dyDescent="0.2">
      <c r="B59" s="47"/>
      <c r="C59" s="21">
        <v>334</v>
      </c>
      <c r="D59" s="21">
        <v>295</v>
      </c>
      <c r="E59" s="21">
        <v>346</v>
      </c>
      <c r="F59" s="21">
        <v>390</v>
      </c>
      <c r="G59" s="21">
        <v>357</v>
      </c>
      <c r="H59" s="21">
        <v>481</v>
      </c>
      <c r="I59" s="21">
        <v>255</v>
      </c>
      <c r="J59" s="21">
        <v>244</v>
      </c>
      <c r="K59" s="21">
        <v>381</v>
      </c>
      <c r="L59" s="21">
        <v>309</v>
      </c>
      <c r="M59" s="21">
        <v>392</v>
      </c>
      <c r="N59" s="21">
        <v>231</v>
      </c>
    </row>
    <row r="60" spans="2:14" x14ac:dyDescent="0.2">
      <c r="B60" s="47"/>
      <c r="C60" s="21">
        <v>323</v>
      </c>
      <c r="D60" s="21">
        <v>388</v>
      </c>
      <c r="E60" s="21">
        <v>439</v>
      </c>
      <c r="F60" s="21">
        <v>350</v>
      </c>
      <c r="G60" s="21">
        <v>328</v>
      </c>
      <c r="H60" s="21">
        <v>400</v>
      </c>
      <c r="I60" s="21">
        <v>311</v>
      </c>
      <c r="J60" s="21">
        <v>307</v>
      </c>
      <c r="K60" s="21">
        <v>343</v>
      </c>
      <c r="L60" s="21">
        <v>315</v>
      </c>
      <c r="M60" s="21">
        <v>347</v>
      </c>
      <c r="N60" s="21">
        <v>377</v>
      </c>
    </row>
    <row r="61" spans="2:14" x14ac:dyDescent="0.2">
      <c r="B61" s="47"/>
      <c r="C61" s="21">
        <v>352</v>
      </c>
      <c r="D61" s="21">
        <v>328</v>
      </c>
      <c r="E61" s="21">
        <v>386</v>
      </c>
      <c r="F61" s="21">
        <v>321</v>
      </c>
      <c r="G61" s="21">
        <v>335</v>
      </c>
      <c r="H61" s="21">
        <v>440</v>
      </c>
      <c r="I61" s="21">
        <v>274</v>
      </c>
      <c r="J61" s="21">
        <v>257</v>
      </c>
      <c r="K61" s="21">
        <v>387</v>
      </c>
      <c r="L61" s="21">
        <v>358</v>
      </c>
      <c r="M61" s="21">
        <v>290</v>
      </c>
      <c r="N61" s="21">
        <v>397</v>
      </c>
    </row>
    <row r="62" spans="2:14" x14ac:dyDescent="0.2">
      <c r="B62" s="47"/>
      <c r="C62" s="21">
        <v>325</v>
      </c>
      <c r="D62" s="21">
        <v>325</v>
      </c>
      <c r="E62" s="21">
        <v>448</v>
      </c>
      <c r="F62" s="21">
        <v>416</v>
      </c>
      <c r="G62" s="21">
        <v>333</v>
      </c>
      <c r="H62" s="21">
        <v>412</v>
      </c>
      <c r="I62" s="21">
        <v>317</v>
      </c>
      <c r="J62" s="21">
        <v>231</v>
      </c>
      <c r="K62" s="21">
        <v>357</v>
      </c>
      <c r="L62" s="21">
        <v>316</v>
      </c>
      <c r="M62" s="21">
        <v>406</v>
      </c>
      <c r="N62" s="21">
        <v>339</v>
      </c>
    </row>
    <row r="63" spans="2:14" x14ac:dyDescent="0.2">
      <c r="B63" s="47"/>
      <c r="C63" s="21">
        <v>310</v>
      </c>
      <c r="D63" s="21">
        <v>313</v>
      </c>
      <c r="E63" s="21">
        <v>419</v>
      </c>
      <c r="F63" s="21">
        <v>396</v>
      </c>
      <c r="G63" s="21">
        <v>331</v>
      </c>
      <c r="H63" s="21">
        <v>357</v>
      </c>
      <c r="I63" s="21">
        <v>295</v>
      </c>
      <c r="J63" s="21">
        <v>252</v>
      </c>
      <c r="K63" s="21">
        <v>369</v>
      </c>
      <c r="L63" s="21">
        <v>335</v>
      </c>
      <c r="M63" s="21">
        <v>344</v>
      </c>
      <c r="N63" s="21">
        <v>272</v>
      </c>
    </row>
    <row r="64" spans="2:14" x14ac:dyDescent="0.2">
      <c r="B64" s="47"/>
      <c r="C64" s="21">
        <v>426</v>
      </c>
      <c r="D64" s="21">
        <v>343</v>
      </c>
      <c r="E64" s="21">
        <v>322</v>
      </c>
      <c r="F64" s="21">
        <v>392</v>
      </c>
      <c r="G64" s="21">
        <v>359</v>
      </c>
      <c r="H64" s="21">
        <v>391</v>
      </c>
      <c r="I64" s="21">
        <v>321</v>
      </c>
      <c r="J64" s="21">
        <v>251</v>
      </c>
      <c r="K64" s="21">
        <v>370</v>
      </c>
      <c r="L64" s="21">
        <v>423</v>
      </c>
      <c r="M64" s="21">
        <v>398</v>
      </c>
      <c r="N64" s="21">
        <v>283</v>
      </c>
    </row>
    <row r="65" spans="2:14" x14ac:dyDescent="0.2">
      <c r="B65" s="47"/>
      <c r="C65" s="21">
        <v>313</v>
      </c>
      <c r="D65" s="21">
        <v>408</v>
      </c>
      <c r="E65" s="21">
        <v>342</v>
      </c>
      <c r="F65" s="21">
        <v>295</v>
      </c>
      <c r="G65" s="21">
        <v>342</v>
      </c>
      <c r="H65" s="21">
        <v>462</v>
      </c>
      <c r="I65" s="21">
        <v>316</v>
      </c>
      <c r="J65" s="21">
        <v>262</v>
      </c>
      <c r="K65" s="21">
        <v>386</v>
      </c>
      <c r="L65" s="21">
        <v>444</v>
      </c>
      <c r="M65" s="21">
        <v>368</v>
      </c>
      <c r="N65" s="21">
        <v>245</v>
      </c>
    </row>
    <row r="66" spans="2:14" x14ac:dyDescent="0.2">
      <c r="B66" s="47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2:14" x14ac:dyDescent="0.2">
      <c r="B67" s="88" t="s">
        <v>1</v>
      </c>
      <c r="C67" s="97">
        <f>AVERAGE(C56:C65)</f>
        <v>331.7</v>
      </c>
      <c r="D67" s="97">
        <f t="shared" ref="D67:N67" si="6">AVERAGE(D56:D65)</f>
        <v>330.5</v>
      </c>
      <c r="E67" s="97">
        <f t="shared" si="6"/>
        <v>366.9</v>
      </c>
      <c r="F67" s="97">
        <f t="shared" si="6"/>
        <v>353.8</v>
      </c>
      <c r="G67" s="97">
        <f t="shared" si="6"/>
        <v>353.1</v>
      </c>
      <c r="H67" s="97">
        <f t="shared" si="6"/>
        <v>388.6</v>
      </c>
      <c r="I67" s="97">
        <f t="shared" si="6"/>
        <v>298.39999999999998</v>
      </c>
      <c r="J67" s="97">
        <f t="shared" si="6"/>
        <v>268.8</v>
      </c>
      <c r="K67" s="97">
        <f t="shared" si="6"/>
        <v>365.8</v>
      </c>
      <c r="L67" s="97">
        <f t="shared" si="6"/>
        <v>343</v>
      </c>
      <c r="M67" s="97">
        <f t="shared" si="6"/>
        <v>348.6</v>
      </c>
      <c r="N67" s="97">
        <f t="shared" si="6"/>
        <v>306.60000000000002</v>
      </c>
    </row>
    <row r="70" spans="2:14" s="25" customFormat="1" x14ac:dyDescent="0.2">
      <c r="B70" s="89"/>
      <c r="C70" s="3" t="s">
        <v>65</v>
      </c>
      <c r="D70" s="2" t="s">
        <v>66</v>
      </c>
      <c r="E70" s="2" t="s">
        <v>12</v>
      </c>
      <c r="F70" s="2" t="s">
        <v>67</v>
      </c>
      <c r="G70" s="2" t="s">
        <v>10</v>
      </c>
      <c r="H70" s="2" t="s">
        <v>9</v>
      </c>
      <c r="I70" s="8" t="s">
        <v>68</v>
      </c>
      <c r="J70" s="8" t="s">
        <v>69</v>
      </c>
      <c r="K70" s="8" t="s">
        <v>70</v>
      </c>
      <c r="L70" s="8" t="s">
        <v>71</v>
      </c>
      <c r="M70" s="8" t="s">
        <v>72</v>
      </c>
      <c r="N70" s="8" t="s">
        <v>73</v>
      </c>
    </row>
    <row r="71" spans="2:14" x14ac:dyDescent="0.2">
      <c r="B71" s="88" t="s">
        <v>79</v>
      </c>
      <c r="C71" s="21">
        <v>509</v>
      </c>
      <c r="D71" s="21">
        <v>503</v>
      </c>
      <c r="E71" s="21">
        <v>480</v>
      </c>
      <c r="F71" s="21">
        <v>526</v>
      </c>
      <c r="G71" s="21">
        <v>527</v>
      </c>
      <c r="H71" s="21">
        <v>588</v>
      </c>
      <c r="I71" s="21">
        <v>417</v>
      </c>
      <c r="J71" s="21">
        <v>428</v>
      </c>
      <c r="K71" s="21">
        <v>521</v>
      </c>
      <c r="L71" s="21">
        <v>465</v>
      </c>
      <c r="M71" s="21">
        <v>532</v>
      </c>
      <c r="N71" s="21">
        <v>333</v>
      </c>
    </row>
    <row r="72" spans="2:14" x14ac:dyDescent="0.2">
      <c r="C72" s="21">
        <v>412</v>
      </c>
      <c r="D72" s="21">
        <v>460</v>
      </c>
      <c r="E72" s="21">
        <v>489</v>
      </c>
      <c r="F72" s="21">
        <v>485</v>
      </c>
      <c r="G72" s="21">
        <v>414</v>
      </c>
      <c r="H72" s="21">
        <v>573</v>
      </c>
      <c r="I72" s="21">
        <v>577</v>
      </c>
      <c r="J72" s="21">
        <v>419</v>
      </c>
      <c r="K72" s="21">
        <v>537</v>
      </c>
      <c r="L72" s="21">
        <v>453</v>
      </c>
      <c r="M72" s="21">
        <v>474</v>
      </c>
      <c r="N72" s="21">
        <v>466</v>
      </c>
    </row>
    <row r="73" spans="2:14" x14ac:dyDescent="0.2">
      <c r="C73" s="21">
        <v>551</v>
      </c>
      <c r="D73" s="21">
        <v>412</v>
      </c>
      <c r="E73" s="21">
        <v>477</v>
      </c>
      <c r="F73" s="21">
        <v>511</v>
      </c>
      <c r="G73" s="21">
        <v>520</v>
      </c>
      <c r="H73" s="21">
        <v>499</v>
      </c>
      <c r="I73" s="21">
        <v>475</v>
      </c>
      <c r="J73" s="21">
        <v>334</v>
      </c>
      <c r="K73" s="21">
        <v>577</v>
      </c>
      <c r="L73" s="21">
        <v>530</v>
      </c>
      <c r="M73" s="21">
        <v>533</v>
      </c>
      <c r="N73" s="21">
        <v>384</v>
      </c>
    </row>
    <row r="74" spans="2:14" x14ac:dyDescent="0.2">
      <c r="C74" s="21">
        <v>484</v>
      </c>
      <c r="D74" s="21">
        <v>463</v>
      </c>
      <c r="E74" s="21">
        <v>519</v>
      </c>
      <c r="F74" s="21">
        <v>546</v>
      </c>
      <c r="G74" s="21">
        <v>459</v>
      </c>
      <c r="H74" s="21">
        <v>625</v>
      </c>
      <c r="I74" s="21">
        <v>476</v>
      </c>
      <c r="J74" s="21">
        <v>357</v>
      </c>
      <c r="K74" s="21">
        <v>430</v>
      </c>
      <c r="L74" s="21">
        <v>484</v>
      </c>
      <c r="M74" s="21">
        <v>500</v>
      </c>
      <c r="N74" s="21">
        <v>432</v>
      </c>
    </row>
    <row r="75" spans="2:14" x14ac:dyDescent="0.2">
      <c r="C75" s="21">
        <v>428</v>
      </c>
      <c r="D75" s="21">
        <v>405</v>
      </c>
      <c r="E75" s="21">
        <v>470</v>
      </c>
      <c r="F75" s="21">
        <v>526</v>
      </c>
      <c r="G75" s="21">
        <v>450</v>
      </c>
      <c r="H75" s="21">
        <v>560</v>
      </c>
      <c r="I75" s="21">
        <v>550</v>
      </c>
      <c r="J75" s="21">
        <v>389</v>
      </c>
      <c r="K75" s="21">
        <v>494</v>
      </c>
      <c r="L75" s="21">
        <v>469</v>
      </c>
      <c r="M75" s="21">
        <v>556</v>
      </c>
      <c r="N75" s="21">
        <v>531</v>
      </c>
    </row>
    <row r="76" spans="2:14" x14ac:dyDescent="0.2">
      <c r="C76" s="21">
        <v>418</v>
      </c>
      <c r="D76" s="21">
        <v>508</v>
      </c>
      <c r="E76" s="21">
        <v>548</v>
      </c>
      <c r="F76" s="21">
        <v>512</v>
      </c>
      <c r="G76" s="21">
        <v>548</v>
      </c>
      <c r="H76" s="21">
        <v>492</v>
      </c>
      <c r="I76" s="21">
        <v>513</v>
      </c>
      <c r="J76" s="21">
        <v>477</v>
      </c>
      <c r="K76" s="21">
        <v>543</v>
      </c>
      <c r="L76" s="21">
        <v>389</v>
      </c>
      <c r="M76" s="21">
        <v>480</v>
      </c>
      <c r="N76" s="21">
        <v>433</v>
      </c>
    </row>
    <row r="77" spans="2:14" x14ac:dyDescent="0.2">
      <c r="C77" s="21">
        <v>380</v>
      </c>
      <c r="D77" s="21">
        <v>475</v>
      </c>
      <c r="E77" s="21">
        <v>482</v>
      </c>
      <c r="F77" s="21">
        <v>530</v>
      </c>
      <c r="G77" s="21">
        <v>494</v>
      </c>
      <c r="H77" s="21">
        <v>524</v>
      </c>
      <c r="I77" s="21">
        <v>505</v>
      </c>
      <c r="J77" s="21">
        <v>377</v>
      </c>
      <c r="K77" s="21">
        <v>510</v>
      </c>
      <c r="L77" s="21">
        <v>423</v>
      </c>
      <c r="M77" s="21">
        <v>573</v>
      </c>
      <c r="N77" s="21">
        <v>489</v>
      </c>
    </row>
    <row r="78" spans="2:14" x14ac:dyDescent="0.2">
      <c r="C78" s="21">
        <v>479</v>
      </c>
      <c r="D78" s="21">
        <v>532</v>
      </c>
      <c r="E78" s="21">
        <v>513</v>
      </c>
      <c r="F78" s="21">
        <v>520</v>
      </c>
      <c r="G78" s="21">
        <v>450</v>
      </c>
      <c r="H78" s="21">
        <v>698</v>
      </c>
      <c r="I78" s="21">
        <v>533</v>
      </c>
      <c r="J78" s="21">
        <v>421</v>
      </c>
      <c r="K78" s="21">
        <v>531</v>
      </c>
      <c r="L78" s="21">
        <v>451</v>
      </c>
      <c r="M78" s="21">
        <v>613</v>
      </c>
      <c r="N78" s="21">
        <v>432</v>
      </c>
    </row>
    <row r="79" spans="2:14" x14ac:dyDescent="0.2">
      <c r="C79" s="21">
        <v>559</v>
      </c>
      <c r="D79" s="21">
        <v>531</v>
      </c>
      <c r="E79" s="21">
        <v>456</v>
      </c>
      <c r="F79" s="21">
        <v>569</v>
      </c>
      <c r="G79" s="21">
        <v>452</v>
      </c>
      <c r="H79" s="21">
        <v>406</v>
      </c>
      <c r="I79" s="21">
        <v>455</v>
      </c>
      <c r="J79" s="21">
        <v>345</v>
      </c>
      <c r="K79" s="21">
        <v>411</v>
      </c>
      <c r="L79" s="21">
        <v>470</v>
      </c>
      <c r="M79" s="21">
        <v>484</v>
      </c>
      <c r="N79" s="21">
        <v>434</v>
      </c>
    </row>
    <row r="80" spans="2:14" x14ac:dyDescent="0.2">
      <c r="C80" s="21">
        <v>472</v>
      </c>
      <c r="D80" s="21">
        <v>561</v>
      </c>
      <c r="E80" s="21">
        <v>518</v>
      </c>
      <c r="F80" s="21">
        <v>613</v>
      </c>
      <c r="G80" s="21"/>
      <c r="H80" s="21">
        <v>651</v>
      </c>
      <c r="I80" s="21">
        <v>571</v>
      </c>
      <c r="J80" s="21">
        <v>324</v>
      </c>
      <c r="K80" s="21">
        <v>482</v>
      </c>
      <c r="L80" s="21">
        <v>500</v>
      </c>
      <c r="M80" s="21">
        <v>479</v>
      </c>
      <c r="N80" s="21">
        <v>452</v>
      </c>
    </row>
    <row r="82" spans="2:14" x14ac:dyDescent="0.2">
      <c r="B82" s="88" t="s">
        <v>76</v>
      </c>
      <c r="C82" s="97">
        <f>AVERAGE(C71:C80)</f>
        <v>469.2</v>
      </c>
      <c r="D82" s="97">
        <f t="shared" ref="D82:N82" si="7">AVERAGE(D71:D80)</f>
        <v>485</v>
      </c>
      <c r="E82" s="97">
        <f t="shared" si="7"/>
        <v>495.2</v>
      </c>
      <c r="F82" s="97">
        <f t="shared" si="7"/>
        <v>533.79999999999995</v>
      </c>
      <c r="G82" s="97">
        <f t="shared" si="7"/>
        <v>479.33333333333331</v>
      </c>
      <c r="H82" s="97">
        <f t="shared" si="7"/>
        <v>561.6</v>
      </c>
      <c r="I82" s="97">
        <f t="shared" si="7"/>
        <v>507.2</v>
      </c>
      <c r="J82" s="97">
        <f t="shared" si="7"/>
        <v>387.1</v>
      </c>
      <c r="K82" s="97">
        <f t="shared" si="7"/>
        <v>503.6</v>
      </c>
      <c r="L82" s="97">
        <f t="shared" si="7"/>
        <v>463.4</v>
      </c>
      <c r="M82" s="97">
        <f t="shared" si="7"/>
        <v>522.4</v>
      </c>
      <c r="N82" s="97">
        <f t="shared" si="7"/>
        <v>438.6</v>
      </c>
    </row>
    <row r="85" spans="2:14" s="25" customFormat="1" x14ac:dyDescent="0.2">
      <c r="B85" s="89"/>
      <c r="C85" s="3" t="s">
        <v>65</v>
      </c>
      <c r="D85" s="2" t="s">
        <v>66</v>
      </c>
      <c r="E85" s="2" t="s">
        <v>12</v>
      </c>
      <c r="F85" s="2" t="s">
        <v>67</v>
      </c>
      <c r="G85" s="2" t="s">
        <v>10</v>
      </c>
      <c r="H85" s="2" t="s">
        <v>9</v>
      </c>
      <c r="I85" s="8" t="s">
        <v>68</v>
      </c>
      <c r="J85" s="8" t="s">
        <v>69</v>
      </c>
      <c r="K85" s="8" t="s">
        <v>70</v>
      </c>
      <c r="L85" s="8" t="s">
        <v>71</v>
      </c>
      <c r="M85" s="8" t="s">
        <v>72</v>
      </c>
      <c r="N85" s="8" t="s">
        <v>73</v>
      </c>
    </row>
    <row r="86" spans="2:14" x14ac:dyDescent="0.2">
      <c r="B86" s="88" t="s">
        <v>80</v>
      </c>
      <c r="C86" s="23">
        <v>379</v>
      </c>
      <c r="D86" s="23">
        <v>319</v>
      </c>
      <c r="E86" s="23">
        <v>390</v>
      </c>
      <c r="F86" s="23">
        <v>364</v>
      </c>
      <c r="G86" s="23">
        <v>366</v>
      </c>
      <c r="H86" s="23">
        <v>380</v>
      </c>
      <c r="I86" s="23">
        <v>315</v>
      </c>
      <c r="J86" s="23">
        <v>196</v>
      </c>
      <c r="K86" s="23">
        <v>339</v>
      </c>
      <c r="L86" s="23">
        <v>311</v>
      </c>
      <c r="M86" s="23">
        <v>359</v>
      </c>
      <c r="N86" s="23">
        <v>304</v>
      </c>
    </row>
    <row r="87" spans="2:14" x14ac:dyDescent="0.2">
      <c r="C87" s="23">
        <v>339</v>
      </c>
      <c r="D87" s="23">
        <v>340</v>
      </c>
      <c r="E87" s="23">
        <v>327</v>
      </c>
      <c r="F87" s="23">
        <v>330</v>
      </c>
      <c r="G87" s="23">
        <v>375</v>
      </c>
      <c r="H87" s="23">
        <v>407</v>
      </c>
      <c r="I87" s="23">
        <v>277</v>
      </c>
      <c r="J87" s="23">
        <v>222</v>
      </c>
      <c r="K87" s="23">
        <v>399</v>
      </c>
      <c r="L87" s="23">
        <v>276</v>
      </c>
      <c r="M87" s="23">
        <v>312</v>
      </c>
      <c r="N87" s="23">
        <v>283</v>
      </c>
    </row>
    <row r="88" spans="2:14" x14ac:dyDescent="0.2">
      <c r="C88" s="23">
        <v>289</v>
      </c>
      <c r="D88" s="23">
        <v>313</v>
      </c>
      <c r="E88" s="23">
        <v>288</v>
      </c>
      <c r="F88" s="23">
        <v>331</v>
      </c>
      <c r="G88" s="23">
        <v>295</v>
      </c>
      <c r="H88" s="23">
        <v>426</v>
      </c>
      <c r="I88" s="23">
        <v>323</v>
      </c>
      <c r="J88" s="23">
        <v>335</v>
      </c>
      <c r="K88" s="23">
        <v>335</v>
      </c>
      <c r="L88" s="23">
        <v>330</v>
      </c>
      <c r="M88" s="23">
        <v>343</v>
      </c>
      <c r="N88" s="23">
        <v>256</v>
      </c>
    </row>
    <row r="89" spans="2:14" x14ac:dyDescent="0.2">
      <c r="C89" s="23">
        <v>347</v>
      </c>
      <c r="D89" s="23">
        <v>270</v>
      </c>
      <c r="E89" s="23">
        <v>398</v>
      </c>
      <c r="F89" s="23">
        <v>361</v>
      </c>
      <c r="G89" s="23">
        <v>406</v>
      </c>
      <c r="H89" s="23">
        <v>332</v>
      </c>
      <c r="I89" s="23">
        <v>301</v>
      </c>
      <c r="J89" s="23">
        <v>222</v>
      </c>
      <c r="K89" s="23">
        <v>276</v>
      </c>
      <c r="L89" s="23">
        <v>364</v>
      </c>
      <c r="M89" s="23">
        <v>306</v>
      </c>
      <c r="N89" s="23">
        <v>353</v>
      </c>
    </row>
    <row r="90" spans="2:14" x14ac:dyDescent="0.2">
      <c r="C90" s="23">
        <v>375</v>
      </c>
      <c r="D90" s="23">
        <v>302</v>
      </c>
      <c r="E90" s="23">
        <v>346</v>
      </c>
      <c r="F90" s="23">
        <v>342</v>
      </c>
      <c r="G90" s="23">
        <v>342</v>
      </c>
      <c r="H90" s="23">
        <v>339</v>
      </c>
      <c r="I90" s="23">
        <v>316</v>
      </c>
      <c r="J90" s="23">
        <v>253</v>
      </c>
      <c r="K90" s="23">
        <v>328</v>
      </c>
      <c r="L90" s="23">
        <v>322</v>
      </c>
      <c r="M90" s="23">
        <v>295</v>
      </c>
      <c r="N90" s="23">
        <v>308</v>
      </c>
    </row>
    <row r="91" spans="2:14" x14ac:dyDescent="0.2">
      <c r="C91" s="23">
        <v>295</v>
      </c>
      <c r="D91" s="23">
        <v>376</v>
      </c>
      <c r="E91" s="23">
        <v>298</v>
      </c>
      <c r="F91" s="23">
        <v>289</v>
      </c>
      <c r="G91" s="23">
        <v>348</v>
      </c>
      <c r="H91" s="23">
        <v>349</v>
      </c>
      <c r="I91" s="23">
        <v>256</v>
      </c>
      <c r="J91" s="23">
        <v>296</v>
      </c>
      <c r="K91" s="23">
        <v>369</v>
      </c>
      <c r="L91" s="23">
        <v>332</v>
      </c>
      <c r="M91" s="23">
        <v>299</v>
      </c>
      <c r="N91" s="23">
        <v>308</v>
      </c>
    </row>
    <row r="92" spans="2:14" x14ac:dyDescent="0.2">
      <c r="C92" s="23">
        <v>354</v>
      </c>
      <c r="D92" s="23">
        <v>286</v>
      </c>
      <c r="E92" s="23">
        <v>378</v>
      </c>
      <c r="F92" s="23">
        <v>315</v>
      </c>
      <c r="G92" s="23">
        <v>283</v>
      </c>
      <c r="H92" s="23">
        <v>359</v>
      </c>
      <c r="I92" s="23">
        <v>321</v>
      </c>
      <c r="J92" s="23">
        <v>308</v>
      </c>
      <c r="K92" s="23">
        <v>289</v>
      </c>
      <c r="L92" s="23">
        <v>309</v>
      </c>
      <c r="M92" s="23">
        <v>353</v>
      </c>
      <c r="N92" s="23">
        <v>247</v>
      </c>
    </row>
    <row r="93" spans="2:14" x14ac:dyDescent="0.2">
      <c r="C93" s="23">
        <v>339</v>
      </c>
      <c r="D93" s="23">
        <v>274</v>
      </c>
      <c r="E93" s="23">
        <v>416</v>
      </c>
      <c r="F93" s="23">
        <v>338</v>
      </c>
      <c r="G93" s="23">
        <v>318</v>
      </c>
      <c r="H93" s="23">
        <v>401</v>
      </c>
      <c r="I93" s="23">
        <v>325</v>
      </c>
      <c r="J93" s="23">
        <v>269</v>
      </c>
      <c r="K93" s="23">
        <v>346</v>
      </c>
      <c r="L93" s="23">
        <v>332</v>
      </c>
      <c r="M93" s="23">
        <v>289</v>
      </c>
      <c r="N93" s="23">
        <v>292</v>
      </c>
    </row>
    <row r="94" spans="2:14" x14ac:dyDescent="0.2">
      <c r="C94" s="23">
        <v>358</v>
      </c>
      <c r="D94" s="23">
        <v>290</v>
      </c>
      <c r="E94" s="23">
        <v>372</v>
      </c>
      <c r="F94" s="23">
        <v>307</v>
      </c>
      <c r="G94" s="23">
        <v>255</v>
      </c>
      <c r="H94" s="23">
        <v>374</v>
      </c>
      <c r="I94" s="23">
        <v>301</v>
      </c>
      <c r="J94" s="23">
        <v>276</v>
      </c>
      <c r="K94" s="23">
        <v>322</v>
      </c>
      <c r="L94" s="23">
        <v>286</v>
      </c>
      <c r="M94" s="23">
        <v>315</v>
      </c>
      <c r="N94" s="23">
        <v>353</v>
      </c>
    </row>
    <row r="95" spans="2:14" x14ac:dyDescent="0.2">
      <c r="C95" s="23">
        <v>328</v>
      </c>
      <c r="D95" s="23"/>
      <c r="E95" s="23">
        <v>349</v>
      </c>
      <c r="F95" s="23">
        <v>320</v>
      </c>
      <c r="G95" s="23">
        <v>306</v>
      </c>
      <c r="H95" s="23">
        <v>309</v>
      </c>
      <c r="I95" s="23">
        <v>291</v>
      </c>
      <c r="K95" s="23">
        <v>318</v>
      </c>
      <c r="L95" s="23">
        <v>325</v>
      </c>
      <c r="M95" s="23">
        <v>333</v>
      </c>
      <c r="N95" s="23">
        <v>286</v>
      </c>
    </row>
    <row r="96" spans="2:14" x14ac:dyDescent="0.2">
      <c r="C96" s="23">
        <v>325</v>
      </c>
      <c r="D96" s="23"/>
      <c r="E96" s="23">
        <v>440</v>
      </c>
      <c r="F96" s="23"/>
      <c r="G96" s="23">
        <v>340</v>
      </c>
      <c r="H96" s="23">
        <v>329</v>
      </c>
      <c r="I96" s="23"/>
      <c r="J96" s="23"/>
      <c r="K96" s="23">
        <v>354</v>
      </c>
      <c r="L96" s="23">
        <v>240</v>
      </c>
      <c r="M96" s="23"/>
      <c r="N96" s="23">
        <v>268</v>
      </c>
    </row>
    <row r="97" spans="2:14" x14ac:dyDescent="0.2">
      <c r="C97" s="23">
        <v>326</v>
      </c>
      <c r="D97" s="23"/>
      <c r="E97" s="23">
        <v>369</v>
      </c>
      <c r="F97" s="23"/>
      <c r="G97" s="23"/>
      <c r="H97" s="23">
        <v>388</v>
      </c>
      <c r="I97" s="23"/>
      <c r="J97" s="23"/>
      <c r="K97" s="23">
        <v>368</v>
      </c>
      <c r="L97" s="23">
        <v>287</v>
      </c>
      <c r="M97" s="23"/>
      <c r="N97" s="23">
        <v>381</v>
      </c>
    </row>
    <row r="98" spans="2:14" x14ac:dyDescent="0.2"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>
        <v>341</v>
      </c>
    </row>
    <row r="100" spans="2:14" x14ac:dyDescent="0.2">
      <c r="B100" s="93" t="s">
        <v>76</v>
      </c>
      <c r="C100" s="98">
        <f>AVERAGE(C86:C97)</f>
        <v>337.83333333333331</v>
      </c>
      <c r="D100" s="98">
        <f>AVERAGE(D86:D97)</f>
        <v>307.77777777777777</v>
      </c>
      <c r="E100" s="98">
        <f t="shared" ref="E100:M100" si="8">AVERAGE(E86:E97)</f>
        <v>364.25</v>
      </c>
      <c r="F100" s="98">
        <f t="shared" si="8"/>
        <v>329.7</v>
      </c>
      <c r="G100" s="98">
        <f t="shared" si="8"/>
        <v>330.36363636363637</v>
      </c>
      <c r="H100" s="98">
        <f t="shared" si="8"/>
        <v>366.08333333333331</v>
      </c>
      <c r="I100" s="98">
        <f t="shared" si="8"/>
        <v>302.60000000000002</v>
      </c>
      <c r="J100" s="98">
        <f>AVERAGE(J86:J97)</f>
        <v>264.11111111111109</v>
      </c>
      <c r="K100" s="98">
        <f t="shared" si="8"/>
        <v>336.91666666666669</v>
      </c>
      <c r="L100" s="98">
        <f t="shared" si="8"/>
        <v>309.5</v>
      </c>
      <c r="M100" s="98">
        <f t="shared" si="8"/>
        <v>320.39999999999998</v>
      </c>
      <c r="N100" s="98">
        <f>AVERAGE(N86:N98)</f>
        <v>306.15384615384613</v>
      </c>
    </row>
    <row r="102" spans="2:14" s="25" customFormat="1" x14ac:dyDescent="0.2">
      <c r="B102" s="89"/>
      <c r="C102" s="3" t="s">
        <v>65</v>
      </c>
      <c r="D102" s="2" t="s">
        <v>66</v>
      </c>
      <c r="E102" s="2" t="s">
        <v>12</v>
      </c>
      <c r="F102" s="2" t="s">
        <v>67</v>
      </c>
      <c r="G102" s="2" t="s">
        <v>10</v>
      </c>
      <c r="H102" s="2" t="s">
        <v>9</v>
      </c>
      <c r="I102" s="8" t="s">
        <v>68</v>
      </c>
      <c r="J102" s="8" t="s">
        <v>69</v>
      </c>
      <c r="K102" s="8" t="s">
        <v>70</v>
      </c>
      <c r="L102" s="8" t="s">
        <v>71</v>
      </c>
      <c r="M102" s="8" t="s">
        <v>72</v>
      </c>
      <c r="N102" s="8" t="s">
        <v>73</v>
      </c>
    </row>
    <row r="103" spans="2:14" x14ac:dyDescent="0.2">
      <c r="B103" s="88" t="s">
        <v>81</v>
      </c>
      <c r="C103" s="23">
        <v>460</v>
      </c>
      <c r="D103" s="23">
        <v>511</v>
      </c>
      <c r="E103" s="23">
        <v>469</v>
      </c>
      <c r="F103" s="23">
        <v>573</v>
      </c>
      <c r="G103" s="23">
        <v>456</v>
      </c>
      <c r="H103" s="23">
        <v>619</v>
      </c>
      <c r="I103" s="23">
        <v>459</v>
      </c>
      <c r="J103" s="23">
        <v>333</v>
      </c>
      <c r="K103" s="23">
        <v>425</v>
      </c>
      <c r="L103" s="23">
        <v>485</v>
      </c>
      <c r="M103" s="23">
        <v>544</v>
      </c>
      <c r="N103" s="23">
        <v>547</v>
      </c>
    </row>
    <row r="104" spans="2:14" x14ac:dyDescent="0.2">
      <c r="C104" s="23">
        <v>495</v>
      </c>
      <c r="D104" s="23">
        <v>477</v>
      </c>
      <c r="E104" s="23">
        <v>542</v>
      </c>
      <c r="F104" s="23">
        <v>521</v>
      </c>
      <c r="G104" s="23">
        <v>487</v>
      </c>
      <c r="H104" s="23">
        <v>546</v>
      </c>
      <c r="I104" s="23">
        <v>483</v>
      </c>
      <c r="J104" s="23">
        <v>279</v>
      </c>
      <c r="K104" s="23">
        <v>514</v>
      </c>
      <c r="L104" s="23">
        <v>457</v>
      </c>
      <c r="M104" s="23">
        <v>502</v>
      </c>
      <c r="N104" s="23">
        <v>534</v>
      </c>
    </row>
    <row r="105" spans="2:14" x14ac:dyDescent="0.2">
      <c r="C105" s="23">
        <v>438</v>
      </c>
      <c r="D105" s="23">
        <v>545</v>
      </c>
      <c r="E105" s="23">
        <v>488</v>
      </c>
      <c r="F105" s="23">
        <v>509</v>
      </c>
      <c r="G105" s="23">
        <v>542</v>
      </c>
      <c r="H105" s="23">
        <v>555</v>
      </c>
      <c r="I105" s="23">
        <v>413</v>
      </c>
      <c r="J105" s="23">
        <v>457</v>
      </c>
      <c r="K105" s="23">
        <v>459</v>
      </c>
      <c r="L105" s="23">
        <v>458</v>
      </c>
      <c r="M105" s="23">
        <v>608</v>
      </c>
      <c r="N105" s="23">
        <v>568</v>
      </c>
    </row>
    <row r="106" spans="2:14" x14ac:dyDescent="0.2">
      <c r="C106" s="23">
        <v>533</v>
      </c>
      <c r="D106" s="23">
        <v>523</v>
      </c>
      <c r="E106" s="23">
        <v>446</v>
      </c>
      <c r="F106" s="23">
        <v>487</v>
      </c>
      <c r="G106" s="23">
        <v>430</v>
      </c>
      <c r="H106" s="23">
        <v>580</v>
      </c>
      <c r="I106" s="23">
        <v>371</v>
      </c>
      <c r="J106" s="23">
        <v>412</v>
      </c>
      <c r="K106" s="23">
        <v>567</v>
      </c>
      <c r="L106" s="23">
        <v>508</v>
      </c>
      <c r="M106" s="23">
        <v>454</v>
      </c>
      <c r="N106" s="23">
        <v>504</v>
      </c>
    </row>
    <row r="107" spans="2:14" x14ac:dyDescent="0.2">
      <c r="C107" s="23">
        <v>470</v>
      </c>
      <c r="D107" s="23">
        <v>504</v>
      </c>
      <c r="E107" s="23">
        <v>399</v>
      </c>
      <c r="F107" s="23">
        <v>486</v>
      </c>
      <c r="G107" s="23">
        <v>649</v>
      </c>
      <c r="H107" s="23">
        <v>551</v>
      </c>
      <c r="I107" s="23">
        <v>460</v>
      </c>
      <c r="J107" s="23">
        <v>329</v>
      </c>
      <c r="K107" s="23">
        <v>461</v>
      </c>
      <c r="L107" s="23">
        <v>597</v>
      </c>
      <c r="M107" s="23">
        <v>441</v>
      </c>
      <c r="N107" s="23">
        <v>476</v>
      </c>
    </row>
    <row r="108" spans="2:14" x14ac:dyDescent="0.2">
      <c r="C108" s="23">
        <v>408</v>
      </c>
      <c r="D108" s="23">
        <v>526</v>
      </c>
      <c r="E108" s="23">
        <v>556</v>
      </c>
      <c r="F108" s="23">
        <v>543</v>
      </c>
      <c r="G108" s="23">
        <v>457</v>
      </c>
      <c r="H108" s="23">
        <v>589</v>
      </c>
      <c r="I108" s="23">
        <v>474</v>
      </c>
      <c r="J108" s="23">
        <v>412</v>
      </c>
      <c r="K108" s="23">
        <v>535</v>
      </c>
      <c r="L108" s="23">
        <v>419</v>
      </c>
      <c r="M108" s="23">
        <v>473</v>
      </c>
      <c r="N108" s="23">
        <v>613</v>
      </c>
    </row>
    <row r="109" spans="2:14" x14ac:dyDescent="0.2">
      <c r="C109" s="23">
        <v>472</v>
      </c>
      <c r="D109" s="23">
        <v>465</v>
      </c>
      <c r="E109" s="23">
        <v>480</v>
      </c>
      <c r="F109" s="23">
        <v>439</v>
      </c>
      <c r="G109" s="23">
        <v>528</v>
      </c>
      <c r="H109" s="23">
        <v>591</v>
      </c>
      <c r="I109" s="23">
        <v>493</v>
      </c>
      <c r="J109" s="23">
        <v>474</v>
      </c>
      <c r="K109" s="23">
        <v>471</v>
      </c>
      <c r="L109" s="23">
        <v>479</v>
      </c>
      <c r="M109" s="23">
        <v>521</v>
      </c>
      <c r="N109" s="23">
        <v>562</v>
      </c>
    </row>
    <row r="110" spans="2:14" x14ac:dyDescent="0.2">
      <c r="C110" s="23">
        <v>471</v>
      </c>
      <c r="D110" s="23">
        <v>441</v>
      </c>
      <c r="E110" s="23">
        <v>529</v>
      </c>
      <c r="F110" s="23">
        <v>541</v>
      </c>
      <c r="G110" s="23">
        <v>558</v>
      </c>
      <c r="H110" s="23">
        <v>595</v>
      </c>
      <c r="I110" s="23">
        <v>499</v>
      </c>
      <c r="J110" s="23">
        <v>402</v>
      </c>
      <c r="K110" s="23">
        <v>365</v>
      </c>
      <c r="L110" s="23">
        <v>533</v>
      </c>
      <c r="M110" s="23">
        <v>504</v>
      </c>
      <c r="N110" s="23">
        <v>527</v>
      </c>
    </row>
    <row r="111" spans="2:14" x14ac:dyDescent="0.2">
      <c r="C111" s="23">
        <v>471</v>
      </c>
      <c r="D111" s="23">
        <v>470</v>
      </c>
      <c r="E111" s="23">
        <v>487</v>
      </c>
      <c r="F111" s="23">
        <v>529</v>
      </c>
      <c r="G111" s="23">
        <v>586</v>
      </c>
      <c r="H111" s="23">
        <v>608</v>
      </c>
      <c r="I111" s="23">
        <v>441</v>
      </c>
      <c r="J111" s="23">
        <v>475</v>
      </c>
      <c r="K111" s="23">
        <v>451</v>
      </c>
      <c r="L111" s="23">
        <v>524</v>
      </c>
      <c r="M111" s="23">
        <v>546</v>
      </c>
      <c r="N111" s="23">
        <v>567</v>
      </c>
    </row>
    <row r="112" spans="2:14" x14ac:dyDescent="0.2">
      <c r="C112" s="23">
        <v>454</v>
      </c>
      <c r="D112" s="23">
        <v>547</v>
      </c>
      <c r="E112" s="23">
        <v>502</v>
      </c>
      <c r="F112" s="23">
        <v>469</v>
      </c>
      <c r="G112" s="23">
        <v>421</v>
      </c>
      <c r="H112" s="23">
        <v>468</v>
      </c>
      <c r="I112" s="23"/>
      <c r="J112" s="23">
        <v>299</v>
      </c>
      <c r="K112" s="23">
        <v>539</v>
      </c>
      <c r="L112" s="23">
        <v>497</v>
      </c>
      <c r="M112" s="23">
        <v>476</v>
      </c>
      <c r="N112" s="23">
        <v>522</v>
      </c>
    </row>
    <row r="113" spans="2:14" x14ac:dyDescent="0.2">
      <c r="C113" s="23">
        <v>511</v>
      </c>
      <c r="D113" s="23"/>
      <c r="E113" s="23">
        <v>509</v>
      </c>
      <c r="F113" s="23">
        <v>460</v>
      </c>
      <c r="G113" s="23">
        <v>587</v>
      </c>
      <c r="H113" s="23"/>
      <c r="I113" s="23"/>
      <c r="J113" s="23">
        <v>347</v>
      </c>
      <c r="K113" s="23">
        <v>553</v>
      </c>
      <c r="L113" s="23"/>
      <c r="M113" s="23">
        <v>505</v>
      </c>
      <c r="N113" s="23"/>
    </row>
    <row r="114" spans="2:14" x14ac:dyDescent="0.2">
      <c r="C114" s="23"/>
      <c r="D114" s="23"/>
      <c r="E114" s="23"/>
      <c r="F114" s="23">
        <v>456</v>
      </c>
      <c r="G114" s="23">
        <v>538</v>
      </c>
      <c r="H114" s="23"/>
      <c r="I114" s="23"/>
      <c r="J114" s="23">
        <v>321</v>
      </c>
      <c r="K114" s="23"/>
      <c r="L114" s="23"/>
      <c r="M114" s="23">
        <v>469</v>
      </c>
      <c r="N114" s="23"/>
    </row>
    <row r="116" spans="2:14" x14ac:dyDescent="0.2">
      <c r="B116" s="93" t="s">
        <v>76</v>
      </c>
      <c r="C116" s="98">
        <f>AVERAGE(C103:C114)</f>
        <v>471.18181818181819</v>
      </c>
      <c r="D116" s="98">
        <f t="shared" ref="D116:N116" si="9">AVERAGE(D103:D114)</f>
        <v>500.9</v>
      </c>
      <c r="E116" s="98">
        <f t="shared" si="9"/>
        <v>491.54545454545456</v>
      </c>
      <c r="F116" s="98">
        <f t="shared" si="9"/>
        <v>501.08333333333331</v>
      </c>
      <c r="G116" s="98">
        <f t="shared" si="9"/>
        <v>519.91666666666663</v>
      </c>
      <c r="H116" s="98">
        <f t="shared" si="9"/>
        <v>570.20000000000005</v>
      </c>
      <c r="I116" s="98">
        <f t="shared" si="9"/>
        <v>454.77777777777777</v>
      </c>
      <c r="J116" s="98">
        <f t="shared" si="9"/>
        <v>378.33333333333331</v>
      </c>
      <c r="K116" s="98">
        <f t="shared" si="9"/>
        <v>485.45454545454544</v>
      </c>
      <c r="L116" s="98">
        <f t="shared" si="9"/>
        <v>495.7</v>
      </c>
      <c r="M116" s="98">
        <f t="shared" si="9"/>
        <v>503.58333333333331</v>
      </c>
      <c r="N116" s="98">
        <f t="shared" si="9"/>
        <v>542</v>
      </c>
    </row>
    <row r="119" spans="2:14" s="25" customFormat="1" x14ac:dyDescent="0.2">
      <c r="B119" s="89"/>
      <c r="C119" s="3" t="s">
        <v>65</v>
      </c>
      <c r="D119" s="2" t="s">
        <v>66</v>
      </c>
      <c r="E119" s="2" t="s">
        <v>12</v>
      </c>
      <c r="F119" s="2" t="s">
        <v>67</v>
      </c>
      <c r="G119" s="2" t="s">
        <v>10</v>
      </c>
      <c r="H119" s="2" t="s">
        <v>9</v>
      </c>
      <c r="I119" s="8" t="s">
        <v>68</v>
      </c>
      <c r="J119" s="8" t="s">
        <v>69</v>
      </c>
      <c r="K119" s="8" t="s">
        <v>70</v>
      </c>
      <c r="L119" s="8" t="s">
        <v>71</v>
      </c>
      <c r="M119" s="8" t="s">
        <v>72</v>
      </c>
      <c r="N119" s="8" t="s">
        <v>73</v>
      </c>
    </row>
    <row r="120" spans="2:14" x14ac:dyDescent="0.2">
      <c r="B120" s="88" t="s">
        <v>82</v>
      </c>
      <c r="C120" s="43">
        <v>349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>
        <v>376</v>
      </c>
    </row>
    <row r="121" spans="2:14" x14ac:dyDescent="0.2">
      <c r="C121" s="43">
        <v>358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>
        <v>288</v>
      </c>
    </row>
    <row r="122" spans="2:14" x14ac:dyDescent="0.2">
      <c r="C122" s="43">
        <v>397</v>
      </c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>
        <v>326</v>
      </c>
    </row>
    <row r="123" spans="2:14" x14ac:dyDescent="0.2">
      <c r="C123" s="43">
        <v>354</v>
      </c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>
        <v>254</v>
      </c>
    </row>
    <row r="124" spans="2:14" x14ac:dyDescent="0.2">
      <c r="C124" s="43">
        <v>328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>
        <v>330</v>
      </c>
    </row>
    <row r="125" spans="2:14" x14ac:dyDescent="0.2">
      <c r="C125" s="43">
        <v>347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>
        <v>293</v>
      </c>
    </row>
    <row r="126" spans="2:14" x14ac:dyDescent="0.2">
      <c r="C126" s="43">
        <v>317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>
        <v>274</v>
      </c>
    </row>
    <row r="127" spans="2:14" x14ac:dyDescent="0.2">
      <c r="C127" s="43">
        <v>328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>
        <v>350</v>
      </c>
    </row>
    <row r="128" spans="2:14" x14ac:dyDescent="0.2">
      <c r="C128" s="43">
        <v>404</v>
      </c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>
        <v>313</v>
      </c>
    </row>
    <row r="129" spans="2:14" x14ac:dyDescent="0.2"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>
        <v>337</v>
      </c>
    </row>
    <row r="130" spans="2:14" x14ac:dyDescent="0.2"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>
        <v>362</v>
      </c>
    </row>
    <row r="132" spans="2:14" x14ac:dyDescent="0.2">
      <c r="B132" s="94" t="s">
        <v>76</v>
      </c>
      <c r="C132" s="99">
        <f>AVERAGE(C120:C130)</f>
        <v>353.55555555555554</v>
      </c>
      <c r="N132" s="99">
        <f>AVERAGE(N120:N130)</f>
        <v>318.45454545454544</v>
      </c>
    </row>
    <row r="134" spans="2:14" s="25" customFormat="1" x14ac:dyDescent="0.2">
      <c r="B134" s="89"/>
      <c r="C134" s="3" t="s">
        <v>65</v>
      </c>
      <c r="D134" s="2" t="s">
        <v>66</v>
      </c>
      <c r="E134" s="2" t="s">
        <v>12</v>
      </c>
      <c r="F134" s="2" t="s">
        <v>67</v>
      </c>
      <c r="G134" s="2" t="s">
        <v>10</v>
      </c>
      <c r="H134" s="2" t="s">
        <v>9</v>
      </c>
      <c r="I134" s="8" t="s">
        <v>68</v>
      </c>
      <c r="J134" s="8" t="s">
        <v>69</v>
      </c>
      <c r="K134" s="8" t="s">
        <v>70</v>
      </c>
      <c r="L134" s="8" t="s">
        <v>71</v>
      </c>
      <c r="M134" s="8" t="s">
        <v>72</v>
      </c>
      <c r="N134" s="8" t="s">
        <v>73</v>
      </c>
    </row>
    <row r="135" spans="2:14" x14ac:dyDescent="0.2">
      <c r="B135" s="88" t="s">
        <v>82</v>
      </c>
      <c r="C135" s="43">
        <v>401</v>
      </c>
      <c r="N135" s="43">
        <v>428</v>
      </c>
    </row>
    <row r="136" spans="2:14" x14ac:dyDescent="0.2">
      <c r="C136" s="43">
        <v>522</v>
      </c>
      <c r="N136" s="43">
        <v>539</v>
      </c>
    </row>
    <row r="137" spans="2:14" x14ac:dyDescent="0.2">
      <c r="C137" s="43">
        <v>428</v>
      </c>
      <c r="N137" s="43">
        <v>502</v>
      </c>
    </row>
    <row r="138" spans="2:14" x14ac:dyDescent="0.2">
      <c r="C138" s="43">
        <v>487</v>
      </c>
      <c r="N138" s="43">
        <v>504</v>
      </c>
    </row>
    <row r="139" spans="2:14" x14ac:dyDescent="0.2">
      <c r="C139" s="43">
        <v>401</v>
      </c>
      <c r="N139" s="43">
        <v>508</v>
      </c>
    </row>
    <row r="140" spans="2:14" x14ac:dyDescent="0.2">
      <c r="C140" s="43">
        <v>485</v>
      </c>
      <c r="N140" s="43">
        <v>328</v>
      </c>
    </row>
    <row r="141" spans="2:14" x14ac:dyDescent="0.2">
      <c r="C141" s="43">
        <v>448</v>
      </c>
      <c r="N141" s="43">
        <v>504</v>
      </c>
    </row>
    <row r="142" spans="2:14" x14ac:dyDescent="0.2">
      <c r="C142" s="43">
        <v>417</v>
      </c>
      <c r="N142" s="43">
        <v>473</v>
      </c>
    </row>
    <row r="143" spans="2:14" x14ac:dyDescent="0.2">
      <c r="C143" s="43">
        <v>448</v>
      </c>
      <c r="N143" s="43">
        <v>502</v>
      </c>
    </row>
    <row r="144" spans="2:14" x14ac:dyDescent="0.2">
      <c r="C144" s="43">
        <v>464</v>
      </c>
      <c r="N144" s="43">
        <v>439</v>
      </c>
    </row>
    <row r="145" spans="2:14" x14ac:dyDescent="0.2">
      <c r="C145" s="43">
        <v>420</v>
      </c>
      <c r="N145" s="43">
        <v>424</v>
      </c>
    </row>
    <row r="146" spans="2:14" x14ac:dyDescent="0.2">
      <c r="C146" s="43"/>
      <c r="N146" s="43"/>
    </row>
    <row r="147" spans="2:14" x14ac:dyDescent="0.2">
      <c r="B147" s="94" t="s">
        <v>76</v>
      </c>
      <c r="C147" s="99">
        <f>AVERAGE(C135:C145)</f>
        <v>447.36363636363637</v>
      </c>
      <c r="N147" s="99">
        <f>AVERAGE(N135:N145)</f>
        <v>468.27272727272725</v>
      </c>
    </row>
  </sheetData>
  <mergeCells count="3">
    <mergeCell ref="A5:A8"/>
    <mergeCell ref="A9:A12"/>
    <mergeCell ref="A13:A16"/>
  </mergeCells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21BC-5BFE-4960-B634-2568AFA89B38}">
  <sheetPr codeName="Sheet4"/>
  <dimension ref="A1:L40"/>
  <sheetViews>
    <sheetView workbookViewId="0"/>
  </sheetViews>
  <sheetFormatPr baseColWidth="10" defaultColWidth="8.83203125" defaultRowHeight="16" x14ac:dyDescent="0.2"/>
  <cols>
    <col min="1" max="1" width="14.83203125" style="24" customWidth="1"/>
    <col min="2" max="3" width="16.83203125" style="17" customWidth="1"/>
    <col min="4" max="4" width="14.83203125" style="17" customWidth="1"/>
    <col min="5" max="11" width="16.83203125" style="17" customWidth="1"/>
    <col min="12" max="12" width="16.83203125" style="53" customWidth="1"/>
    <col min="13" max="16384" width="8.83203125" style="53"/>
  </cols>
  <sheetData>
    <row r="1" spans="1:12" x14ac:dyDescent="0.2">
      <c r="A1" s="4" t="s">
        <v>134</v>
      </c>
    </row>
    <row r="2" spans="1:12" s="54" customFormat="1" x14ac:dyDescent="0.2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 s="54" customFormat="1" x14ac:dyDescent="0.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2" s="6" customFormat="1" x14ac:dyDescent="0.2">
      <c r="A4" s="4"/>
      <c r="B4" s="2" t="s">
        <v>0</v>
      </c>
      <c r="C4" s="27" t="s">
        <v>15</v>
      </c>
      <c r="D4" s="27" t="s">
        <v>16</v>
      </c>
      <c r="E4" s="27" t="s">
        <v>98</v>
      </c>
      <c r="F4" s="37" t="s">
        <v>99</v>
      </c>
      <c r="G4" s="27" t="s">
        <v>100</v>
      </c>
      <c r="H4" s="2" t="s">
        <v>101</v>
      </c>
      <c r="I4" s="27" t="s">
        <v>102</v>
      </c>
      <c r="J4" s="27" t="s">
        <v>103</v>
      </c>
      <c r="K4" s="27" t="s">
        <v>104</v>
      </c>
      <c r="L4" s="27" t="s">
        <v>105</v>
      </c>
    </row>
    <row r="5" spans="1:12" s="34" customFormat="1" x14ac:dyDescent="0.2">
      <c r="A5" s="19"/>
      <c r="B5" s="19">
        <v>7</v>
      </c>
      <c r="C5" s="19">
        <v>11</v>
      </c>
      <c r="D5" s="19">
        <v>17</v>
      </c>
      <c r="E5" s="19">
        <v>13</v>
      </c>
      <c r="F5" s="19">
        <v>10</v>
      </c>
      <c r="G5" s="19">
        <v>16</v>
      </c>
      <c r="H5" s="19">
        <v>6</v>
      </c>
      <c r="I5" s="19">
        <v>15</v>
      </c>
      <c r="J5" s="19">
        <v>13</v>
      </c>
      <c r="K5" s="19">
        <v>8</v>
      </c>
      <c r="L5" s="19">
        <v>8</v>
      </c>
    </row>
    <row r="6" spans="1:12" s="34" customFormat="1" x14ac:dyDescent="0.2">
      <c r="A6" s="19"/>
      <c r="B6" s="19">
        <v>6</v>
      </c>
      <c r="C6" s="19">
        <v>9</v>
      </c>
      <c r="D6" s="19">
        <v>14</v>
      </c>
      <c r="E6" s="19">
        <v>15</v>
      </c>
      <c r="F6" s="19">
        <v>16</v>
      </c>
      <c r="G6" s="19">
        <v>13</v>
      </c>
      <c r="H6" s="19">
        <v>15</v>
      </c>
      <c r="I6" s="19">
        <v>10</v>
      </c>
      <c r="J6" s="19">
        <v>13</v>
      </c>
      <c r="K6" s="19">
        <v>3</v>
      </c>
      <c r="L6" s="19">
        <v>13</v>
      </c>
    </row>
    <row r="7" spans="1:12" s="34" customFormat="1" x14ac:dyDescent="0.2">
      <c r="A7" s="19"/>
      <c r="B7" s="19">
        <v>4</v>
      </c>
      <c r="C7" s="19">
        <v>11</v>
      </c>
      <c r="D7" s="19">
        <v>6</v>
      </c>
      <c r="E7" s="19">
        <v>15</v>
      </c>
      <c r="F7" s="19">
        <v>11</v>
      </c>
      <c r="G7" s="19">
        <v>3</v>
      </c>
      <c r="H7" s="19">
        <v>15</v>
      </c>
      <c r="I7" s="19">
        <v>12</v>
      </c>
      <c r="J7" s="19">
        <v>14</v>
      </c>
      <c r="K7" s="19">
        <v>12</v>
      </c>
      <c r="L7" s="19">
        <v>6</v>
      </c>
    </row>
    <row r="8" spans="1:12" s="34" customFormat="1" x14ac:dyDescent="0.2">
      <c r="A8" s="19"/>
      <c r="B8" s="19">
        <v>8</v>
      </c>
      <c r="C8" s="19">
        <v>16</v>
      </c>
      <c r="D8" s="19">
        <v>24</v>
      </c>
      <c r="E8" s="19">
        <v>11</v>
      </c>
      <c r="F8" s="19">
        <v>18</v>
      </c>
      <c r="G8" s="19">
        <v>12</v>
      </c>
      <c r="H8" s="19">
        <v>16</v>
      </c>
      <c r="I8" s="19">
        <v>9</v>
      </c>
      <c r="J8" s="19">
        <v>13</v>
      </c>
      <c r="K8" s="19">
        <v>15</v>
      </c>
      <c r="L8" s="19">
        <v>18</v>
      </c>
    </row>
    <row r="9" spans="1:12" s="34" customFormat="1" x14ac:dyDescent="0.2">
      <c r="A9" s="19"/>
      <c r="B9" s="19">
        <v>1</v>
      </c>
      <c r="C9" s="19">
        <v>10</v>
      </c>
      <c r="D9" s="19">
        <v>4</v>
      </c>
      <c r="E9" s="19">
        <v>13</v>
      </c>
      <c r="F9" s="19">
        <v>7</v>
      </c>
      <c r="G9" s="19">
        <v>10</v>
      </c>
      <c r="H9" s="19">
        <v>13</v>
      </c>
      <c r="I9" s="19">
        <v>8</v>
      </c>
      <c r="J9" s="19">
        <v>10</v>
      </c>
      <c r="K9" s="19">
        <v>17</v>
      </c>
      <c r="L9" s="19">
        <v>15</v>
      </c>
    </row>
    <row r="10" spans="1:12" s="34" customFormat="1" x14ac:dyDescent="0.2">
      <c r="A10" s="19"/>
      <c r="B10" s="19">
        <v>12</v>
      </c>
      <c r="C10" s="19">
        <v>11</v>
      </c>
      <c r="D10" s="19">
        <v>14</v>
      </c>
      <c r="E10" s="19">
        <v>12</v>
      </c>
      <c r="F10" s="19">
        <v>14</v>
      </c>
      <c r="G10" s="19">
        <v>7</v>
      </c>
      <c r="H10" s="19">
        <v>18</v>
      </c>
      <c r="I10" s="19">
        <v>11</v>
      </c>
      <c r="J10" s="19">
        <v>6</v>
      </c>
      <c r="K10" s="19">
        <v>4</v>
      </c>
      <c r="L10" s="19">
        <v>13</v>
      </c>
    </row>
    <row r="11" spans="1:12" s="34" customFormat="1" x14ac:dyDescent="0.2">
      <c r="A11" s="19"/>
      <c r="B11" s="19">
        <v>14</v>
      </c>
      <c r="C11" s="19">
        <v>14</v>
      </c>
      <c r="D11" s="19">
        <v>22</v>
      </c>
      <c r="E11" s="19">
        <v>11</v>
      </c>
      <c r="F11" s="19">
        <v>9</v>
      </c>
      <c r="G11" s="19">
        <v>8</v>
      </c>
      <c r="H11" s="19">
        <v>19</v>
      </c>
      <c r="I11" s="19">
        <v>9</v>
      </c>
      <c r="J11" s="19">
        <v>12</v>
      </c>
      <c r="K11" s="19">
        <v>7</v>
      </c>
      <c r="L11" s="19">
        <v>9</v>
      </c>
    </row>
    <row r="12" spans="1:12" s="34" customFormat="1" x14ac:dyDescent="0.2">
      <c r="A12" s="19"/>
      <c r="B12" s="19">
        <v>7</v>
      </c>
      <c r="C12" s="19">
        <v>8</v>
      </c>
      <c r="D12" s="19">
        <v>26</v>
      </c>
      <c r="E12" s="19">
        <v>15</v>
      </c>
      <c r="F12" s="19">
        <v>10</v>
      </c>
      <c r="G12" s="19">
        <v>8</v>
      </c>
      <c r="H12" s="19">
        <v>14</v>
      </c>
      <c r="I12" s="19">
        <v>11</v>
      </c>
      <c r="J12" s="19">
        <v>10</v>
      </c>
      <c r="K12" s="19">
        <v>10</v>
      </c>
      <c r="L12" s="19">
        <v>3</v>
      </c>
    </row>
    <row r="13" spans="1:12" s="34" customFormat="1" x14ac:dyDescent="0.2">
      <c r="A13" s="19"/>
      <c r="B13" s="19">
        <v>6</v>
      </c>
      <c r="C13" s="19">
        <v>14</v>
      </c>
      <c r="D13" s="19">
        <v>14</v>
      </c>
      <c r="E13" s="19">
        <v>9</v>
      </c>
      <c r="F13" s="19">
        <v>7</v>
      </c>
      <c r="G13" s="19">
        <v>2</v>
      </c>
      <c r="H13" s="19">
        <v>14</v>
      </c>
      <c r="I13" s="19">
        <v>15</v>
      </c>
      <c r="J13" s="19">
        <v>11</v>
      </c>
      <c r="K13" s="19">
        <v>6</v>
      </c>
      <c r="L13" s="19">
        <v>9</v>
      </c>
    </row>
    <row r="14" spans="1:12" s="34" customFormat="1" x14ac:dyDescent="0.2">
      <c r="A14" s="19"/>
      <c r="B14" s="19">
        <v>6</v>
      </c>
      <c r="C14" s="19">
        <v>22</v>
      </c>
      <c r="D14" s="19">
        <v>9</v>
      </c>
      <c r="E14" s="21">
        <v>10</v>
      </c>
      <c r="F14" s="19">
        <v>4</v>
      </c>
      <c r="G14" s="19">
        <v>7</v>
      </c>
      <c r="H14" s="19">
        <v>9</v>
      </c>
      <c r="I14" s="19">
        <v>10</v>
      </c>
      <c r="J14" s="19">
        <v>9</v>
      </c>
      <c r="K14" s="19">
        <v>11</v>
      </c>
      <c r="L14" s="19">
        <v>7</v>
      </c>
    </row>
    <row r="15" spans="1:12" s="34" customFormat="1" x14ac:dyDescent="0.2">
      <c r="A15" s="19"/>
      <c r="B15" s="21">
        <v>0</v>
      </c>
      <c r="C15" s="21">
        <v>8</v>
      </c>
      <c r="D15" s="21">
        <v>19</v>
      </c>
      <c r="E15" s="21">
        <v>16</v>
      </c>
      <c r="F15" s="21">
        <v>19</v>
      </c>
      <c r="G15" s="19">
        <v>13</v>
      </c>
      <c r="H15" s="21">
        <v>15</v>
      </c>
      <c r="I15" s="21">
        <v>5</v>
      </c>
      <c r="J15" s="21">
        <v>7</v>
      </c>
      <c r="K15" s="21">
        <v>8</v>
      </c>
      <c r="L15" s="21">
        <v>11</v>
      </c>
    </row>
    <row r="16" spans="1:12" s="34" customFormat="1" x14ac:dyDescent="0.2">
      <c r="A16" s="19"/>
      <c r="B16" s="21">
        <v>6</v>
      </c>
      <c r="C16" s="21">
        <v>15</v>
      </c>
      <c r="D16" s="21">
        <v>9</v>
      </c>
      <c r="E16" s="21">
        <v>2</v>
      </c>
      <c r="F16" s="21">
        <v>12</v>
      </c>
      <c r="G16" s="19">
        <v>8</v>
      </c>
      <c r="H16" s="21">
        <v>8</v>
      </c>
      <c r="I16" s="21">
        <v>13</v>
      </c>
      <c r="J16" s="21">
        <v>11</v>
      </c>
      <c r="K16" s="21">
        <v>9</v>
      </c>
      <c r="L16" s="21">
        <v>8</v>
      </c>
    </row>
    <row r="17" spans="1:12" s="54" customFormat="1" x14ac:dyDescent="0.2">
      <c r="A17" s="25"/>
      <c r="B17" s="21">
        <v>7</v>
      </c>
      <c r="C17" s="21">
        <v>12</v>
      </c>
      <c r="D17" s="21">
        <v>18</v>
      </c>
      <c r="E17" s="21">
        <v>5</v>
      </c>
      <c r="F17" s="21">
        <v>3</v>
      </c>
      <c r="G17" s="21">
        <v>7</v>
      </c>
      <c r="H17" s="21">
        <v>6</v>
      </c>
      <c r="I17" s="21">
        <v>13</v>
      </c>
      <c r="J17" s="21">
        <v>11</v>
      </c>
      <c r="K17" s="21">
        <v>8</v>
      </c>
      <c r="L17" s="21">
        <v>3</v>
      </c>
    </row>
    <row r="18" spans="1:12" s="36" customFormat="1" x14ac:dyDescent="0.2">
      <c r="A18" s="21"/>
      <c r="B18" s="21">
        <v>14</v>
      </c>
      <c r="C18" s="21">
        <v>8</v>
      </c>
      <c r="D18" s="21">
        <v>6</v>
      </c>
      <c r="E18" s="21">
        <v>19</v>
      </c>
      <c r="F18" s="21">
        <v>7</v>
      </c>
      <c r="G18" s="21">
        <v>9</v>
      </c>
      <c r="H18" s="21">
        <v>4</v>
      </c>
      <c r="I18" s="21">
        <v>15</v>
      </c>
      <c r="J18" s="21">
        <v>11</v>
      </c>
      <c r="K18" s="21">
        <v>8</v>
      </c>
      <c r="L18" s="21">
        <v>8</v>
      </c>
    </row>
    <row r="19" spans="1:12" s="36" customFormat="1" x14ac:dyDescent="0.2">
      <c r="A19" s="21"/>
      <c r="B19" s="21">
        <v>15</v>
      </c>
      <c r="C19" s="21">
        <v>7</v>
      </c>
      <c r="D19" s="21">
        <v>11</v>
      </c>
      <c r="E19" s="21">
        <v>5</v>
      </c>
      <c r="F19" s="21">
        <v>7</v>
      </c>
      <c r="G19" s="21">
        <v>11</v>
      </c>
      <c r="H19" s="21">
        <v>12</v>
      </c>
      <c r="I19" s="21">
        <v>7</v>
      </c>
      <c r="J19" s="21">
        <v>7</v>
      </c>
      <c r="K19" s="21">
        <v>11</v>
      </c>
      <c r="L19" s="21">
        <v>6</v>
      </c>
    </row>
    <row r="20" spans="1:12" s="36" customFormat="1" x14ac:dyDescent="0.2">
      <c r="A20" s="21"/>
      <c r="B20" s="21">
        <v>7</v>
      </c>
      <c r="C20" s="21">
        <v>18</v>
      </c>
      <c r="D20" s="21">
        <v>4</v>
      </c>
      <c r="E20" s="21">
        <v>10</v>
      </c>
      <c r="F20" s="21">
        <v>7</v>
      </c>
      <c r="G20" s="21">
        <v>13</v>
      </c>
      <c r="H20" s="21">
        <v>11</v>
      </c>
      <c r="I20" s="21">
        <v>9</v>
      </c>
      <c r="J20" s="21">
        <v>15</v>
      </c>
      <c r="K20" s="21">
        <v>10</v>
      </c>
      <c r="L20" s="21">
        <v>9</v>
      </c>
    </row>
    <row r="21" spans="1:12" s="36" customFormat="1" x14ac:dyDescent="0.2">
      <c r="A21" s="21"/>
      <c r="B21" s="21">
        <v>9</v>
      </c>
      <c r="C21" s="21">
        <v>12</v>
      </c>
      <c r="D21" s="21">
        <v>4</v>
      </c>
      <c r="E21" s="21">
        <v>13</v>
      </c>
      <c r="F21" s="21">
        <v>5</v>
      </c>
      <c r="G21" s="21">
        <v>7</v>
      </c>
      <c r="H21" s="21">
        <v>7</v>
      </c>
      <c r="I21" s="21">
        <v>8</v>
      </c>
      <c r="J21" s="21">
        <v>12</v>
      </c>
      <c r="K21" s="21">
        <v>9</v>
      </c>
      <c r="L21" s="21">
        <v>8</v>
      </c>
    </row>
    <row r="22" spans="1:12" s="36" customFormat="1" x14ac:dyDescent="0.2">
      <c r="A22" s="21"/>
      <c r="B22" s="21">
        <v>4</v>
      </c>
      <c r="C22" s="21">
        <v>13</v>
      </c>
      <c r="D22" s="21">
        <v>15</v>
      </c>
      <c r="E22" s="21">
        <v>16</v>
      </c>
      <c r="F22" s="21">
        <v>8</v>
      </c>
      <c r="G22" s="21">
        <v>9</v>
      </c>
      <c r="H22" s="21">
        <v>9</v>
      </c>
      <c r="I22" s="21">
        <v>13</v>
      </c>
      <c r="J22" s="21">
        <v>15</v>
      </c>
      <c r="K22" s="21">
        <v>9</v>
      </c>
      <c r="L22" s="21">
        <v>5</v>
      </c>
    </row>
    <row r="23" spans="1:12" s="36" customFormat="1" x14ac:dyDescent="0.2">
      <c r="A23" s="21"/>
      <c r="B23" s="21">
        <v>5</v>
      </c>
      <c r="C23" s="21">
        <v>6</v>
      </c>
      <c r="D23" s="21">
        <v>9</v>
      </c>
      <c r="E23" s="21">
        <v>8</v>
      </c>
      <c r="F23" s="21">
        <v>7</v>
      </c>
      <c r="G23" s="21">
        <v>13</v>
      </c>
      <c r="H23" s="21">
        <v>8</v>
      </c>
      <c r="I23" s="21">
        <v>11</v>
      </c>
      <c r="J23" s="21">
        <v>9</v>
      </c>
      <c r="K23" s="21">
        <v>11</v>
      </c>
      <c r="L23" s="21">
        <v>11</v>
      </c>
    </row>
    <row r="24" spans="1:12" s="36" customFormat="1" x14ac:dyDescent="0.2">
      <c r="A24" s="21"/>
      <c r="B24" s="21">
        <v>9</v>
      </c>
      <c r="C24" s="21">
        <v>5</v>
      </c>
      <c r="D24" s="21">
        <v>7</v>
      </c>
      <c r="E24" s="23">
        <v>12</v>
      </c>
      <c r="F24" s="21">
        <v>10</v>
      </c>
      <c r="G24" s="21">
        <v>14</v>
      </c>
      <c r="H24" s="21">
        <v>14</v>
      </c>
      <c r="I24" s="21">
        <v>11</v>
      </c>
      <c r="J24" s="21">
        <v>5</v>
      </c>
      <c r="K24" s="21">
        <v>10</v>
      </c>
      <c r="L24" s="21">
        <v>13</v>
      </c>
    </row>
    <row r="25" spans="1:12" s="36" customFormat="1" x14ac:dyDescent="0.2">
      <c r="A25" s="21"/>
      <c r="B25" s="23">
        <v>8</v>
      </c>
      <c r="C25" s="23">
        <v>7</v>
      </c>
      <c r="D25" s="23">
        <v>10</v>
      </c>
      <c r="E25" s="23">
        <v>11</v>
      </c>
      <c r="F25" s="23">
        <v>18</v>
      </c>
      <c r="G25" s="21">
        <v>17</v>
      </c>
      <c r="H25" s="23">
        <v>15</v>
      </c>
      <c r="I25" s="23">
        <v>8</v>
      </c>
      <c r="J25" s="23">
        <v>11</v>
      </c>
      <c r="K25" s="23">
        <v>7</v>
      </c>
      <c r="L25" s="23">
        <v>15</v>
      </c>
    </row>
    <row r="26" spans="1:12" s="36" customFormat="1" x14ac:dyDescent="0.2">
      <c r="A26" s="21"/>
      <c r="B26" s="23">
        <v>11</v>
      </c>
      <c r="C26" s="23">
        <v>10</v>
      </c>
      <c r="D26" s="23">
        <v>9</v>
      </c>
      <c r="E26" s="23">
        <v>14</v>
      </c>
      <c r="F26" s="23">
        <v>7</v>
      </c>
      <c r="G26" s="21">
        <v>13</v>
      </c>
      <c r="H26" s="23">
        <v>12</v>
      </c>
      <c r="I26" s="23">
        <v>11</v>
      </c>
      <c r="J26" s="23">
        <v>15</v>
      </c>
      <c r="K26" s="23">
        <v>10</v>
      </c>
      <c r="L26" s="23">
        <v>10</v>
      </c>
    </row>
    <row r="27" spans="1:12" s="36" customFormat="1" x14ac:dyDescent="0.2">
      <c r="A27" s="21"/>
      <c r="B27" s="23">
        <v>4</v>
      </c>
      <c r="C27" s="23">
        <v>16</v>
      </c>
      <c r="D27" s="23">
        <v>9</v>
      </c>
      <c r="E27" s="23">
        <v>7</v>
      </c>
      <c r="F27" s="23">
        <v>8</v>
      </c>
      <c r="G27" s="23">
        <v>5</v>
      </c>
      <c r="H27" s="23">
        <v>11</v>
      </c>
      <c r="I27" s="23">
        <v>12</v>
      </c>
      <c r="J27" s="23">
        <v>26</v>
      </c>
      <c r="K27" s="23">
        <v>12</v>
      </c>
      <c r="L27" s="23">
        <v>18</v>
      </c>
    </row>
    <row r="28" spans="1:12" s="54" customFormat="1" x14ac:dyDescent="0.2">
      <c r="A28" s="25"/>
      <c r="B28" s="23">
        <v>9</v>
      </c>
      <c r="C28" s="23">
        <v>13</v>
      </c>
      <c r="D28" s="23">
        <v>17</v>
      </c>
      <c r="E28" s="23">
        <v>9</v>
      </c>
      <c r="F28" s="23">
        <v>15</v>
      </c>
      <c r="G28" s="23">
        <v>13</v>
      </c>
      <c r="H28" s="23">
        <v>11</v>
      </c>
      <c r="I28" s="23">
        <v>17</v>
      </c>
      <c r="J28" s="23">
        <v>21</v>
      </c>
      <c r="K28" s="23">
        <v>12</v>
      </c>
      <c r="L28" s="23">
        <v>13</v>
      </c>
    </row>
    <row r="29" spans="1:12" s="32" customFormat="1" x14ac:dyDescent="0.2">
      <c r="A29" s="23"/>
      <c r="B29" s="23">
        <v>10</v>
      </c>
      <c r="C29" s="23">
        <v>4</v>
      </c>
      <c r="D29" s="23">
        <v>17</v>
      </c>
      <c r="E29" s="23">
        <v>20</v>
      </c>
      <c r="F29" s="23">
        <v>15</v>
      </c>
      <c r="G29" s="23">
        <v>6</v>
      </c>
      <c r="H29" s="23">
        <v>10</v>
      </c>
      <c r="I29" s="23">
        <v>13</v>
      </c>
      <c r="J29" s="23">
        <v>13</v>
      </c>
      <c r="K29" s="23">
        <v>12</v>
      </c>
      <c r="L29" s="23">
        <v>22</v>
      </c>
    </row>
    <row r="30" spans="1:12" s="32" customFormat="1" x14ac:dyDescent="0.2">
      <c r="A30" s="23"/>
      <c r="B30" s="23">
        <v>8</v>
      </c>
      <c r="C30" s="23">
        <v>13</v>
      </c>
      <c r="D30" s="23">
        <v>12</v>
      </c>
      <c r="E30" s="23">
        <v>13</v>
      </c>
      <c r="F30" s="23">
        <v>10</v>
      </c>
      <c r="G30" s="23">
        <v>10</v>
      </c>
      <c r="H30" s="23">
        <v>14</v>
      </c>
      <c r="I30" s="23">
        <v>6</v>
      </c>
      <c r="J30" s="23">
        <v>11</v>
      </c>
      <c r="K30" s="23">
        <v>13</v>
      </c>
      <c r="L30" s="23">
        <v>18</v>
      </c>
    </row>
    <row r="31" spans="1:12" s="32" customFormat="1" x14ac:dyDescent="0.2">
      <c r="A31" s="23"/>
      <c r="B31" s="23">
        <v>8</v>
      </c>
      <c r="C31" s="23">
        <v>11</v>
      </c>
      <c r="D31" s="23">
        <v>13</v>
      </c>
      <c r="E31" s="23">
        <v>11</v>
      </c>
      <c r="F31" s="23">
        <v>11</v>
      </c>
      <c r="G31" s="23">
        <v>8</v>
      </c>
      <c r="H31" s="23">
        <v>7</v>
      </c>
      <c r="I31" s="23">
        <v>11</v>
      </c>
      <c r="J31" s="23">
        <v>14</v>
      </c>
      <c r="K31" s="23">
        <v>11</v>
      </c>
      <c r="L31" s="23">
        <v>16</v>
      </c>
    </row>
    <row r="32" spans="1:12" s="32" customFormat="1" x14ac:dyDescent="0.2">
      <c r="A32" s="23"/>
      <c r="B32" s="23">
        <v>9</v>
      </c>
      <c r="C32" s="23">
        <v>15</v>
      </c>
      <c r="D32" s="23">
        <v>1</v>
      </c>
      <c r="E32" s="23">
        <v>9</v>
      </c>
      <c r="F32" s="23">
        <v>11</v>
      </c>
      <c r="G32" s="23">
        <v>11</v>
      </c>
      <c r="H32" s="23">
        <v>9</v>
      </c>
      <c r="I32" s="23">
        <v>16</v>
      </c>
      <c r="J32" s="23">
        <v>22</v>
      </c>
      <c r="K32" s="23">
        <v>8</v>
      </c>
      <c r="L32" s="23">
        <v>21</v>
      </c>
    </row>
    <row r="33" spans="1:12" s="32" customFormat="1" x14ac:dyDescent="0.2">
      <c r="A33" s="23"/>
      <c r="B33" s="23">
        <v>6</v>
      </c>
      <c r="C33" s="23">
        <v>12</v>
      </c>
      <c r="D33" s="23">
        <v>20</v>
      </c>
      <c r="E33" s="23">
        <v>3</v>
      </c>
      <c r="F33" s="23">
        <v>9</v>
      </c>
      <c r="G33" s="23">
        <v>13</v>
      </c>
      <c r="H33" s="23">
        <v>13</v>
      </c>
      <c r="I33" s="23">
        <v>11</v>
      </c>
      <c r="J33" s="23">
        <v>11</v>
      </c>
      <c r="K33" s="23">
        <v>14</v>
      </c>
      <c r="L33" s="23">
        <v>5</v>
      </c>
    </row>
    <row r="34" spans="1:12" s="32" customFormat="1" x14ac:dyDescent="0.2">
      <c r="B34" s="23">
        <v>9</v>
      </c>
      <c r="C34" s="23">
        <v>7</v>
      </c>
      <c r="D34" s="23">
        <v>9</v>
      </c>
      <c r="E34" s="23">
        <v>10</v>
      </c>
      <c r="F34" s="23">
        <v>10</v>
      </c>
      <c r="G34" s="23">
        <v>6</v>
      </c>
      <c r="H34" s="23">
        <v>11</v>
      </c>
      <c r="I34" s="23">
        <v>14</v>
      </c>
      <c r="J34" s="23">
        <v>13</v>
      </c>
      <c r="K34" s="23">
        <v>9</v>
      </c>
      <c r="L34" s="23">
        <v>7</v>
      </c>
    </row>
    <row r="35" spans="1:12" s="32" customFormat="1" x14ac:dyDescent="0.2">
      <c r="D35" s="23">
        <v>13</v>
      </c>
      <c r="F35" s="23">
        <v>16</v>
      </c>
      <c r="G35" s="23">
        <v>13</v>
      </c>
    </row>
    <row r="36" spans="1:12" s="32" customFormat="1" x14ac:dyDescent="0.2">
      <c r="A36" s="23"/>
      <c r="G36" s="23">
        <v>12</v>
      </c>
    </row>
    <row r="37" spans="1:12" s="32" customFormat="1" x14ac:dyDescent="0.2">
      <c r="A37" s="23"/>
      <c r="G37" s="23">
        <v>11</v>
      </c>
    </row>
    <row r="38" spans="1:12" s="31" customFormat="1" x14ac:dyDescent="0.2">
      <c r="A38" s="22"/>
    </row>
    <row r="39" spans="1:12" x14ac:dyDescent="0.2">
      <c r="A39" s="4" t="s">
        <v>2</v>
      </c>
      <c r="B39" s="17">
        <f>COUNT(B5:B37)</f>
        <v>30</v>
      </c>
      <c r="C39" s="17">
        <f t="shared" ref="C39:L39" si="0">COUNT(C5:C37)</f>
        <v>30</v>
      </c>
      <c r="D39" s="17">
        <f t="shared" si="0"/>
        <v>31</v>
      </c>
      <c r="E39" s="17">
        <f t="shared" si="0"/>
        <v>30</v>
      </c>
      <c r="F39" s="17">
        <f t="shared" si="0"/>
        <v>31</v>
      </c>
      <c r="G39" s="17">
        <f t="shared" si="0"/>
        <v>33</v>
      </c>
      <c r="H39" s="17">
        <f t="shared" si="0"/>
        <v>30</v>
      </c>
      <c r="I39" s="17">
        <f t="shared" si="0"/>
        <v>30</v>
      </c>
      <c r="J39" s="17">
        <f t="shared" si="0"/>
        <v>30</v>
      </c>
      <c r="K39" s="17">
        <f t="shared" si="0"/>
        <v>30</v>
      </c>
      <c r="L39" s="17">
        <f t="shared" si="0"/>
        <v>30</v>
      </c>
    </row>
    <row r="40" spans="1:12" x14ac:dyDescent="0.2">
      <c r="A40" s="4" t="s">
        <v>1</v>
      </c>
      <c r="B40" s="38">
        <f>AVERAGE(B5:B37)</f>
        <v>7.6333333333333337</v>
      </c>
      <c r="C40" s="38">
        <f t="shared" ref="C40:L40" si="1">AVERAGE(C5:C37)</f>
        <v>11.266666666666667</v>
      </c>
      <c r="D40" s="38">
        <f t="shared" si="1"/>
        <v>12.32258064516129</v>
      </c>
      <c r="E40" s="38">
        <f t="shared" si="1"/>
        <v>11.233333333333333</v>
      </c>
      <c r="F40" s="38">
        <f t="shared" si="1"/>
        <v>10.35483870967742</v>
      </c>
      <c r="G40" s="38">
        <f t="shared" si="1"/>
        <v>9.9393939393939394</v>
      </c>
      <c r="H40" s="38">
        <f t="shared" si="1"/>
        <v>11.533333333333333</v>
      </c>
      <c r="I40" s="38">
        <f t="shared" si="1"/>
        <v>11.133333333333333</v>
      </c>
      <c r="J40" s="38">
        <f t="shared" si="1"/>
        <v>12.366666666666667</v>
      </c>
      <c r="K40" s="38">
        <f t="shared" si="1"/>
        <v>9.8000000000000007</v>
      </c>
      <c r="L40" s="38">
        <f t="shared" si="1"/>
        <v>10.933333333333334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2E241-8C2F-4A5C-8A00-09437F0B4751}">
  <sheetPr codeName="Sheet6"/>
  <dimension ref="A1:D37"/>
  <sheetViews>
    <sheetView workbookViewId="0"/>
  </sheetViews>
  <sheetFormatPr baseColWidth="10" defaultColWidth="8.83203125" defaultRowHeight="16" x14ac:dyDescent="0.2"/>
  <cols>
    <col min="1" max="1" width="14.83203125" style="24" customWidth="1"/>
    <col min="2" max="3" width="16.83203125" style="25" customWidth="1"/>
    <col min="4" max="4" width="8.83203125" style="17"/>
    <col min="5" max="16384" width="8.83203125" style="53"/>
  </cols>
  <sheetData>
    <row r="1" spans="1:4" x14ac:dyDescent="0.2">
      <c r="A1" s="4" t="s">
        <v>18</v>
      </c>
    </row>
    <row r="4" spans="1:4" s="3" customFormat="1" x14ac:dyDescent="0.2">
      <c r="A4" s="4"/>
      <c r="B4" s="37" t="s">
        <v>19</v>
      </c>
      <c r="C4" s="27" t="s">
        <v>20</v>
      </c>
      <c r="D4" s="2"/>
    </row>
    <row r="5" spans="1:4" s="34" customFormat="1" x14ac:dyDescent="0.2">
      <c r="A5" s="18"/>
      <c r="B5" s="19">
        <v>8</v>
      </c>
      <c r="C5" s="19">
        <v>0</v>
      </c>
      <c r="D5" s="19"/>
    </row>
    <row r="6" spans="1:4" s="34" customFormat="1" x14ac:dyDescent="0.2">
      <c r="A6" s="18"/>
      <c r="B6" s="19">
        <v>7</v>
      </c>
      <c r="C6" s="19">
        <v>0</v>
      </c>
      <c r="D6" s="19"/>
    </row>
    <row r="7" spans="1:4" s="34" customFormat="1" x14ac:dyDescent="0.2">
      <c r="A7" s="18"/>
      <c r="B7" s="19">
        <v>7</v>
      </c>
      <c r="C7" s="19">
        <v>0</v>
      </c>
      <c r="D7" s="19"/>
    </row>
    <row r="8" spans="1:4" s="34" customFormat="1" x14ac:dyDescent="0.2">
      <c r="A8" s="18"/>
      <c r="B8" s="19">
        <v>3</v>
      </c>
      <c r="C8" s="19">
        <v>0</v>
      </c>
      <c r="D8" s="19"/>
    </row>
    <row r="9" spans="1:4" s="34" customFormat="1" x14ac:dyDescent="0.2">
      <c r="A9" s="18"/>
      <c r="B9" s="19">
        <v>4</v>
      </c>
      <c r="C9" s="19">
        <v>0</v>
      </c>
      <c r="D9" s="19"/>
    </row>
    <row r="10" spans="1:4" s="34" customFormat="1" x14ac:dyDescent="0.2">
      <c r="A10" s="18"/>
      <c r="B10" s="19">
        <v>5</v>
      </c>
      <c r="C10" s="19">
        <v>0</v>
      </c>
      <c r="D10" s="19"/>
    </row>
    <row r="11" spans="1:4" s="34" customFormat="1" x14ac:dyDescent="0.2">
      <c r="A11" s="18"/>
      <c r="B11" s="19">
        <v>6</v>
      </c>
      <c r="C11" s="19">
        <v>0</v>
      </c>
      <c r="D11" s="19"/>
    </row>
    <row r="12" spans="1:4" s="34" customFormat="1" x14ac:dyDescent="0.2">
      <c r="A12" s="18"/>
      <c r="B12" s="19">
        <v>4</v>
      </c>
      <c r="C12" s="19">
        <v>0</v>
      </c>
      <c r="D12" s="19"/>
    </row>
    <row r="13" spans="1:4" s="34" customFormat="1" x14ac:dyDescent="0.2">
      <c r="A13" s="18"/>
      <c r="B13" s="19">
        <v>4</v>
      </c>
      <c r="C13" s="19">
        <v>0</v>
      </c>
      <c r="D13" s="19"/>
    </row>
    <row r="14" spans="1:4" s="34" customFormat="1" x14ac:dyDescent="0.2">
      <c r="A14" s="18"/>
      <c r="B14" s="19">
        <v>6</v>
      </c>
      <c r="C14" s="19">
        <v>0</v>
      </c>
      <c r="D14" s="19"/>
    </row>
    <row r="15" spans="1:4" s="36" customFormat="1" x14ac:dyDescent="0.2">
      <c r="A15" s="20"/>
      <c r="B15" s="21">
        <v>4</v>
      </c>
      <c r="C15" s="21">
        <v>0</v>
      </c>
      <c r="D15" s="21"/>
    </row>
    <row r="16" spans="1:4" s="36" customFormat="1" x14ac:dyDescent="0.2">
      <c r="A16" s="20"/>
      <c r="B16" s="21">
        <v>7</v>
      </c>
      <c r="C16" s="21">
        <v>0</v>
      </c>
      <c r="D16" s="21"/>
    </row>
    <row r="17" spans="1:4" s="36" customFormat="1" x14ac:dyDescent="0.2">
      <c r="A17" s="20"/>
      <c r="B17" s="21">
        <v>5</v>
      </c>
      <c r="C17" s="21">
        <v>0</v>
      </c>
      <c r="D17" s="21"/>
    </row>
    <row r="18" spans="1:4" s="36" customFormat="1" x14ac:dyDescent="0.2">
      <c r="A18" s="20"/>
      <c r="B18" s="21">
        <v>5</v>
      </c>
      <c r="C18" s="21">
        <v>0</v>
      </c>
      <c r="D18" s="21"/>
    </row>
    <row r="19" spans="1:4" s="36" customFormat="1" x14ac:dyDescent="0.2">
      <c r="A19" s="20"/>
      <c r="B19" s="21">
        <v>2</v>
      </c>
      <c r="C19" s="21">
        <v>0</v>
      </c>
      <c r="D19" s="21"/>
    </row>
    <row r="20" spans="1:4" s="36" customFormat="1" x14ac:dyDescent="0.2">
      <c r="A20" s="20"/>
      <c r="B20" s="21">
        <v>4</v>
      </c>
      <c r="C20" s="21">
        <v>0</v>
      </c>
      <c r="D20" s="21"/>
    </row>
    <row r="21" spans="1:4" s="36" customFormat="1" x14ac:dyDescent="0.2">
      <c r="A21" s="20"/>
      <c r="B21" s="21">
        <v>3</v>
      </c>
      <c r="C21" s="21">
        <v>0</v>
      </c>
      <c r="D21" s="21"/>
    </row>
    <row r="22" spans="1:4" s="36" customFormat="1" x14ac:dyDescent="0.2">
      <c r="A22" s="20"/>
      <c r="B22" s="21">
        <v>6</v>
      </c>
      <c r="C22" s="21">
        <v>0</v>
      </c>
      <c r="D22" s="21"/>
    </row>
    <row r="23" spans="1:4" s="36" customFormat="1" x14ac:dyDescent="0.2">
      <c r="A23" s="20"/>
      <c r="B23" s="21">
        <v>7</v>
      </c>
      <c r="C23" s="21">
        <v>0</v>
      </c>
      <c r="D23" s="21"/>
    </row>
    <row r="24" spans="1:4" s="36" customFormat="1" x14ac:dyDescent="0.2">
      <c r="A24" s="20"/>
      <c r="B24" s="21">
        <v>5</v>
      </c>
      <c r="C24" s="21">
        <v>0</v>
      </c>
      <c r="D24" s="21"/>
    </row>
    <row r="25" spans="1:4" s="36" customFormat="1" x14ac:dyDescent="0.2">
      <c r="A25" s="20"/>
      <c r="B25" s="23">
        <v>6</v>
      </c>
      <c r="C25" s="23">
        <v>0</v>
      </c>
      <c r="D25" s="21"/>
    </row>
    <row r="26" spans="1:4" s="40" customFormat="1" x14ac:dyDescent="0.2">
      <c r="A26" s="39"/>
      <c r="B26" s="23">
        <v>3</v>
      </c>
      <c r="C26" s="23">
        <v>0</v>
      </c>
      <c r="D26" s="29"/>
    </row>
    <row r="27" spans="1:4" s="32" customFormat="1" x14ac:dyDescent="0.2">
      <c r="A27" s="22"/>
      <c r="B27" s="23">
        <v>1</v>
      </c>
      <c r="C27" s="23">
        <v>0</v>
      </c>
      <c r="D27" s="23"/>
    </row>
    <row r="28" spans="1:4" s="32" customFormat="1" x14ac:dyDescent="0.2">
      <c r="A28" s="22"/>
      <c r="B28" s="23">
        <v>2</v>
      </c>
      <c r="C28" s="23">
        <v>0</v>
      </c>
      <c r="D28" s="23"/>
    </row>
    <row r="29" spans="1:4" s="32" customFormat="1" x14ac:dyDescent="0.2">
      <c r="A29" s="22"/>
      <c r="B29" s="23">
        <v>2</v>
      </c>
      <c r="C29" s="23">
        <v>0</v>
      </c>
      <c r="D29" s="23"/>
    </row>
    <row r="30" spans="1:4" s="32" customFormat="1" x14ac:dyDescent="0.2">
      <c r="B30" s="23">
        <v>2</v>
      </c>
      <c r="C30" s="23">
        <v>0</v>
      </c>
      <c r="D30" s="23"/>
    </row>
    <row r="31" spans="1:4" s="32" customFormat="1" x14ac:dyDescent="0.2">
      <c r="B31" s="23">
        <v>5</v>
      </c>
      <c r="C31" s="23">
        <v>0</v>
      </c>
      <c r="D31" s="23"/>
    </row>
    <row r="32" spans="1:4" s="31" customFormat="1" x14ac:dyDescent="0.2">
      <c r="A32" s="22"/>
      <c r="B32" s="23">
        <v>2</v>
      </c>
      <c r="C32" s="23">
        <v>0</v>
      </c>
      <c r="D32" s="30"/>
    </row>
    <row r="33" spans="1:4" s="31" customFormat="1" x14ac:dyDescent="0.2">
      <c r="A33" s="22"/>
      <c r="B33" s="23">
        <v>4</v>
      </c>
      <c r="C33" s="23">
        <v>0</v>
      </c>
      <c r="D33" s="30"/>
    </row>
    <row r="34" spans="1:4" s="31" customFormat="1" x14ac:dyDescent="0.2">
      <c r="A34" s="22"/>
      <c r="B34" s="23">
        <v>8</v>
      </c>
      <c r="C34" s="23">
        <v>0</v>
      </c>
      <c r="D34" s="30"/>
    </row>
    <row r="35" spans="1:4" s="31" customFormat="1" x14ac:dyDescent="0.2">
      <c r="A35" s="22"/>
      <c r="B35" s="32"/>
      <c r="C35" s="32"/>
      <c r="D35" s="30"/>
    </row>
    <row r="36" spans="1:4" x14ac:dyDescent="0.2">
      <c r="A36" s="4" t="s">
        <v>2</v>
      </c>
      <c r="B36" s="25">
        <f>COUNT(B5:B34)</f>
        <v>30</v>
      </c>
      <c r="C36" s="25">
        <f>COUNT(C5:C34)</f>
        <v>30</v>
      </c>
    </row>
    <row r="37" spans="1:4" x14ac:dyDescent="0.2">
      <c r="A37" s="4" t="s">
        <v>1</v>
      </c>
      <c r="B37" s="41">
        <f>AVERAGE(B5:B34)</f>
        <v>4.5666666666666664</v>
      </c>
      <c r="C37" s="41">
        <f>AVERAGE(C5:C34)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8A54B-EF57-4FF4-A8D4-F519389524B9}">
  <dimension ref="A1:D40"/>
  <sheetViews>
    <sheetView workbookViewId="0">
      <selection activeCell="Q7" sqref="Q7"/>
    </sheetView>
  </sheetViews>
  <sheetFormatPr baseColWidth="10" defaultColWidth="8.83203125" defaultRowHeight="16" x14ac:dyDescent="0.2"/>
  <cols>
    <col min="1" max="1" width="14.83203125" style="24" customWidth="1"/>
    <col min="2" max="3" width="16.83203125" style="25" customWidth="1"/>
    <col min="4" max="4" width="8.83203125" style="17"/>
    <col min="5" max="16384" width="8.83203125" style="53"/>
  </cols>
  <sheetData>
    <row r="1" spans="1:4" x14ac:dyDescent="0.2">
      <c r="A1" s="4" t="s">
        <v>135</v>
      </c>
    </row>
    <row r="4" spans="1:4" s="3" customFormat="1" x14ac:dyDescent="0.2">
      <c r="A4" s="4"/>
      <c r="B4" s="37" t="s">
        <v>19</v>
      </c>
      <c r="C4" s="27" t="s">
        <v>20</v>
      </c>
      <c r="D4" s="2"/>
    </row>
    <row r="5" spans="1:4" s="34" customFormat="1" x14ac:dyDescent="0.2">
      <c r="A5" s="18"/>
      <c r="B5" s="19">
        <v>7</v>
      </c>
      <c r="C5" s="19">
        <v>10</v>
      </c>
      <c r="D5" s="19"/>
    </row>
    <row r="6" spans="1:4" s="34" customFormat="1" x14ac:dyDescent="0.2">
      <c r="A6" s="18"/>
      <c r="B6" s="19">
        <v>6</v>
      </c>
      <c r="C6" s="19">
        <v>13</v>
      </c>
      <c r="D6" s="19"/>
    </row>
    <row r="7" spans="1:4" s="34" customFormat="1" x14ac:dyDescent="0.2">
      <c r="A7" s="18"/>
      <c r="B7" s="19">
        <v>4</v>
      </c>
      <c r="C7" s="19">
        <v>15</v>
      </c>
      <c r="D7" s="19"/>
    </row>
    <row r="8" spans="1:4" s="34" customFormat="1" x14ac:dyDescent="0.2">
      <c r="A8" s="18"/>
      <c r="B8" s="19">
        <v>8</v>
      </c>
      <c r="C8" s="19">
        <v>10</v>
      </c>
      <c r="D8" s="19"/>
    </row>
    <row r="9" spans="1:4" s="34" customFormat="1" x14ac:dyDescent="0.2">
      <c r="A9" s="18"/>
      <c r="B9" s="19">
        <v>1</v>
      </c>
      <c r="C9" s="19">
        <v>7</v>
      </c>
      <c r="D9" s="19"/>
    </row>
    <row r="10" spans="1:4" s="34" customFormat="1" x14ac:dyDescent="0.2">
      <c r="A10" s="18"/>
      <c r="B10" s="19">
        <v>12</v>
      </c>
      <c r="C10" s="19">
        <v>3</v>
      </c>
      <c r="D10" s="19"/>
    </row>
    <row r="11" spans="1:4" s="34" customFormat="1" x14ac:dyDescent="0.2">
      <c r="A11" s="18"/>
      <c r="B11" s="19">
        <v>14</v>
      </c>
      <c r="C11" s="19">
        <v>18</v>
      </c>
      <c r="D11" s="19"/>
    </row>
    <row r="12" spans="1:4" s="34" customFormat="1" x14ac:dyDescent="0.2">
      <c r="A12" s="18"/>
      <c r="B12" s="19">
        <v>7</v>
      </c>
      <c r="C12" s="19">
        <v>2</v>
      </c>
      <c r="D12" s="19"/>
    </row>
    <row r="13" spans="1:4" s="34" customFormat="1" x14ac:dyDescent="0.2">
      <c r="A13" s="18"/>
      <c r="B13" s="19">
        <v>6</v>
      </c>
      <c r="C13" s="19">
        <v>6</v>
      </c>
      <c r="D13" s="19"/>
    </row>
    <row r="14" spans="1:4" s="34" customFormat="1" x14ac:dyDescent="0.2">
      <c r="A14" s="18"/>
      <c r="B14" s="19">
        <v>6</v>
      </c>
      <c r="C14" s="19">
        <v>5</v>
      </c>
      <c r="D14" s="19"/>
    </row>
    <row r="15" spans="1:4" s="36" customFormat="1" x14ac:dyDescent="0.2">
      <c r="A15" s="20"/>
      <c r="B15" s="21">
        <v>0</v>
      </c>
      <c r="C15" s="21">
        <v>7</v>
      </c>
      <c r="D15" s="21"/>
    </row>
    <row r="16" spans="1:4" s="36" customFormat="1" x14ac:dyDescent="0.2">
      <c r="A16" s="20"/>
      <c r="B16" s="21">
        <v>6</v>
      </c>
      <c r="C16" s="21">
        <v>8</v>
      </c>
      <c r="D16" s="21"/>
    </row>
    <row r="17" spans="1:4" s="36" customFormat="1" x14ac:dyDescent="0.2">
      <c r="A17" s="20"/>
      <c r="B17" s="21">
        <v>7</v>
      </c>
      <c r="C17" s="21">
        <v>7</v>
      </c>
      <c r="D17" s="21"/>
    </row>
    <row r="18" spans="1:4" s="36" customFormat="1" x14ac:dyDescent="0.2">
      <c r="A18" s="20"/>
      <c r="B18" s="21">
        <v>14</v>
      </c>
      <c r="C18" s="21">
        <v>6</v>
      </c>
      <c r="D18" s="21"/>
    </row>
    <row r="19" spans="1:4" s="36" customFormat="1" x14ac:dyDescent="0.2">
      <c r="A19" s="20"/>
      <c r="B19" s="21">
        <v>15</v>
      </c>
      <c r="C19" s="21">
        <v>17</v>
      </c>
      <c r="D19" s="21"/>
    </row>
    <row r="20" spans="1:4" s="36" customFormat="1" x14ac:dyDescent="0.2">
      <c r="A20" s="20"/>
      <c r="B20" s="21">
        <v>7</v>
      </c>
      <c r="C20" s="21">
        <v>27</v>
      </c>
      <c r="D20" s="21"/>
    </row>
    <row r="21" spans="1:4" s="36" customFormat="1" x14ac:dyDescent="0.2">
      <c r="A21" s="20"/>
      <c r="B21" s="21">
        <v>9</v>
      </c>
      <c r="C21" s="21">
        <v>14</v>
      </c>
      <c r="D21" s="21"/>
    </row>
    <row r="22" spans="1:4" s="36" customFormat="1" x14ac:dyDescent="0.2">
      <c r="A22" s="20"/>
      <c r="B22" s="21">
        <v>4</v>
      </c>
      <c r="C22" s="21">
        <v>17</v>
      </c>
      <c r="D22" s="21"/>
    </row>
    <row r="23" spans="1:4" s="36" customFormat="1" x14ac:dyDescent="0.2">
      <c r="A23" s="20"/>
      <c r="B23" s="21">
        <v>5</v>
      </c>
      <c r="C23" s="21">
        <v>4</v>
      </c>
      <c r="D23" s="21"/>
    </row>
    <row r="24" spans="1:4" s="36" customFormat="1" x14ac:dyDescent="0.2">
      <c r="A24" s="20"/>
      <c r="B24" s="21">
        <v>9</v>
      </c>
      <c r="C24" s="21">
        <v>8</v>
      </c>
      <c r="D24" s="21"/>
    </row>
    <row r="25" spans="1:4" s="36" customFormat="1" x14ac:dyDescent="0.2">
      <c r="A25" s="20"/>
      <c r="B25" s="23">
        <v>8</v>
      </c>
      <c r="C25" s="21">
        <v>15</v>
      </c>
      <c r="D25" s="21"/>
    </row>
    <row r="26" spans="1:4" s="36" customFormat="1" x14ac:dyDescent="0.2">
      <c r="A26" s="20"/>
      <c r="B26" s="23">
        <v>11</v>
      </c>
      <c r="C26" s="23">
        <v>3</v>
      </c>
      <c r="D26" s="21"/>
    </row>
    <row r="27" spans="1:4" s="36" customFormat="1" x14ac:dyDescent="0.2">
      <c r="A27" s="20"/>
      <c r="B27" s="23">
        <v>4</v>
      </c>
      <c r="C27" s="23">
        <v>9</v>
      </c>
      <c r="D27" s="21"/>
    </row>
    <row r="28" spans="1:4" s="40" customFormat="1" x14ac:dyDescent="0.2">
      <c r="A28" s="39"/>
      <c r="B28" s="23">
        <v>9</v>
      </c>
      <c r="C28" s="23">
        <v>9</v>
      </c>
      <c r="D28" s="29"/>
    </row>
    <row r="29" spans="1:4" s="32" customFormat="1" x14ac:dyDescent="0.2">
      <c r="A29" s="22"/>
      <c r="B29" s="23">
        <v>10</v>
      </c>
      <c r="C29" s="23">
        <v>5</v>
      </c>
      <c r="D29" s="23"/>
    </row>
    <row r="30" spans="1:4" s="32" customFormat="1" x14ac:dyDescent="0.2">
      <c r="A30" s="22"/>
      <c r="B30" s="23">
        <v>8</v>
      </c>
      <c r="C30" s="23">
        <v>14</v>
      </c>
      <c r="D30" s="23"/>
    </row>
    <row r="31" spans="1:4" s="32" customFormat="1" x14ac:dyDescent="0.2">
      <c r="A31" s="22"/>
      <c r="B31" s="23">
        <v>8</v>
      </c>
      <c r="C31" s="23">
        <v>16</v>
      </c>
      <c r="D31" s="23"/>
    </row>
    <row r="32" spans="1:4" s="32" customFormat="1" x14ac:dyDescent="0.2">
      <c r="B32" s="23">
        <v>9</v>
      </c>
      <c r="C32" s="23">
        <v>12</v>
      </c>
      <c r="D32" s="23"/>
    </row>
    <row r="33" spans="1:4" s="32" customFormat="1" x14ac:dyDescent="0.2">
      <c r="B33" s="23">
        <v>6</v>
      </c>
      <c r="C33" s="23">
        <v>13</v>
      </c>
      <c r="D33" s="23"/>
    </row>
    <row r="34" spans="1:4" s="31" customFormat="1" x14ac:dyDescent="0.2">
      <c r="A34" s="22"/>
      <c r="B34" s="23">
        <v>9</v>
      </c>
      <c r="C34" s="23">
        <v>25</v>
      </c>
      <c r="D34" s="30"/>
    </row>
    <row r="35" spans="1:4" s="31" customFormat="1" x14ac:dyDescent="0.2">
      <c r="A35" s="22"/>
      <c r="B35" s="32"/>
      <c r="C35" s="23">
        <v>10</v>
      </c>
      <c r="D35" s="30"/>
    </row>
    <row r="36" spans="1:4" s="31" customFormat="1" x14ac:dyDescent="0.2">
      <c r="A36" s="22"/>
      <c r="B36" s="23"/>
      <c r="C36" s="23">
        <v>4</v>
      </c>
      <c r="D36" s="30"/>
    </row>
    <row r="37" spans="1:4" s="31" customFormat="1" x14ac:dyDescent="0.2">
      <c r="A37" s="22"/>
      <c r="B37" s="32"/>
      <c r="C37" s="32">
        <v>15</v>
      </c>
      <c r="D37" s="30"/>
    </row>
    <row r="38" spans="1:4" s="31" customFormat="1" x14ac:dyDescent="0.2">
      <c r="A38" s="22"/>
      <c r="B38" s="32"/>
      <c r="C38" s="32"/>
      <c r="D38" s="30"/>
    </row>
    <row r="39" spans="1:4" x14ac:dyDescent="0.2">
      <c r="A39" s="4" t="s">
        <v>2</v>
      </c>
      <c r="B39" s="25">
        <f>COUNT(B5:B36)</f>
        <v>30</v>
      </c>
      <c r="C39" s="25">
        <f>COUNT(C5:C37)</f>
        <v>33</v>
      </c>
    </row>
    <row r="40" spans="1:4" x14ac:dyDescent="0.2">
      <c r="A40" s="4" t="s">
        <v>1</v>
      </c>
      <c r="B40" s="41">
        <f>AVERAGE(B5:B37)</f>
        <v>7.6333333333333337</v>
      </c>
      <c r="C40" s="41">
        <f>AVERAGE(C5:C37)</f>
        <v>10.727272727272727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B8D6-6900-4313-8F02-D73CC73D3943}">
  <dimension ref="A1:M37"/>
  <sheetViews>
    <sheetView workbookViewId="0">
      <selection activeCell="F2" sqref="F2"/>
    </sheetView>
  </sheetViews>
  <sheetFormatPr baseColWidth="10" defaultColWidth="8.83203125" defaultRowHeight="16" x14ac:dyDescent="0.2"/>
  <cols>
    <col min="1" max="1" width="14.83203125" style="24" customWidth="1"/>
    <col min="2" max="3" width="16.83203125" style="25" customWidth="1"/>
    <col min="4" max="4" width="14.83203125" style="25" customWidth="1"/>
    <col min="5" max="11" width="16.83203125" style="25" customWidth="1"/>
    <col min="12" max="12" width="16.83203125" style="54" customWidth="1"/>
    <col min="13" max="13" width="8.83203125" style="54"/>
    <col min="14" max="16384" width="8.83203125" style="53"/>
  </cols>
  <sheetData>
    <row r="1" spans="1:13" x14ac:dyDescent="0.2">
      <c r="A1" s="4" t="s">
        <v>136</v>
      </c>
    </row>
    <row r="2" spans="1:13" s="54" customFormat="1" x14ac:dyDescent="0.2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s="54" customFormat="1" x14ac:dyDescent="0.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3" s="6" customFormat="1" x14ac:dyDescent="0.2">
      <c r="A4" s="4"/>
      <c r="B4" s="2" t="s">
        <v>0</v>
      </c>
      <c r="C4" s="27" t="s">
        <v>15</v>
      </c>
      <c r="D4" s="27" t="s">
        <v>16</v>
      </c>
      <c r="E4" s="27" t="s">
        <v>98</v>
      </c>
      <c r="F4" s="37" t="s">
        <v>99</v>
      </c>
      <c r="G4" s="27" t="s">
        <v>100</v>
      </c>
      <c r="H4" s="2" t="s">
        <v>101</v>
      </c>
      <c r="I4" s="27" t="s">
        <v>102</v>
      </c>
      <c r="J4" s="27" t="s">
        <v>103</v>
      </c>
      <c r="K4" s="27" t="s">
        <v>104</v>
      </c>
      <c r="L4" s="27" t="s">
        <v>105</v>
      </c>
      <c r="M4" s="2"/>
    </row>
    <row r="5" spans="1:13" s="34" customFormat="1" x14ac:dyDescent="0.2">
      <c r="A5" s="19"/>
      <c r="B5" s="19">
        <v>19</v>
      </c>
      <c r="C5" s="19">
        <v>14</v>
      </c>
      <c r="D5" s="19">
        <v>14</v>
      </c>
      <c r="E5" s="19">
        <v>7</v>
      </c>
      <c r="F5" s="19">
        <v>11</v>
      </c>
      <c r="G5" s="19">
        <v>7</v>
      </c>
      <c r="H5" s="19">
        <v>13</v>
      </c>
      <c r="I5" s="19">
        <v>18</v>
      </c>
      <c r="J5" s="19">
        <v>7</v>
      </c>
      <c r="K5" s="19">
        <v>16</v>
      </c>
      <c r="L5" s="19">
        <v>16</v>
      </c>
    </row>
    <row r="6" spans="1:13" s="34" customFormat="1" x14ac:dyDescent="0.2">
      <c r="A6" s="19"/>
      <c r="B6" s="19">
        <v>12</v>
      </c>
      <c r="C6" s="19">
        <v>19</v>
      </c>
      <c r="D6" s="19">
        <v>14</v>
      </c>
      <c r="E6" s="19">
        <v>9</v>
      </c>
      <c r="F6" s="19">
        <v>7</v>
      </c>
      <c r="G6" s="19">
        <v>17</v>
      </c>
      <c r="H6" s="19">
        <v>20</v>
      </c>
      <c r="I6" s="19">
        <v>6</v>
      </c>
      <c r="J6" s="19">
        <v>13</v>
      </c>
      <c r="K6" s="19">
        <v>8</v>
      </c>
      <c r="L6" s="19">
        <v>20</v>
      </c>
    </row>
    <row r="7" spans="1:13" s="34" customFormat="1" x14ac:dyDescent="0.2">
      <c r="A7" s="19"/>
      <c r="B7" s="19">
        <v>11</v>
      </c>
      <c r="C7" s="19">
        <v>13</v>
      </c>
      <c r="D7" s="19">
        <v>10</v>
      </c>
      <c r="E7" s="19">
        <v>18</v>
      </c>
      <c r="F7" s="19">
        <v>17</v>
      </c>
      <c r="G7" s="19">
        <v>11</v>
      </c>
      <c r="H7" s="19">
        <v>17</v>
      </c>
      <c r="I7" s="19">
        <v>18</v>
      </c>
      <c r="J7" s="19">
        <v>15</v>
      </c>
      <c r="K7" s="19">
        <v>17</v>
      </c>
      <c r="L7" s="19">
        <v>10</v>
      </c>
    </row>
    <row r="8" spans="1:13" s="34" customFormat="1" x14ac:dyDescent="0.2">
      <c r="A8" s="19"/>
      <c r="B8" s="19">
        <v>4</v>
      </c>
      <c r="C8" s="19">
        <v>12</v>
      </c>
      <c r="D8" s="19">
        <v>14</v>
      </c>
      <c r="E8" s="19">
        <v>3</v>
      </c>
      <c r="F8" s="19">
        <v>13</v>
      </c>
      <c r="G8" s="19">
        <v>12</v>
      </c>
      <c r="H8" s="19">
        <v>22</v>
      </c>
      <c r="I8" s="19">
        <v>8</v>
      </c>
      <c r="J8" s="19">
        <v>8</v>
      </c>
      <c r="K8" s="19">
        <v>11</v>
      </c>
      <c r="L8" s="19">
        <v>16</v>
      </c>
    </row>
    <row r="9" spans="1:13" s="34" customFormat="1" x14ac:dyDescent="0.2">
      <c r="A9" s="19"/>
      <c r="B9" s="19">
        <v>6</v>
      </c>
      <c r="C9" s="19">
        <v>17</v>
      </c>
      <c r="D9" s="19">
        <v>18</v>
      </c>
      <c r="E9" s="19">
        <v>12</v>
      </c>
      <c r="F9" s="19">
        <v>9</v>
      </c>
      <c r="G9" s="19">
        <v>7</v>
      </c>
      <c r="H9" s="19">
        <v>16</v>
      </c>
      <c r="I9" s="19">
        <v>9</v>
      </c>
      <c r="J9" s="19">
        <v>12</v>
      </c>
      <c r="K9" s="19">
        <v>15</v>
      </c>
      <c r="L9" s="19">
        <v>25</v>
      </c>
    </row>
    <row r="10" spans="1:13" s="34" customFormat="1" x14ac:dyDescent="0.2">
      <c r="A10" s="19"/>
      <c r="B10" s="19">
        <v>8</v>
      </c>
      <c r="C10" s="19">
        <v>11</v>
      </c>
      <c r="D10" s="19">
        <v>11</v>
      </c>
      <c r="E10" s="19">
        <v>4</v>
      </c>
      <c r="F10" s="19">
        <v>16</v>
      </c>
      <c r="G10" s="19">
        <v>10</v>
      </c>
      <c r="H10" s="19">
        <v>14</v>
      </c>
      <c r="I10" s="19">
        <v>14</v>
      </c>
      <c r="J10" s="19">
        <v>13</v>
      </c>
      <c r="K10" s="19">
        <v>11</v>
      </c>
      <c r="L10" s="19">
        <v>13</v>
      </c>
    </row>
    <row r="11" spans="1:13" s="34" customFormat="1" x14ac:dyDescent="0.2">
      <c r="A11" s="19"/>
      <c r="B11" s="19">
        <v>8</v>
      </c>
      <c r="C11" s="19">
        <v>22</v>
      </c>
      <c r="D11" s="19">
        <v>8</v>
      </c>
      <c r="E11" s="19">
        <v>10</v>
      </c>
      <c r="F11" s="19">
        <v>7</v>
      </c>
      <c r="G11" s="19">
        <v>3</v>
      </c>
      <c r="H11" s="19">
        <v>14</v>
      </c>
      <c r="I11" s="19">
        <v>12</v>
      </c>
      <c r="J11" s="19">
        <v>12</v>
      </c>
      <c r="K11" s="19">
        <v>10</v>
      </c>
      <c r="L11" s="19">
        <v>5</v>
      </c>
    </row>
    <row r="12" spans="1:13" s="34" customFormat="1" x14ac:dyDescent="0.2">
      <c r="A12" s="19"/>
      <c r="B12" s="19">
        <v>6</v>
      </c>
      <c r="C12" s="19">
        <v>15</v>
      </c>
      <c r="D12" s="19">
        <v>12</v>
      </c>
      <c r="E12" s="19">
        <v>12</v>
      </c>
      <c r="F12" s="19">
        <v>8</v>
      </c>
      <c r="G12" s="19">
        <v>7</v>
      </c>
      <c r="H12" s="19">
        <v>17</v>
      </c>
      <c r="I12" s="19">
        <v>16</v>
      </c>
      <c r="J12" s="19">
        <v>10</v>
      </c>
      <c r="K12" s="19">
        <v>8</v>
      </c>
      <c r="L12" s="19">
        <v>19</v>
      </c>
    </row>
    <row r="13" spans="1:13" s="34" customFormat="1" x14ac:dyDescent="0.2">
      <c r="A13" s="19"/>
      <c r="B13" s="19">
        <v>12</v>
      </c>
      <c r="C13" s="19">
        <v>23</v>
      </c>
      <c r="D13" s="19">
        <v>14</v>
      </c>
      <c r="E13" s="19">
        <v>11</v>
      </c>
      <c r="F13" s="19">
        <v>8</v>
      </c>
      <c r="G13" s="19">
        <v>13</v>
      </c>
      <c r="H13" s="19">
        <v>13</v>
      </c>
      <c r="I13" s="19">
        <v>16</v>
      </c>
      <c r="J13" s="19">
        <v>10</v>
      </c>
      <c r="K13" s="19">
        <v>12</v>
      </c>
      <c r="L13" s="19">
        <v>10</v>
      </c>
    </row>
    <row r="14" spans="1:13" s="34" customFormat="1" x14ac:dyDescent="0.2">
      <c r="A14" s="19"/>
      <c r="B14" s="19">
        <v>11</v>
      </c>
      <c r="C14" s="19">
        <v>18</v>
      </c>
      <c r="D14" s="19">
        <v>7</v>
      </c>
      <c r="E14" s="19">
        <v>26</v>
      </c>
      <c r="F14" s="19">
        <v>9</v>
      </c>
      <c r="G14" s="19">
        <v>13</v>
      </c>
      <c r="H14" s="19">
        <v>19</v>
      </c>
      <c r="I14" s="19">
        <v>11</v>
      </c>
      <c r="J14" s="19">
        <v>7</v>
      </c>
      <c r="K14" s="19">
        <v>11</v>
      </c>
      <c r="L14" s="19">
        <v>12</v>
      </c>
    </row>
    <row r="15" spans="1:13" s="36" customFormat="1" x14ac:dyDescent="0.2">
      <c r="A15" s="21"/>
      <c r="B15" s="21">
        <v>7</v>
      </c>
      <c r="C15" s="21">
        <v>16</v>
      </c>
      <c r="D15" s="21">
        <v>17</v>
      </c>
      <c r="E15" s="21">
        <v>9</v>
      </c>
      <c r="F15" s="21">
        <v>8</v>
      </c>
      <c r="G15" s="21">
        <v>9</v>
      </c>
      <c r="H15" s="21">
        <v>19</v>
      </c>
      <c r="I15" s="21">
        <v>10</v>
      </c>
      <c r="J15" s="21">
        <v>13</v>
      </c>
      <c r="K15" s="21">
        <v>12</v>
      </c>
      <c r="L15" s="21">
        <v>6</v>
      </c>
    </row>
    <row r="16" spans="1:13" s="36" customFormat="1" x14ac:dyDescent="0.2">
      <c r="A16" s="21"/>
      <c r="B16" s="21">
        <v>12</v>
      </c>
      <c r="C16" s="21">
        <v>12</v>
      </c>
      <c r="D16" s="21">
        <v>8</v>
      </c>
      <c r="E16" s="21">
        <v>12</v>
      </c>
      <c r="F16" s="21">
        <v>11</v>
      </c>
      <c r="G16" s="21">
        <v>9</v>
      </c>
      <c r="H16" s="21">
        <v>10</v>
      </c>
      <c r="I16" s="21">
        <v>10</v>
      </c>
      <c r="J16" s="21">
        <v>9</v>
      </c>
      <c r="K16" s="21">
        <v>9</v>
      </c>
      <c r="L16" s="21">
        <v>9</v>
      </c>
    </row>
    <row r="17" spans="1:12" s="36" customFormat="1" x14ac:dyDescent="0.2">
      <c r="A17" s="21"/>
      <c r="B17" s="21">
        <v>12</v>
      </c>
      <c r="C17" s="21">
        <v>19</v>
      </c>
      <c r="D17" s="21">
        <v>18</v>
      </c>
      <c r="E17" s="21">
        <v>10</v>
      </c>
      <c r="F17" s="21">
        <v>21</v>
      </c>
      <c r="G17" s="21">
        <v>5</v>
      </c>
      <c r="H17" s="21">
        <v>14</v>
      </c>
      <c r="I17" s="21">
        <v>9</v>
      </c>
      <c r="J17" s="21">
        <v>10</v>
      </c>
      <c r="K17" s="21">
        <v>10</v>
      </c>
      <c r="L17" s="21">
        <v>7</v>
      </c>
    </row>
    <row r="18" spans="1:12" s="36" customFormat="1" x14ac:dyDescent="0.2">
      <c r="A18" s="21"/>
      <c r="B18" s="21">
        <v>6</v>
      </c>
      <c r="C18" s="21">
        <v>18</v>
      </c>
      <c r="D18" s="21">
        <v>12</v>
      </c>
      <c r="E18" s="21">
        <v>11</v>
      </c>
      <c r="F18" s="21">
        <v>11</v>
      </c>
      <c r="G18" s="21">
        <v>9</v>
      </c>
      <c r="H18" s="21">
        <v>7</v>
      </c>
      <c r="I18" s="21">
        <v>10</v>
      </c>
      <c r="J18" s="21">
        <v>4</v>
      </c>
      <c r="K18" s="21">
        <v>12</v>
      </c>
      <c r="L18" s="21">
        <v>7</v>
      </c>
    </row>
    <row r="19" spans="1:12" s="36" customFormat="1" x14ac:dyDescent="0.2">
      <c r="A19" s="21"/>
      <c r="B19" s="21">
        <v>10</v>
      </c>
      <c r="C19" s="21">
        <v>10</v>
      </c>
      <c r="D19" s="21">
        <v>16</v>
      </c>
      <c r="E19" s="21">
        <v>8</v>
      </c>
      <c r="F19" s="21">
        <v>12</v>
      </c>
      <c r="G19" s="21">
        <v>12</v>
      </c>
      <c r="H19" s="21">
        <v>10</v>
      </c>
      <c r="I19" s="21">
        <v>13</v>
      </c>
      <c r="J19" s="21">
        <v>8</v>
      </c>
      <c r="K19" s="21">
        <v>7</v>
      </c>
      <c r="L19" s="21">
        <v>12</v>
      </c>
    </row>
    <row r="20" spans="1:12" s="36" customFormat="1" x14ac:dyDescent="0.2">
      <c r="A20" s="21"/>
      <c r="B20" s="21">
        <v>8</v>
      </c>
      <c r="C20" s="21">
        <v>8</v>
      </c>
      <c r="D20" s="21">
        <v>23</v>
      </c>
      <c r="E20" s="21">
        <v>19</v>
      </c>
      <c r="F20" s="21">
        <v>13</v>
      </c>
      <c r="G20" s="21">
        <v>9</v>
      </c>
      <c r="H20" s="21">
        <v>10</v>
      </c>
      <c r="I20" s="21">
        <v>11</v>
      </c>
      <c r="J20" s="21">
        <v>15</v>
      </c>
      <c r="K20" s="21">
        <v>12</v>
      </c>
      <c r="L20" s="21">
        <v>11</v>
      </c>
    </row>
    <row r="21" spans="1:12" s="36" customFormat="1" x14ac:dyDescent="0.2">
      <c r="A21" s="21"/>
      <c r="B21" s="21">
        <v>5</v>
      </c>
      <c r="C21" s="21">
        <v>15</v>
      </c>
      <c r="D21" s="21">
        <v>14</v>
      </c>
      <c r="E21" s="21">
        <v>12</v>
      </c>
      <c r="F21" s="21">
        <v>10</v>
      </c>
      <c r="G21" s="21">
        <v>15</v>
      </c>
      <c r="H21" s="21">
        <v>22</v>
      </c>
      <c r="I21" s="21">
        <v>11</v>
      </c>
      <c r="J21" s="21">
        <v>18</v>
      </c>
      <c r="K21" s="21">
        <v>14</v>
      </c>
      <c r="L21" s="21">
        <v>10</v>
      </c>
    </row>
    <row r="22" spans="1:12" s="36" customFormat="1" x14ac:dyDescent="0.2">
      <c r="A22" s="21"/>
      <c r="B22" s="21">
        <v>14</v>
      </c>
      <c r="C22" s="21">
        <v>16</v>
      </c>
      <c r="D22" s="21">
        <v>6</v>
      </c>
      <c r="E22" s="21">
        <v>8</v>
      </c>
      <c r="F22" s="21">
        <v>8</v>
      </c>
      <c r="G22" s="21">
        <v>9</v>
      </c>
      <c r="H22" s="21">
        <v>13</v>
      </c>
      <c r="I22" s="21">
        <v>12</v>
      </c>
      <c r="J22" s="21">
        <v>12</v>
      </c>
      <c r="K22" s="21">
        <v>9</v>
      </c>
      <c r="L22" s="21">
        <v>14</v>
      </c>
    </row>
    <row r="23" spans="1:12" s="36" customFormat="1" x14ac:dyDescent="0.2">
      <c r="A23" s="21"/>
      <c r="B23" s="21">
        <v>9</v>
      </c>
      <c r="C23" s="21">
        <v>10</v>
      </c>
      <c r="D23" s="21">
        <v>12</v>
      </c>
      <c r="E23" s="21">
        <v>9</v>
      </c>
      <c r="F23" s="21">
        <v>4</v>
      </c>
      <c r="G23" s="21">
        <v>10</v>
      </c>
      <c r="H23" s="21">
        <v>13</v>
      </c>
      <c r="I23" s="21">
        <v>5</v>
      </c>
      <c r="J23" s="21">
        <v>4</v>
      </c>
      <c r="K23" s="21">
        <v>9</v>
      </c>
      <c r="L23" s="21">
        <v>13</v>
      </c>
    </row>
    <row r="24" spans="1:12" s="36" customFormat="1" x14ac:dyDescent="0.2">
      <c r="A24" s="21"/>
      <c r="B24" s="21">
        <v>5</v>
      </c>
      <c r="C24" s="21">
        <v>6</v>
      </c>
      <c r="D24" s="21">
        <v>22</v>
      </c>
      <c r="E24" s="21">
        <v>11</v>
      </c>
      <c r="F24" s="21">
        <v>15</v>
      </c>
      <c r="G24" s="21">
        <v>10</v>
      </c>
      <c r="H24" s="21">
        <v>13</v>
      </c>
      <c r="I24" s="21">
        <v>11</v>
      </c>
      <c r="J24" s="21">
        <v>5</v>
      </c>
      <c r="K24" s="21">
        <v>12</v>
      </c>
      <c r="L24" s="21">
        <v>11</v>
      </c>
    </row>
    <row r="25" spans="1:12" s="32" customFormat="1" x14ac:dyDescent="0.2">
      <c r="A25" s="23"/>
      <c r="B25" s="23">
        <v>16</v>
      </c>
      <c r="C25" s="23">
        <v>4</v>
      </c>
      <c r="D25" s="23">
        <v>16</v>
      </c>
      <c r="E25" s="23">
        <v>3</v>
      </c>
      <c r="F25" s="23">
        <v>13</v>
      </c>
      <c r="G25" s="23">
        <v>11</v>
      </c>
      <c r="H25" s="23">
        <v>9</v>
      </c>
      <c r="I25" s="23">
        <v>1</v>
      </c>
      <c r="J25" s="23">
        <v>15</v>
      </c>
      <c r="K25" s="23">
        <v>10</v>
      </c>
      <c r="L25" s="23">
        <v>14</v>
      </c>
    </row>
    <row r="26" spans="1:12" s="32" customFormat="1" x14ac:dyDescent="0.2">
      <c r="A26" s="23"/>
      <c r="B26" s="23">
        <v>19</v>
      </c>
      <c r="C26" s="23">
        <v>10</v>
      </c>
      <c r="D26" s="23">
        <v>12</v>
      </c>
      <c r="E26" s="23">
        <v>11</v>
      </c>
      <c r="F26" s="23">
        <v>10</v>
      </c>
      <c r="G26" s="23">
        <v>4</v>
      </c>
      <c r="H26" s="23">
        <v>16</v>
      </c>
      <c r="I26" s="23">
        <v>15</v>
      </c>
      <c r="J26" s="23">
        <v>8</v>
      </c>
      <c r="K26" s="23">
        <v>12</v>
      </c>
      <c r="L26" s="23">
        <v>11</v>
      </c>
    </row>
    <row r="27" spans="1:12" s="32" customFormat="1" x14ac:dyDescent="0.2">
      <c r="A27" s="23"/>
      <c r="B27" s="23">
        <v>20</v>
      </c>
      <c r="C27" s="23">
        <v>19</v>
      </c>
      <c r="D27" s="23">
        <v>7</v>
      </c>
      <c r="E27" s="23">
        <v>9</v>
      </c>
      <c r="F27" s="23">
        <v>8</v>
      </c>
      <c r="G27" s="23">
        <v>8</v>
      </c>
      <c r="H27" s="23">
        <v>17</v>
      </c>
      <c r="I27" s="23">
        <v>13</v>
      </c>
      <c r="J27" s="23">
        <v>5</v>
      </c>
      <c r="K27" s="23">
        <v>6</v>
      </c>
      <c r="L27" s="23">
        <v>17</v>
      </c>
    </row>
    <row r="28" spans="1:12" s="32" customFormat="1" x14ac:dyDescent="0.2">
      <c r="A28" s="23"/>
      <c r="B28" s="23">
        <v>8</v>
      </c>
      <c r="C28" s="23">
        <v>24</v>
      </c>
      <c r="D28" s="23">
        <v>13</v>
      </c>
      <c r="E28" s="23">
        <v>10</v>
      </c>
      <c r="F28" s="23">
        <v>2</v>
      </c>
      <c r="G28" s="23">
        <v>5</v>
      </c>
      <c r="H28" s="23">
        <v>13</v>
      </c>
      <c r="I28" s="23">
        <v>5</v>
      </c>
      <c r="J28" s="23">
        <v>10</v>
      </c>
      <c r="K28" s="23">
        <v>9</v>
      </c>
      <c r="L28" s="23">
        <v>6</v>
      </c>
    </row>
    <row r="29" spans="1:12" s="32" customFormat="1" x14ac:dyDescent="0.2">
      <c r="A29" s="23"/>
      <c r="B29" s="23">
        <v>12</v>
      </c>
      <c r="C29" s="23">
        <v>15</v>
      </c>
      <c r="D29" s="23">
        <v>2</v>
      </c>
      <c r="E29" s="23">
        <v>10</v>
      </c>
      <c r="F29" s="23">
        <v>2</v>
      </c>
      <c r="G29" s="23">
        <v>8</v>
      </c>
      <c r="H29" s="23">
        <v>11</v>
      </c>
      <c r="I29" s="23">
        <v>5</v>
      </c>
      <c r="J29" s="23">
        <v>5</v>
      </c>
      <c r="K29" s="23">
        <v>16</v>
      </c>
      <c r="L29" s="23">
        <v>5</v>
      </c>
    </row>
    <row r="30" spans="1:12" s="32" customFormat="1" x14ac:dyDescent="0.2">
      <c r="A30" s="23"/>
      <c r="B30" s="23">
        <v>14</v>
      </c>
      <c r="C30" s="23">
        <v>9</v>
      </c>
      <c r="D30" s="23">
        <v>15</v>
      </c>
      <c r="E30" s="23">
        <v>8</v>
      </c>
      <c r="F30" s="23">
        <v>9</v>
      </c>
      <c r="G30" s="23">
        <v>3</v>
      </c>
      <c r="H30" s="23">
        <v>10</v>
      </c>
      <c r="I30" s="23">
        <v>8</v>
      </c>
      <c r="J30" s="23">
        <v>6</v>
      </c>
      <c r="K30" s="23">
        <v>13</v>
      </c>
      <c r="L30" s="23">
        <v>8</v>
      </c>
    </row>
    <row r="31" spans="1:12" s="32" customFormat="1" x14ac:dyDescent="0.2">
      <c r="A31" s="23"/>
      <c r="B31" s="23">
        <v>9</v>
      </c>
      <c r="C31" s="23">
        <v>15</v>
      </c>
      <c r="D31" s="23">
        <v>9</v>
      </c>
      <c r="E31" s="23">
        <v>12</v>
      </c>
      <c r="F31" s="23">
        <v>5</v>
      </c>
      <c r="G31" s="23">
        <v>12</v>
      </c>
      <c r="H31" s="23">
        <v>10</v>
      </c>
      <c r="I31" s="23">
        <v>12</v>
      </c>
      <c r="J31" s="23">
        <v>6</v>
      </c>
      <c r="K31" s="23">
        <v>7</v>
      </c>
      <c r="L31" s="23">
        <v>7</v>
      </c>
    </row>
    <row r="32" spans="1:12" s="32" customFormat="1" x14ac:dyDescent="0.2">
      <c r="A32" s="23"/>
      <c r="B32" s="23">
        <v>12</v>
      </c>
      <c r="C32" s="23">
        <v>8</v>
      </c>
      <c r="D32" s="23">
        <v>13</v>
      </c>
      <c r="E32" s="23">
        <v>15</v>
      </c>
      <c r="F32" s="23">
        <v>11</v>
      </c>
      <c r="G32" s="23">
        <v>7</v>
      </c>
      <c r="H32" s="23">
        <v>12</v>
      </c>
      <c r="I32" s="23">
        <v>9</v>
      </c>
      <c r="J32" s="23">
        <v>16</v>
      </c>
      <c r="K32" s="23">
        <v>11</v>
      </c>
      <c r="L32" s="23">
        <v>8</v>
      </c>
    </row>
    <row r="33" spans="1:13" s="32" customFormat="1" x14ac:dyDescent="0.2">
      <c r="A33" s="23"/>
      <c r="B33" s="23">
        <v>9</v>
      </c>
      <c r="C33" s="23">
        <v>17</v>
      </c>
      <c r="D33" s="23">
        <v>7</v>
      </c>
      <c r="E33" s="23">
        <v>8</v>
      </c>
      <c r="F33" s="23">
        <v>9</v>
      </c>
      <c r="G33" s="23">
        <v>16</v>
      </c>
      <c r="H33" s="23">
        <v>12</v>
      </c>
      <c r="I33" s="23">
        <v>11</v>
      </c>
      <c r="J33" s="23">
        <v>17</v>
      </c>
      <c r="K33" s="23">
        <v>15</v>
      </c>
      <c r="L33" s="23">
        <v>15</v>
      </c>
    </row>
    <row r="34" spans="1:13" s="32" customFormat="1" x14ac:dyDescent="0.2">
      <c r="B34" s="23">
        <v>14</v>
      </c>
      <c r="C34" s="23">
        <v>21</v>
      </c>
      <c r="D34" s="23">
        <v>21</v>
      </c>
      <c r="E34" s="23">
        <v>6</v>
      </c>
      <c r="F34" s="23">
        <v>9</v>
      </c>
      <c r="G34" s="23">
        <v>3</v>
      </c>
      <c r="H34" s="23">
        <v>15</v>
      </c>
      <c r="I34" s="23">
        <v>9</v>
      </c>
      <c r="J34" s="23">
        <v>17</v>
      </c>
      <c r="K34" s="23">
        <v>13</v>
      </c>
      <c r="L34" s="23">
        <v>9</v>
      </c>
    </row>
    <row r="35" spans="1:13" s="31" customFormat="1" x14ac:dyDescent="0.2">
      <c r="A35" s="2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1:13" x14ac:dyDescent="0.2">
      <c r="A36" s="4" t="s">
        <v>2</v>
      </c>
      <c r="B36" s="25">
        <f t="shared" ref="B36:L36" si="0">COUNT(B5:B34)</f>
        <v>30</v>
      </c>
      <c r="C36" s="25">
        <f t="shared" si="0"/>
        <v>30</v>
      </c>
      <c r="D36" s="25">
        <f t="shared" si="0"/>
        <v>30</v>
      </c>
      <c r="E36" s="25">
        <f t="shared" si="0"/>
        <v>30</v>
      </c>
      <c r="F36" s="25">
        <f t="shared" si="0"/>
        <v>30</v>
      </c>
      <c r="G36" s="25">
        <f t="shared" si="0"/>
        <v>30</v>
      </c>
      <c r="H36" s="25">
        <f t="shared" si="0"/>
        <v>30</v>
      </c>
      <c r="I36" s="25">
        <f t="shared" si="0"/>
        <v>30</v>
      </c>
      <c r="J36" s="25">
        <f t="shared" si="0"/>
        <v>30</v>
      </c>
      <c r="K36" s="25">
        <f t="shared" si="0"/>
        <v>30</v>
      </c>
      <c r="L36" s="25">
        <f t="shared" si="0"/>
        <v>30</v>
      </c>
    </row>
    <row r="37" spans="1:13" x14ac:dyDescent="0.2">
      <c r="A37" s="4" t="s">
        <v>1</v>
      </c>
      <c r="B37" s="41">
        <f t="shared" ref="B37:L37" si="1">AVERAGE(B5:B34)</f>
        <v>10.6</v>
      </c>
      <c r="C37" s="41">
        <f t="shared" si="1"/>
        <v>14.533333333333333</v>
      </c>
      <c r="D37" s="41">
        <f t="shared" si="1"/>
        <v>12.833333333333334</v>
      </c>
      <c r="E37" s="41">
        <f t="shared" si="1"/>
        <v>10.433333333333334</v>
      </c>
      <c r="F37" s="41">
        <f t="shared" si="1"/>
        <v>9.8666666666666671</v>
      </c>
      <c r="G37" s="41">
        <f t="shared" si="1"/>
        <v>9.1333333333333329</v>
      </c>
      <c r="H37" s="41">
        <f t="shared" si="1"/>
        <v>14.033333333333333</v>
      </c>
      <c r="I37" s="41">
        <f t="shared" si="1"/>
        <v>10.6</v>
      </c>
      <c r="J37" s="41">
        <f t="shared" si="1"/>
        <v>10.333333333333334</v>
      </c>
      <c r="K37" s="41">
        <f t="shared" si="1"/>
        <v>11.233333333333333</v>
      </c>
      <c r="L37" s="41">
        <f t="shared" si="1"/>
        <v>11.533333333333333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728A5-19F3-49CB-8696-CD8B11BD49A9}">
  <dimension ref="A1:M45"/>
  <sheetViews>
    <sheetView workbookViewId="0">
      <selection activeCell="Q15" sqref="Q15"/>
    </sheetView>
  </sheetViews>
  <sheetFormatPr baseColWidth="10" defaultColWidth="8.83203125" defaultRowHeight="16" x14ac:dyDescent="0.2"/>
  <cols>
    <col min="1" max="1" width="14.83203125" style="24" customWidth="1"/>
    <col min="2" max="3" width="16.83203125" style="25" customWidth="1"/>
    <col min="4" max="4" width="14.83203125" style="25" customWidth="1"/>
    <col min="5" max="11" width="16.83203125" style="25" customWidth="1"/>
    <col min="12" max="12" width="16.83203125" style="33" customWidth="1"/>
    <col min="13" max="13" width="8.83203125" style="33"/>
    <col min="14" max="16384" width="8.83203125" style="26"/>
  </cols>
  <sheetData>
    <row r="1" spans="1:13" x14ac:dyDescent="0.2">
      <c r="A1" s="4" t="s">
        <v>137</v>
      </c>
    </row>
    <row r="2" spans="1:13" s="33" customFormat="1" x14ac:dyDescent="0.2">
      <c r="A2" s="22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3" s="33" customFormat="1" x14ac:dyDescent="0.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3" s="6" customFormat="1" x14ac:dyDescent="0.2">
      <c r="A4" s="4"/>
      <c r="B4" s="2" t="s">
        <v>0</v>
      </c>
      <c r="C4" s="27" t="s">
        <v>15</v>
      </c>
      <c r="D4" s="27" t="s">
        <v>16</v>
      </c>
      <c r="E4" s="27" t="s">
        <v>98</v>
      </c>
      <c r="F4" s="37" t="s">
        <v>99</v>
      </c>
      <c r="G4" s="27" t="s">
        <v>100</v>
      </c>
      <c r="H4" s="2" t="s">
        <v>101</v>
      </c>
      <c r="I4" s="27" t="s">
        <v>102</v>
      </c>
      <c r="J4" s="27" t="s">
        <v>103</v>
      </c>
      <c r="K4" s="27" t="s">
        <v>104</v>
      </c>
      <c r="L4" s="27" t="s">
        <v>105</v>
      </c>
      <c r="M4" s="2"/>
    </row>
    <row r="5" spans="1:13" s="34" customFormat="1" x14ac:dyDescent="0.2">
      <c r="A5" s="19"/>
      <c r="B5" s="19">
        <v>2</v>
      </c>
      <c r="C5" s="19">
        <v>5</v>
      </c>
      <c r="D5" s="19">
        <v>11</v>
      </c>
      <c r="E5" s="19">
        <v>4</v>
      </c>
      <c r="F5" s="19">
        <v>10</v>
      </c>
      <c r="G5" s="19">
        <v>8</v>
      </c>
      <c r="H5" s="19">
        <v>1</v>
      </c>
      <c r="I5" s="19">
        <v>3</v>
      </c>
      <c r="J5" s="19">
        <v>8</v>
      </c>
      <c r="K5" s="19">
        <v>4</v>
      </c>
      <c r="L5" s="19">
        <v>8</v>
      </c>
    </row>
    <row r="6" spans="1:13" s="34" customFormat="1" x14ac:dyDescent="0.2">
      <c r="A6" s="19"/>
      <c r="B6" s="19">
        <v>4</v>
      </c>
      <c r="C6" s="19">
        <v>6</v>
      </c>
      <c r="D6" s="19">
        <v>9</v>
      </c>
      <c r="E6" s="19">
        <v>3</v>
      </c>
      <c r="F6" s="19">
        <v>10</v>
      </c>
      <c r="G6" s="19">
        <v>8</v>
      </c>
      <c r="H6" s="19">
        <v>4</v>
      </c>
      <c r="I6" s="19">
        <v>7</v>
      </c>
      <c r="J6" s="19">
        <v>2</v>
      </c>
      <c r="K6" s="19">
        <v>5</v>
      </c>
      <c r="L6" s="19">
        <v>5</v>
      </c>
    </row>
    <row r="7" spans="1:13" s="34" customFormat="1" x14ac:dyDescent="0.2">
      <c r="A7" s="19"/>
      <c r="B7" s="19">
        <v>0</v>
      </c>
      <c r="C7" s="19">
        <v>12</v>
      </c>
      <c r="D7" s="19">
        <v>5</v>
      </c>
      <c r="E7" s="19">
        <v>8</v>
      </c>
      <c r="F7" s="19">
        <v>4</v>
      </c>
      <c r="G7" s="19">
        <v>11</v>
      </c>
      <c r="H7" s="19">
        <v>5</v>
      </c>
      <c r="I7" s="19">
        <v>9</v>
      </c>
      <c r="J7" s="19">
        <v>1</v>
      </c>
      <c r="K7" s="19">
        <v>10</v>
      </c>
      <c r="L7" s="19">
        <v>3</v>
      </c>
    </row>
    <row r="8" spans="1:13" s="34" customFormat="1" x14ac:dyDescent="0.2">
      <c r="A8" s="19"/>
      <c r="B8" s="19">
        <v>4</v>
      </c>
      <c r="C8" s="19">
        <v>8</v>
      </c>
      <c r="D8" s="19">
        <v>2</v>
      </c>
      <c r="E8" s="19">
        <v>3</v>
      </c>
      <c r="F8" s="19">
        <v>3</v>
      </c>
      <c r="G8" s="19">
        <v>8</v>
      </c>
      <c r="H8" s="19">
        <v>8</v>
      </c>
      <c r="I8" s="19">
        <v>1</v>
      </c>
      <c r="J8" s="19">
        <v>3</v>
      </c>
      <c r="K8" s="19">
        <v>8</v>
      </c>
      <c r="L8" s="19">
        <v>0</v>
      </c>
    </row>
    <row r="9" spans="1:13" s="34" customFormat="1" x14ac:dyDescent="0.2">
      <c r="A9" s="19"/>
      <c r="B9" s="19">
        <v>5</v>
      </c>
      <c r="C9" s="19">
        <v>2</v>
      </c>
      <c r="D9" s="19">
        <v>2</v>
      </c>
      <c r="E9" s="19">
        <v>2</v>
      </c>
      <c r="F9" s="19">
        <v>7</v>
      </c>
      <c r="G9" s="19">
        <v>11</v>
      </c>
      <c r="H9" s="19">
        <v>3</v>
      </c>
      <c r="I9" s="19">
        <v>4</v>
      </c>
      <c r="J9" s="19">
        <v>3</v>
      </c>
      <c r="K9" s="19">
        <v>3</v>
      </c>
      <c r="L9" s="19">
        <v>0</v>
      </c>
    </row>
    <row r="10" spans="1:13" s="34" customFormat="1" x14ac:dyDescent="0.2">
      <c r="A10" s="19"/>
      <c r="B10" s="19">
        <v>4</v>
      </c>
      <c r="C10" s="19">
        <v>10</v>
      </c>
      <c r="D10" s="19">
        <v>3</v>
      </c>
      <c r="E10" s="19">
        <v>3</v>
      </c>
      <c r="F10" s="19">
        <v>8</v>
      </c>
      <c r="G10" s="19">
        <v>11</v>
      </c>
      <c r="H10" s="19">
        <v>8</v>
      </c>
      <c r="I10" s="19">
        <v>7</v>
      </c>
      <c r="J10" s="19">
        <v>4</v>
      </c>
      <c r="K10" s="19">
        <v>7</v>
      </c>
      <c r="L10" s="19">
        <v>4</v>
      </c>
    </row>
    <row r="11" spans="1:13" s="34" customFormat="1" x14ac:dyDescent="0.2">
      <c r="A11" s="19"/>
      <c r="B11" s="19">
        <v>5</v>
      </c>
      <c r="C11" s="19">
        <v>2</v>
      </c>
      <c r="D11" s="19">
        <v>8</v>
      </c>
      <c r="E11" s="19">
        <v>3</v>
      </c>
      <c r="F11" s="21">
        <v>4</v>
      </c>
      <c r="G11" s="19">
        <v>6</v>
      </c>
      <c r="H11" s="19">
        <v>3</v>
      </c>
      <c r="I11" s="19">
        <v>2</v>
      </c>
      <c r="J11" s="19">
        <v>10</v>
      </c>
      <c r="K11" s="19">
        <v>6</v>
      </c>
      <c r="L11" s="19">
        <v>1</v>
      </c>
    </row>
    <row r="12" spans="1:13" s="34" customFormat="1" x14ac:dyDescent="0.2">
      <c r="A12" s="19"/>
      <c r="B12" s="21">
        <v>2</v>
      </c>
      <c r="C12" s="21">
        <v>4</v>
      </c>
      <c r="D12" s="19">
        <v>2</v>
      </c>
      <c r="E12" s="21">
        <v>4</v>
      </c>
      <c r="F12" s="21">
        <v>4</v>
      </c>
      <c r="G12" s="21">
        <v>8</v>
      </c>
      <c r="H12" s="21">
        <v>7</v>
      </c>
      <c r="I12" s="21">
        <v>1</v>
      </c>
      <c r="J12" s="21">
        <v>13</v>
      </c>
      <c r="K12" s="21">
        <v>5</v>
      </c>
      <c r="L12" s="21">
        <v>5</v>
      </c>
    </row>
    <row r="13" spans="1:13" s="34" customFormat="1" x14ac:dyDescent="0.2">
      <c r="A13" s="19"/>
      <c r="B13" s="21">
        <v>2</v>
      </c>
      <c r="C13" s="21">
        <v>3</v>
      </c>
      <c r="D13" s="21">
        <v>7</v>
      </c>
      <c r="E13" s="21">
        <v>0</v>
      </c>
      <c r="F13" s="21">
        <v>10</v>
      </c>
      <c r="G13" s="21">
        <v>7</v>
      </c>
      <c r="H13" s="21">
        <v>0</v>
      </c>
      <c r="I13" s="21">
        <v>2</v>
      </c>
      <c r="J13" s="21">
        <v>5</v>
      </c>
      <c r="K13" s="21">
        <v>1</v>
      </c>
      <c r="L13" s="21">
        <v>0</v>
      </c>
    </row>
    <row r="14" spans="1:13" s="36" customFormat="1" x14ac:dyDescent="0.2">
      <c r="A14" s="21"/>
      <c r="B14" s="21">
        <v>3</v>
      </c>
      <c r="C14" s="21">
        <v>0</v>
      </c>
      <c r="D14" s="21">
        <v>2</v>
      </c>
      <c r="E14" s="21">
        <v>4</v>
      </c>
      <c r="F14" s="21">
        <v>6</v>
      </c>
      <c r="G14" s="21">
        <v>8</v>
      </c>
      <c r="H14" s="21">
        <v>4</v>
      </c>
      <c r="I14" s="21">
        <v>13</v>
      </c>
      <c r="J14" s="21">
        <v>2</v>
      </c>
      <c r="K14" s="21">
        <v>4</v>
      </c>
      <c r="L14" s="21">
        <v>5</v>
      </c>
    </row>
    <row r="15" spans="1:13" s="36" customFormat="1" x14ac:dyDescent="0.2">
      <c r="A15" s="21"/>
      <c r="B15" s="21">
        <v>1</v>
      </c>
      <c r="C15" s="21">
        <v>9</v>
      </c>
      <c r="D15" s="21">
        <v>1</v>
      </c>
      <c r="E15" s="21">
        <v>2</v>
      </c>
      <c r="F15" s="21">
        <v>2</v>
      </c>
      <c r="G15" s="21">
        <v>9</v>
      </c>
      <c r="H15" s="21">
        <v>3</v>
      </c>
      <c r="I15" s="21">
        <v>2</v>
      </c>
      <c r="J15" s="21">
        <v>4</v>
      </c>
      <c r="K15" s="21">
        <v>1</v>
      </c>
      <c r="L15" s="21">
        <v>5</v>
      </c>
    </row>
    <row r="16" spans="1:13" s="36" customFormat="1" x14ac:dyDescent="0.2">
      <c r="A16" s="21"/>
      <c r="B16" s="21">
        <v>5</v>
      </c>
      <c r="C16" s="21">
        <v>1</v>
      </c>
      <c r="D16" s="21">
        <v>4</v>
      </c>
      <c r="E16" s="21">
        <v>1</v>
      </c>
      <c r="F16" s="21">
        <v>7</v>
      </c>
      <c r="G16" s="21">
        <v>9</v>
      </c>
      <c r="H16" s="21">
        <v>11</v>
      </c>
      <c r="I16" s="21">
        <v>8</v>
      </c>
      <c r="J16" s="21">
        <v>11</v>
      </c>
      <c r="K16" s="21">
        <v>4</v>
      </c>
      <c r="L16" s="21">
        <v>2</v>
      </c>
    </row>
    <row r="17" spans="1:12" s="36" customFormat="1" x14ac:dyDescent="0.2">
      <c r="A17" s="21"/>
      <c r="B17" s="21">
        <v>0</v>
      </c>
      <c r="C17" s="23">
        <v>2</v>
      </c>
      <c r="D17" s="21">
        <v>6</v>
      </c>
      <c r="E17" s="21">
        <v>2</v>
      </c>
      <c r="F17" s="21">
        <v>1</v>
      </c>
      <c r="G17" s="21">
        <v>6</v>
      </c>
      <c r="H17" s="21">
        <v>2</v>
      </c>
      <c r="I17" s="21">
        <v>5</v>
      </c>
      <c r="J17" s="21">
        <v>12</v>
      </c>
      <c r="K17" s="21">
        <v>8</v>
      </c>
      <c r="L17" s="21">
        <v>3</v>
      </c>
    </row>
    <row r="18" spans="1:12" s="36" customFormat="1" x14ac:dyDescent="0.2">
      <c r="A18" s="21"/>
      <c r="B18" s="21">
        <v>1</v>
      </c>
      <c r="C18" s="23">
        <v>1</v>
      </c>
      <c r="D18" s="21">
        <v>1</v>
      </c>
      <c r="E18" s="21">
        <v>4</v>
      </c>
      <c r="F18" s="21">
        <v>7</v>
      </c>
      <c r="G18" s="21">
        <v>7</v>
      </c>
      <c r="H18" s="21">
        <v>4</v>
      </c>
      <c r="I18" s="23">
        <v>9</v>
      </c>
      <c r="J18" s="21">
        <v>9</v>
      </c>
      <c r="K18" s="21">
        <v>3</v>
      </c>
      <c r="L18" s="23">
        <v>3</v>
      </c>
    </row>
    <row r="19" spans="1:12" s="36" customFormat="1" x14ac:dyDescent="0.2">
      <c r="A19" s="21"/>
      <c r="B19" s="21">
        <v>3</v>
      </c>
      <c r="C19" s="23">
        <v>6</v>
      </c>
      <c r="D19" s="21">
        <v>3</v>
      </c>
      <c r="E19" s="21">
        <v>6</v>
      </c>
      <c r="F19" s="21">
        <v>3</v>
      </c>
      <c r="G19" s="21">
        <v>14</v>
      </c>
      <c r="H19" s="21">
        <v>3</v>
      </c>
      <c r="I19" s="23">
        <v>8</v>
      </c>
      <c r="J19" s="21">
        <v>5</v>
      </c>
      <c r="K19" s="21">
        <v>9</v>
      </c>
      <c r="L19" s="23">
        <v>6</v>
      </c>
    </row>
    <row r="20" spans="1:12" s="36" customFormat="1" x14ac:dyDescent="0.2">
      <c r="A20" s="21"/>
      <c r="B20" s="21">
        <v>8</v>
      </c>
      <c r="C20" s="23">
        <v>6</v>
      </c>
      <c r="D20" s="23">
        <v>9</v>
      </c>
      <c r="E20" s="21">
        <v>7</v>
      </c>
      <c r="F20" s="23">
        <v>1</v>
      </c>
      <c r="G20" s="21">
        <v>4</v>
      </c>
      <c r="H20" s="23">
        <v>5</v>
      </c>
      <c r="I20" s="23">
        <v>9</v>
      </c>
      <c r="J20" s="21">
        <v>1</v>
      </c>
      <c r="K20" s="21">
        <v>2</v>
      </c>
      <c r="L20" s="23">
        <v>14</v>
      </c>
    </row>
    <row r="21" spans="1:12" s="36" customFormat="1" x14ac:dyDescent="0.2">
      <c r="A21" s="21"/>
      <c r="B21" s="23">
        <v>2</v>
      </c>
      <c r="C21" s="23">
        <v>5</v>
      </c>
      <c r="D21" s="23">
        <v>9</v>
      </c>
      <c r="E21" s="23">
        <v>5</v>
      </c>
      <c r="F21" s="23">
        <v>9</v>
      </c>
      <c r="G21" s="23">
        <v>10</v>
      </c>
      <c r="H21" s="23">
        <v>6</v>
      </c>
      <c r="I21" s="23">
        <v>2</v>
      </c>
      <c r="J21" s="23">
        <v>7</v>
      </c>
      <c r="K21" s="23">
        <v>7</v>
      </c>
      <c r="L21" s="23">
        <v>4</v>
      </c>
    </row>
    <row r="22" spans="1:12" s="36" customFormat="1" x14ac:dyDescent="0.2">
      <c r="A22" s="21"/>
      <c r="B22" s="23">
        <v>3</v>
      </c>
      <c r="C22" s="23">
        <v>6</v>
      </c>
      <c r="D22" s="23">
        <v>8</v>
      </c>
      <c r="E22" s="23">
        <v>3</v>
      </c>
      <c r="F22" s="23">
        <v>8</v>
      </c>
      <c r="G22" s="23">
        <v>6</v>
      </c>
      <c r="H22" s="23">
        <v>5</v>
      </c>
      <c r="I22" s="43">
        <v>1</v>
      </c>
      <c r="J22" s="23">
        <v>2</v>
      </c>
      <c r="K22" s="23">
        <v>13</v>
      </c>
      <c r="L22" s="23">
        <v>4</v>
      </c>
    </row>
    <row r="23" spans="1:12" s="36" customFormat="1" x14ac:dyDescent="0.2">
      <c r="A23" s="21"/>
      <c r="B23" s="23">
        <v>7</v>
      </c>
      <c r="C23" s="23">
        <v>1</v>
      </c>
      <c r="D23" s="23">
        <v>3</v>
      </c>
      <c r="E23" s="23">
        <v>3</v>
      </c>
      <c r="F23" s="23">
        <v>6</v>
      </c>
      <c r="G23" s="23">
        <v>6</v>
      </c>
      <c r="H23" s="23">
        <v>2</v>
      </c>
      <c r="I23" s="43">
        <v>5</v>
      </c>
      <c r="J23" s="23">
        <v>6</v>
      </c>
      <c r="K23" s="23">
        <v>6</v>
      </c>
      <c r="L23" s="23">
        <v>9</v>
      </c>
    </row>
    <row r="24" spans="1:12" s="36" customFormat="1" x14ac:dyDescent="0.2">
      <c r="A24" s="21"/>
      <c r="B24" s="23">
        <v>2</v>
      </c>
      <c r="C24" s="23">
        <v>8</v>
      </c>
      <c r="D24" s="23">
        <v>0</v>
      </c>
      <c r="E24" s="23">
        <v>7</v>
      </c>
      <c r="F24" s="23">
        <v>6</v>
      </c>
      <c r="G24" s="23">
        <v>7</v>
      </c>
      <c r="H24" s="23">
        <v>0</v>
      </c>
      <c r="I24" s="43">
        <v>2</v>
      </c>
      <c r="J24" s="23">
        <v>9</v>
      </c>
      <c r="K24" s="23">
        <v>8</v>
      </c>
      <c r="L24" s="23">
        <v>4</v>
      </c>
    </row>
    <row r="25" spans="1:12" s="32" customFormat="1" x14ac:dyDescent="0.2">
      <c r="A25" s="23"/>
      <c r="B25" s="23">
        <v>8</v>
      </c>
      <c r="C25" s="23">
        <v>7</v>
      </c>
      <c r="D25" s="23">
        <v>7</v>
      </c>
      <c r="E25" s="23">
        <v>1</v>
      </c>
      <c r="F25" s="23">
        <v>2</v>
      </c>
      <c r="G25" s="23">
        <v>2</v>
      </c>
      <c r="H25" s="23">
        <v>8</v>
      </c>
      <c r="I25" s="43">
        <v>3</v>
      </c>
      <c r="J25" s="23">
        <v>1</v>
      </c>
      <c r="K25" s="23">
        <v>13</v>
      </c>
      <c r="L25" s="43">
        <v>5</v>
      </c>
    </row>
    <row r="26" spans="1:12" s="32" customFormat="1" x14ac:dyDescent="0.2">
      <c r="A26" s="23"/>
      <c r="B26" s="23">
        <v>1</v>
      </c>
      <c r="C26" s="43">
        <v>16</v>
      </c>
      <c r="D26" s="23">
        <v>11</v>
      </c>
      <c r="E26" s="23">
        <v>2</v>
      </c>
      <c r="F26" s="23">
        <v>5</v>
      </c>
      <c r="G26" s="23">
        <v>8</v>
      </c>
      <c r="H26" s="43">
        <v>7</v>
      </c>
      <c r="I26" s="43">
        <v>1</v>
      </c>
      <c r="J26" s="23">
        <v>2</v>
      </c>
      <c r="K26" s="23">
        <v>10</v>
      </c>
      <c r="L26" s="43">
        <v>11</v>
      </c>
    </row>
    <row r="27" spans="1:12" s="32" customFormat="1" x14ac:dyDescent="0.2">
      <c r="A27" s="23"/>
      <c r="B27" s="23">
        <v>1</v>
      </c>
      <c r="C27" s="43">
        <v>14</v>
      </c>
      <c r="D27" s="23">
        <v>1</v>
      </c>
      <c r="E27" s="23">
        <v>7</v>
      </c>
      <c r="F27" s="43">
        <v>8</v>
      </c>
      <c r="G27" s="23">
        <v>6</v>
      </c>
      <c r="H27" s="43">
        <v>4</v>
      </c>
      <c r="I27" s="43">
        <v>0</v>
      </c>
      <c r="J27" s="23">
        <v>14</v>
      </c>
      <c r="K27" s="23">
        <v>4</v>
      </c>
      <c r="L27" s="43">
        <v>5</v>
      </c>
    </row>
    <row r="28" spans="1:12" s="32" customFormat="1" x14ac:dyDescent="0.2">
      <c r="A28" s="23"/>
      <c r="B28" s="23">
        <v>4</v>
      </c>
      <c r="C28" s="43">
        <v>5</v>
      </c>
      <c r="D28" s="43">
        <v>3</v>
      </c>
      <c r="E28" s="23">
        <v>4</v>
      </c>
      <c r="F28" s="43">
        <v>7</v>
      </c>
      <c r="G28" s="23">
        <v>4</v>
      </c>
      <c r="H28" s="43">
        <v>6</v>
      </c>
      <c r="I28" s="43">
        <v>0</v>
      </c>
      <c r="J28" s="25"/>
      <c r="K28" s="43">
        <v>5</v>
      </c>
      <c r="L28" s="43">
        <v>9</v>
      </c>
    </row>
    <row r="29" spans="1:12" s="32" customFormat="1" x14ac:dyDescent="0.2">
      <c r="A29" s="23"/>
      <c r="B29" s="23">
        <v>3</v>
      </c>
      <c r="C29" s="43">
        <v>8</v>
      </c>
      <c r="D29" s="43">
        <v>5</v>
      </c>
      <c r="F29" s="43">
        <v>0</v>
      </c>
      <c r="G29" s="43">
        <v>5</v>
      </c>
      <c r="H29" s="43">
        <v>15</v>
      </c>
      <c r="I29" s="25"/>
      <c r="J29" s="25"/>
      <c r="K29" s="43">
        <v>6</v>
      </c>
      <c r="L29" s="43">
        <v>2</v>
      </c>
    </row>
    <row r="30" spans="1:12" x14ac:dyDescent="0.2">
      <c r="B30" s="23">
        <v>0</v>
      </c>
      <c r="C30" s="43">
        <v>2</v>
      </c>
      <c r="D30" s="43">
        <v>2</v>
      </c>
      <c r="F30" s="43">
        <v>4</v>
      </c>
      <c r="G30" s="43">
        <v>10</v>
      </c>
      <c r="H30" s="43">
        <v>3</v>
      </c>
      <c r="J30" s="23"/>
      <c r="K30" s="43">
        <v>2</v>
      </c>
      <c r="L30" s="43">
        <v>5</v>
      </c>
    </row>
    <row r="31" spans="1:12" x14ac:dyDescent="0.2">
      <c r="B31" s="23">
        <v>8</v>
      </c>
      <c r="C31" s="43">
        <v>6</v>
      </c>
      <c r="D31" s="43">
        <v>9</v>
      </c>
      <c r="F31" s="43">
        <v>2</v>
      </c>
      <c r="G31" s="43">
        <v>4</v>
      </c>
      <c r="H31" s="43">
        <v>0</v>
      </c>
      <c r="J31" s="23"/>
      <c r="K31" s="43">
        <v>5</v>
      </c>
    </row>
    <row r="32" spans="1:12" x14ac:dyDescent="0.2">
      <c r="B32" s="23">
        <v>4</v>
      </c>
      <c r="C32" s="43">
        <v>7</v>
      </c>
      <c r="D32" s="43">
        <v>5</v>
      </c>
      <c r="F32" s="43">
        <v>5</v>
      </c>
      <c r="G32" s="43">
        <v>3</v>
      </c>
      <c r="H32" s="43">
        <v>0</v>
      </c>
      <c r="J32" s="23"/>
      <c r="K32" s="43">
        <v>9</v>
      </c>
    </row>
    <row r="33" spans="1:12" x14ac:dyDescent="0.2">
      <c r="B33" s="43">
        <v>7</v>
      </c>
      <c r="C33" s="43">
        <v>6</v>
      </c>
      <c r="D33" s="43">
        <v>10</v>
      </c>
      <c r="E33" s="23"/>
      <c r="F33" s="43">
        <v>5</v>
      </c>
      <c r="G33" s="43">
        <v>7</v>
      </c>
      <c r="H33" s="43">
        <v>3</v>
      </c>
      <c r="J33" s="23"/>
    </row>
    <row r="34" spans="1:12" x14ac:dyDescent="0.2">
      <c r="B34" s="43">
        <v>2</v>
      </c>
      <c r="C34" s="23"/>
      <c r="D34" s="43">
        <v>1</v>
      </c>
      <c r="E34" s="23"/>
      <c r="G34" s="43">
        <v>6</v>
      </c>
      <c r="I34" s="23"/>
      <c r="J34" s="23"/>
    </row>
    <row r="35" spans="1:12" x14ac:dyDescent="0.2">
      <c r="B35" s="43">
        <v>2</v>
      </c>
      <c r="C35" s="23"/>
      <c r="D35" s="43">
        <v>2</v>
      </c>
      <c r="E35" s="23"/>
      <c r="G35" s="43">
        <v>10</v>
      </c>
      <c r="I35" s="42"/>
      <c r="J35" s="42"/>
      <c r="K35" s="42"/>
    </row>
    <row r="36" spans="1:12" x14ac:dyDescent="0.2">
      <c r="B36" s="43">
        <v>6</v>
      </c>
      <c r="C36" s="23"/>
      <c r="E36" s="23"/>
      <c r="G36" s="43">
        <v>5</v>
      </c>
      <c r="J36" s="43"/>
    </row>
    <row r="37" spans="1:12" x14ac:dyDescent="0.2">
      <c r="B37" s="43">
        <v>1</v>
      </c>
      <c r="C37" s="42"/>
      <c r="D37" s="42"/>
      <c r="E37" s="42"/>
      <c r="F37" s="42"/>
    </row>
    <row r="38" spans="1:12" x14ac:dyDescent="0.2">
      <c r="B38" s="43">
        <v>3</v>
      </c>
      <c r="E38" s="43"/>
    </row>
    <row r="39" spans="1:12" x14ac:dyDescent="0.2">
      <c r="B39" s="43">
        <v>2</v>
      </c>
      <c r="E39" s="43"/>
      <c r="J39" s="43"/>
    </row>
    <row r="40" spans="1:12" x14ac:dyDescent="0.2">
      <c r="B40" s="43">
        <v>4</v>
      </c>
      <c r="E40" s="43"/>
      <c r="J40" s="43"/>
    </row>
    <row r="41" spans="1:12" x14ac:dyDescent="0.2">
      <c r="E41" s="43"/>
      <c r="J41" s="43"/>
    </row>
    <row r="42" spans="1:12" x14ac:dyDescent="0.2">
      <c r="A42" s="4" t="s">
        <v>2</v>
      </c>
      <c r="B42" s="25">
        <f>COUNT(B5:B40)</f>
        <v>36</v>
      </c>
      <c r="C42" s="25">
        <f>COUNT(C5:C37)</f>
        <v>29</v>
      </c>
      <c r="D42" s="25">
        <f>COUNT(D5:D37)</f>
        <v>31</v>
      </c>
      <c r="E42" s="25">
        <f>COUNT(E5:E38)</f>
        <v>24</v>
      </c>
      <c r="F42" s="25">
        <f>COUNT(F5:F39)</f>
        <v>29</v>
      </c>
      <c r="G42" s="25">
        <f>COUNT(G5:G36)</f>
        <v>32</v>
      </c>
      <c r="H42" s="25">
        <f>COUNT(H5:H33)</f>
        <v>29</v>
      </c>
      <c r="I42" s="25">
        <f>COUNT(I5:I40)</f>
        <v>24</v>
      </c>
      <c r="J42" s="25">
        <f>COUNT(J5:J40)</f>
        <v>23</v>
      </c>
      <c r="K42" s="25">
        <f>COUNT(K5:K40)</f>
        <v>28</v>
      </c>
      <c r="L42" s="25">
        <f>COUNT(L5:L39)</f>
        <v>26</v>
      </c>
    </row>
    <row r="43" spans="1:12" x14ac:dyDescent="0.2">
      <c r="A43" s="4" t="s">
        <v>1</v>
      </c>
      <c r="B43" s="41">
        <f>AVERAGE(B5:B40)</f>
        <v>3.3055555555555554</v>
      </c>
      <c r="C43" s="41">
        <f>AVERAGE(C5:C37)</f>
        <v>5.7931034482758621</v>
      </c>
      <c r="D43" s="41">
        <f>AVERAGE(D5:D37)</f>
        <v>4.870967741935484</v>
      </c>
      <c r="E43" s="41">
        <f>AVERAGE(E5:E39)</f>
        <v>3.6666666666666665</v>
      </c>
      <c r="F43" s="41">
        <f>AVERAGE(F5:F39)</f>
        <v>5.3103448275862073</v>
      </c>
      <c r="G43" s="41">
        <f>AVERAGE(G5:G36)</f>
        <v>7.3125</v>
      </c>
      <c r="H43" s="41">
        <f>AVERAGE(H5:H33)</f>
        <v>4.4827586206896548</v>
      </c>
      <c r="I43" s="41">
        <f>AVERAGE(I5:I39)</f>
        <v>4.333333333333333</v>
      </c>
      <c r="J43" s="41">
        <f>AVERAGE(J5:J39)</f>
        <v>5.8260869565217392</v>
      </c>
      <c r="K43" s="41">
        <f>AVERAGE(K5:K40)</f>
        <v>6</v>
      </c>
      <c r="L43" s="41">
        <f>AVERAGE(L5:L38)</f>
        <v>4.6923076923076925</v>
      </c>
    </row>
    <row r="44" spans="1:12" x14ac:dyDescent="0.2">
      <c r="E44" s="43"/>
      <c r="J44" s="43"/>
      <c r="K44" s="43"/>
      <c r="L44" s="43"/>
    </row>
    <row r="45" spans="1:12" x14ac:dyDescent="0.2">
      <c r="E45" s="43"/>
      <c r="F45" s="43"/>
      <c r="I45" s="43"/>
      <c r="J45" s="43"/>
      <c r="K45" s="43"/>
      <c r="L45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Figure 2A</vt:lpstr>
      <vt:lpstr>Figure 2B</vt:lpstr>
      <vt:lpstr>Figure 2D</vt:lpstr>
      <vt:lpstr>Figure 2F</vt:lpstr>
      <vt:lpstr>Figure 3A</vt:lpstr>
      <vt:lpstr>Figure 3C</vt:lpstr>
      <vt:lpstr>Figure 3D</vt:lpstr>
      <vt:lpstr>Figure 3E</vt:lpstr>
      <vt:lpstr>Figure 3G</vt:lpstr>
      <vt:lpstr>Figure 4A </vt:lpstr>
      <vt:lpstr>Figure 4C</vt:lpstr>
      <vt:lpstr>Figure 4E</vt:lpstr>
      <vt:lpstr>Figure 4F</vt:lpstr>
      <vt:lpstr>Figure 4G</vt:lpstr>
      <vt:lpstr>Figure 4H</vt:lpstr>
      <vt:lpstr>Figure 4I</vt:lpstr>
      <vt:lpstr>Figure 4J</vt:lpstr>
      <vt:lpstr>Figure S2A</vt:lpstr>
      <vt:lpstr>Figure S2B</vt:lpstr>
      <vt:lpstr>Figure S4AB</vt:lpstr>
      <vt:lpstr>Figure S4C</vt:lpstr>
      <vt:lpstr>Figure S5A</vt:lpstr>
      <vt:lpstr>Figure S5C</vt:lpstr>
      <vt:lpstr>Figure S5D</vt:lpstr>
      <vt:lpstr>Figure S6A</vt:lpstr>
      <vt:lpstr>Figure S6B</vt:lpstr>
      <vt:lpstr>Figure S6C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fan</dc:creator>
  <cp:lastModifiedBy>Roger Pocock</cp:lastModifiedBy>
  <dcterms:created xsi:type="dcterms:W3CDTF">2015-06-05T18:17:20Z</dcterms:created>
  <dcterms:modified xsi:type="dcterms:W3CDTF">2024-01-04T03:36:21Z</dcterms:modified>
</cp:coreProperties>
</file>