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esktop\Nucella\2023_filogenias\Artículo\"/>
    </mc:Choice>
  </mc:AlternateContent>
  <xr:revisionPtr revIDLastSave="0" documentId="13_ncr:1_{6DAB0E7F-BC4C-49D7-B091-A203FB53334C}" xr6:coauthVersionLast="47" xr6:coauthVersionMax="47" xr10:uidLastSave="{00000000-0000-0000-0000-000000000000}"/>
  <bookViews>
    <workbookView xWindow="-108" yWindow="-108" windowWidth="23256" windowHeight="13176" xr2:uid="{FA0EF042-A959-4B8B-A2F1-72939A345213}"/>
  </bookViews>
  <sheets>
    <sheet name="Hoja1" sheetId="1" r:id="rId1"/>
  </sheets>
  <definedNames>
    <definedName name="_xlnm._FilterDatabase" localSheetId="0" hidden="1">Hoja1!$P$1:$P$53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2" i="1"/>
  <c r="E21" i="1"/>
  <c r="H21" i="1" s="1"/>
  <c r="E22" i="1"/>
  <c r="H22" i="1" s="1"/>
  <c r="E23" i="1"/>
  <c r="H23" i="1" s="1"/>
  <c r="E24" i="1"/>
  <c r="H24" i="1" s="1"/>
  <c r="E25" i="1"/>
  <c r="H25" i="1" s="1"/>
  <c r="E26" i="1"/>
  <c r="H26" i="1" s="1"/>
  <c r="E27" i="1"/>
  <c r="H27" i="1" s="1"/>
  <c r="E28" i="1"/>
  <c r="H28" i="1" s="1"/>
  <c r="E29" i="1"/>
  <c r="H29" i="1" s="1"/>
  <c r="E30" i="1"/>
  <c r="H30" i="1" s="1"/>
  <c r="E31" i="1"/>
  <c r="H31" i="1" s="1"/>
  <c r="E32" i="1"/>
  <c r="H32" i="1" s="1"/>
  <c r="E33" i="1"/>
  <c r="H33" i="1" s="1"/>
  <c r="E34" i="1"/>
  <c r="H34" i="1" s="1"/>
  <c r="E35" i="1"/>
  <c r="H35" i="1" s="1"/>
  <c r="E36" i="1"/>
  <c r="H36" i="1" s="1"/>
  <c r="E37" i="1"/>
  <c r="H37" i="1" s="1"/>
  <c r="E38" i="1"/>
  <c r="H38" i="1" s="1"/>
  <c r="E39" i="1"/>
  <c r="H39" i="1" s="1"/>
  <c r="E40" i="1"/>
  <c r="H40" i="1" s="1"/>
  <c r="E41" i="1"/>
  <c r="H41" i="1" s="1"/>
  <c r="E42" i="1"/>
  <c r="H42" i="1" s="1"/>
  <c r="E43" i="1"/>
  <c r="H43" i="1" s="1"/>
  <c r="E44" i="1"/>
  <c r="H44" i="1" s="1"/>
  <c r="E45" i="1"/>
  <c r="H45" i="1" s="1"/>
  <c r="E46" i="1"/>
  <c r="H46" i="1" s="1"/>
  <c r="E47" i="1"/>
  <c r="H47" i="1" s="1"/>
  <c r="E48" i="1"/>
  <c r="H48" i="1" s="1"/>
  <c r="E49" i="1"/>
  <c r="H49" i="1" s="1"/>
  <c r="E50" i="1"/>
  <c r="H50" i="1" s="1"/>
  <c r="E51" i="1"/>
  <c r="H51" i="1" s="1"/>
  <c r="E52" i="1"/>
  <c r="H52" i="1" s="1"/>
  <c r="E53" i="1"/>
  <c r="H53" i="1" s="1"/>
  <c r="E20" i="1"/>
  <c r="H20" i="1" s="1"/>
  <c r="E3" i="1"/>
  <c r="H3" i="1" s="1"/>
  <c r="E4" i="1"/>
  <c r="H4" i="1" s="1"/>
  <c r="E5" i="1"/>
  <c r="H5" i="1" s="1"/>
  <c r="E6" i="1"/>
  <c r="H6" i="1" s="1"/>
  <c r="E7" i="1"/>
  <c r="H7" i="1" s="1"/>
  <c r="E8" i="1"/>
  <c r="H8" i="1" s="1"/>
  <c r="E9" i="1"/>
  <c r="H9" i="1" s="1"/>
  <c r="E10" i="1"/>
  <c r="H10" i="1" s="1"/>
  <c r="E11" i="1"/>
  <c r="H11" i="1" s="1"/>
  <c r="E12" i="1"/>
  <c r="H12" i="1" s="1"/>
  <c r="E13" i="1"/>
  <c r="H13" i="1" s="1"/>
  <c r="E14" i="1"/>
  <c r="H14" i="1" s="1"/>
  <c r="E15" i="1"/>
  <c r="H15" i="1" s="1"/>
  <c r="E16" i="1"/>
  <c r="H16" i="1" s="1"/>
  <c r="E17" i="1"/>
  <c r="H17" i="1" s="1"/>
  <c r="E18" i="1"/>
  <c r="H18" i="1" s="1"/>
  <c r="E19" i="1"/>
  <c r="H19" i="1" s="1"/>
  <c r="E2" i="1"/>
  <c r="H2" i="1" s="1"/>
</calcChain>
</file>

<file path=xl/sharedStrings.xml><?xml version="1.0" encoding="utf-8"?>
<sst xmlns="http://schemas.openxmlformats.org/spreadsheetml/2006/main" count="217" uniqueCount="116">
  <si>
    <t>TGCGTTGATTATTTTCTACGAATCATAAAG</t>
  </si>
  <si>
    <t>NLA01_1_LEFT</t>
  </si>
  <si>
    <t>TAAACCTCGGGATGCCCAAAAA</t>
  </si>
  <si>
    <t>NLA01_1_RIGHT</t>
  </si>
  <si>
    <t>CGGGAGCTATTACTATGCTGTTAACT</t>
  </si>
  <si>
    <t>NLA01_2_LEFT</t>
  </si>
  <si>
    <t>GGGTAATCTGAGTATCGTCGAGG</t>
  </si>
  <si>
    <t>NLA01_2_RIGHT</t>
  </si>
  <si>
    <t>CAGTTTTTGCATTATTTGGAGCTTTCA</t>
  </si>
  <si>
    <t>NLA01_3_LEFT</t>
  </si>
  <si>
    <t>ACTCTTAAATTACAGTTTCCAACCTCAT</t>
  </si>
  <si>
    <t>NLA01_3_RIGHT</t>
  </si>
  <si>
    <t>TTGTTGAAGGACAAGAGATTGAAACT</t>
  </si>
  <si>
    <t>NLA01_4_LEFT</t>
  </si>
  <si>
    <t>AGGACTTTAGAACTTCTAGAGACCTCT</t>
  </si>
  <si>
    <t>NLA01_4_RIGHT</t>
  </si>
  <si>
    <t>TTGTTTATTTTGTTTTGATCCGCAGT</t>
  </si>
  <si>
    <t>NLA01_5_LEFT</t>
  </si>
  <si>
    <t>CGTGAGGTAATTTCCAATTAAAGTAAGAAC</t>
  </si>
  <si>
    <t>NLA01_5_RIGHT</t>
  </si>
  <si>
    <t>GCTCCCCTAAATCCATTTTTGGTT</t>
  </si>
  <si>
    <t>NLA01_6_LEFT</t>
  </si>
  <si>
    <t>TGAGTAAGTACACTTGCCTTCCA</t>
  </si>
  <si>
    <t>NLA01_6_RIGHT</t>
  </si>
  <si>
    <t>AGGCTATGAACCTCTCTTAAGAAATCA</t>
  </si>
  <si>
    <t>NLA01_7_LEFT</t>
  </si>
  <si>
    <t>ATCCCAGTTTCCCTCAAGGCTA</t>
  </si>
  <si>
    <t>NLA01_7_RIGHT</t>
  </si>
  <si>
    <t>ACACCAGTGCTGAAGGTTAATCA</t>
  </si>
  <si>
    <t>NLA01_8_LEFT</t>
  </si>
  <si>
    <t>GGGACAATTTCCATTACCTCTGC</t>
  </si>
  <si>
    <t>NLA01_8_RIGHT</t>
  </si>
  <si>
    <t>AGGTGCAGCTTATATTAAGGTGAGG</t>
  </si>
  <si>
    <t>NLA01_9_LEFT</t>
  </si>
  <si>
    <t>GAGCTTATCCTCGATAACCTAGCT</t>
  </si>
  <si>
    <t>NLA01_9_RIGHT</t>
  </si>
  <si>
    <t>AGTTCTTCTTTAAAGGCATATAAGTCCC</t>
  </si>
  <si>
    <t>NLA01_10_LEFT</t>
  </si>
  <si>
    <t>GCTTTGTTTGTTCCTCAGTCGC</t>
  </si>
  <si>
    <t>NLA01_10_RIGHT</t>
  </si>
  <si>
    <t>AGACAAGAAGACCCTATCGAGCT</t>
  </si>
  <si>
    <t>NLA01_11_LEFT</t>
  </si>
  <si>
    <t>GGACCTTTTCGTAGCTGGATATATCT</t>
  </si>
  <si>
    <t>NLA01_11_RIGHT</t>
  </si>
  <si>
    <t>AGCCCTGAATATGAAGATGAAATTTCT</t>
  </si>
  <si>
    <t>NLA01_12_LEFT</t>
  </si>
  <si>
    <t>AAATCAAAGCAAAACCGGCAGC</t>
  </si>
  <si>
    <t>NLA01_12_RIGHT</t>
  </si>
  <si>
    <t>GCTGAAACAAATCGAGCACCTTT</t>
  </si>
  <si>
    <t>NLA01_13_LEFT</t>
  </si>
  <si>
    <t>AGGAGCTCCTCTTCCAAATAAAACA</t>
  </si>
  <si>
    <t>NLA01_13_RIGHT</t>
  </si>
  <si>
    <t>GCAATTACACTGTCCTCGTGGT</t>
  </si>
  <si>
    <t>NLA01_14_LEFT</t>
  </si>
  <si>
    <t>ACCATAGTATATACCTCGACCAATGTG</t>
  </si>
  <si>
    <t>NLA01_14_RIGHT</t>
  </si>
  <si>
    <t>AGTCGAGATGTTACTTATGGATGACT</t>
  </si>
  <si>
    <t>NLA01_15_LEFT</t>
  </si>
  <si>
    <t>ACAGATCCAACGAGTCCTAGGA</t>
  </si>
  <si>
    <t>NLA01_15_RIGHT</t>
  </si>
  <si>
    <t>ACTCCGGTTCATATTCAGCCTG</t>
  </si>
  <si>
    <t>NLA01_16_LEFT</t>
  </si>
  <si>
    <t>TGCTTCACAGGCTCCTAATGTAA</t>
  </si>
  <si>
    <t>NLA01_16_RIGHT</t>
  </si>
  <si>
    <t>GGCTTGAAGCTATCACTATGAACCT</t>
  </si>
  <si>
    <t>NLA01_17_LEFT</t>
  </si>
  <si>
    <t>CTGAAAAGCTCAAAGAACTGTAAAAAGT</t>
  </si>
  <si>
    <t>NLA01_17_RIGHT</t>
  </si>
  <si>
    <t>TGAAGCTTCACTAATTCCAACTTTACT</t>
  </si>
  <si>
    <t>NLA01_18_LEFT</t>
  </si>
  <si>
    <t>TCCTTTACTTAAGAATAAGCTTCGAGTG</t>
  </si>
  <si>
    <t>NLA01_18_RIGHT</t>
  </si>
  <si>
    <t>ATCTTGAGGATGAGGCGGTG</t>
  </si>
  <si>
    <t>NLA01_19_LEFT</t>
  </si>
  <si>
    <t>ACATTACTGAATCTTAATCTTACAGGGTCTA</t>
  </si>
  <si>
    <t>NLA01_19_RIGHT</t>
  </si>
  <si>
    <t>ACAGAATTTCTTTACTTTCCGGTAACA</t>
  </si>
  <si>
    <t>NLA01_20_LEFT</t>
  </si>
  <si>
    <t>GCTCCAATTCCAGCTATTAGTAAAGT</t>
  </si>
  <si>
    <t>NLA01_20_RIGHT</t>
  </si>
  <si>
    <t>TTCGACACTTGTTACAGCTGGG</t>
  </si>
  <si>
    <t>NLA01_21_LEFT</t>
  </si>
  <si>
    <t>AGTATATAGGAAGAATAAAAGGGGTTGGAT</t>
  </si>
  <si>
    <t>NLA01_21_RIGHT</t>
  </si>
  <si>
    <t>AATTGGGCAGTAACAATCCTTACAA</t>
  </si>
  <si>
    <t>NLA01_22_LEFT</t>
  </si>
  <si>
    <t>ACCCATGAAATCACCCAGCTAA</t>
  </si>
  <si>
    <t>NLA01_22_RIGHT</t>
  </si>
  <si>
    <t>TCATGGGTCGGAATCCATTTCA</t>
  </si>
  <si>
    <t>NLA01_23_LEFT</t>
  </si>
  <si>
    <t>ATGGTGCCCTGTTGAAAAATGC</t>
  </si>
  <si>
    <t>NLA01_23_RIGHT</t>
  </si>
  <si>
    <t>TGTTGCTACAGGATTTCATGGACT</t>
  </si>
  <si>
    <t>NLA01_24_LEFT</t>
  </si>
  <si>
    <t>AAAAGGGCTACAACGCTTCTTAAA</t>
  </si>
  <si>
    <t>NLA01_24_RIGHT</t>
  </si>
  <si>
    <t>AAAGTACTACGCCGGATGAACG</t>
  </si>
  <si>
    <t>NLA01_25_LEFT</t>
  </si>
  <si>
    <t>AAAAATCTAGATCCTAAAGCTTGAGCA</t>
  </si>
  <si>
    <t>NLA01_25_RIGHT</t>
  </si>
  <si>
    <t>AGCTGGATTAGAAATCAATTTAATTGGGT</t>
  </si>
  <si>
    <t>NLA01_26_LEFT</t>
  </si>
  <si>
    <t>GTGGTAAACCTCCCAATGAAAGC</t>
  </si>
  <si>
    <t>NLA01_26_RIGHT</t>
  </si>
  <si>
    <t>NLAu1.2020</t>
  </si>
  <si>
    <t>+</t>
  </si>
  <si>
    <t>-</t>
  </si>
  <si>
    <t>name</t>
  </si>
  <si>
    <t>pool</t>
  </si>
  <si>
    <t>seq</t>
  </si>
  <si>
    <t>length</t>
  </si>
  <si>
    <t>%gc</t>
  </si>
  <si>
    <t>tm (use 65)</t>
  </si>
  <si>
    <t>Primer name</t>
  </si>
  <si>
    <t>Sequence</t>
  </si>
  <si>
    <t>Pool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</si>
</sst>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.1"/>
      <color rgb="FF008000"/>
      <name val="Arial Unicode MS"/>
    </font>
    <font>
      <b/>
      <sz val="10"/>
      <color rgb="FF1E1E1E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B2DE0-98AB-4DEC-97D4-84D080839594}">
  <dimension ref="A1:R56"/>
  <sheetViews>
    <sheetView tabSelected="1" topLeftCell="G1" workbookViewId="0">
      <selection activeCell="I53" sqref="I53"/>
    </sheetView>
  </sheetViews>
  <sheetFormatPr baseColWidth="10" defaultRowHeight="14.4"/>
  <cols>
    <col min="2" max="3" width="6" bestFit="1" customWidth="1"/>
    <col min="4" max="4" width="15.44140625" bestFit="1" customWidth="1"/>
    <col min="5" max="5" width="22.33203125" style="3" customWidth="1"/>
    <col min="7" max="7" width="15.44140625" bestFit="1" customWidth="1"/>
    <col min="9" max="9" width="37.21875" bestFit="1" customWidth="1"/>
    <col min="15" max="15" width="11.5546875" style="4"/>
    <col min="18" max="18" width="16.44140625" customWidth="1"/>
  </cols>
  <sheetData>
    <row r="1" spans="1:18">
      <c r="G1" t="s">
        <v>113</v>
      </c>
      <c r="H1" t="s">
        <v>115</v>
      </c>
      <c r="I1" t="s">
        <v>114</v>
      </c>
      <c r="P1" s="1"/>
      <c r="Q1" s="1"/>
      <c r="R1" s="1"/>
    </row>
    <row r="2" spans="1:18" ht="16.2">
      <c r="A2" t="s">
        <v>104</v>
      </c>
      <c r="B2" s="1">
        <v>2</v>
      </c>
      <c r="C2" s="1">
        <v>31</v>
      </c>
      <c r="D2" s="1" t="s">
        <v>1</v>
      </c>
      <c r="E2" s="2" t="str">
        <f>IF(SUMPRODUCT(--(MOD(MID(D2,7,1),2)=1)),"NLAu01_01","NLAu01_02")</f>
        <v>NLAu01_01</v>
      </c>
      <c r="F2" t="s">
        <v>105</v>
      </c>
      <c r="G2" t="str">
        <f t="shared" ref="G2:G33" si="0">D2</f>
        <v>NLA01_1_LEFT</v>
      </c>
      <c r="H2" t="str">
        <f t="shared" ref="H2:H33" si="1">E2</f>
        <v>NLAu01_01</v>
      </c>
      <c r="I2" t="s">
        <v>0</v>
      </c>
      <c r="L2" s="1"/>
      <c r="O2" s="5"/>
      <c r="P2" s="1"/>
      <c r="Q2" s="1"/>
      <c r="R2" s="1"/>
    </row>
    <row r="3" spans="1:18" ht="16.2">
      <c r="A3" t="s">
        <v>104</v>
      </c>
      <c r="B3" s="1">
        <v>701</v>
      </c>
      <c r="C3" s="1">
        <v>722</v>
      </c>
      <c r="D3" s="1" t="s">
        <v>3</v>
      </c>
      <c r="E3" s="2" t="str">
        <f t="shared" ref="E3:E19" si="2">IF(SUMPRODUCT(--(MOD(MID(D3,7,1),2)=1)),"NLAu01_01","NLAu01_02")</f>
        <v>NLAu01_01</v>
      </c>
      <c r="F3" t="s">
        <v>106</v>
      </c>
      <c r="G3" t="str">
        <f t="shared" si="0"/>
        <v>NLA01_1_RIGHT</v>
      </c>
      <c r="H3" t="str">
        <f t="shared" si="1"/>
        <v>NLAu01_01</v>
      </c>
      <c r="I3" t="s">
        <v>2</v>
      </c>
      <c r="L3" s="1"/>
      <c r="O3" s="5"/>
      <c r="P3" s="1"/>
      <c r="Q3" s="1"/>
      <c r="R3" s="1"/>
    </row>
    <row r="4" spans="1:18" ht="16.2">
      <c r="A4" t="s">
        <v>104</v>
      </c>
      <c r="B4" s="1">
        <v>599</v>
      </c>
      <c r="C4" s="1">
        <v>624</v>
      </c>
      <c r="D4" s="1" t="s">
        <v>5</v>
      </c>
      <c r="E4" s="2" t="str">
        <f t="shared" si="2"/>
        <v>NLAu01_02</v>
      </c>
      <c r="F4" t="s">
        <v>105</v>
      </c>
      <c r="G4" t="str">
        <f t="shared" si="0"/>
        <v>NLA01_2_LEFT</v>
      </c>
      <c r="H4" t="str">
        <f t="shared" si="1"/>
        <v>NLAu01_02</v>
      </c>
      <c r="I4" t="s">
        <v>4</v>
      </c>
      <c r="L4" s="1"/>
      <c r="O4" s="5"/>
      <c r="P4" s="1"/>
      <c r="Q4" s="1"/>
      <c r="R4" s="1"/>
    </row>
    <row r="5" spans="1:18" ht="16.2">
      <c r="A5" t="s">
        <v>104</v>
      </c>
      <c r="B5" s="1">
        <v>1300</v>
      </c>
      <c r="C5" s="1">
        <v>1322</v>
      </c>
      <c r="D5" s="1" t="s">
        <v>7</v>
      </c>
      <c r="E5" s="2" t="str">
        <f t="shared" si="2"/>
        <v>NLAu01_02</v>
      </c>
      <c r="F5" t="s">
        <v>106</v>
      </c>
      <c r="G5" t="str">
        <f t="shared" si="0"/>
        <v>NLA01_2_RIGHT</v>
      </c>
      <c r="H5" t="str">
        <f t="shared" si="1"/>
        <v>NLAu01_02</v>
      </c>
      <c r="I5" t="s">
        <v>6</v>
      </c>
      <c r="L5" s="1"/>
      <c r="O5" s="5"/>
      <c r="P5" s="1"/>
      <c r="Q5" s="1"/>
      <c r="R5" s="1"/>
    </row>
    <row r="6" spans="1:18" ht="16.2">
      <c r="A6" t="s">
        <v>104</v>
      </c>
      <c r="B6" s="1">
        <v>1145</v>
      </c>
      <c r="C6" s="1">
        <v>1171</v>
      </c>
      <c r="D6" s="1" t="s">
        <v>9</v>
      </c>
      <c r="E6" s="2" t="str">
        <f t="shared" si="2"/>
        <v>NLAu01_01</v>
      </c>
      <c r="F6" t="s">
        <v>105</v>
      </c>
      <c r="G6" t="str">
        <f t="shared" si="0"/>
        <v>NLA01_3_LEFT</v>
      </c>
      <c r="H6" t="str">
        <f t="shared" si="1"/>
        <v>NLAu01_01</v>
      </c>
      <c r="I6" t="s">
        <v>8</v>
      </c>
      <c r="L6" s="1"/>
      <c r="O6" s="5"/>
      <c r="P6" s="1"/>
      <c r="Q6" s="1"/>
      <c r="R6" s="1"/>
    </row>
    <row r="7" spans="1:18" ht="16.2">
      <c r="A7" t="s">
        <v>104</v>
      </c>
      <c r="B7" s="1">
        <v>1814</v>
      </c>
      <c r="C7" s="1">
        <v>1841</v>
      </c>
      <c r="D7" s="1" t="s">
        <v>11</v>
      </c>
      <c r="E7" s="2" t="str">
        <f t="shared" si="2"/>
        <v>NLAu01_01</v>
      </c>
      <c r="F7" t="s">
        <v>106</v>
      </c>
      <c r="G7" t="str">
        <f t="shared" si="0"/>
        <v>NLA01_3_RIGHT</v>
      </c>
      <c r="H7" t="str">
        <f t="shared" si="1"/>
        <v>NLAu01_01</v>
      </c>
      <c r="I7" t="s">
        <v>10</v>
      </c>
      <c r="L7" s="1"/>
      <c r="O7" s="5"/>
      <c r="P7" s="1"/>
      <c r="Q7" s="1"/>
      <c r="R7" s="1"/>
    </row>
    <row r="8" spans="1:18" ht="16.2">
      <c r="A8" t="s">
        <v>104</v>
      </c>
      <c r="B8" s="1">
        <v>1715</v>
      </c>
      <c r="C8" s="1">
        <v>1740</v>
      </c>
      <c r="D8" s="1" t="s">
        <v>13</v>
      </c>
      <c r="E8" s="2" t="str">
        <f t="shared" si="2"/>
        <v>NLAu01_02</v>
      </c>
      <c r="F8" t="s">
        <v>105</v>
      </c>
      <c r="G8" t="str">
        <f t="shared" si="0"/>
        <v>NLA01_4_LEFT</v>
      </c>
      <c r="H8" t="str">
        <f t="shared" si="1"/>
        <v>NLAu01_02</v>
      </c>
      <c r="I8" t="s">
        <v>12</v>
      </c>
      <c r="L8" s="1"/>
      <c r="O8" s="5"/>
      <c r="P8" s="1"/>
      <c r="Q8" s="1"/>
      <c r="R8" s="1"/>
    </row>
    <row r="9" spans="1:18" ht="16.2">
      <c r="A9" t="s">
        <v>104</v>
      </c>
      <c r="B9" s="1">
        <v>2416</v>
      </c>
      <c r="C9" s="1">
        <v>2442</v>
      </c>
      <c r="D9" s="1" t="s">
        <v>15</v>
      </c>
      <c r="E9" s="2" t="str">
        <f t="shared" si="2"/>
        <v>NLAu01_02</v>
      </c>
      <c r="F9" t="s">
        <v>106</v>
      </c>
      <c r="G9" t="str">
        <f t="shared" si="0"/>
        <v>NLA01_4_RIGHT</v>
      </c>
      <c r="H9" t="str">
        <f t="shared" si="1"/>
        <v>NLAu01_02</v>
      </c>
      <c r="I9" t="s">
        <v>14</v>
      </c>
      <c r="L9" s="1"/>
      <c r="O9" s="5"/>
      <c r="P9" s="1"/>
      <c r="Q9" s="1"/>
      <c r="R9" s="1"/>
    </row>
    <row r="10" spans="1:18" ht="16.2">
      <c r="A10" t="s">
        <v>104</v>
      </c>
      <c r="B10" s="1">
        <v>2339</v>
      </c>
      <c r="C10" s="1">
        <v>2364</v>
      </c>
      <c r="D10" s="1" t="s">
        <v>17</v>
      </c>
      <c r="E10" s="2" t="str">
        <f t="shared" si="2"/>
        <v>NLAu01_01</v>
      </c>
      <c r="F10" t="s">
        <v>105</v>
      </c>
      <c r="G10" t="str">
        <f t="shared" si="0"/>
        <v>NLA01_5_LEFT</v>
      </c>
      <c r="H10" t="str">
        <f t="shared" si="1"/>
        <v>NLAu01_01</v>
      </c>
      <c r="I10" t="s">
        <v>16</v>
      </c>
      <c r="L10" s="1"/>
      <c r="O10" s="5"/>
      <c r="P10" s="1"/>
      <c r="Q10" s="1"/>
      <c r="R10" s="1"/>
    </row>
    <row r="11" spans="1:18" ht="16.2">
      <c r="A11" t="s">
        <v>104</v>
      </c>
      <c r="B11" s="1">
        <v>2993</v>
      </c>
      <c r="C11" s="1">
        <v>3022</v>
      </c>
      <c r="D11" s="1" t="s">
        <v>19</v>
      </c>
      <c r="E11" s="2" t="str">
        <f t="shared" si="2"/>
        <v>NLAu01_01</v>
      </c>
      <c r="F11" t="s">
        <v>106</v>
      </c>
      <c r="G11" t="str">
        <f t="shared" si="0"/>
        <v>NLA01_5_RIGHT</v>
      </c>
      <c r="H11" t="str">
        <f t="shared" si="1"/>
        <v>NLAu01_01</v>
      </c>
      <c r="I11" t="s">
        <v>18</v>
      </c>
      <c r="L11" s="1"/>
      <c r="O11" s="5"/>
      <c r="P11" s="1"/>
      <c r="Q11" s="1"/>
      <c r="R11" s="1"/>
    </row>
    <row r="12" spans="1:18" ht="16.2">
      <c r="A12" t="s">
        <v>104</v>
      </c>
      <c r="B12" s="1">
        <v>2888</v>
      </c>
      <c r="C12" s="1">
        <v>2911</v>
      </c>
      <c r="D12" s="1" t="s">
        <v>21</v>
      </c>
      <c r="E12" s="2" t="str">
        <f t="shared" si="2"/>
        <v>NLAu01_02</v>
      </c>
      <c r="F12" t="s">
        <v>105</v>
      </c>
      <c r="G12" t="str">
        <f t="shared" si="0"/>
        <v>NLA01_6_LEFT</v>
      </c>
      <c r="H12" t="str">
        <f t="shared" si="1"/>
        <v>NLAu01_02</v>
      </c>
      <c r="I12" t="s">
        <v>20</v>
      </c>
      <c r="L12" s="1"/>
      <c r="O12" s="5"/>
      <c r="P12" s="1"/>
      <c r="Q12" s="1"/>
      <c r="R12" s="1"/>
    </row>
    <row r="13" spans="1:18" ht="16.2">
      <c r="A13" t="s">
        <v>104</v>
      </c>
      <c r="B13" s="1">
        <v>3579</v>
      </c>
      <c r="C13" s="1">
        <v>3601</v>
      </c>
      <c r="D13" s="1" t="s">
        <v>23</v>
      </c>
      <c r="E13" s="2" t="str">
        <f t="shared" si="2"/>
        <v>NLAu01_02</v>
      </c>
      <c r="F13" t="s">
        <v>106</v>
      </c>
      <c r="G13" t="str">
        <f t="shared" si="0"/>
        <v>NLA01_6_RIGHT</v>
      </c>
      <c r="H13" t="str">
        <f t="shared" si="1"/>
        <v>NLAu01_02</v>
      </c>
      <c r="I13" t="s">
        <v>22</v>
      </c>
      <c r="L13" s="1"/>
      <c r="O13" s="5"/>
      <c r="P13" s="1"/>
      <c r="Q13" s="1"/>
      <c r="R13" s="1"/>
    </row>
    <row r="14" spans="1:18" ht="16.2">
      <c r="A14" t="s">
        <v>104</v>
      </c>
      <c r="B14" s="1">
        <v>3482</v>
      </c>
      <c r="C14" s="1">
        <v>3508</v>
      </c>
      <c r="D14" s="1" t="s">
        <v>25</v>
      </c>
      <c r="E14" s="2" t="str">
        <f t="shared" si="2"/>
        <v>NLAu01_01</v>
      </c>
      <c r="F14" t="s">
        <v>105</v>
      </c>
      <c r="G14" t="str">
        <f t="shared" si="0"/>
        <v>NLA01_7_LEFT</v>
      </c>
      <c r="H14" t="str">
        <f t="shared" si="1"/>
        <v>NLAu01_01</v>
      </c>
      <c r="I14" t="s">
        <v>24</v>
      </c>
      <c r="L14" s="1"/>
      <c r="O14" s="5"/>
      <c r="P14" s="1"/>
      <c r="Q14" s="1"/>
      <c r="R14" s="1"/>
    </row>
    <row r="15" spans="1:18" ht="16.2">
      <c r="A15" t="s">
        <v>104</v>
      </c>
      <c r="B15" s="1">
        <v>4160</v>
      </c>
      <c r="C15" s="1">
        <v>4181</v>
      </c>
      <c r="D15" s="1" t="s">
        <v>27</v>
      </c>
      <c r="E15" s="2" t="str">
        <f t="shared" si="2"/>
        <v>NLAu01_01</v>
      </c>
      <c r="F15" t="s">
        <v>106</v>
      </c>
      <c r="G15" t="str">
        <f t="shared" si="0"/>
        <v>NLA01_7_RIGHT</v>
      </c>
      <c r="H15" t="str">
        <f t="shared" si="1"/>
        <v>NLAu01_01</v>
      </c>
      <c r="I15" t="s">
        <v>26</v>
      </c>
      <c r="L15" s="1"/>
      <c r="O15" s="5"/>
      <c r="P15" s="1"/>
      <c r="Q15" s="1"/>
      <c r="R15" s="1"/>
    </row>
    <row r="16" spans="1:18" ht="16.2">
      <c r="A16" t="s">
        <v>104</v>
      </c>
      <c r="B16" s="1">
        <v>3926</v>
      </c>
      <c r="C16" s="1">
        <v>3948</v>
      </c>
      <c r="D16" s="1" t="s">
        <v>29</v>
      </c>
      <c r="E16" s="2" t="str">
        <f t="shared" si="2"/>
        <v>NLAu01_02</v>
      </c>
      <c r="F16" t="s">
        <v>105</v>
      </c>
      <c r="G16" t="str">
        <f t="shared" si="0"/>
        <v>NLA01_8_LEFT</v>
      </c>
      <c r="H16" t="str">
        <f t="shared" si="1"/>
        <v>NLAu01_02</v>
      </c>
      <c r="I16" t="s">
        <v>28</v>
      </c>
      <c r="L16" s="1"/>
      <c r="O16" s="5"/>
      <c r="P16" s="1"/>
      <c r="Q16" s="1"/>
      <c r="R16" s="1"/>
    </row>
    <row r="17" spans="1:18" ht="16.2">
      <c r="A17" t="s">
        <v>104</v>
      </c>
      <c r="B17" s="1">
        <v>4616</v>
      </c>
      <c r="C17" s="1">
        <v>4638</v>
      </c>
      <c r="D17" s="1" t="s">
        <v>31</v>
      </c>
      <c r="E17" s="2" t="str">
        <f t="shared" si="2"/>
        <v>NLAu01_02</v>
      </c>
      <c r="F17" t="s">
        <v>106</v>
      </c>
      <c r="G17" t="str">
        <f t="shared" si="0"/>
        <v>NLA01_8_RIGHT</v>
      </c>
      <c r="H17" t="str">
        <f t="shared" si="1"/>
        <v>NLAu01_02</v>
      </c>
      <c r="I17" t="s">
        <v>30</v>
      </c>
      <c r="L17" s="1"/>
      <c r="O17" s="5"/>
      <c r="P17" s="1"/>
      <c r="Q17" s="1"/>
      <c r="R17" s="1"/>
    </row>
    <row r="18" spans="1:18" ht="16.2">
      <c r="A18" t="s">
        <v>104</v>
      </c>
      <c r="B18" s="1">
        <v>4426</v>
      </c>
      <c r="C18" s="1">
        <v>4450</v>
      </c>
      <c r="D18" s="1" t="s">
        <v>33</v>
      </c>
      <c r="E18" s="2" t="str">
        <f t="shared" si="2"/>
        <v>NLAu01_01</v>
      </c>
      <c r="F18" t="s">
        <v>105</v>
      </c>
      <c r="G18" t="str">
        <f t="shared" si="0"/>
        <v>NLA01_9_LEFT</v>
      </c>
      <c r="H18" t="str">
        <f t="shared" si="1"/>
        <v>NLAu01_01</v>
      </c>
      <c r="I18" t="s">
        <v>32</v>
      </c>
      <c r="L18" s="1"/>
      <c r="O18" s="5"/>
      <c r="P18" s="1"/>
      <c r="Q18" s="1"/>
      <c r="R18" s="1"/>
    </row>
    <row r="19" spans="1:18" ht="16.2">
      <c r="A19" t="s">
        <v>104</v>
      </c>
      <c r="B19" s="1">
        <v>5110</v>
      </c>
      <c r="C19" s="1">
        <v>5133</v>
      </c>
      <c r="D19" s="1" t="s">
        <v>35</v>
      </c>
      <c r="E19" s="2" t="str">
        <f t="shared" si="2"/>
        <v>NLAu01_01</v>
      </c>
      <c r="F19" t="s">
        <v>106</v>
      </c>
      <c r="G19" t="str">
        <f t="shared" si="0"/>
        <v>NLA01_9_RIGHT</v>
      </c>
      <c r="H19" t="str">
        <f t="shared" si="1"/>
        <v>NLAu01_01</v>
      </c>
      <c r="I19" t="s">
        <v>34</v>
      </c>
      <c r="L19" s="1"/>
      <c r="O19" s="5"/>
      <c r="P19" s="1"/>
      <c r="Q19" s="1"/>
      <c r="R19" s="1"/>
    </row>
    <row r="20" spans="1:18" ht="16.2">
      <c r="A20" t="s">
        <v>104</v>
      </c>
      <c r="B20" s="1">
        <v>5031</v>
      </c>
      <c r="C20" s="1">
        <v>5058</v>
      </c>
      <c r="D20" s="1" t="s">
        <v>37</v>
      </c>
      <c r="E20" s="2" t="str">
        <f>IF(SUMPRODUCT(--(MOD(MID(D20,8,1),2)=1)),"NLAu01_01","NLAu01_02")</f>
        <v>NLAu01_02</v>
      </c>
      <c r="F20" t="s">
        <v>105</v>
      </c>
      <c r="G20" t="str">
        <f t="shared" si="0"/>
        <v>NLA01_10_LEFT</v>
      </c>
      <c r="H20" t="str">
        <f t="shared" si="1"/>
        <v>NLAu01_02</v>
      </c>
      <c r="I20" t="s">
        <v>36</v>
      </c>
      <c r="L20" s="1"/>
      <c r="O20" s="5"/>
      <c r="P20" s="1"/>
      <c r="Q20" s="1"/>
      <c r="R20" s="1"/>
    </row>
    <row r="21" spans="1:18" ht="16.2">
      <c r="A21" t="s">
        <v>104</v>
      </c>
      <c r="B21" s="1">
        <v>5718</v>
      </c>
      <c r="C21" s="1">
        <v>5739</v>
      </c>
      <c r="D21" s="1" t="s">
        <v>39</v>
      </c>
      <c r="E21" s="2" t="str">
        <f t="shared" ref="E21:E53" si="3">IF(SUMPRODUCT(--(MOD(MID(D21,8,1),2)=1)),"NLAu01_01","NLAu01_02")</f>
        <v>NLAu01_02</v>
      </c>
      <c r="F21" t="s">
        <v>106</v>
      </c>
      <c r="G21" t="str">
        <f t="shared" si="0"/>
        <v>NLA01_10_RIGHT</v>
      </c>
      <c r="H21" t="str">
        <f t="shared" si="1"/>
        <v>NLAu01_02</v>
      </c>
      <c r="I21" t="s">
        <v>38</v>
      </c>
      <c r="L21" s="1"/>
      <c r="O21" s="5"/>
      <c r="P21" s="1"/>
      <c r="Q21" s="1"/>
      <c r="R21" s="1"/>
    </row>
    <row r="22" spans="1:18" ht="16.2">
      <c r="A22" t="s">
        <v>104</v>
      </c>
      <c r="B22" s="1">
        <v>5624</v>
      </c>
      <c r="C22" s="1">
        <v>5646</v>
      </c>
      <c r="D22" s="1" t="s">
        <v>41</v>
      </c>
      <c r="E22" s="2" t="str">
        <f t="shared" si="3"/>
        <v>NLAu01_01</v>
      </c>
      <c r="F22" t="s">
        <v>105</v>
      </c>
      <c r="G22" t="str">
        <f t="shared" si="0"/>
        <v>NLA01_11_LEFT</v>
      </c>
      <c r="H22" t="str">
        <f t="shared" si="1"/>
        <v>NLAu01_01</v>
      </c>
      <c r="I22" t="s">
        <v>40</v>
      </c>
      <c r="L22" s="1"/>
      <c r="O22" s="5"/>
      <c r="P22" s="1"/>
      <c r="Q22" s="1"/>
      <c r="R22" s="1"/>
    </row>
    <row r="23" spans="1:18" ht="16.2">
      <c r="A23" t="s">
        <v>104</v>
      </c>
      <c r="B23" s="1">
        <v>6322</v>
      </c>
      <c r="C23" s="1">
        <v>6347</v>
      </c>
      <c r="D23" s="1" t="s">
        <v>43</v>
      </c>
      <c r="E23" s="2" t="str">
        <f t="shared" si="3"/>
        <v>NLAu01_01</v>
      </c>
      <c r="F23" t="s">
        <v>106</v>
      </c>
      <c r="G23" t="str">
        <f t="shared" si="0"/>
        <v>NLA01_11_RIGHT</v>
      </c>
      <c r="H23" t="str">
        <f t="shared" si="1"/>
        <v>NLAu01_01</v>
      </c>
      <c r="I23" t="s">
        <v>42</v>
      </c>
      <c r="L23" s="1"/>
      <c r="O23" s="5"/>
      <c r="P23" s="1"/>
      <c r="Q23" s="1"/>
      <c r="R23" s="1"/>
    </row>
    <row r="24" spans="1:18" ht="16.2">
      <c r="A24" t="s">
        <v>104</v>
      </c>
      <c r="B24" s="1">
        <v>6195</v>
      </c>
      <c r="C24" s="1">
        <v>6221</v>
      </c>
      <c r="D24" s="1" t="s">
        <v>45</v>
      </c>
      <c r="E24" s="2" t="str">
        <f t="shared" si="3"/>
        <v>NLAu01_02</v>
      </c>
      <c r="F24" t="s">
        <v>105</v>
      </c>
      <c r="G24" t="str">
        <f t="shared" si="0"/>
        <v>NLA01_12_LEFT</v>
      </c>
      <c r="H24" t="str">
        <f t="shared" si="1"/>
        <v>NLAu01_02</v>
      </c>
      <c r="I24" t="s">
        <v>44</v>
      </c>
      <c r="L24" s="1"/>
      <c r="O24" s="5"/>
      <c r="P24" s="1"/>
      <c r="Q24" s="1"/>
      <c r="R24" s="1"/>
    </row>
    <row r="25" spans="1:18" ht="16.2">
      <c r="A25" t="s">
        <v>104</v>
      </c>
      <c r="B25" s="1">
        <v>6886</v>
      </c>
      <c r="C25" s="1">
        <v>6907</v>
      </c>
      <c r="D25" s="1" t="s">
        <v>47</v>
      </c>
      <c r="E25" s="2" t="str">
        <f t="shared" si="3"/>
        <v>NLAu01_02</v>
      </c>
      <c r="F25" t="s">
        <v>106</v>
      </c>
      <c r="G25" t="str">
        <f t="shared" si="0"/>
        <v>NLA01_12_RIGHT</v>
      </c>
      <c r="H25" t="str">
        <f t="shared" si="1"/>
        <v>NLAu01_02</v>
      </c>
      <c r="I25" t="s">
        <v>46</v>
      </c>
      <c r="L25" s="1"/>
      <c r="O25" s="5"/>
      <c r="P25" s="1"/>
      <c r="Q25" s="1"/>
      <c r="R25" s="1"/>
    </row>
    <row r="26" spans="1:18" ht="16.2">
      <c r="A26" t="s">
        <v>104</v>
      </c>
      <c r="B26" s="1">
        <v>6808</v>
      </c>
      <c r="C26" s="1">
        <v>6830</v>
      </c>
      <c r="D26" s="1" t="s">
        <v>49</v>
      </c>
      <c r="E26" s="2" t="str">
        <f t="shared" si="3"/>
        <v>NLAu01_01</v>
      </c>
      <c r="F26" t="s">
        <v>105</v>
      </c>
      <c r="G26" t="str">
        <f t="shared" si="0"/>
        <v>NLA01_13_LEFT</v>
      </c>
      <c r="H26" t="str">
        <f t="shared" si="1"/>
        <v>NLAu01_01</v>
      </c>
      <c r="I26" t="s">
        <v>48</v>
      </c>
      <c r="L26" s="1"/>
      <c r="O26" s="5"/>
      <c r="P26" s="1"/>
      <c r="Q26" s="1"/>
      <c r="R26" s="1"/>
    </row>
    <row r="27" spans="1:18" ht="16.2">
      <c r="A27" t="s">
        <v>104</v>
      </c>
      <c r="B27" s="1">
        <v>7470</v>
      </c>
      <c r="C27" s="1">
        <v>7494</v>
      </c>
      <c r="D27" s="1" t="s">
        <v>51</v>
      </c>
      <c r="E27" s="2" t="str">
        <f t="shared" si="3"/>
        <v>NLAu01_01</v>
      </c>
      <c r="F27" t="s">
        <v>106</v>
      </c>
      <c r="G27" t="str">
        <f t="shared" si="0"/>
        <v>NLA01_13_RIGHT</v>
      </c>
      <c r="H27" t="str">
        <f t="shared" si="1"/>
        <v>NLAu01_01</v>
      </c>
      <c r="I27" t="s">
        <v>50</v>
      </c>
      <c r="L27" s="1"/>
      <c r="O27" s="5"/>
      <c r="P27" s="1"/>
      <c r="Q27" s="1"/>
      <c r="R27" s="1"/>
    </row>
    <row r="28" spans="1:18" ht="16.2">
      <c r="A28" t="s">
        <v>104</v>
      </c>
      <c r="B28" s="1">
        <v>7372</v>
      </c>
      <c r="C28" s="1">
        <v>7393</v>
      </c>
      <c r="D28" s="1" t="s">
        <v>53</v>
      </c>
      <c r="E28" s="2" t="str">
        <f t="shared" si="3"/>
        <v>NLAu01_02</v>
      </c>
      <c r="F28" t="s">
        <v>105</v>
      </c>
      <c r="G28" t="str">
        <f t="shared" si="0"/>
        <v>NLA01_14_LEFT</v>
      </c>
      <c r="H28" t="str">
        <f t="shared" si="1"/>
        <v>NLAu01_02</v>
      </c>
      <c r="I28" t="s">
        <v>52</v>
      </c>
      <c r="L28" s="1"/>
      <c r="O28" s="5"/>
      <c r="P28" s="1"/>
      <c r="Q28" s="1"/>
      <c r="R28" s="1"/>
    </row>
    <row r="29" spans="1:18" ht="16.2">
      <c r="A29" t="s">
        <v>104</v>
      </c>
      <c r="B29" s="1">
        <v>8049</v>
      </c>
      <c r="C29" s="1">
        <v>8075</v>
      </c>
      <c r="D29" s="1" t="s">
        <v>55</v>
      </c>
      <c r="E29" s="2" t="str">
        <f t="shared" si="3"/>
        <v>NLAu01_02</v>
      </c>
      <c r="F29" t="s">
        <v>106</v>
      </c>
      <c r="G29" t="str">
        <f t="shared" si="0"/>
        <v>NLA01_14_RIGHT</v>
      </c>
      <c r="H29" t="str">
        <f t="shared" si="1"/>
        <v>NLAu01_02</v>
      </c>
      <c r="I29" t="s">
        <v>54</v>
      </c>
      <c r="L29" s="1"/>
      <c r="O29" s="5"/>
      <c r="P29" s="1"/>
      <c r="Q29" s="1"/>
      <c r="R29" s="1"/>
    </row>
    <row r="30" spans="1:18" ht="16.2">
      <c r="A30" t="s">
        <v>104</v>
      </c>
      <c r="B30" s="1">
        <v>7968</v>
      </c>
      <c r="C30" s="1">
        <v>7993</v>
      </c>
      <c r="D30" s="1" t="s">
        <v>57</v>
      </c>
      <c r="E30" s="2" t="str">
        <f t="shared" si="3"/>
        <v>NLAu01_01</v>
      </c>
      <c r="F30" t="s">
        <v>105</v>
      </c>
      <c r="G30" t="str">
        <f t="shared" si="0"/>
        <v>NLA01_15_LEFT</v>
      </c>
      <c r="H30" t="str">
        <f t="shared" si="1"/>
        <v>NLAu01_01</v>
      </c>
      <c r="I30" t="s">
        <v>56</v>
      </c>
      <c r="L30" s="1"/>
      <c r="O30" s="5"/>
      <c r="P30" s="1"/>
      <c r="Q30" s="1"/>
      <c r="R30" s="1"/>
    </row>
    <row r="31" spans="1:18" ht="16.2">
      <c r="A31" t="s">
        <v>104</v>
      </c>
      <c r="B31" s="1">
        <v>8632</v>
      </c>
      <c r="C31" s="1">
        <v>8653</v>
      </c>
      <c r="D31" s="1" t="s">
        <v>59</v>
      </c>
      <c r="E31" s="2" t="str">
        <f t="shared" si="3"/>
        <v>NLAu01_01</v>
      </c>
      <c r="F31" t="s">
        <v>106</v>
      </c>
      <c r="G31" t="str">
        <f t="shared" si="0"/>
        <v>NLA01_15_RIGHT</v>
      </c>
      <c r="H31" t="str">
        <f t="shared" si="1"/>
        <v>NLAu01_01</v>
      </c>
      <c r="I31" t="s">
        <v>58</v>
      </c>
      <c r="L31" s="1"/>
      <c r="O31" s="5"/>
      <c r="P31" s="1"/>
      <c r="Q31" s="1"/>
      <c r="R31" s="1"/>
    </row>
    <row r="32" spans="1:18" ht="16.2">
      <c r="A32" t="s">
        <v>104</v>
      </c>
      <c r="B32" s="1">
        <v>8550</v>
      </c>
      <c r="C32" s="1">
        <v>8571</v>
      </c>
      <c r="D32" s="1" t="s">
        <v>61</v>
      </c>
      <c r="E32" s="2" t="str">
        <f t="shared" si="3"/>
        <v>NLAu01_02</v>
      </c>
      <c r="F32" t="s">
        <v>105</v>
      </c>
      <c r="G32" t="str">
        <f t="shared" si="0"/>
        <v>NLA01_16_LEFT</v>
      </c>
      <c r="H32" t="str">
        <f t="shared" si="1"/>
        <v>NLAu01_02</v>
      </c>
      <c r="I32" t="s">
        <v>60</v>
      </c>
      <c r="L32" s="1"/>
      <c r="O32" s="5"/>
      <c r="P32" s="1"/>
      <c r="Q32" s="1"/>
      <c r="R32" s="1"/>
    </row>
    <row r="33" spans="1:18" ht="16.2">
      <c r="A33" t="s">
        <v>104</v>
      </c>
      <c r="B33" s="1">
        <v>9239</v>
      </c>
      <c r="C33" s="1">
        <v>9261</v>
      </c>
      <c r="D33" s="1" t="s">
        <v>63</v>
      </c>
      <c r="E33" s="2" t="str">
        <f t="shared" si="3"/>
        <v>NLAu01_02</v>
      </c>
      <c r="F33" t="s">
        <v>106</v>
      </c>
      <c r="G33" t="str">
        <f t="shared" si="0"/>
        <v>NLA01_16_RIGHT</v>
      </c>
      <c r="H33" t="str">
        <f t="shared" si="1"/>
        <v>NLAu01_02</v>
      </c>
      <c r="I33" t="s">
        <v>62</v>
      </c>
      <c r="L33" s="1"/>
      <c r="O33" s="5"/>
      <c r="P33" s="1"/>
      <c r="Q33" s="1"/>
      <c r="R33" s="1"/>
    </row>
    <row r="34" spans="1:18" ht="16.2">
      <c r="A34" t="s">
        <v>104</v>
      </c>
      <c r="B34" s="1">
        <v>9149</v>
      </c>
      <c r="C34" s="1">
        <v>9173</v>
      </c>
      <c r="D34" s="1" t="s">
        <v>65</v>
      </c>
      <c r="E34" s="2" t="str">
        <f t="shared" si="3"/>
        <v>NLAu01_01</v>
      </c>
      <c r="F34" t="s">
        <v>105</v>
      </c>
      <c r="G34" t="str">
        <f t="shared" ref="G34:G53" si="4">D34</f>
        <v>NLA01_17_LEFT</v>
      </c>
      <c r="H34" t="str">
        <f t="shared" ref="H34:H53" si="5">E34</f>
        <v>NLAu01_01</v>
      </c>
      <c r="I34" t="s">
        <v>64</v>
      </c>
      <c r="L34" s="1"/>
      <c r="O34" s="5"/>
      <c r="P34" s="1"/>
      <c r="Q34" s="1"/>
      <c r="R34" s="1"/>
    </row>
    <row r="35" spans="1:18" ht="16.2">
      <c r="A35" t="s">
        <v>104</v>
      </c>
      <c r="B35" s="1">
        <v>9806</v>
      </c>
      <c r="C35" s="1">
        <v>9833</v>
      </c>
      <c r="D35" s="1" t="s">
        <v>67</v>
      </c>
      <c r="E35" s="2" t="str">
        <f t="shared" si="3"/>
        <v>NLAu01_01</v>
      </c>
      <c r="F35" t="s">
        <v>106</v>
      </c>
      <c r="G35" t="str">
        <f t="shared" si="4"/>
        <v>NLA01_17_RIGHT</v>
      </c>
      <c r="H35" t="str">
        <f t="shared" si="5"/>
        <v>NLAu01_01</v>
      </c>
      <c r="I35" t="s">
        <v>66</v>
      </c>
      <c r="L35" s="1"/>
      <c r="O35" s="5"/>
      <c r="P35" s="1"/>
      <c r="Q35" s="1"/>
      <c r="R35" s="1"/>
    </row>
    <row r="36" spans="1:18" ht="16.2">
      <c r="A36" t="s">
        <v>104</v>
      </c>
      <c r="B36" s="1">
        <v>9692</v>
      </c>
      <c r="C36" s="1">
        <v>9718</v>
      </c>
      <c r="D36" s="1" t="s">
        <v>69</v>
      </c>
      <c r="E36" s="2" t="str">
        <f t="shared" si="3"/>
        <v>NLAu01_02</v>
      </c>
      <c r="F36" t="s">
        <v>105</v>
      </c>
      <c r="G36" t="str">
        <f t="shared" si="4"/>
        <v>NLA01_18_LEFT</v>
      </c>
      <c r="H36" t="str">
        <f t="shared" si="5"/>
        <v>NLAu01_02</v>
      </c>
      <c r="I36" t="s">
        <v>68</v>
      </c>
      <c r="L36" s="1"/>
      <c r="O36" s="5"/>
      <c r="P36" s="1"/>
      <c r="Q36" s="1"/>
      <c r="R36" s="1"/>
    </row>
    <row r="37" spans="1:18" ht="16.2">
      <c r="A37" t="s">
        <v>104</v>
      </c>
      <c r="B37" s="1">
        <v>10349</v>
      </c>
      <c r="C37" s="1">
        <v>10376</v>
      </c>
      <c r="D37" s="1" t="s">
        <v>71</v>
      </c>
      <c r="E37" s="2" t="str">
        <f t="shared" si="3"/>
        <v>NLAu01_02</v>
      </c>
      <c r="F37" t="s">
        <v>106</v>
      </c>
      <c r="G37" t="str">
        <f t="shared" si="4"/>
        <v>NLA01_18_RIGHT</v>
      </c>
      <c r="H37" t="str">
        <f t="shared" si="5"/>
        <v>NLAu01_02</v>
      </c>
      <c r="I37" t="s">
        <v>70</v>
      </c>
      <c r="L37" s="1"/>
      <c r="O37" s="5"/>
      <c r="P37" s="1"/>
      <c r="Q37" s="1"/>
      <c r="R37" s="1"/>
    </row>
    <row r="38" spans="1:18" ht="16.2">
      <c r="A38" t="s">
        <v>104</v>
      </c>
      <c r="B38" s="1">
        <v>10250</v>
      </c>
      <c r="C38" s="1">
        <v>10269</v>
      </c>
      <c r="D38" s="1" t="s">
        <v>73</v>
      </c>
      <c r="E38" s="2" t="str">
        <f t="shared" si="3"/>
        <v>NLAu01_01</v>
      </c>
      <c r="F38" t="s">
        <v>105</v>
      </c>
      <c r="G38" t="str">
        <f t="shared" si="4"/>
        <v>NLA01_19_LEFT</v>
      </c>
      <c r="H38" t="str">
        <f t="shared" si="5"/>
        <v>NLAu01_01</v>
      </c>
      <c r="I38" t="s">
        <v>72</v>
      </c>
      <c r="L38" s="1"/>
      <c r="O38" s="5"/>
      <c r="P38" s="1"/>
      <c r="Q38" s="1"/>
      <c r="R38" s="1"/>
    </row>
    <row r="39" spans="1:18" ht="16.2">
      <c r="A39" t="s">
        <v>104</v>
      </c>
      <c r="B39" s="1">
        <v>10946</v>
      </c>
      <c r="C39" s="1">
        <v>10976</v>
      </c>
      <c r="D39" s="1" t="s">
        <v>75</v>
      </c>
      <c r="E39" s="2" t="str">
        <f t="shared" si="3"/>
        <v>NLAu01_01</v>
      </c>
      <c r="F39" t="s">
        <v>106</v>
      </c>
      <c r="G39" t="str">
        <f t="shared" si="4"/>
        <v>NLA01_19_RIGHT</v>
      </c>
      <c r="H39" t="str">
        <f t="shared" si="5"/>
        <v>NLAu01_01</v>
      </c>
      <c r="I39" t="s">
        <v>74</v>
      </c>
      <c r="L39" s="1"/>
      <c r="O39" s="5"/>
      <c r="P39" s="1"/>
      <c r="Q39" s="1"/>
      <c r="R39" s="1"/>
    </row>
    <row r="40" spans="1:18" ht="16.2">
      <c r="A40" t="s">
        <v>104</v>
      </c>
      <c r="B40" s="1">
        <v>10831</v>
      </c>
      <c r="C40" s="1">
        <v>10857</v>
      </c>
      <c r="D40" s="1" t="s">
        <v>77</v>
      </c>
      <c r="E40" s="2" t="str">
        <f t="shared" si="3"/>
        <v>NLAu01_02</v>
      </c>
      <c r="F40" t="s">
        <v>105</v>
      </c>
      <c r="G40" t="str">
        <f t="shared" si="4"/>
        <v>NLA01_20_LEFT</v>
      </c>
      <c r="H40" t="str">
        <f t="shared" si="5"/>
        <v>NLAu01_02</v>
      </c>
      <c r="I40" t="s">
        <v>76</v>
      </c>
      <c r="L40" s="1"/>
      <c r="O40" s="5"/>
      <c r="P40" s="1"/>
      <c r="Q40" s="1"/>
      <c r="R40" s="1"/>
    </row>
    <row r="41" spans="1:18" ht="16.2">
      <c r="A41" t="s">
        <v>104</v>
      </c>
      <c r="B41" s="1">
        <v>11539</v>
      </c>
      <c r="C41" s="1">
        <v>11564</v>
      </c>
      <c r="D41" s="1" t="s">
        <v>79</v>
      </c>
      <c r="E41" s="2" t="str">
        <f t="shared" si="3"/>
        <v>NLAu01_02</v>
      </c>
      <c r="F41" t="s">
        <v>106</v>
      </c>
      <c r="G41" t="str">
        <f t="shared" si="4"/>
        <v>NLA01_20_RIGHT</v>
      </c>
      <c r="H41" t="str">
        <f t="shared" si="5"/>
        <v>NLAu01_02</v>
      </c>
      <c r="I41" t="s">
        <v>78</v>
      </c>
      <c r="L41" s="1"/>
      <c r="O41" s="5"/>
      <c r="P41" s="1"/>
      <c r="Q41" s="1"/>
      <c r="R41" s="1"/>
    </row>
    <row r="42" spans="1:18" ht="16.2">
      <c r="A42" t="s">
        <v>104</v>
      </c>
      <c r="B42" s="1">
        <v>11436</v>
      </c>
      <c r="C42" s="1">
        <v>11457</v>
      </c>
      <c r="D42" s="1" t="s">
        <v>81</v>
      </c>
      <c r="E42" s="2" t="str">
        <f t="shared" si="3"/>
        <v>NLAu01_01</v>
      </c>
      <c r="F42" t="s">
        <v>105</v>
      </c>
      <c r="G42" t="str">
        <f t="shared" si="4"/>
        <v>NLA01_21_LEFT</v>
      </c>
      <c r="H42" t="str">
        <f t="shared" si="5"/>
        <v>NLAu01_01</v>
      </c>
      <c r="I42" t="s">
        <v>80</v>
      </c>
      <c r="L42" s="1"/>
      <c r="O42" s="5"/>
      <c r="P42" s="1"/>
      <c r="Q42" s="1"/>
      <c r="R42" s="1"/>
    </row>
    <row r="43" spans="1:18" ht="16.2">
      <c r="A43" t="s">
        <v>104</v>
      </c>
      <c r="B43" s="1">
        <v>12116</v>
      </c>
      <c r="C43" s="1">
        <v>12145</v>
      </c>
      <c r="D43" s="1" t="s">
        <v>83</v>
      </c>
      <c r="E43" s="2" t="str">
        <f t="shared" si="3"/>
        <v>NLAu01_01</v>
      </c>
      <c r="F43" t="s">
        <v>106</v>
      </c>
      <c r="G43" t="str">
        <f t="shared" si="4"/>
        <v>NLA01_21_RIGHT</v>
      </c>
      <c r="H43" t="str">
        <f t="shared" si="5"/>
        <v>NLAu01_01</v>
      </c>
      <c r="I43" t="s">
        <v>82</v>
      </c>
      <c r="L43" s="1"/>
      <c r="O43" s="5"/>
      <c r="P43" s="1"/>
      <c r="Q43" s="1"/>
      <c r="R43" s="1"/>
    </row>
    <row r="44" spans="1:18" ht="16.2">
      <c r="A44" t="s">
        <v>104</v>
      </c>
      <c r="B44" s="1">
        <v>12040</v>
      </c>
      <c r="C44" s="1">
        <v>12064</v>
      </c>
      <c r="D44" s="1" t="s">
        <v>85</v>
      </c>
      <c r="E44" s="2" t="str">
        <f t="shared" si="3"/>
        <v>NLAu01_02</v>
      </c>
      <c r="F44" t="s">
        <v>105</v>
      </c>
      <c r="G44" t="str">
        <f t="shared" si="4"/>
        <v>NLA01_22_LEFT</v>
      </c>
      <c r="H44" t="str">
        <f t="shared" si="5"/>
        <v>NLAu01_02</v>
      </c>
      <c r="I44" t="s">
        <v>84</v>
      </c>
      <c r="L44" s="1"/>
      <c r="O44" s="5"/>
      <c r="P44" s="1"/>
      <c r="Q44" s="1"/>
      <c r="R44" s="1"/>
    </row>
    <row r="45" spans="1:18" ht="16.2">
      <c r="A45" t="s">
        <v>104</v>
      </c>
      <c r="B45" s="1">
        <v>12698</v>
      </c>
      <c r="C45" s="1">
        <v>12719</v>
      </c>
      <c r="D45" s="1" t="s">
        <v>87</v>
      </c>
      <c r="E45" s="2" t="str">
        <f t="shared" si="3"/>
        <v>NLAu01_02</v>
      </c>
      <c r="F45" t="s">
        <v>106</v>
      </c>
      <c r="G45" t="str">
        <f t="shared" si="4"/>
        <v>NLA01_22_RIGHT</v>
      </c>
      <c r="H45" t="str">
        <f t="shared" si="5"/>
        <v>NLAu01_02</v>
      </c>
      <c r="I45" t="s">
        <v>86</v>
      </c>
      <c r="L45" s="1"/>
      <c r="O45" s="5"/>
      <c r="P45" s="1"/>
      <c r="Q45" s="1"/>
      <c r="R45" s="1"/>
    </row>
    <row r="46" spans="1:18" ht="16.2">
      <c r="A46" t="s">
        <v>104</v>
      </c>
      <c r="B46" s="1">
        <v>12612</v>
      </c>
      <c r="C46" s="1">
        <v>12633</v>
      </c>
      <c r="D46" s="1" t="s">
        <v>89</v>
      </c>
      <c r="E46" s="2" t="str">
        <f t="shared" si="3"/>
        <v>NLAu01_01</v>
      </c>
      <c r="F46" t="s">
        <v>105</v>
      </c>
      <c r="G46" t="str">
        <f t="shared" si="4"/>
        <v>NLA01_23_LEFT</v>
      </c>
      <c r="H46" t="str">
        <f t="shared" si="5"/>
        <v>NLAu01_01</v>
      </c>
      <c r="I46" t="s">
        <v>88</v>
      </c>
      <c r="L46" s="1"/>
      <c r="O46" s="5"/>
      <c r="P46" s="1"/>
      <c r="Q46" s="1"/>
      <c r="R46" s="1"/>
    </row>
    <row r="47" spans="1:18" ht="16.2">
      <c r="A47" t="s">
        <v>104</v>
      </c>
      <c r="B47" s="1">
        <v>13282</v>
      </c>
      <c r="C47" s="1">
        <v>13303</v>
      </c>
      <c r="D47" s="1" t="s">
        <v>91</v>
      </c>
      <c r="E47" s="2" t="str">
        <f t="shared" si="3"/>
        <v>NLAu01_01</v>
      </c>
      <c r="F47" t="s">
        <v>106</v>
      </c>
      <c r="G47" t="str">
        <f t="shared" si="4"/>
        <v>NLA01_23_RIGHT</v>
      </c>
      <c r="H47" t="str">
        <f t="shared" si="5"/>
        <v>NLAu01_01</v>
      </c>
      <c r="I47" t="s">
        <v>90</v>
      </c>
      <c r="L47" s="1"/>
      <c r="O47" s="5"/>
      <c r="P47" s="1"/>
      <c r="Q47" s="1"/>
      <c r="R47" s="1"/>
    </row>
    <row r="48" spans="1:18" ht="16.2">
      <c r="A48" t="s">
        <v>104</v>
      </c>
      <c r="B48" s="1">
        <v>13201</v>
      </c>
      <c r="C48" s="1">
        <v>13224</v>
      </c>
      <c r="D48" s="1" t="s">
        <v>93</v>
      </c>
      <c r="E48" s="2" t="str">
        <f t="shared" si="3"/>
        <v>NLAu01_02</v>
      </c>
      <c r="F48" t="s">
        <v>105</v>
      </c>
      <c r="G48" t="str">
        <f t="shared" si="4"/>
        <v>NLA01_24_LEFT</v>
      </c>
      <c r="H48" t="str">
        <f t="shared" si="5"/>
        <v>NLAu01_02</v>
      </c>
      <c r="I48" t="s">
        <v>92</v>
      </c>
      <c r="L48" s="1"/>
      <c r="O48" s="5"/>
      <c r="P48" s="1"/>
      <c r="Q48" s="1"/>
      <c r="R48" s="1"/>
    </row>
    <row r="49" spans="1:18" ht="16.2">
      <c r="A49" t="s">
        <v>104</v>
      </c>
      <c r="B49" s="1">
        <v>13859</v>
      </c>
      <c r="C49" s="1">
        <v>13882</v>
      </c>
      <c r="D49" s="1" t="s">
        <v>95</v>
      </c>
      <c r="E49" s="2" t="str">
        <f t="shared" si="3"/>
        <v>NLAu01_02</v>
      </c>
      <c r="F49" t="s">
        <v>106</v>
      </c>
      <c r="G49" t="str">
        <f t="shared" si="4"/>
        <v>NLA01_24_RIGHT</v>
      </c>
      <c r="H49" t="str">
        <f t="shared" si="5"/>
        <v>NLAu01_02</v>
      </c>
      <c r="I49" t="s">
        <v>94</v>
      </c>
      <c r="L49" s="1"/>
      <c r="O49" s="5"/>
      <c r="P49" s="1"/>
      <c r="Q49" s="1"/>
      <c r="R49" s="1"/>
    </row>
    <row r="50" spans="1:18" ht="16.2">
      <c r="A50" t="s">
        <v>104</v>
      </c>
      <c r="B50" s="1">
        <v>13771</v>
      </c>
      <c r="C50" s="1">
        <v>13792</v>
      </c>
      <c r="D50" s="1" t="s">
        <v>97</v>
      </c>
      <c r="E50" s="2" t="str">
        <f t="shared" si="3"/>
        <v>NLAu01_01</v>
      </c>
      <c r="F50" t="s">
        <v>105</v>
      </c>
      <c r="G50" t="str">
        <f t="shared" si="4"/>
        <v>NLA01_25_LEFT</v>
      </c>
      <c r="H50" t="str">
        <f t="shared" si="5"/>
        <v>NLAu01_01</v>
      </c>
      <c r="I50" t="s">
        <v>96</v>
      </c>
      <c r="L50" s="1"/>
      <c r="O50" s="5"/>
      <c r="P50" s="1"/>
      <c r="Q50" s="1"/>
      <c r="R50" s="1"/>
    </row>
    <row r="51" spans="1:18" ht="16.2">
      <c r="A51" t="s">
        <v>104</v>
      </c>
      <c r="B51" s="1">
        <v>14462</v>
      </c>
      <c r="C51" s="1">
        <v>14488</v>
      </c>
      <c r="D51" s="1" t="s">
        <v>99</v>
      </c>
      <c r="E51" s="2" t="str">
        <f t="shared" si="3"/>
        <v>NLAu01_01</v>
      </c>
      <c r="F51" t="s">
        <v>106</v>
      </c>
      <c r="G51" t="str">
        <f t="shared" si="4"/>
        <v>NLA01_25_RIGHT</v>
      </c>
      <c r="H51" t="str">
        <f t="shared" si="5"/>
        <v>NLAu01_01</v>
      </c>
      <c r="I51" t="s">
        <v>98</v>
      </c>
      <c r="L51" s="1"/>
      <c r="O51" s="5"/>
      <c r="P51" s="1"/>
      <c r="Q51" s="1"/>
      <c r="R51" s="1"/>
    </row>
    <row r="52" spans="1:18" ht="16.2">
      <c r="A52" t="s">
        <v>104</v>
      </c>
      <c r="B52" s="1">
        <v>14369</v>
      </c>
      <c r="C52" s="1">
        <v>14397</v>
      </c>
      <c r="D52" s="1" t="s">
        <v>101</v>
      </c>
      <c r="E52" s="2" t="str">
        <f t="shared" si="3"/>
        <v>NLAu01_02</v>
      </c>
      <c r="F52" t="s">
        <v>105</v>
      </c>
      <c r="G52" t="str">
        <f t="shared" si="4"/>
        <v>NLA01_26_LEFT</v>
      </c>
      <c r="H52" t="str">
        <f t="shared" si="5"/>
        <v>NLAu01_02</v>
      </c>
      <c r="I52" t="s">
        <v>100</v>
      </c>
      <c r="L52" s="1"/>
      <c r="O52" s="5"/>
      <c r="P52" s="1"/>
      <c r="Q52" s="1"/>
      <c r="R52" s="1"/>
    </row>
    <row r="53" spans="1:18" ht="16.2">
      <c r="A53" t="s">
        <v>104</v>
      </c>
      <c r="B53" s="1">
        <v>15038</v>
      </c>
      <c r="C53" s="1">
        <v>15060</v>
      </c>
      <c r="D53" s="1" t="s">
        <v>103</v>
      </c>
      <c r="E53" s="2" t="str">
        <f t="shared" si="3"/>
        <v>NLAu01_02</v>
      </c>
      <c r="F53" t="s">
        <v>106</v>
      </c>
      <c r="G53" t="str">
        <f t="shared" si="4"/>
        <v>NLA01_26_RIGHT</v>
      </c>
      <c r="H53" t="str">
        <f t="shared" si="5"/>
        <v>NLAu01_02</v>
      </c>
      <c r="I53" t="s">
        <v>102</v>
      </c>
      <c r="O53" s="5"/>
      <c r="P53" s="1"/>
    </row>
    <row r="56" spans="1:18">
      <c r="A56" t="s">
        <v>107</v>
      </c>
      <c r="B56" t="s">
        <v>108</v>
      </c>
      <c r="C56" t="s">
        <v>109</v>
      </c>
      <c r="D56" t="s">
        <v>110</v>
      </c>
      <c r="E56" s="3" t="s">
        <v>111</v>
      </c>
      <c r="F56" t="s">
        <v>112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 Garcia Souto</cp:lastModifiedBy>
  <dcterms:created xsi:type="dcterms:W3CDTF">2021-03-21T06:56:59Z</dcterms:created>
  <dcterms:modified xsi:type="dcterms:W3CDTF">2023-09-26T14:46:40Z</dcterms:modified>
</cp:coreProperties>
</file>