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ogw\Google Drive\UCL PhD\Year 2\itc\"/>
    </mc:Choice>
  </mc:AlternateContent>
  <xr:revisionPtr revIDLastSave="0" documentId="8_{6BF493A5-0E3E-47FA-A5F8-F5C7ACE16AD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7" i="1" l="1"/>
  <c r="R28" i="1"/>
  <c r="Q28" i="1"/>
  <c r="P28" i="1"/>
  <c r="O28" i="1"/>
  <c r="N28" i="1"/>
  <c r="R27" i="1"/>
  <c r="Q27" i="1"/>
  <c r="P27" i="1"/>
  <c r="O27" i="1"/>
  <c r="R13" i="1"/>
  <c r="Q13" i="1"/>
  <c r="P13" i="1"/>
  <c r="O13" i="1"/>
  <c r="R12" i="1"/>
  <c r="Q12" i="1"/>
  <c r="P12" i="1"/>
  <c r="O12" i="1"/>
  <c r="N13" i="1"/>
  <c r="N12" i="1"/>
</calcChain>
</file>

<file path=xl/sharedStrings.xml><?xml version="1.0" encoding="utf-8"?>
<sst xmlns="http://schemas.openxmlformats.org/spreadsheetml/2006/main" count="114" uniqueCount="85">
  <si>
    <t>ave</t>
  </si>
  <si>
    <t>stdev</t>
  </si>
  <si>
    <t>20210309_TDP43v2(12)+HealthyRNAv2(120)_25C_1</t>
  </si>
  <si>
    <t>Model: One Set of Sites</t>
  </si>
  <si>
    <t>[Cell] (M) = 12.0e-6</t>
  </si>
  <si>
    <t>[Syr] (M) = 120e-6</t>
  </si>
  <si>
    <t>N (sites) = 0.923 ± 2.3e-3</t>
  </si>
  <si>
    <t>KD (M) = 39.3e-9 ± 3.00e-9</t>
  </si>
  <si>
    <t>∆H (kcal/mol) = -39.0 ± 0.237</t>
  </si>
  <si>
    <t>Offset (kcal/mol) = 3.79 ± 0.147</t>
  </si>
  <si>
    <t>∆G (kcal/mol) = -10.1</t>
  </si>
  <si>
    <t>-T∆S (kcal/mol) = 28.9</t>
  </si>
  <si>
    <t>ITC</t>
  </si>
  <si>
    <t>9-11/3/21</t>
  </si>
  <si>
    <t>TDP-43 + Healthy and Risky RNA</t>
  </si>
  <si>
    <t>HEALTHY</t>
  </si>
  <si>
    <t>20210310_TDP-43-LC(9.6)+HealthyRNAv2(96)_25C_1</t>
  </si>
  <si>
    <t>[Cell] (M) = 9.60e-6</t>
  </si>
  <si>
    <t>[Syr] (M) = 96.0e-6</t>
  </si>
  <si>
    <t>N (sites) = 0.903 ± 1.6e-3</t>
  </si>
  <si>
    <t>KD (M) = 42.0e-9 ± 1.95e-9</t>
  </si>
  <si>
    <t>∆H (kcal/mol) = -36.8 ± 0.147</t>
  </si>
  <si>
    <t>Offset (kcal/mol) = 2.49 ± 8.9e-2</t>
  </si>
  <si>
    <t>-T∆S (kcal/mol) = 26.7</t>
  </si>
  <si>
    <t>20210311_TDP43-LC(9.6)+HealthyRNAv2(96)_25C_1</t>
  </si>
  <si>
    <t>N (sites) = 0.888 ± 2.2e-3</t>
  </si>
  <si>
    <t>KD (M) = 62.7e-9 ± 3.49e-9</t>
  </si>
  <si>
    <t>∆H (kcal/mol) = -36.9 ± 0.201</t>
  </si>
  <si>
    <t>Offset (kcal/mol) = 2.45 ± 0.117</t>
  </si>
  <si>
    <t>∆G (kcal/mol) = -9.83</t>
  </si>
  <si>
    <t>-T∆S (kcal/mol) = 27.1</t>
  </si>
  <si>
    <t>AVERAGES OF 4 EXPERIMENTS</t>
  </si>
  <si>
    <t>20210311_TDP43-LC(9.6)+HealthyRNAv2(96)_25C_2</t>
  </si>
  <si>
    <t>N (sites) = 0.835 ± 2.9e-3</t>
  </si>
  <si>
    <t>KD (M) = 49.3e-9 ± 4.14e-9</t>
  </si>
  <si>
    <t>∆H (kcal/mol) = -36.2 ± 0.274</t>
  </si>
  <si>
    <t>Offset (kcal/mol) = 2.28 ± 0.155</t>
  </si>
  <si>
    <t>∆G (kcal/mol) = -9.97</t>
  </si>
  <si>
    <t>-T∆S (kcal/mol) = 26.2</t>
  </si>
  <si>
    <t>N</t>
  </si>
  <si>
    <t>DH</t>
  </si>
  <si>
    <t>DG</t>
  </si>
  <si>
    <t>-TDS</t>
  </si>
  <si>
    <t>Kd (nM)</t>
  </si>
  <si>
    <t>48 +- 10 nM</t>
  </si>
  <si>
    <t>0.89 +- 0.04</t>
  </si>
  <si>
    <t>-37.2 +- 1.2 kcal/mol</t>
  </si>
  <si>
    <t>-10.0 +- 0.1 kcal/mol</t>
  </si>
  <si>
    <t>27.2 +- 1.2 kcal/mol</t>
  </si>
  <si>
    <t>RISKY</t>
  </si>
  <si>
    <t>20210309_TDP43v2(12)+RiskyRNAv2(120)_25C</t>
  </si>
  <si>
    <t>N (sites) = 0.883 ± 3.6e-3</t>
  </si>
  <si>
    <t>KD (M) = 59.5e-9 ± 6.15e-9</t>
  </si>
  <si>
    <t>∆H (kcal/mol) = -34.0 ± 0.313</t>
  </si>
  <si>
    <t>Offset (kcal/mol) = 3.79 ± 0.184</t>
  </si>
  <si>
    <t>∆G (kcal/mol) = -9.86</t>
  </si>
  <si>
    <t>-T∆S (kcal/mol) = 24.2</t>
  </si>
  <si>
    <t>20210310_TDP-43-LC(9.6)+RiskyRNAv2(96)_25C_1</t>
  </si>
  <si>
    <t>N (sites) = 0.842 ± 3.9e-3</t>
  </si>
  <si>
    <t>KD (M) = 79.3e-9 ± 7.15e-9</t>
  </si>
  <si>
    <t>∆H (kcal/mol) = -33.8 ± 0.322</t>
  </si>
  <si>
    <t>Offset (kcal/mol) = 3.25 ± 0.177</t>
  </si>
  <si>
    <t>∆G (kcal/mol) = -9.69</t>
  </si>
  <si>
    <t>-T∆S (kcal/mol) = 24.1</t>
  </si>
  <si>
    <t>20210311_TDP43-LC(9.6)+RiskyRNAv2(96)_25C_1</t>
  </si>
  <si>
    <t>N (sites) = 0.819 ± 4.0e-3</t>
  </si>
  <si>
    <t>KD (M) = 75.6e-9 ± 7.17e-9</t>
  </si>
  <si>
    <t>∆H (kcal/mol) = -33.0 ± 0.325</t>
  </si>
  <si>
    <t>Offset (kcal/mol) = 3.09 ± 0.175</t>
  </si>
  <si>
    <t>∆G (kcal/mol) = -9.72</t>
  </si>
  <si>
    <t>-T∆S (kcal/mol) = 23.3</t>
  </si>
  <si>
    <t>20210311_TDP43-LC(9.6)+RiskyRNAv2(96)_25C_2</t>
  </si>
  <si>
    <t>N (sites) = 0.763 ± 3.5e-3</t>
  </si>
  <si>
    <t>KD (M) = 97.0e-9 ± 7.58e-9</t>
  </si>
  <si>
    <t>∆H (kcal/mol) = -34.1 ± 0.300</t>
  </si>
  <si>
    <t>Offset (kcal/mol) = 3.23 ± 0.149</t>
  </si>
  <si>
    <t>∆G (kcal/mol) = -9.57</t>
  </si>
  <si>
    <t>-T∆S (kcal/mol) = 24.5</t>
  </si>
  <si>
    <t xml:space="preserve">Fitted offset used. </t>
  </si>
  <si>
    <t>Measured HoD in agreement with values used.</t>
  </si>
  <si>
    <t>78 +- 15 nM</t>
  </si>
  <si>
    <t>0.83 +- 0.05</t>
  </si>
  <si>
    <t>-33.7 +- 0.5 kcal/mol</t>
  </si>
  <si>
    <t>-9.7 +- 0.1 kcal/mol</t>
  </si>
  <si>
    <t>24.0 +- 05 kcal/mol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</si>
</sst>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quotePrefix="1" applyFont="1"/>
    <xf numFmtId="2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7"/>
  <sheetViews>
    <sheetView tabSelected="1" zoomScale="130" zoomScaleNormal="130" workbookViewId="0"/>
  </sheetViews>
  <sheetFormatPr defaultRowHeight="15" x14ac:dyDescent="0.25"/>
  <cols>
    <col min="14" max="14" width="12.42578125" customWidth="1"/>
    <col min="15" max="15" width="12.28515625" customWidth="1"/>
    <col min="16" max="16" width="19.42578125" customWidth="1"/>
    <col min="17" max="17" width="18.42578125" customWidth="1"/>
    <col min="18" max="18" width="20.28515625" customWidth="1"/>
  </cols>
  <sheetData>
    <row r="1" spans="1:18" x14ac:dyDescent="0.25">
      <c r="B1" t="s">
        <v>12</v>
      </c>
      <c r="C1" t="s">
        <v>13</v>
      </c>
      <c r="E1" t="s">
        <v>14</v>
      </c>
      <c r="I1" t="s">
        <v>78</v>
      </c>
      <c r="N1" s="1" t="s">
        <v>31</v>
      </c>
    </row>
    <row r="2" spans="1:18" x14ac:dyDescent="0.25">
      <c r="I2" t="s">
        <v>79</v>
      </c>
    </row>
    <row r="3" spans="1:18" x14ac:dyDescent="0.25">
      <c r="A3" s="4" t="s">
        <v>15</v>
      </c>
      <c r="G3" s="4" t="s">
        <v>49</v>
      </c>
      <c r="N3" s="4" t="s">
        <v>15</v>
      </c>
    </row>
    <row r="5" spans="1:18" x14ac:dyDescent="0.25">
      <c r="A5" t="s">
        <v>2</v>
      </c>
      <c r="G5" t="s">
        <v>50</v>
      </c>
      <c r="N5" s="1" t="s">
        <v>43</v>
      </c>
      <c r="O5" s="1" t="s">
        <v>39</v>
      </c>
      <c r="P5" s="1" t="s">
        <v>40</v>
      </c>
      <c r="Q5" s="1" t="s">
        <v>41</v>
      </c>
      <c r="R5" s="2" t="s">
        <v>42</v>
      </c>
    </row>
    <row r="6" spans="1:18" x14ac:dyDescent="0.25">
      <c r="A6" t="s">
        <v>3</v>
      </c>
      <c r="G6" t="s">
        <v>3</v>
      </c>
    </row>
    <row r="7" spans="1:18" x14ac:dyDescent="0.25">
      <c r="A7" t="s">
        <v>4</v>
      </c>
      <c r="G7" t="s">
        <v>4</v>
      </c>
      <c r="N7">
        <v>39.299999999999997</v>
      </c>
      <c r="O7">
        <v>0.92300000000000004</v>
      </c>
      <c r="P7">
        <v>-39</v>
      </c>
      <c r="Q7">
        <v>-10.1</v>
      </c>
      <c r="R7">
        <v>28.9</v>
      </c>
    </row>
    <row r="8" spans="1:18" x14ac:dyDescent="0.25">
      <c r="A8" t="s">
        <v>5</v>
      </c>
      <c r="G8" t="s">
        <v>5</v>
      </c>
      <c r="N8">
        <v>42</v>
      </c>
      <c r="O8">
        <v>0.90300000000000002</v>
      </c>
      <c r="P8">
        <v>-36.799999999999997</v>
      </c>
      <c r="Q8">
        <v>-10.1</v>
      </c>
      <c r="R8">
        <v>26.7</v>
      </c>
    </row>
    <row r="9" spans="1:18" x14ac:dyDescent="0.25">
      <c r="A9" t="s">
        <v>6</v>
      </c>
      <c r="G9" t="s">
        <v>51</v>
      </c>
      <c r="N9">
        <v>62.7</v>
      </c>
      <c r="O9">
        <v>0.88800000000000001</v>
      </c>
      <c r="P9">
        <v>-36.9</v>
      </c>
      <c r="Q9">
        <v>-9.83</v>
      </c>
      <c r="R9">
        <v>27.1</v>
      </c>
    </row>
    <row r="10" spans="1:18" x14ac:dyDescent="0.25">
      <c r="A10" t="s">
        <v>7</v>
      </c>
      <c r="G10" t="s">
        <v>52</v>
      </c>
      <c r="N10">
        <v>49.3</v>
      </c>
      <c r="O10">
        <v>0.83499999999999996</v>
      </c>
      <c r="P10">
        <v>-36.200000000000003</v>
      </c>
      <c r="Q10">
        <v>-9.9700000000000006</v>
      </c>
      <c r="R10">
        <v>26.2</v>
      </c>
    </row>
    <row r="11" spans="1:18" x14ac:dyDescent="0.25">
      <c r="A11" t="s">
        <v>8</v>
      </c>
      <c r="G11" t="s">
        <v>53</v>
      </c>
    </row>
    <row r="12" spans="1:18" x14ac:dyDescent="0.25">
      <c r="A12" t="s">
        <v>9</v>
      </c>
      <c r="G12" t="s">
        <v>54</v>
      </c>
      <c r="M12" t="s">
        <v>0</v>
      </c>
      <c r="N12">
        <f>AVERAGE(N7:N10)</f>
        <v>48.325000000000003</v>
      </c>
      <c r="O12">
        <f t="shared" ref="O12:R12" si="0">AVERAGE(O7:O10)</f>
        <v>0.88724999999999998</v>
      </c>
      <c r="P12">
        <f t="shared" si="0"/>
        <v>-37.224999999999994</v>
      </c>
      <c r="Q12" s="3">
        <f t="shared" si="0"/>
        <v>-10</v>
      </c>
      <c r="R12">
        <f t="shared" si="0"/>
        <v>27.224999999999998</v>
      </c>
    </row>
    <row r="13" spans="1:18" x14ac:dyDescent="0.25">
      <c r="A13" t="s">
        <v>10</v>
      </c>
      <c r="G13" t="s">
        <v>55</v>
      </c>
      <c r="M13" t="s">
        <v>1</v>
      </c>
      <c r="N13">
        <f>STDEV(N7:N10)</f>
        <v>10.472941325148327</v>
      </c>
      <c r="O13">
        <f t="shared" ref="O13:R13" si="1">STDEV(O7:O10)</f>
        <v>3.7668510279365568E-2</v>
      </c>
      <c r="P13">
        <f t="shared" si="1"/>
        <v>1.2230426539304884</v>
      </c>
      <c r="Q13">
        <f t="shared" si="1"/>
        <v>0.12884098726725099</v>
      </c>
      <c r="R13">
        <f t="shared" si="1"/>
        <v>1.1757976016304843</v>
      </c>
    </row>
    <row r="14" spans="1:18" x14ac:dyDescent="0.25">
      <c r="A14" t="s">
        <v>11</v>
      </c>
      <c r="G14" t="s">
        <v>56</v>
      </c>
    </row>
    <row r="15" spans="1:18" x14ac:dyDescent="0.25">
      <c r="N15" s="1" t="s">
        <v>44</v>
      </c>
      <c r="O15" s="1" t="s">
        <v>45</v>
      </c>
      <c r="P15" s="2" t="s">
        <v>46</v>
      </c>
      <c r="Q15" s="2" t="s">
        <v>47</v>
      </c>
      <c r="R15" s="2" t="s">
        <v>48</v>
      </c>
    </row>
    <row r="16" spans="1:18" x14ac:dyDescent="0.25">
      <c r="A16" t="s">
        <v>16</v>
      </c>
      <c r="G16" t="s">
        <v>57</v>
      </c>
    </row>
    <row r="17" spans="1:18" x14ac:dyDescent="0.25">
      <c r="A17" t="s">
        <v>3</v>
      </c>
      <c r="G17" t="s">
        <v>3</v>
      </c>
    </row>
    <row r="18" spans="1:18" x14ac:dyDescent="0.25">
      <c r="A18" t="s">
        <v>17</v>
      </c>
      <c r="G18" t="s">
        <v>17</v>
      </c>
      <c r="N18" s="4" t="s">
        <v>49</v>
      </c>
    </row>
    <row r="19" spans="1:18" x14ac:dyDescent="0.25">
      <c r="A19" t="s">
        <v>18</v>
      </c>
      <c r="G19" t="s">
        <v>18</v>
      </c>
    </row>
    <row r="20" spans="1:18" x14ac:dyDescent="0.25">
      <c r="A20" t="s">
        <v>19</v>
      </c>
      <c r="G20" t="s">
        <v>58</v>
      </c>
      <c r="N20" s="1" t="s">
        <v>43</v>
      </c>
      <c r="O20" s="1" t="s">
        <v>39</v>
      </c>
      <c r="P20" s="1" t="s">
        <v>40</v>
      </c>
      <c r="Q20" s="1" t="s">
        <v>41</v>
      </c>
      <c r="R20" s="2" t="s">
        <v>42</v>
      </c>
    </row>
    <row r="21" spans="1:18" x14ac:dyDescent="0.25">
      <c r="A21" t="s">
        <v>20</v>
      </c>
      <c r="G21" t="s">
        <v>59</v>
      </c>
    </row>
    <row r="22" spans="1:18" x14ac:dyDescent="0.25">
      <c r="A22" t="s">
        <v>21</v>
      </c>
      <c r="G22" t="s">
        <v>60</v>
      </c>
      <c r="N22">
        <v>59.5</v>
      </c>
      <c r="O22">
        <v>0.88300000000000001</v>
      </c>
      <c r="P22">
        <v>-34</v>
      </c>
      <c r="Q22">
        <v>-9.86</v>
      </c>
      <c r="R22">
        <v>24.2</v>
      </c>
    </row>
    <row r="23" spans="1:18" x14ac:dyDescent="0.25">
      <c r="A23" t="s">
        <v>22</v>
      </c>
      <c r="G23" t="s">
        <v>61</v>
      </c>
      <c r="N23">
        <v>79.3</v>
      </c>
      <c r="O23">
        <v>0.84199999999999997</v>
      </c>
      <c r="P23">
        <v>-33.799999999999997</v>
      </c>
      <c r="Q23">
        <v>-9.69</v>
      </c>
      <c r="R23">
        <v>24.1</v>
      </c>
    </row>
    <row r="24" spans="1:18" x14ac:dyDescent="0.25">
      <c r="A24" t="s">
        <v>10</v>
      </c>
      <c r="G24" t="s">
        <v>62</v>
      </c>
      <c r="N24">
        <v>75.599999999999994</v>
      </c>
      <c r="O24">
        <v>0.81899999999999995</v>
      </c>
      <c r="P24">
        <v>-33</v>
      </c>
      <c r="Q24">
        <v>-9.7200000000000006</v>
      </c>
      <c r="R24">
        <v>23.3</v>
      </c>
    </row>
    <row r="25" spans="1:18" x14ac:dyDescent="0.25">
      <c r="A25" t="s">
        <v>23</v>
      </c>
      <c r="G25" t="s">
        <v>63</v>
      </c>
      <c r="N25">
        <v>97</v>
      </c>
      <c r="O25">
        <v>0.76300000000000001</v>
      </c>
      <c r="P25">
        <v>-34.1</v>
      </c>
      <c r="Q25">
        <v>-9.57</v>
      </c>
      <c r="R25">
        <v>24.5</v>
      </c>
    </row>
    <row r="27" spans="1:18" x14ac:dyDescent="0.25">
      <c r="A27" t="s">
        <v>24</v>
      </c>
      <c r="G27" t="s">
        <v>64</v>
      </c>
      <c r="M27" t="s">
        <v>0</v>
      </c>
      <c r="N27">
        <f>AVERAGE(N22:N25)</f>
        <v>77.849999999999994</v>
      </c>
      <c r="O27">
        <f t="shared" ref="O27:R27" si="2">AVERAGE(O22:O25)</f>
        <v>0.82674999999999998</v>
      </c>
      <c r="P27">
        <f t="shared" si="2"/>
        <v>-33.725000000000001</v>
      </c>
      <c r="Q27" s="3">
        <f t="shared" si="2"/>
        <v>-9.7099999999999991</v>
      </c>
      <c r="R27">
        <f t="shared" si="2"/>
        <v>24.024999999999999</v>
      </c>
    </row>
    <row r="28" spans="1:18" x14ac:dyDescent="0.25">
      <c r="A28" t="s">
        <v>3</v>
      </c>
      <c r="G28" t="s">
        <v>3</v>
      </c>
      <c r="M28" t="s">
        <v>1</v>
      </c>
      <c r="N28">
        <f>STDEV(N22:N25)</f>
        <v>15.390581535471627</v>
      </c>
      <c r="O28">
        <f t="shared" ref="O28:R28" si="3">STDEV(O22:O25)</f>
        <v>5.0069118892453725E-2</v>
      </c>
      <c r="P28">
        <f t="shared" si="3"/>
        <v>0.49916597106239813</v>
      </c>
      <c r="Q28">
        <f t="shared" si="3"/>
        <v>0.11916375287812955</v>
      </c>
      <c r="R28">
        <f t="shared" si="3"/>
        <v>0.51234753829797963</v>
      </c>
    </row>
    <row r="29" spans="1:18" x14ac:dyDescent="0.25">
      <c r="A29" t="s">
        <v>17</v>
      </c>
      <c r="G29" t="s">
        <v>17</v>
      </c>
    </row>
    <row r="30" spans="1:18" x14ac:dyDescent="0.25">
      <c r="A30" t="s">
        <v>18</v>
      </c>
      <c r="G30" t="s">
        <v>18</v>
      </c>
      <c r="N30" s="1" t="s">
        <v>80</v>
      </c>
      <c r="O30" s="1" t="s">
        <v>81</v>
      </c>
      <c r="P30" s="2" t="s">
        <v>82</v>
      </c>
      <c r="Q30" s="2" t="s">
        <v>83</v>
      </c>
      <c r="R30" s="2" t="s">
        <v>84</v>
      </c>
    </row>
    <row r="31" spans="1:18" x14ac:dyDescent="0.25">
      <c r="A31" t="s">
        <v>25</v>
      </c>
      <c r="G31" t="s">
        <v>65</v>
      </c>
    </row>
    <row r="32" spans="1:18" x14ac:dyDescent="0.25">
      <c r="A32" t="s">
        <v>26</v>
      </c>
      <c r="G32" t="s">
        <v>66</v>
      </c>
    </row>
    <row r="33" spans="1:7" x14ac:dyDescent="0.25">
      <c r="A33" t="s">
        <v>27</v>
      </c>
      <c r="G33" t="s">
        <v>67</v>
      </c>
    </row>
    <row r="34" spans="1:7" x14ac:dyDescent="0.25">
      <c r="A34" t="s">
        <v>28</v>
      </c>
      <c r="G34" t="s">
        <v>68</v>
      </c>
    </row>
    <row r="35" spans="1:7" x14ac:dyDescent="0.25">
      <c r="A35" t="s">
        <v>29</v>
      </c>
      <c r="G35" t="s">
        <v>69</v>
      </c>
    </row>
    <row r="36" spans="1:7" x14ac:dyDescent="0.25">
      <c r="A36" t="s">
        <v>30</v>
      </c>
      <c r="G36" t="s">
        <v>70</v>
      </c>
    </row>
    <row r="38" spans="1:7" x14ac:dyDescent="0.25">
      <c r="A38" t="s">
        <v>32</v>
      </c>
      <c r="G38" t="s">
        <v>71</v>
      </c>
    </row>
    <row r="39" spans="1:7" x14ac:dyDescent="0.25">
      <c r="A39" t="s">
        <v>3</v>
      </c>
      <c r="G39" t="s">
        <v>3</v>
      </c>
    </row>
    <row r="40" spans="1:7" x14ac:dyDescent="0.25">
      <c r="A40" t="s">
        <v>17</v>
      </c>
      <c r="G40" t="s">
        <v>17</v>
      </c>
    </row>
    <row r="41" spans="1:7" x14ac:dyDescent="0.25">
      <c r="A41" t="s">
        <v>18</v>
      </c>
      <c r="G41" t="s">
        <v>18</v>
      </c>
    </row>
    <row r="42" spans="1:7" x14ac:dyDescent="0.25">
      <c r="A42" t="s">
        <v>33</v>
      </c>
      <c r="G42" t="s">
        <v>72</v>
      </c>
    </row>
    <row r="43" spans="1:7" x14ac:dyDescent="0.25">
      <c r="A43" t="s">
        <v>34</v>
      </c>
      <c r="G43" t="s">
        <v>73</v>
      </c>
    </row>
    <row r="44" spans="1:7" x14ac:dyDescent="0.25">
      <c r="A44" t="s">
        <v>35</v>
      </c>
      <c r="G44" t="s">
        <v>74</v>
      </c>
    </row>
    <row r="45" spans="1:7" x14ac:dyDescent="0.25">
      <c r="A45" t="s">
        <v>36</v>
      </c>
      <c r="G45" t="s">
        <v>75</v>
      </c>
    </row>
    <row r="46" spans="1:7" x14ac:dyDescent="0.25">
      <c r="A46" t="s">
        <v>37</v>
      </c>
      <c r="G46" t="s">
        <v>76</v>
      </c>
    </row>
    <row r="47" spans="1:7" x14ac:dyDescent="0.25">
      <c r="A47" t="s">
        <v>38</v>
      </c>
      <c r="G47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Masino</dc:creator>
  <cp:lastModifiedBy>Oscar Wilkins</cp:lastModifiedBy>
  <dcterms:created xsi:type="dcterms:W3CDTF">2021-03-12T10:01:51Z</dcterms:created>
  <dcterms:modified xsi:type="dcterms:W3CDTF">2021-03-25T00:22:12Z</dcterms:modified>
</cp:coreProperties>
</file>