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76179\Desktop\"/>
    </mc:Choice>
  </mc:AlternateContent>
  <xr:revisionPtr revIDLastSave="0" documentId="13_ncr:1_{B1D61E69-54CF-45FE-8129-96B67CB3793A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H39" i="1" l="1"/>
  <c r="J39" i="1" s="1"/>
  <c r="H40" i="1"/>
  <c r="J40" i="1" s="1"/>
  <c r="H2" i="1"/>
  <c r="J2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3" i="1"/>
  <c r="J3" i="1" s="1"/>
  <c r="H48" i="1"/>
  <c r="J48" i="1" s="1"/>
  <c r="H49" i="1"/>
  <c r="J49" i="1" s="1"/>
  <c r="H4" i="1"/>
  <c r="J4" i="1" s="1"/>
  <c r="H50" i="1"/>
  <c r="J50" i="1" s="1"/>
  <c r="H5" i="1"/>
  <c r="J5" i="1" s="1"/>
  <c r="H51" i="1"/>
  <c r="J51" i="1" s="1"/>
  <c r="H52" i="1"/>
  <c r="J52" i="1" s="1"/>
  <c r="H6" i="1"/>
  <c r="J6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7" i="1"/>
  <c r="J7" i="1" s="1"/>
  <c r="H8" i="1"/>
  <c r="J8" i="1" s="1"/>
  <c r="H59" i="1"/>
  <c r="J59" i="1" s="1"/>
  <c r="H61" i="1"/>
  <c r="J61" i="1" s="1"/>
  <c r="H62" i="1"/>
  <c r="J62" i="1" s="1"/>
  <c r="H63" i="1"/>
  <c r="J63" i="1" s="1"/>
  <c r="H9" i="1"/>
  <c r="J9" i="1" s="1"/>
  <c r="H64" i="1"/>
  <c r="J64" i="1" s="1"/>
  <c r="H10" i="1"/>
  <c r="J10" i="1" s="1"/>
  <c r="H65" i="1"/>
  <c r="J65" i="1" s="1"/>
  <c r="H66" i="1"/>
  <c r="J66" i="1" s="1"/>
  <c r="H67" i="1"/>
  <c r="J67" i="1" s="1"/>
  <c r="H11" i="1"/>
  <c r="J11" i="1" s="1"/>
  <c r="H12" i="1"/>
  <c r="J12" i="1" s="1"/>
  <c r="H68" i="1"/>
  <c r="J68" i="1" s="1"/>
  <c r="H69" i="1"/>
  <c r="J69" i="1" s="1"/>
  <c r="H13" i="1"/>
  <c r="J13" i="1" s="1"/>
  <c r="H70" i="1"/>
  <c r="J70" i="1" s="1"/>
  <c r="H71" i="1"/>
  <c r="J71" i="1" s="1"/>
  <c r="H72" i="1"/>
  <c r="J72" i="1" s="1"/>
  <c r="H14" i="1"/>
  <c r="J14" i="1" s="1"/>
  <c r="H73" i="1"/>
  <c r="J73" i="1" s="1"/>
  <c r="H15" i="1"/>
  <c r="J15" i="1" s="1"/>
  <c r="H74" i="1"/>
  <c r="J74" i="1" s="1"/>
  <c r="H75" i="1"/>
  <c r="J75" i="1" s="1"/>
  <c r="H76" i="1"/>
  <c r="J76" i="1" s="1"/>
  <c r="H77" i="1"/>
  <c r="J77" i="1" s="1"/>
  <c r="H78" i="1"/>
  <c r="J78" i="1" s="1"/>
  <c r="H16" i="1"/>
  <c r="J16" i="1" s="1"/>
  <c r="H79" i="1"/>
  <c r="J79" i="1" s="1"/>
  <c r="H17" i="1"/>
  <c r="J17" i="1" s="1"/>
  <c r="H18" i="1"/>
  <c r="J18" i="1" s="1"/>
  <c r="H19" i="1"/>
  <c r="J19" i="1" s="1"/>
  <c r="H80" i="1"/>
  <c r="J80" i="1" s="1"/>
  <c r="H81" i="1"/>
  <c r="J81" i="1" s="1"/>
  <c r="H20" i="1"/>
  <c r="J20" i="1" s="1"/>
  <c r="H82" i="1"/>
  <c r="J82" i="1" s="1"/>
  <c r="H83" i="1"/>
  <c r="J83" i="1" s="1"/>
  <c r="H84" i="1"/>
  <c r="J84" i="1" s="1"/>
  <c r="H21" i="1"/>
  <c r="J21" i="1" s="1"/>
  <c r="H85" i="1"/>
  <c r="J85" i="1" s="1"/>
  <c r="H22" i="1"/>
  <c r="J22" i="1" s="1"/>
  <c r="H86" i="1"/>
  <c r="J86" i="1" s="1"/>
  <c r="H87" i="1"/>
  <c r="J87" i="1" s="1"/>
  <c r="H88" i="1"/>
  <c r="J88" i="1" s="1"/>
  <c r="H89" i="1"/>
  <c r="J89" i="1" s="1"/>
  <c r="H23" i="1"/>
  <c r="J23" i="1" s="1"/>
  <c r="H90" i="1"/>
  <c r="J90" i="1" s="1"/>
  <c r="H91" i="1"/>
  <c r="J91" i="1" s="1"/>
  <c r="H24" i="1"/>
  <c r="J24" i="1" s="1"/>
  <c r="H92" i="1"/>
  <c r="J92" i="1" s="1"/>
  <c r="H25" i="1"/>
  <c r="J25" i="1" s="1"/>
  <c r="H26" i="1"/>
  <c r="J26" i="1" s="1"/>
  <c r="H93" i="1"/>
  <c r="J93" i="1" s="1"/>
  <c r="H27" i="1"/>
  <c r="J27" i="1" s="1"/>
  <c r="H28" i="1"/>
  <c r="J28" i="1" s="1"/>
  <c r="H29" i="1"/>
  <c r="J29" i="1" s="1"/>
  <c r="H94" i="1"/>
  <c r="J94" i="1" s="1"/>
  <c r="H95" i="1"/>
  <c r="J95" i="1" s="1"/>
  <c r="H96" i="1"/>
  <c r="J96" i="1" s="1"/>
  <c r="H97" i="1"/>
  <c r="J97" i="1" s="1"/>
  <c r="H98" i="1"/>
  <c r="J98" i="1" s="1"/>
  <c r="H30" i="1"/>
  <c r="J30" i="1" s="1"/>
  <c r="H31" i="1"/>
  <c r="J31" i="1" s="1"/>
  <c r="H99" i="1"/>
  <c r="J99" i="1" s="1"/>
  <c r="H32" i="1"/>
  <c r="J32" i="1" s="1"/>
  <c r="H100" i="1"/>
  <c r="J100" i="1" s="1"/>
  <c r="H33" i="1"/>
  <c r="J33" i="1" s="1"/>
  <c r="H101" i="1"/>
  <c r="J101" i="1" s="1"/>
  <c r="H34" i="1"/>
  <c r="J34" i="1" s="1"/>
  <c r="H102" i="1"/>
  <c r="J102" i="1" s="1"/>
  <c r="H103" i="1"/>
  <c r="J103" i="1" s="1"/>
  <c r="H35" i="1"/>
  <c r="J35" i="1" s="1"/>
  <c r="H104" i="1"/>
  <c r="J104" i="1" s="1"/>
  <c r="H36" i="1"/>
  <c r="J36" i="1" s="1"/>
  <c r="H37" i="1"/>
  <c r="J37" i="1" s="1"/>
  <c r="H105" i="1"/>
  <c r="J105" i="1" s="1"/>
  <c r="H38" i="1"/>
  <c r="J38" i="1" s="1"/>
  <c r="H106" i="1"/>
  <c r="J106" i="1" s="1"/>
  <c r="H107" i="1"/>
  <c r="J107" i="1" s="1"/>
  <c r="H108" i="1"/>
  <c r="J108" i="1" s="1"/>
  <c r="H109" i="1"/>
  <c r="J109" i="1" s="1"/>
</calcChain>
</file>

<file path=xl/sharedStrings.xml><?xml version="1.0" encoding="utf-8"?>
<sst xmlns="http://schemas.openxmlformats.org/spreadsheetml/2006/main" count="144" uniqueCount="144">
  <si>
    <t>CHA2DS2-VASc</t>
  </si>
  <si>
    <t>黄林生</t>
  </si>
  <si>
    <t>陶建桢</t>
  </si>
  <si>
    <t>马凤祥</t>
  </si>
  <si>
    <t>胡春香</t>
  </si>
  <si>
    <t>孙金水</t>
  </si>
  <si>
    <t>杨成荣</t>
  </si>
  <si>
    <t>庄大中</t>
  </si>
  <si>
    <t>张秀银</t>
  </si>
  <si>
    <t>毛富民</t>
  </si>
  <si>
    <t>王阿菊</t>
  </si>
  <si>
    <t>杨建良</t>
  </si>
  <si>
    <t>陆林根</t>
  </si>
  <si>
    <t>顾仁德</t>
  </si>
  <si>
    <t>顾建鸿</t>
  </si>
  <si>
    <t>张广永</t>
  </si>
  <si>
    <t>王佩和</t>
  </si>
  <si>
    <t>陆真柏</t>
  </si>
  <si>
    <t>张同</t>
  </si>
  <si>
    <t>徐敏华</t>
  </si>
  <si>
    <t>刘文云</t>
  </si>
  <si>
    <t>王涛</t>
  </si>
  <si>
    <t>汪巧珍</t>
  </si>
  <si>
    <t>周峰</t>
  </si>
  <si>
    <t>陆根妹</t>
  </si>
  <si>
    <t>石彩珍</t>
  </si>
  <si>
    <t>宋根兴</t>
  </si>
  <si>
    <t>金康康</t>
  </si>
  <si>
    <t>顾发妹</t>
  </si>
  <si>
    <t>沈福金</t>
  </si>
  <si>
    <t>张明亮</t>
  </si>
  <si>
    <t>方群英</t>
  </si>
  <si>
    <t>赵兴根</t>
  </si>
  <si>
    <t>王海娜</t>
  </si>
  <si>
    <t>陈秀萍</t>
  </si>
  <si>
    <t>薛火根</t>
  </si>
  <si>
    <t>张金富</t>
  </si>
  <si>
    <t>吕华清</t>
  </si>
  <si>
    <t>谢香宝</t>
  </si>
  <si>
    <t>汪云珍</t>
  </si>
  <si>
    <t>刘辉</t>
  </si>
  <si>
    <t>朱佩玲</t>
  </si>
  <si>
    <t>王爱玲</t>
  </si>
  <si>
    <t>钱征威</t>
  </si>
  <si>
    <t>马新一</t>
  </si>
  <si>
    <t>沈永和</t>
  </si>
  <si>
    <t>陈美华</t>
  </si>
  <si>
    <t>徐彩梅</t>
  </si>
  <si>
    <t>查招大</t>
  </si>
  <si>
    <t>方长传</t>
  </si>
  <si>
    <t>盛建英</t>
  </si>
  <si>
    <t>傅真萍</t>
  </si>
  <si>
    <t>向瑜章</t>
  </si>
  <si>
    <t>刘树华</t>
  </si>
  <si>
    <t>钱林珍</t>
  </si>
  <si>
    <t>陈根兄</t>
  </si>
  <si>
    <t>陆永林</t>
  </si>
  <si>
    <t>徐益</t>
  </si>
  <si>
    <t>马小多</t>
  </si>
  <si>
    <t>窦世忠</t>
  </si>
  <si>
    <t>苏彩凤</t>
  </si>
  <si>
    <t>袁明珍</t>
  </si>
  <si>
    <t>屈秀云</t>
  </si>
  <si>
    <t>王志伟</t>
  </si>
  <si>
    <t>戴国俊</t>
  </si>
  <si>
    <t>倪绣雯</t>
  </si>
  <si>
    <t>姚勤修</t>
    <phoneticPr fontId="4" type="noConversion"/>
  </si>
  <si>
    <t>李兰英</t>
    <phoneticPr fontId="4" type="noConversion"/>
  </si>
  <si>
    <t>杨红兴</t>
    <phoneticPr fontId="4" type="noConversion"/>
  </si>
  <si>
    <t>孙阿姝</t>
    <phoneticPr fontId="4" type="noConversion"/>
  </si>
  <si>
    <t>朱道范</t>
    <phoneticPr fontId="4" type="noConversion"/>
  </si>
  <si>
    <t>吴维芝</t>
    <phoneticPr fontId="4" type="noConversion"/>
  </si>
  <si>
    <t>王建国</t>
    <phoneticPr fontId="4" type="noConversion"/>
  </si>
  <si>
    <t>王传涛</t>
    <phoneticPr fontId="4" type="noConversion"/>
  </si>
  <si>
    <t>王才云</t>
    <phoneticPr fontId="4" type="noConversion"/>
  </si>
  <si>
    <t>杨恩</t>
    <phoneticPr fontId="4" type="noConversion"/>
  </si>
  <si>
    <t>王阿夯</t>
    <phoneticPr fontId="4" type="noConversion"/>
  </si>
  <si>
    <t>李喜洪</t>
    <phoneticPr fontId="4" type="noConversion"/>
  </si>
  <si>
    <t>杨全林</t>
    <phoneticPr fontId="4" type="noConversion"/>
  </si>
  <si>
    <t>朱加宏</t>
    <phoneticPr fontId="4" type="noConversion"/>
  </si>
  <si>
    <t>朱卫平</t>
    <phoneticPr fontId="4" type="noConversion"/>
  </si>
  <si>
    <t>赵静</t>
    <phoneticPr fontId="4" type="noConversion"/>
  </si>
  <si>
    <t>李建芬</t>
    <phoneticPr fontId="4" type="noConversion"/>
  </si>
  <si>
    <t>蔡敦宇</t>
    <phoneticPr fontId="4" type="noConversion"/>
  </si>
  <si>
    <t>张志祥</t>
    <phoneticPr fontId="4" type="noConversion"/>
  </si>
  <si>
    <t>杨克东</t>
  </si>
  <si>
    <t>朱文栋</t>
  </si>
  <si>
    <t>张春森</t>
  </si>
  <si>
    <t>戴苏明</t>
  </si>
  <si>
    <t>朱巧英</t>
  </si>
  <si>
    <t>周芷强</t>
  </si>
  <si>
    <t>周彩根</t>
  </si>
  <si>
    <t>惠永梅</t>
  </si>
  <si>
    <t>朱朝崔</t>
  </si>
  <si>
    <t>刘观亮</t>
  </si>
  <si>
    <t>严金华</t>
  </si>
  <si>
    <t>姚丽明</t>
  </si>
  <si>
    <t>黄小妹</t>
  </si>
  <si>
    <t>张霞</t>
  </si>
  <si>
    <t>冯中本</t>
  </si>
  <si>
    <t>杨学侠</t>
  </si>
  <si>
    <t>吴建南</t>
  </si>
  <si>
    <t>毕宇澄</t>
  </si>
  <si>
    <t>邵立孝</t>
    <phoneticPr fontId="4" type="noConversion"/>
  </si>
  <si>
    <t>鲍黎莺</t>
    <phoneticPr fontId="4" type="noConversion"/>
  </si>
  <si>
    <t>李志侠</t>
    <phoneticPr fontId="4" type="noConversion"/>
  </si>
  <si>
    <t>俞建华</t>
    <phoneticPr fontId="4" type="noConversion"/>
  </si>
  <si>
    <t>吕会珍</t>
    <phoneticPr fontId="4" type="noConversion"/>
  </si>
  <si>
    <t>陆素娟</t>
    <phoneticPr fontId="4" type="noConversion"/>
  </si>
  <si>
    <t>Admission Number</t>
    <phoneticPr fontId="4" type="noConversion"/>
  </si>
  <si>
    <t>Name</t>
    <phoneticPr fontId="4" type="noConversion"/>
  </si>
  <si>
    <t>Gender(man 0 women 1）</t>
    <phoneticPr fontId="4" type="noConversion"/>
  </si>
  <si>
    <t>LASEC(yes 1 no 0)</t>
    <phoneticPr fontId="4" type="noConversion"/>
  </si>
  <si>
    <t>Age(y)</t>
    <phoneticPr fontId="4" type="noConversion"/>
  </si>
  <si>
    <t>AF type(Paroxysmal 0 Persistent 1)</t>
    <phoneticPr fontId="4" type="noConversion"/>
  </si>
  <si>
    <t>Height(cm)</t>
    <phoneticPr fontId="4" type="noConversion"/>
  </si>
  <si>
    <t>Height(m)</t>
    <phoneticPr fontId="4" type="noConversion"/>
  </si>
  <si>
    <t>Weight(Kg)</t>
    <phoneticPr fontId="4" type="noConversion"/>
  </si>
  <si>
    <t>Smoking(yes 1 no 0)</t>
    <phoneticPr fontId="4" type="noConversion"/>
  </si>
  <si>
    <t>Hypertension(yes 1 no 0)</t>
    <phoneticPr fontId="4" type="noConversion"/>
  </si>
  <si>
    <t>Diabetes mellitus(yes 1 no 0)</t>
    <phoneticPr fontId="4" type="noConversion"/>
  </si>
  <si>
    <t>Coronary(yes 1 no 0) artery disease</t>
    <phoneticPr fontId="4" type="noConversion"/>
  </si>
  <si>
    <t>Cerebral infarction(yes 1 no 0)</t>
    <phoneticPr fontId="4" type="noConversion"/>
  </si>
  <si>
    <t>Heart failure(yes 1 no 0)</t>
    <phoneticPr fontId="4" type="noConversion"/>
  </si>
  <si>
    <t>Antiplatelet drug(yes 1 no 0)</t>
    <phoneticPr fontId="4" type="noConversion"/>
  </si>
  <si>
    <t>Warfarin(yes 1 no 0)</t>
    <phoneticPr fontId="4" type="noConversion"/>
  </si>
  <si>
    <t>NT-proBNP(pg/mL)</t>
    <phoneticPr fontId="4" type="noConversion"/>
  </si>
  <si>
    <t>Hs-CRP(mg/L)</t>
    <phoneticPr fontId="4" type="noConversion"/>
  </si>
  <si>
    <t>D-dimer(mg/L)</t>
    <phoneticPr fontId="4" type="noConversion"/>
  </si>
  <si>
    <t>Left atrial size(mm)</t>
    <phoneticPr fontId="4" type="noConversion"/>
  </si>
  <si>
    <t>LVDD(mm)</t>
    <phoneticPr fontId="4" type="noConversion"/>
  </si>
  <si>
    <t>LVSD(mm)</t>
    <phoneticPr fontId="4" type="noConversion"/>
  </si>
  <si>
    <t>EF(%)</t>
    <phoneticPr fontId="4" type="noConversion"/>
  </si>
  <si>
    <t>Pradaxa(yes 1 no 0)</t>
    <phoneticPr fontId="4" type="noConversion"/>
  </si>
  <si>
    <t xml:space="preserve"> Rivaroxaban(yes 1 no 0)</t>
    <phoneticPr fontId="4" type="noConversion"/>
  </si>
  <si>
    <t xml:space="preserve"> Edoxaban(yes 1 no 0)</t>
    <phoneticPr fontId="4" type="noConversion"/>
  </si>
  <si>
    <r>
      <t>β</t>
    </r>
    <r>
      <rPr>
        <sz val="11"/>
        <color theme="1"/>
        <rFont val="Calibri"/>
        <family val="3"/>
      </rPr>
      <t>-blocker(yes 1 no 0)</t>
    </r>
    <phoneticPr fontId="4" type="noConversion"/>
  </si>
  <si>
    <t>Cordarone(yes 1 no 0)</t>
    <phoneticPr fontId="4" type="noConversion"/>
  </si>
  <si>
    <t xml:space="preserve"> Propafenone(yes 1 no 0)</t>
    <phoneticPr fontId="4" type="noConversion"/>
  </si>
  <si>
    <t>Dronedarone(yes 1 no 0)</t>
    <phoneticPr fontId="4" type="noConversion"/>
  </si>
  <si>
    <t>ACEI/ARB/ARNI(yes 1 no 0)</t>
    <phoneticPr fontId="4" type="noConversion"/>
  </si>
  <si>
    <t>CCB(yes 1 no 0)</t>
    <phoneticPr fontId="4" type="noConversion"/>
  </si>
  <si>
    <r>
      <t>Platelets(10</t>
    </r>
    <r>
      <rPr>
        <vertAlign val="superscript"/>
        <sz val="11"/>
        <color theme="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</rPr>
      <t>/</t>
    </r>
    <r>
      <rPr>
        <sz val="11"/>
        <color theme="1"/>
        <rFont val="Calibri"/>
        <family val="3"/>
        <charset val="161"/>
      </rPr>
      <t>μ</t>
    </r>
    <r>
      <rPr>
        <sz val="11"/>
        <color theme="1"/>
        <rFont val="宋体"/>
        <family val="3"/>
        <charset val="134"/>
      </rPr>
      <t>l)</t>
    </r>
    <phoneticPr fontId="4" type="noConversion"/>
  </si>
  <si>
    <r>
      <t>BMI(kg/m</t>
    </r>
    <r>
      <rPr>
        <vertAlign val="superscript"/>
        <sz val="11"/>
        <color theme="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</si>
</sst>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10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Calibri"/>
      <family val="3"/>
      <charset val="161"/>
    </font>
    <font>
      <sz val="11"/>
      <color theme="1"/>
      <name val="Calibri"/>
      <family val="3"/>
    </font>
    <font>
      <vertAlign val="superscript"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77" fontId="1" fillId="0" borderId="0" xfId="0" applyNumberFormat="1" applyFont="1"/>
    <xf numFmtId="0" fontId="1" fillId="0" borderId="0" xfId="0" applyFont="1" applyAlignment="1">
      <alignment vertical="center"/>
    </xf>
    <xf numFmtId="177" fontId="0" fillId="0" borderId="0" xfId="0" applyNumberFormat="1"/>
    <xf numFmtId="0" fontId="5" fillId="0" borderId="0" xfId="0" applyFont="1"/>
    <xf numFmtId="0" fontId="2" fillId="0" borderId="0" xfId="0" applyFont="1"/>
    <xf numFmtId="0" fontId="6" fillId="0" borderId="0" xfId="0" applyFont="1"/>
    <xf numFmtId="176" fontId="1" fillId="0" borderId="0" xfId="0" applyNumberFormat="1" applyFont="1"/>
    <xf numFmtId="176" fontId="0" fillId="0" borderId="0" xfId="0" applyNumberFormat="1"/>
    <xf numFmtId="176" fontId="2" fillId="0" borderId="0" xfId="0" applyNumberFormat="1" applyFont="1"/>
    <xf numFmtId="176" fontId="5" fillId="0" borderId="0" xfId="0" applyNumberFormat="1" applyFont="1"/>
    <xf numFmtId="0" fontId="3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09"/>
  <sheetViews>
    <sheetView tabSelected="1" topLeftCell="A29" zoomScale="86" zoomScaleNormal="86" workbookViewId="0">
      <selection activeCell="K18" sqref="K18"/>
    </sheetView>
  </sheetViews>
  <sheetFormatPr defaultColWidth="9" defaultRowHeight="14" x14ac:dyDescent="0.3"/>
  <cols>
    <col min="1" max="1" width="16.6640625" customWidth="1"/>
    <col min="2" max="2" width="7.1640625" customWidth="1"/>
    <col min="3" max="3" width="21.08203125" style="9" customWidth="1"/>
    <col min="4" max="4" width="17.1640625" style="6" customWidth="1"/>
    <col min="5" max="5" width="6.08203125" customWidth="1"/>
    <col min="6" max="6" width="7.75" customWidth="1"/>
    <col min="7" max="7" width="10.08203125" customWidth="1"/>
    <col min="8" max="8" width="10.33203125" customWidth="1"/>
    <col min="9" max="9" width="9.6640625" customWidth="1"/>
    <col min="10" max="10" width="9.6640625" style="4" customWidth="1"/>
    <col min="11" max="11" width="9.6640625" customWidth="1"/>
    <col min="12" max="12" width="12.58203125" style="9" customWidth="1"/>
    <col min="13" max="13" width="7.08203125" style="9" customWidth="1"/>
    <col min="14" max="14" width="9" style="9"/>
    <col min="15" max="15" width="19.25" style="9" customWidth="1"/>
    <col min="16" max="16" width="13" style="9" customWidth="1"/>
    <col min="17" max="17" width="13.58203125" customWidth="1"/>
    <col min="18" max="18" width="17.25" customWidth="1"/>
    <col min="19" max="19" width="8.9140625" customWidth="1"/>
    <col min="27" max="27" width="14.9140625" customWidth="1"/>
    <col min="28" max="28" width="4.5" customWidth="1"/>
    <col min="29" max="29" width="16.5" customWidth="1"/>
    <col min="30" max="30" width="16.75" customWidth="1"/>
    <col min="31" max="31" width="12.1640625" customWidth="1"/>
    <col min="32" max="32" width="12.4140625" customWidth="1"/>
    <col min="33" max="33" width="16.1640625" customWidth="1"/>
    <col min="36" max="36" width="5.5" customWidth="1"/>
    <col min="38" max="38" width="10.25" style="4" customWidth="1"/>
    <col min="39" max="39" width="12.9140625" customWidth="1"/>
    <col min="40" max="40" width="12.9140625" style="4" customWidth="1"/>
    <col min="41" max="41" width="13.9140625" customWidth="1"/>
    <col min="42" max="42" width="13.9140625" style="4" customWidth="1"/>
    <col min="43" max="43" width="14.25" customWidth="1"/>
    <col min="44" max="44" width="14.25" style="4" customWidth="1"/>
    <col min="45" max="45" width="15.5" customWidth="1"/>
    <col min="46" max="46" width="13.58203125" style="4" customWidth="1"/>
    <col min="48" max="48" width="10.83203125" style="4" customWidth="1"/>
    <col min="50" max="50" width="11.75" style="4" customWidth="1"/>
    <col min="52" max="52" width="11" style="4" customWidth="1"/>
    <col min="54" max="54" width="13.4140625" style="4" customWidth="1"/>
    <col min="56" max="56" width="13.9140625" style="4" bestFit="1" customWidth="1"/>
    <col min="59" max="59" width="4.75" customWidth="1"/>
  </cols>
  <sheetData>
    <row r="1" spans="1:56" s="1" customFormat="1" ht="15.5" customHeight="1" x14ac:dyDescent="0.35">
      <c r="A1" s="1" t="s">
        <v>109</v>
      </c>
      <c r="B1" s="1" t="s">
        <v>110</v>
      </c>
      <c r="C1" s="8" t="s">
        <v>111</v>
      </c>
      <c r="D1" s="12" t="s">
        <v>112</v>
      </c>
      <c r="E1" s="1" t="s">
        <v>113</v>
      </c>
      <c r="F1" s="1" t="s">
        <v>114</v>
      </c>
      <c r="G1" s="1" t="s">
        <v>115</v>
      </c>
      <c r="H1" s="1" t="s">
        <v>116</v>
      </c>
      <c r="I1" s="1" t="s">
        <v>117</v>
      </c>
      <c r="J1" s="2" t="s">
        <v>143</v>
      </c>
      <c r="K1" s="1" t="s">
        <v>118</v>
      </c>
      <c r="L1" s="8" t="s">
        <v>119</v>
      </c>
      <c r="M1" s="8" t="s">
        <v>120</v>
      </c>
      <c r="N1" s="8" t="s">
        <v>121</v>
      </c>
      <c r="O1" s="8" t="s">
        <v>122</v>
      </c>
      <c r="P1" s="8" t="s">
        <v>123</v>
      </c>
      <c r="Q1" s="1" t="s">
        <v>0</v>
      </c>
      <c r="R1" s="1" t="s">
        <v>124</v>
      </c>
      <c r="S1" s="1" t="s">
        <v>125</v>
      </c>
      <c r="T1" s="1" t="s">
        <v>133</v>
      </c>
      <c r="U1" s="1" t="s">
        <v>134</v>
      </c>
      <c r="V1" s="1" t="s">
        <v>135</v>
      </c>
      <c r="W1" s="13" t="s">
        <v>136</v>
      </c>
      <c r="X1" s="1" t="s">
        <v>137</v>
      </c>
      <c r="Y1" s="1" t="s">
        <v>138</v>
      </c>
      <c r="Z1" s="1" t="s">
        <v>139</v>
      </c>
      <c r="AA1" s="1" t="s">
        <v>140</v>
      </c>
      <c r="AB1" s="1" t="s">
        <v>141</v>
      </c>
      <c r="AC1" s="3" t="s">
        <v>142</v>
      </c>
      <c r="AD1" s="3" t="s">
        <v>126</v>
      </c>
      <c r="AE1" s="3" t="s">
        <v>127</v>
      </c>
      <c r="AF1" s="1" t="s">
        <v>128</v>
      </c>
      <c r="AG1" s="1" t="s">
        <v>129</v>
      </c>
      <c r="AH1" s="1" t="s">
        <v>130</v>
      </c>
      <c r="AI1" s="1" t="s">
        <v>131</v>
      </c>
      <c r="AJ1" s="1" t="s">
        <v>132</v>
      </c>
    </row>
    <row r="2" spans="1:56" x14ac:dyDescent="0.3">
      <c r="A2">
        <v>1713796</v>
      </c>
      <c r="B2" t="s">
        <v>3</v>
      </c>
      <c r="C2" s="9">
        <v>0</v>
      </c>
      <c r="D2" s="6">
        <v>1</v>
      </c>
      <c r="E2">
        <v>75</v>
      </c>
      <c r="F2">
        <v>1</v>
      </c>
      <c r="G2" s="5">
        <v>162</v>
      </c>
      <c r="H2">
        <f>G2/100</f>
        <v>1.62</v>
      </c>
      <c r="I2" s="5">
        <v>67</v>
      </c>
      <c r="J2" s="4">
        <f t="shared" ref="J2:J12" si="0">I2/(H2*H2)</f>
        <v>25.529644871208653</v>
      </c>
      <c r="K2" s="5">
        <v>0</v>
      </c>
      <c r="L2" s="11">
        <v>1</v>
      </c>
      <c r="M2" s="11">
        <v>1</v>
      </c>
      <c r="N2" s="11">
        <v>0</v>
      </c>
      <c r="O2" s="11">
        <v>0</v>
      </c>
      <c r="P2" s="11">
        <v>0</v>
      </c>
      <c r="Q2">
        <v>4</v>
      </c>
      <c r="R2">
        <v>0</v>
      </c>
      <c r="S2">
        <v>0</v>
      </c>
      <c r="T2">
        <v>0</v>
      </c>
      <c r="U2">
        <v>1</v>
      </c>
      <c r="V2">
        <v>0</v>
      </c>
      <c r="W2">
        <v>1</v>
      </c>
      <c r="X2">
        <v>1</v>
      </c>
      <c r="Y2">
        <v>0</v>
      </c>
      <c r="Z2">
        <v>0</v>
      </c>
      <c r="AA2">
        <v>0</v>
      </c>
      <c r="AB2">
        <v>1</v>
      </c>
      <c r="AC2" s="5">
        <v>125</v>
      </c>
      <c r="AD2" s="5">
        <v>1302</v>
      </c>
      <c r="AE2" s="5">
        <v>1.43</v>
      </c>
      <c r="AF2" s="5">
        <v>0.22</v>
      </c>
      <c r="AG2" s="5">
        <v>46</v>
      </c>
      <c r="AH2" s="5">
        <v>51</v>
      </c>
      <c r="AI2" s="5">
        <v>35</v>
      </c>
      <c r="AJ2" s="5">
        <v>61</v>
      </c>
      <c r="AL2"/>
      <c r="AN2"/>
      <c r="AP2"/>
      <c r="AR2"/>
      <c r="AT2"/>
      <c r="AV2"/>
      <c r="AX2"/>
      <c r="AZ2"/>
      <c r="BB2"/>
      <c r="BD2"/>
    </row>
    <row r="3" spans="1:56" x14ac:dyDescent="0.3">
      <c r="A3">
        <v>1726382</v>
      </c>
      <c r="B3" t="s">
        <v>10</v>
      </c>
      <c r="C3" s="9">
        <v>1</v>
      </c>
      <c r="D3" s="6">
        <v>1</v>
      </c>
      <c r="E3">
        <v>70</v>
      </c>
      <c r="F3">
        <v>1</v>
      </c>
      <c r="G3" s="5">
        <v>150</v>
      </c>
      <c r="H3">
        <f>G3/100</f>
        <v>1.5</v>
      </c>
      <c r="I3" s="5">
        <v>60</v>
      </c>
      <c r="J3" s="4">
        <f t="shared" si="0"/>
        <v>26.666666666666668</v>
      </c>
      <c r="K3" s="5">
        <v>0</v>
      </c>
      <c r="L3" s="11">
        <v>1</v>
      </c>
      <c r="M3" s="11">
        <v>0</v>
      </c>
      <c r="N3" s="11">
        <v>0</v>
      </c>
      <c r="O3" s="11">
        <v>0</v>
      </c>
      <c r="P3" s="11">
        <v>0</v>
      </c>
      <c r="Q3">
        <v>3</v>
      </c>
      <c r="R3">
        <v>0</v>
      </c>
      <c r="S3">
        <v>0</v>
      </c>
      <c r="T3">
        <v>0</v>
      </c>
      <c r="U3">
        <v>0</v>
      </c>
      <c r="V3">
        <v>1</v>
      </c>
      <c r="W3">
        <v>1</v>
      </c>
      <c r="X3">
        <v>1</v>
      </c>
      <c r="Y3">
        <v>0</v>
      </c>
      <c r="Z3">
        <v>0</v>
      </c>
      <c r="AA3">
        <v>1</v>
      </c>
      <c r="AB3">
        <v>0</v>
      </c>
      <c r="AC3" s="5">
        <v>167</v>
      </c>
      <c r="AD3" s="5">
        <v>2100</v>
      </c>
      <c r="AE3" s="5">
        <v>1.24</v>
      </c>
      <c r="AF3" s="5">
        <v>0.88</v>
      </c>
      <c r="AG3" s="5">
        <v>47</v>
      </c>
      <c r="AH3" s="5">
        <v>45</v>
      </c>
      <c r="AI3" s="5">
        <v>33</v>
      </c>
      <c r="AJ3" s="5">
        <v>53</v>
      </c>
      <c r="AL3"/>
      <c r="AN3"/>
      <c r="AP3"/>
      <c r="AR3"/>
      <c r="AT3"/>
      <c r="AV3"/>
      <c r="AX3"/>
      <c r="AZ3"/>
      <c r="BB3"/>
      <c r="BD3"/>
    </row>
    <row r="4" spans="1:56" x14ac:dyDescent="0.3">
      <c r="A4">
        <v>1741355</v>
      </c>
      <c r="B4" t="s">
        <v>12</v>
      </c>
      <c r="C4" s="9">
        <v>0</v>
      </c>
      <c r="D4" s="6">
        <v>1</v>
      </c>
      <c r="E4">
        <v>68</v>
      </c>
      <c r="F4">
        <v>0</v>
      </c>
      <c r="G4" s="5">
        <v>165</v>
      </c>
      <c r="H4">
        <f>G4/100</f>
        <v>1.65</v>
      </c>
      <c r="J4" s="4">
        <f t="shared" si="0"/>
        <v>0</v>
      </c>
      <c r="K4" s="5">
        <v>0</v>
      </c>
      <c r="L4" s="11">
        <v>1</v>
      </c>
      <c r="M4" s="11">
        <v>1</v>
      </c>
      <c r="N4" s="11">
        <v>0</v>
      </c>
      <c r="O4" s="11">
        <v>0</v>
      </c>
      <c r="P4" s="11">
        <v>1</v>
      </c>
      <c r="Q4">
        <v>4</v>
      </c>
      <c r="R4">
        <v>0</v>
      </c>
      <c r="S4">
        <v>0</v>
      </c>
      <c r="T4">
        <v>0</v>
      </c>
      <c r="U4">
        <v>1</v>
      </c>
      <c r="V4">
        <v>0</v>
      </c>
      <c r="W4">
        <v>1</v>
      </c>
      <c r="X4">
        <v>1</v>
      </c>
      <c r="Y4">
        <v>0</v>
      </c>
      <c r="Z4">
        <v>0</v>
      </c>
      <c r="AA4">
        <v>1</v>
      </c>
      <c r="AB4">
        <v>0</v>
      </c>
      <c r="AC4" s="5">
        <v>152</v>
      </c>
      <c r="AD4" s="5">
        <v>8028</v>
      </c>
      <c r="AE4" s="5">
        <v>3.21</v>
      </c>
      <c r="AF4" s="5">
        <v>0.84</v>
      </c>
      <c r="AG4" s="5">
        <v>50</v>
      </c>
      <c r="AH4" s="5">
        <v>54</v>
      </c>
      <c r="AI4" s="5">
        <v>45</v>
      </c>
      <c r="AJ4" s="5">
        <v>38</v>
      </c>
      <c r="AL4"/>
      <c r="AN4"/>
      <c r="AP4"/>
      <c r="AR4"/>
      <c r="AT4"/>
      <c r="AV4"/>
      <c r="AX4"/>
      <c r="AZ4"/>
      <c r="BB4"/>
      <c r="BD4"/>
    </row>
    <row r="5" spans="1:56" x14ac:dyDescent="0.3">
      <c r="A5">
        <v>1752975</v>
      </c>
      <c r="B5" s="5" t="s">
        <v>68</v>
      </c>
      <c r="C5" s="9">
        <v>0</v>
      </c>
      <c r="D5" s="6">
        <v>1</v>
      </c>
      <c r="E5">
        <v>55</v>
      </c>
      <c r="F5">
        <v>1</v>
      </c>
      <c r="G5" s="5">
        <v>174</v>
      </c>
      <c r="H5">
        <f>G5/100</f>
        <v>1.74</v>
      </c>
      <c r="I5" s="5">
        <v>82</v>
      </c>
      <c r="J5" s="4">
        <f t="shared" si="0"/>
        <v>27.08415906989034</v>
      </c>
      <c r="K5" s="5">
        <v>1</v>
      </c>
      <c r="L5" s="11">
        <v>1</v>
      </c>
      <c r="M5" s="11">
        <v>0</v>
      </c>
      <c r="N5" s="11">
        <v>0</v>
      </c>
      <c r="O5" s="11">
        <v>0</v>
      </c>
      <c r="P5" s="11">
        <v>0</v>
      </c>
      <c r="Q5">
        <v>1</v>
      </c>
      <c r="R5">
        <v>0</v>
      </c>
      <c r="S5">
        <v>0</v>
      </c>
      <c r="T5">
        <v>0</v>
      </c>
      <c r="U5">
        <v>1</v>
      </c>
      <c r="V5">
        <v>0</v>
      </c>
      <c r="W5">
        <v>1</v>
      </c>
      <c r="X5">
        <v>1</v>
      </c>
      <c r="Y5">
        <v>0</v>
      </c>
      <c r="Z5">
        <v>0</v>
      </c>
      <c r="AA5">
        <v>1</v>
      </c>
      <c r="AB5">
        <v>1</v>
      </c>
      <c r="AC5" s="5">
        <v>196</v>
      </c>
      <c r="AD5" s="5">
        <v>258.10000000000002</v>
      </c>
      <c r="AE5" s="5">
        <v>0.56000000000000005</v>
      </c>
      <c r="AF5" s="5">
        <v>0.35</v>
      </c>
      <c r="AG5" s="5">
        <v>51</v>
      </c>
      <c r="AH5" s="5">
        <v>53</v>
      </c>
      <c r="AI5" s="5">
        <v>36</v>
      </c>
      <c r="AJ5" s="5">
        <v>57</v>
      </c>
      <c r="AL5"/>
      <c r="AN5"/>
      <c r="AP5"/>
      <c r="AR5"/>
      <c r="AT5"/>
      <c r="AV5"/>
      <c r="AX5"/>
      <c r="AZ5"/>
      <c r="BB5"/>
      <c r="BD5"/>
    </row>
    <row r="6" spans="1:56" ht="15" customHeight="1" x14ac:dyDescent="0.3">
      <c r="A6">
        <v>1756562</v>
      </c>
      <c r="B6" t="s">
        <v>16</v>
      </c>
      <c r="C6" s="9">
        <v>1</v>
      </c>
      <c r="D6" s="6">
        <v>1</v>
      </c>
      <c r="E6">
        <v>68</v>
      </c>
      <c r="F6">
        <v>1</v>
      </c>
      <c r="G6" s="5">
        <v>156</v>
      </c>
      <c r="H6">
        <f>G6/100</f>
        <v>1.56</v>
      </c>
      <c r="I6" s="5">
        <v>52</v>
      </c>
      <c r="J6" s="4">
        <f t="shared" si="0"/>
        <v>21.367521367521366</v>
      </c>
      <c r="K6" s="5">
        <v>0</v>
      </c>
      <c r="L6" s="11">
        <v>0</v>
      </c>
      <c r="M6" s="11">
        <v>1</v>
      </c>
      <c r="N6" s="11">
        <v>0</v>
      </c>
      <c r="O6" s="11">
        <v>0</v>
      </c>
      <c r="P6" s="11">
        <v>0</v>
      </c>
      <c r="Q6">
        <v>3</v>
      </c>
      <c r="R6">
        <v>0</v>
      </c>
      <c r="S6">
        <v>0</v>
      </c>
      <c r="T6">
        <v>0</v>
      </c>
      <c r="U6">
        <v>1</v>
      </c>
      <c r="V6">
        <v>0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 s="5">
        <v>137</v>
      </c>
      <c r="AD6" s="5">
        <v>2051</v>
      </c>
      <c r="AE6" s="5">
        <v>0.56000000000000005</v>
      </c>
      <c r="AF6" s="5">
        <v>0.1</v>
      </c>
      <c r="AG6" s="5">
        <v>40</v>
      </c>
      <c r="AH6" s="5">
        <v>42</v>
      </c>
      <c r="AI6" s="5">
        <v>29</v>
      </c>
      <c r="AJ6" s="5">
        <v>63</v>
      </c>
      <c r="AL6"/>
      <c r="AN6"/>
      <c r="AP6"/>
      <c r="AR6"/>
      <c r="AT6"/>
      <c r="AV6"/>
      <c r="AX6"/>
      <c r="AZ6"/>
      <c r="BB6"/>
      <c r="BD6"/>
    </row>
    <row r="7" spans="1:56" s="6" customFormat="1" x14ac:dyDescent="0.3">
      <c r="A7">
        <v>1758042</v>
      </c>
      <c r="B7" t="s">
        <v>22</v>
      </c>
      <c r="C7" s="9">
        <v>1</v>
      </c>
      <c r="D7" s="6">
        <v>1</v>
      </c>
      <c r="E7">
        <v>80</v>
      </c>
      <c r="F7">
        <v>1</v>
      </c>
      <c r="G7" s="5">
        <v>142</v>
      </c>
      <c r="H7">
        <f>G7/100</f>
        <v>1.42</v>
      </c>
      <c r="I7" s="5">
        <v>52</v>
      </c>
      <c r="J7" s="4">
        <f t="shared" si="0"/>
        <v>25.788534021027573</v>
      </c>
      <c r="K7" s="5">
        <v>0</v>
      </c>
      <c r="L7" s="11">
        <v>1</v>
      </c>
      <c r="M7" s="11">
        <v>0</v>
      </c>
      <c r="N7" s="11">
        <v>0</v>
      </c>
      <c r="O7" s="11">
        <v>2</v>
      </c>
      <c r="P7" s="11">
        <v>0</v>
      </c>
      <c r="Q7">
        <v>6</v>
      </c>
      <c r="R7" s="5">
        <v>0</v>
      </c>
      <c r="S7" s="5">
        <v>0</v>
      </c>
      <c r="T7" s="5">
        <v>0</v>
      </c>
      <c r="U7" s="5">
        <v>1</v>
      </c>
      <c r="V7" s="5">
        <v>0</v>
      </c>
      <c r="W7" s="5">
        <v>1</v>
      </c>
      <c r="X7" s="5">
        <v>1</v>
      </c>
      <c r="Y7" s="5">
        <v>0</v>
      </c>
      <c r="Z7" s="5">
        <v>0</v>
      </c>
      <c r="AA7" s="5">
        <v>1</v>
      </c>
      <c r="AB7" s="5">
        <v>0</v>
      </c>
      <c r="AC7" s="5">
        <v>171</v>
      </c>
      <c r="AD7" s="5">
        <v>1707</v>
      </c>
      <c r="AE7" s="5">
        <v>3.13</v>
      </c>
      <c r="AF7" s="5">
        <v>0.35</v>
      </c>
      <c r="AG7" s="5">
        <v>40</v>
      </c>
      <c r="AH7" s="5">
        <v>38</v>
      </c>
      <c r="AI7" s="5">
        <v>27</v>
      </c>
      <c r="AJ7" s="5">
        <v>57</v>
      </c>
    </row>
    <row r="8" spans="1:56" x14ac:dyDescent="0.3">
      <c r="A8">
        <v>1757845</v>
      </c>
      <c r="B8" t="s">
        <v>23</v>
      </c>
      <c r="C8" s="9">
        <v>0</v>
      </c>
      <c r="D8" s="6">
        <v>1</v>
      </c>
      <c r="E8">
        <v>72</v>
      </c>
      <c r="F8">
        <v>1</v>
      </c>
      <c r="G8" s="5">
        <v>175</v>
      </c>
      <c r="H8">
        <f>G8/100</f>
        <v>1.75</v>
      </c>
      <c r="I8" s="5">
        <v>67</v>
      </c>
      <c r="J8" s="4">
        <f t="shared" si="0"/>
        <v>21.877551020408163</v>
      </c>
      <c r="K8" s="5">
        <v>1</v>
      </c>
      <c r="L8" s="11">
        <v>1</v>
      </c>
      <c r="M8" s="11">
        <v>0</v>
      </c>
      <c r="N8" s="11">
        <v>0</v>
      </c>
      <c r="O8" s="11">
        <v>0</v>
      </c>
      <c r="P8" s="11">
        <v>0</v>
      </c>
      <c r="Q8">
        <v>2</v>
      </c>
      <c r="R8" s="5">
        <v>0</v>
      </c>
      <c r="S8" s="5">
        <v>0</v>
      </c>
      <c r="T8" s="5">
        <v>0</v>
      </c>
      <c r="U8" s="5">
        <v>1</v>
      </c>
      <c r="V8" s="5">
        <v>0</v>
      </c>
      <c r="W8" s="5">
        <v>1</v>
      </c>
      <c r="X8" s="5">
        <v>1</v>
      </c>
      <c r="Y8" s="5">
        <v>0</v>
      </c>
      <c r="Z8" s="5">
        <v>0</v>
      </c>
      <c r="AA8" s="5">
        <v>1</v>
      </c>
      <c r="AB8" s="5">
        <v>0</v>
      </c>
      <c r="AC8" s="5">
        <v>124</v>
      </c>
      <c r="AD8" s="5">
        <v>1652</v>
      </c>
      <c r="AE8" s="5">
        <v>1.31</v>
      </c>
      <c r="AF8" s="5">
        <v>0.27</v>
      </c>
      <c r="AG8" s="5">
        <v>39</v>
      </c>
      <c r="AH8" s="5">
        <v>47</v>
      </c>
      <c r="AI8" s="5">
        <v>32</v>
      </c>
      <c r="AJ8" s="5">
        <v>61</v>
      </c>
      <c r="AL8"/>
      <c r="AN8"/>
      <c r="AP8"/>
      <c r="AR8"/>
      <c r="AT8"/>
      <c r="AV8"/>
      <c r="AX8"/>
      <c r="AZ8"/>
      <c r="BB8"/>
      <c r="BD8"/>
    </row>
    <row r="9" spans="1:56" x14ac:dyDescent="0.3">
      <c r="A9">
        <v>1761118</v>
      </c>
      <c r="B9" s="5" t="s">
        <v>70</v>
      </c>
      <c r="C9" s="9">
        <v>1</v>
      </c>
      <c r="D9" s="6">
        <v>1</v>
      </c>
      <c r="E9">
        <v>60</v>
      </c>
      <c r="F9">
        <v>0</v>
      </c>
      <c r="G9" s="5">
        <v>170</v>
      </c>
      <c r="H9">
        <f>G9/100</f>
        <v>1.7</v>
      </c>
      <c r="I9" s="5">
        <v>67</v>
      </c>
      <c r="J9" s="4">
        <f t="shared" si="0"/>
        <v>23.183391003460208</v>
      </c>
      <c r="K9" s="5">
        <v>0</v>
      </c>
      <c r="L9" s="11">
        <v>1</v>
      </c>
      <c r="M9" s="11">
        <v>0</v>
      </c>
      <c r="N9" s="11">
        <v>0</v>
      </c>
      <c r="O9" s="11">
        <v>0</v>
      </c>
      <c r="P9" s="11">
        <v>0</v>
      </c>
      <c r="Q9">
        <v>2</v>
      </c>
      <c r="R9" s="5">
        <v>0</v>
      </c>
      <c r="S9" s="5">
        <v>0</v>
      </c>
      <c r="T9" s="5">
        <v>0</v>
      </c>
      <c r="U9" s="5">
        <v>1</v>
      </c>
      <c r="V9" s="5">
        <v>0</v>
      </c>
      <c r="W9" s="5">
        <v>1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277</v>
      </c>
      <c r="AD9" s="5">
        <v>252.2</v>
      </c>
      <c r="AE9" s="5">
        <v>1.37</v>
      </c>
      <c r="AF9" s="5">
        <v>0.17</v>
      </c>
      <c r="AG9" s="5">
        <v>44</v>
      </c>
      <c r="AH9" s="5">
        <v>49</v>
      </c>
      <c r="AI9" s="5">
        <v>33</v>
      </c>
      <c r="AJ9" s="5">
        <v>59</v>
      </c>
      <c r="AL9"/>
      <c r="AN9"/>
      <c r="AP9"/>
      <c r="AR9"/>
      <c r="AT9"/>
      <c r="AV9"/>
      <c r="AX9"/>
      <c r="AZ9"/>
      <c r="BB9"/>
      <c r="BD9"/>
    </row>
    <row r="10" spans="1:56" x14ac:dyDescent="0.3">
      <c r="A10">
        <v>1763176</v>
      </c>
      <c r="B10" t="s">
        <v>30</v>
      </c>
      <c r="C10" s="9">
        <v>0</v>
      </c>
      <c r="D10" s="6">
        <v>1</v>
      </c>
      <c r="E10">
        <v>74</v>
      </c>
      <c r="F10">
        <v>1</v>
      </c>
      <c r="G10">
        <v>168</v>
      </c>
      <c r="H10">
        <f>G10/100</f>
        <v>1.68</v>
      </c>
      <c r="I10">
        <v>64</v>
      </c>
      <c r="J10" s="4">
        <f t="shared" si="0"/>
        <v>22.67573696145125</v>
      </c>
      <c r="K10">
        <v>0</v>
      </c>
      <c r="L10" s="9">
        <v>0</v>
      </c>
      <c r="M10" s="9">
        <v>1</v>
      </c>
      <c r="N10" s="9">
        <v>1</v>
      </c>
      <c r="O10" s="9">
        <v>2</v>
      </c>
      <c r="P10" s="9">
        <v>0</v>
      </c>
      <c r="Q10">
        <v>5</v>
      </c>
      <c r="R10">
        <v>0</v>
      </c>
      <c r="S10">
        <v>0</v>
      </c>
      <c r="T10">
        <v>0</v>
      </c>
      <c r="U10">
        <v>1</v>
      </c>
      <c r="V10">
        <v>0</v>
      </c>
      <c r="W10">
        <v>0</v>
      </c>
      <c r="X10">
        <v>0</v>
      </c>
      <c r="Y10">
        <v>0</v>
      </c>
      <c r="Z10">
        <v>0</v>
      </c>
      <c r="AA10">
        <v>1</v>
      </c>
      <c r="AB10">
        <v>0</v>
      </c>
      <c r="AC10">
        <v>160</v>
      </c>
      <c r="AD10">
        <v>1732</v>
      </c>
      <c r="AE10">
        <v>1.19</v>
      </c>
      <c r="AF10">
        <v>0.05</v>
      </c>
      <c r="AG10">
        <v>52</v>
      </c>
      <c r="AH10">
        <v>51</v>
      </c>
      <c r="AI10">
        <v>36</v>
      </c>
      <c r="AJ10">
        <v>56</v>
      </c>
      <c r="AL10"/>
      <c r="AN10"/>
      <c r="AP10"/>
      <c r="AR10"/>
      <c r="AT10"/>
      <c r="AV10"/>
      <c r="AX10"/>
      <c r="AZ10"/>
      <c r="BB10"/>
      <c r="BD10"/>
    </row>
    <row r="11" spans="1:56" x14ac:dyDescent="0.3">
      <c r="A11">
        <v>1762233</v>
      </c>
      <c r="B11" t="s">
        <v>33</v>
      </c>
      <c r="C11" s="9">
        <v>1</v>
      </c>
      <c r="D11" s="6">
        <v>1</v>
      </c>
      <c r="E11">
        <v>79</v>
      </c>
      <c r="F11">
        <v>1</v>
      </c>
      <c r="G11">
        <v>153</v>
      </c>
      <c r="H11">
        <f>G11/100</f>
        <v>1.53</v>
      </c>
      <c r="I11">
        <v>48</v>
      </c>
      <c r="J11" s="4">
        <f t="shared" si="0"/>
        <v>20.504933999743688</v>
      </c>
      <c r="K11">
        <v>0</v>
      </c>
      <c r="L11" s="9">
        <v>0</v>
      </c>
      <c r="M11" s="9">
        <v>0</v>
      </c>
      <c r="N11" s="9">
        <v>0</v>
      </c>
      <c r="O11" s="9">
        <v>0</v>
      </c>
      <c r="P11" s="9">
        <v>1</v>
      </c>
      <c r="Q11">
        <v>4</v>
      </c>
      <c r="R11">
        <v>0</v>
      </c>
      <c r="S11">
        <v>0</v>
      </c>
      <c r="T11">
        <v>0</v>
      </c>
      <c r="U11">
        <v>1</v>
      </c>
      <c r="V11">
        <v>0</v>
      </c>
      <c r="W11">
        <v>0</v>
      </c>
      <c r="X11">
        <v>1</v>
      </c>
      <c r="Y11">
        <v>0</v>
      </c>
      <c r="Z11">
        <v>0</v>
      </c>
      <c r="AA11">
        <v>1</v>
      </c>
      <c r="AB11">
        <v>0</v>
      </c>
      <c r="AC11">
        <v>311</v>
      </c>
      <c r="AD11">
        <v>1582</v>
      </c>
      <c r="AE11">
        <v>0.97</v>
      </c>
      <c r="AF11">
        <v>0.25</v>
      </c>
      <c r="AG11">
        <v>46</v>
      </c>
      <c r="AH11">
        <v>44</v>
      </c>
      <c r="AI11">
        <v>35</v>
      </c>
      <c r="AJ11">
        <v>40</v>
      </c>
      <c r="AL11"/>
      <c r="AN11"/>
      <c r="AP11"/>
      <c r="AR11"/>
      <c r="AT11"/>
      <c r="AV11"/>
      <c r="AX11"/>
      <c r="AZ11"/>
      <c r="BB11"/>
      <c r="BD11"/>
    </row>
    <row r="12" spans="1:56" x14ac:dyDescent="0.3">
      <c r="A12">
        <v>1764856</v>
      </c>
      <c r="B12" t="s">
        <v>34</v>
      </c>
      <c r="C12" s="9">
        <v>1</v>
      </c>
      <c r="D12" s="6">
        <v>1</v>
      </c>
      <c r="E12">
        <v>68</v>
      </c>
      <c r="F12">
        <v>1</v>
      </c>
      <c r="G12">
        <v>155</v>
      </c>
      <c r="H12">
        <f>G12/100</f>
        <v>1.55</v>
      </c>
      <c r="I12">
        <v>69</v>
      </c>
      <c r="J12" s="4">
        <f t="shared" si="0"/>
        <v>28.720083246618103</v>
      </c>
      <c r="K12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>
        <v>2</v>
      </c>
      <c r="R12">
        <v>0</v>
      </c>
      <c r="S12">
        <v>0</v>
      </c>
      <c r="T12">
        <v>0</v>
      </c>
      <c r="U12">
        <v>1</v>
      </c>
      <c r="V12">
        <v>0</v>
      </c>
      <c r="W12">
        <v>1</v>
      </c>
      <c r="X12">
        <v>1</v>
      </c>
      <c r="Y12">
        <v>0</v>
      </c>
      <c r="Z12">
        <v>0</v>
      </c>
      <c r="AA12">
        <v>0</v>
      </c>
      <c r="AB12">
        <v>0</v>
      </c>
      <c r="AC12">
        <v>231</v>
      </c>
      <c r="AE12">
        <v>0.61</v>
      </c>
      <c r="AF12">
        <v>0.22</v>
      </c>
      <c r="AG12">
        <v>42</v>
      </c>
      <c r="AH12">
        <v>53</v>
      </c>
      <c r="AI12">
        <v>39</v>
      </c>
      <c r="AJ12">
        <v>50</v>
      </c>
      <c r="AL12"/>
      <c r="AN12"/>
      <c r="AP12"/>
      <c r="AR12"/>
      <c r="AT12"/>
      <c r="AV12"/>
      <c r="AX12"/>
      <c r="AZ12"/>
      <c r="BB12"/>
      <c r="BD12"/>
    </row>
    <row r="13" spans="1:56" x14ac:dyDescent="0.3">
      <c r="A13">
        <v>1765670</v>
      </c>
      <c r="B13" s="5" t="s">
        <v>73</v>
      </c>
      <c r="C13" s="9">
        <v>0</v>
      </c>
      <c r="D13" s="6">
        <v>1</v>
      </c>
      <c r="E13">
        <v>44</v>
      </c>
      <c r="F13">
        <v>1</v>
      </c>
      <c r="G13" s="5">
        <v>178</v>
      </c>
      <c r="H13">
        <f>G13/100</f>
        <v>1.78</v>
      </c>
      <c r="I13" s="5">
        <v>76</v>
      </c>
      <c r="J13" s="4">
        <f t="shared" ref="J13:J38" si="1">I13/(H13*H13)</f>
        <v>23.98687034465345</v>
      </c>
      <c r="K13" s="5">
        <v>0</v>
      </c>
      <c r="L13" s="11">
        <v>0</v>
      </c>
      <c r="M13" s="11">
        <v>1</v>
      </c>
      <c r="N13" s="11">
        <v>0</v>
      </c>
      <c r="O13" s="11">
        <v>0</v>
      </c>
      <c r="P13" s="11">
        <v>1</v>
      </c>
      <c r="Q13">
        <v>2</v>
      </c>
      <c r="R13">
        <v>0</v>
      </c>
      <c r="S13">
        <v>0</v>
      </c>
      <c r="T13">
        <v>0</v>
      </c>
      <c r="U13">
        <v>1</v>
      </c>
      <c r="V13">
        <v>0</v>
      </c>
      <c r="W13">
        <v>1</v>
      </c>
      <c r="X13">
        <v>1</v>
      </c>
      <c r="Y13">
        <v>0</v>
      </c>
      <c r="Z13">
        <v>0</v>
      </c>
      <c r="AA13">
        <v>1</v>
      </c>
      <c r="AB13">
        <v>0</v>
      </c>
      <c r="AC13">
        <v>167</v>
      </c>
      <c r="AD13">
        <v>2147</v>
      </c>
      <c r="AE13">
        <v>13.73</v>
      </c>
      <c r="AF13">
        <v>0.12</v>
      </c>
      <c r="AG13">
        <v>45</v>
      </c>
      <c r="AH13">
        <v>61</v>
      </c>
      <c r="AI13">
        <v>49</v>
      </c>
      <c r="AJ13">
        <v>39</v>
      </c>
      <c r="AL13"/>
      <c r="AN13"/>
      <c r="AP13"/>
      <c r="AR13"/>
      <c r="AT13"/>
      <c r="AV13"/>
      <c r="AX13"/>
      <c r="AZ13"/>
      <c r="BB13"/>
      <c r="BD13"/>
    </row>
    <row r="14" spans="1:56" x14ac:dyDescent="0.3">
      <c r="A14" s="5">
        <v>1766509</v>
      </c>
      <c r="B14" s="7" t="s">
        <v>74</v>
      </c>
      <c r="C14" s="9">
        <v>1</v>
      </c>
      <c r="D14" s="6">
        <v>1</v>
      </c>
      <c r="E14">
        <v>78</v>
      </c>
      <c r="F14">
        <v>1</v>
      </c>
      <c r="G14">
        <v>149</v>
      </c>
      <c r="H14">
        <f>G14/100</f>
        <v>1.49</v>
      </c>
      <c r="I14">
        <v>47</v>
      </c>
      <c r="J14" s="4">
        <f t="shared" si="1"/>
        <v>21.170217557767668</v>
      </c>
      <c r="K14">
        <v>0</v>
      </c>
      <c r="L14" s="9">
        <v>1</v>
      </c>
      <c r="M14" s="9">
        <v>0</v>
      </c>
      <c r="N14" s="9">
        <v>0</v>
      </c>
      <c r="O14" s="9">
        <v>0</v>
      </c>
      <c r="P14" s="9">
        <v>1</v>
      </c>
      <c r="Q14">
        <v>5</v>
      </c>
      <c r="R14">
        <v>0</v>
      </c>
      <c r="S14">
        <v>0</v>
      </c>
      <c r="T14">
        <v>0</v>
      </c>
      <c r="U14">
        <v>1</v>
      </c>
      <c r="V14">
        <v>0</v>
      </c>
      <c r="W14">
        <v>1</v>
      </c>
      <c r="X14">
        <v>1</v>
      </c>
      <c r="Y14">
        <v>0</v>
      </c>
      <c r="Z14">
        <v>0</v>
      </c>
      <c r="AA14">
        <v>1</v>
      </c>
      <c r="AB14">
        <v>0</v>
      </c>
      <c r="AC14">
        <v>175</v>
      </c>
      <c r="AD14">
        <v>2633</v>
      </c>
      <c r="AE14">
        <v>0.56000000000000005</v>
      </c>
      <c r="AF14">
        <v>0.49</v>
      </c>
      <c r="AG14">
        <v>48</v>
      </c>
      <c r="AH14">
        <v>44</v>
      </c>
      <c r="AI14">
        <v>34</v>
      </c>
      <c r="AJ14">
        <v>43</v>
      </c>
      <c r="AL14"/>
      <c r="AN14"/>
      <c r="AP14"/>
      <c r="AR14"/>
      <c r="AT14"/>
      <c r="AV14"/>
      <c r="AX14"/>
      <c r="AZ14"/>
      <c r="BB14"/>
      <c r="BD14"/>
    </row>
    <row r="15" spans="1:56" x14ac:dyDescent="0.3">
      <c r="A15" s="5">
        <v>1765949</v>
      </c>
      <c r="B15" t="s">
        <v>39</v>
      </c>
      <c r="C15" s="9">
        <v>1</v>
      </c>
      <c r="D15" s="6">
        <v>1</v>
      </c>
      <c r="E15">
        <v>71</v>
      </c>
      <c r="F15">
        <v>1</v>
      </c>
      <c r="G15">
        <v>163</v>
      </c>
      <c r="H15">
        <f>G15/100</f>
        <v>1.63</v>
      </c>
      <c r="I15">
        <v>65</v>
      </c>
      <c r="J15" s="4">
        <f t="shared" si="1"/>
        <v>24.464601603372351</v>
      </c>
      <c r="K15">
        <v>0</v>
      </c>
      <c r="L15" s="9">
        <v>1</v>
      </c>
      <c r="M15" s="9">
        <v>1</v>
      </c>
      <c r="N15" s="9">
        <v>0</v>
      </c>
      <c r="O15" s="9">
        <v>0</v>
      </c>
      <c r="P15" s="9">
        <v>0</v>
      </c>
      <c r="Q15">
        <v>4</v>
      </c>
      <c r="R15">
        <v>0</v>
      </c>
      <c r="S15">
        <v>0</v>
      </c>
      <c r="T15">
        <v>0</v>
      </c>
      <c r="U15">
        <v>1</v>
      </c>
      <c r="V15">
        <v>0</v>
      </c>
      <c r="W15">
        <v>0</v>
      </c>
      <c r="X15">
        <v>1</v>
      </c>
      <c r="Y15">
        <v>0</v>
      </c>
      <c r="Z15">
        <v>0</v>
      </c>
      <c r="AA15">
        <v>0</v>
      </c>
      <c r="AB15">
        <v>1</v>
      </c>
      <c r="AC15">
        <v>215</v>
      </c>
      <c r="AD15">
        <v>591</v>
      </c>
      <c r="AE15">
        <v>15.36</v>
      </c>
      <c r="AF15">
        <v>0.96</v>
      </c>
      <c r="AG15">
        <v>50</v>
      </c>
      <c r="AH15">
        <v>48</v>
      </c>
      <c r="AI15">
        <v>34</v>
      </c>
      <c r="AJ15">
        <v>55</v>
      </c>
      <c r="AL15"/>
      <c r="AN15"/>
      <c r="AP15"/>
      <c r="AR15"/>
      <c r="AT15"/>
      <c r="AV15"/>
      <c r="AX15"/>
      <c r="AZ15"/>
      <c r="BB15"/>
      <c r="BD15"/>
    </row>
    <row r="16" spans="1:56" x14ac:dyDescent="0.3">
      <c r="A16" s="5">
        <v>1768981</v>
      </c>
      <c r="B16" t="s">
        <v>45</v>
      </c>
      <c r="C16" s="9">
        <v>0</v>
      </c>
      <c r="D16" s="6">
        <v>1</v>
      </c>
      <c r="E16">
        <v>67</v>
      </c>
      <c r="F16">
        <v>0</v>
      </c>
      <c r="G16">
        <v>176</v>
      </c>
      <c r="H16">
        <f>G16/100</f>
        <v>1.76</v>
      </c>
      <c r="I16">
        <v>78</v>
      </c>
      <c r="J16" s="4">
        <f t="shared" si="1"/>
        <v>25.180785123966942</v>
      </c>
      <c r="K16">
        <v>0</v>
      </c>
      <c r="L16" s="9">
        <v>0</v>
      </c>
      <c r="M16" s="9">
        <v>0</v>
      </c>
      <c r="N16" s="9">
        <v>0</v>
      </c>
      <c r="O16" s="9">
        <v>2</v>
      </c>
      <c r="P16" s="9">
        <v>0</v>
      </c>
      <c r="Q16">
        <v>3</v>
      </c>
      <c r="R16">
        <v>0</v>
      </c>
      <c r="S16">
        <v>0</v>
      </c>
      <c r="T16">
        <v>0</v>
      </c>
      <c r="U16">
        <v>1</v>
      </c>
      <c r="V16">
        <v>0</v>
      </c>
      <c r="W16">
        <v>1</v>
      </c>
      <c r="X16">
        <v>1</v>
      </c>
      <c r="Y16">
        <v>0</v>
      </c>
      <c r="Z16">
        <v>0</v>
      </c>
      <c r="AA16">
        <v>0</v>
      </c>
      <c r="AB16">
        <v>0</v>
      </c>
      <c r="AC16">
        <v>206</v>
      </c>
      <c r="AD16">
        <v>319.2</v>
      </c>
      <c r="AE16">
        <v>0.75</v>
      </c>
      <c r="AF16">
        <v>0.03</v>
      </c>
      <c r="AG16">
        <v>36</v>
      </c>
      <c r="AH16">
        <v>47</v>
      </c>
      <c r="AI16">
        <v>29</v>
      </c>
      <c r="AJ16">
        <v>70</v>
      </c>
      <c r="AL16"/>
      <c r="AN16"/>
      <c r="AP16"/>
      <c r="AR16"/>
      <c r="AT16"/>
      <c r="AV16"/>
      <c r="AX16"/>
      <c r="AZ16"/>
      <c r="BB16"/>
      <c r="BD16"/>
    </row>
    <row r="17" spans="1:56" x14ac:dyDescent="0.3">
      <c r="A17" s="5">
        <v>1771139</v>
      </c>
      <c r="B17" t="s">
        <v>47</v>
      </c>
      <c r="C17" s="9">
        <v>1</v>
      </c>
      <c r="D17" s="6">
        <v>1</v>
      </c>
      <c r="E17">
        <v>78</v>
      </c>
      <c r="F17">
        <v>1</v>
      </c>
      <c r="G17">
        <v>155</v>
      </c>
      <c r="H17">
        <f>G17/100</f>
        <v>1.55</v>
      </c>
      <c r="I17">
        <v>58</v>
      </c>
      <c r="J17" s="4">
        <f t="shared" si="1"/>
        <v>24.141519250780433</v>
      </c>
      <c r="K17">
        <v>0</v>
      </c>
      <c r="L17" s="9">
        <v>1</v>
      </c>
      <c r="M17" s="9">
        <v>0</v>
      </c>
      <c r="N17" s="9">
        <v>0</v>
      </c>
      <c r="O17" s="9">
        <v>0</v>
      </c>
      <c r="P17" s="9">
        <v>0</v>
      </c>
      <c r="Q17">
        <v>4</v>
      </c>
      <c r="R17">
        <v>0</v>
      </c>
      <c r="S17">
        <v>0</v>
      </c>
      <c r="T17">
        <v>0</v>
      </c>
      <c r="U17">
        <v>1</v>
      </c>
      <c r="V17">
        <v>0</v>
      </c>
      <c r="W17">
        <v>0</v>
      </c>
      <c r="X17">
        <v>1</v>
      </c>
      <c r="Y17">
        <v>0</v>
      </c>
      <c r="Z17">
        <v>0</v>
      </c>
      <c r="AA17">
        <v>1</v>
      </c>
      <c r="AB17">
        <v>1</v>
      </c>
      <c r="AC17">
        <v>146</v>
      </c>
      <c r="AD17">
        <v>1237</v>
      </c>
      <c r="AE17">
        <v>0.57999999999999996</v>
      </c>
      <c r="AF17">
        <v>0.28999999999999998</v>
      </c>
      <c r="AG17">
        <v>57</v>
      </c>
      <c r="AH17">
        <v>47</v>
      </c>
      <c r="AI17">
        <v>34</v>
      </c>
      <c r="AJ17">
        <v>53</v>
      </c>
      <c r="AL17"/>
      <c r="AN17"/>
      <c r="AP17"/>
      <c r="AR17"/>
      <c r="AT17"/>
      <c r="AV17"/>
      <c r="AX17"/>
      <c r="AZ17"/>
      <c r="BB17"/>
      <c r="BD17"/>
    </row>
    <row r="18" spans="1:56" x14ac:dyDescent="0.3">
      <c r="A18" s="5">
        <v>1771478</v>
      </c>
      <c r="B18" t="s">
        <v>48</v>
      </c>
      <c r="C18" s="9">
        <v>1</v>
      </c>
      <c r="D18" s="6">
        <v>1</v>
      </c>
      <c r="E18">
        <v>66</v>
      </c>
      <c r="F18">
        <v>1</v>
      </c>
      <c r="G18">
        <v>158</v>
      </c>
      <c r="H18">
        <f>G18/100</f>
        <v>1.58</v>
      </c>
      <c r="I18">
        <v>64</v>
      </c>
      <c r="J18" s="4">
        <f t="shared" si="1"/>
        <v>25.63691716071142</v>
      </c>
      <c r="K18">
        <v>0</v>
      </c>
      <c r="L18" s="9">
        <v>1</v>
      </c>
      <c r="M18" s="9">
        <v>0</v>
      </c>
      <c r="N18" s="9">
        <v>0</v>
      </c>
      <c r="O18" s="9">
        <v>0</v>
      </c>
      <c r="P18" s="9">
        <v>0</v>
      </c>
      <c r="Q18">
        <v>3</v>
      </c>
      <c r="R18">
        <v>0</v>
      </c>
      <c r="S18">
        <v>0</v>
      </c>
      <c r="T18">
        <v>0</v>
      </c>
      <c r="U18">
        <v>1</v>
      </c>
      <c r="V18">
        <v>0</v>
      </c>
      <c r="W18">
        <v>1</v>
      </c>
      <c r="X18">
        <v>1</v>
      </c>
      <c r="Y18">
        <v>0</v>
      </c>
      <c r="Z18">
        <v>0</v>
      </c>
      <c r="AA18">
        <v>1</v>
      </c>
      <c r="AB18">
        <v>0</v>
      </c>
      <c r="AC18">
        <v>113</v>
      </c>
      <c r="AD18">
        <v>1279</v>
      </c>
      <c r="AE18">
        <v>0.56000000000000005</v>
      </c>
      <c r="AF18">
        <v>0.17</v>
      </c>
      <c r="AG18">
        <v>47</v>
      </c>
      <c r="AH18">
        <v>49</v>
      </c>
      <c r="AI18">
        <v>35</v>
      </c>
      <c r="AJ18">
        <v>53</v>
      </c>
      <c r="AL18"/>
      <c r="AN18"/>
      <c r="AP18"/>
      <c r="AR18"/>
      <c r="AT18"/>
      <c r="AV18"/>
      <c r="AX18"/>
      <c r="AZ18"/>
      <c r="BB18"/>
      <c r="BD18"/>
    </row>
    <row r="19" spans="1:56" x14ac:dyDescent="0.3">
      <c r="A19" s="5">
        <v>1772025</v>
      </c>
      <c r="B19" s="5" t="s">
        <v>76</v>
      </c>
      <c r="C19" s="9">
        <v>0</v>
      </c>
      <c r="D19" s="6">
        <v>1</v>
      </c>
      <c r="E19">
        <v>73</v>
      </c>
      <c r="F19">
        <v>1</v>
      </c>
      <c r="G19">
        <v>175</v>
      </c>
      <c r="H19">
        <f>G19/100</f>
        <v>1.75</v>
      </c>
      <c r="I19">
        <v>77</v>
      </c>
      <c r="J19" s="4">
        <f t="shared" si="1"/>
        <v>25.142857142857142</v>
      </c>
      <c r="K19">
        <v>1</v>
      </c>
      <c r="L19" s="9">
        <v>1</v>
      </c>
      <c r="M19" s="9">
        <v>0</v>
      </c>
      <c r="N19" s="9">
        <v>0</v>
      </c>
      <c r="O19" s="9">
        <v>0</v>
      </c>
      <c r="P19" s="9">
        <v>0</v>
      </c>
      <c r="Q19">
        <v>2</v>
      </c>
      <c r="R19">
        <v>0</v>
      </c>
      <c r="S19">
        <v>0</v>
      </c>
      <c r="T19">
        <v>0</v>
      </c>
      <c r="U19">
        <v>1</v>
      </c>
      <c r="V19">
        <v>0</v>
      </c>
      <c r="W19">
        <v>0</v>
      </c>
      <c r="X19">
        <v>1</v>
      </c>
      <c r="Y19">
        <v>0</v>
      </c>
      <c r="Z19">
        <v>0</v>
      </c>
      <c r="AA19">
        <v>1</v>
      </c>
      <c r="AB19">
        <v>0</v>
      </c>
      <c r="AC19">
        <v>111</v>
      </c>
      <c r="AD19">
        <v>274.89999999999998</v>
      </c>
      <c r="AE19">
        <v>0.56000000000000005</v>
      </c>
      <c r="AF19">
        <v>0.11</v>
      </c>
      <c r="AG19">
        <v>45</v>
      </c>
      <c r="AH19">
        <v>53</v>
      </c>
      <c r="AI19">
        <v>37</v>
      </c>
      <c r="AJ19">
        <v>58</v>
      </c>
      <c r="AL19"/>
      <c r="AN19"/>
      <c r="AP19"/>
      <c r="AR19"/>
      <c r="AT19"/>
      <c r="AV19"/>
      <c r="AX19"/>
      <c r="AZ19"/>
      <c r="BB19"/>
      <c r="BD19"/>
    </row>
    <row r="20" spans="1:56" x14ac:dyDescent="0.3">
      <c r="A20" s="5">
        <v>1772921</v>
      </c>
      <c r="B20" s="5" t="s">
        <v>79</v>
      </c>
      <c r="C20" s="9">
        <v>0</v>
      </c>
      <c r="D20" s="6">
        <v>1</v>
      </c>
      <c r="E20">
        <v>50</v>
      </c>
      <c r="F20">
        <v>1</v>
      </c>
      <c r="G20" s="5">
        <v>170</v>
      </c>
      <c r="H20">
        <f>G20/100</f>
        <v>1.7</v>
      </c>
      <c r="I20" s="5">
        <v>74</v>
      </c>
      <c r="J20" s="4">
        <f t="shared" si="1"/>
        <v>25.605536332179934</v>
      </c>
      <c r="K20" s="5">
        <v>0</v>
      </c>
      <c r="L20" s="11">
        <v>1</v>
      </c>
      <c r="M20" s="11">
        <v>0</v>
      </c>
      <c r="N20" s="11">
        <v>0</v>
      </c>
      <c r="O20" s="11">
        <v>0</v>
      </c>
      <c r="P20" s="11">
        <v>0</v>
      </c>
      <c r="Q20">
        <v>1</v>
      </c>
      <c r="R20">
        <v>0</v>
      </c>
      <c r="S20">
        <v>0</v>
      </c>
      <c r="T20">
        <v>0</v>
      </c>
      <c r="U20">
        <v>1</v>
      </c>
      <c r="V20">
        <v>0</v>
      </c>
      <c r="W20">
        <v>0</v>
      </c>
      <c r="X20">
        <v>1</v>
      </c>
      <c r="Y20">
        <v>0</v>
      </c>
      <c r="Z20">
        <v>0</v>
      </c>
      <c r="AA20">
        <v>1</v>
      </c>
      <c r="AB20">
        <v>1</v>
      </c>
      <c r="AC20">
        <v>261</v>
      </c>
      <c r="AD20">
        <v>188.2</v>
      </c>
      <c r="AE20">
        <v>1.59</v>
      </c>
      <c r="AF20">
        <v>0.08</v>
      </c>
      <c r="AG20">
        <v>43</v>
      </c>
      <c r="AH20">
        <v>46</v>
      </c>
      <c r="AI20">
        <v>34</v>
      </c>
      <c r="AJ20">
        <v>52</v>
      </c>
      <c r="AL20"/>
      <c r="AN20"/>
      <c r="AP20"/>
      <c r="AR20"/>
      <c r="AT20"/>
      <c r="AV20"/>
      <c r="AX20"/>
      <c r="AZ20"/>
      <c r="BB20"/>
      <c r="BD20"/>
    </row>
    <row r="21" spans="1:56" x14ac:dyDescent="0.3">
      <c r="A21" s="5">
        <v>1775028</v>
      </c>
      <c r="B21" t="s">
        <v>52</v>
      </c>
      <c r="C21" s="9">
        <v>0</v>
      </c>
      <c r="D21" s="6">
        <v>1</v>
      </c>
      <c r="E21">
        <v>58</v>
      </c>
      <c r="F21">
        <v>0</v>
      </c>
      <c r="G21" s="5">
        <v>172</v>
      </c>
      <c r="H21">
        <f>G21/100</f>
        <v>1.72</v>
      </c>
      <c r="I21" s="5">
        <v>60</v>
      </c>
      <c r="J21" s="4">
        <f t="shared" si="1"/>
        <v>20.281233098972418</v>
      </c>
      <c r="K21" s="5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1</v>
      </c>
      <c r="X21">
        <v>0</v>
      </c>
      <c r="Y21">
        <v>1</v>
      </c>
      <c r="Z21">
        <v>0</v>
      </c>
      <c r="AA21">
        <v>0</v>
      </c>
      <c r="AB21">
        <v>0</v>
      </c>
      <c r="AC21">
        <v>123</v>
      </c>
      <c r="AD21">
        <v>88.38</v>
      </c>
      <c r="AE21">
        <v>0.56000000000000005</v>
      </c>
      <c r="AF21">
        <v>0.04</v>
      </c>
      <c r="AG21">
        <v>35</v>
      </c>
      <c r="AH21">
        <v>45</v>
      </c>
      <c r="AI21">
        <v>29</v>
      </c>
      <c r="AJ21">
        <v>66</v>
      </c>
      <c r="AL21"/>
      <c r="AN21"/>
      <c r="AP21"/>
      <c r="AR21"/>
      <c r="AT21"/>
      <c r="AV21"/>
      <c r="AX21"/>
      <c r="AZ21"/>
      <c r="BB21"/>
      <c r="BD21"/>
    </row>
    <row r="22" spans="1:56" x14ac:dyDescent="0.3">
      <c r="A22">
        <v>1775456</v>
      </c>
      <c r="B22" t="s">
        <v>53</v>
      </c>
      <c r="C22" s="9">
        <v>1</v>
      </c>
      <c r="D22" s="6">
        <v>1</v>
      </c>
      <c r="E22">
        <v>74</v>
      </c>
      <c r="F22">
        <v>1</v>
      </c>
      <c r="G22">
        <v>162</v>
      </c>
      <c r="H22">
        <f>G22/100</f>
        <v>1.62</v>
      </c>
      <c r="I22">
        <v>72</v>
      </c>
      <c r="J22" s="4">
        <f t="shared" si="1"/>
        <v>27.434842249657059</v>
      </c>
      <c r="K22">
        <v>0</v>
      </c>
      <c r="L22" s="9">
        <v>1</v>
      </c>
      <c r="M22" s="9">
        <v>0</v>
      </c>
      <c r="N22" s="9">
        <v>0</v>
      </c>
      <c r="O22" s="9">
        <v>0</v>
      </c>
      <c r="P22" s="9">
        <v>0</v>
      </c>
      <c r="Q22">
        <v>3</v>
      </c>
      <c r="R22">
        <v>0</v>
      </c>
      <c r="S22">
        <v>0</v>
      </c>
      <c r="T22">
        <v>0</v>
      </c>
      <c r="U22">
        <v>1</v>
      </c>
      <c r="V22">
        <v>0</v>
      </c>
      <c r="W22">
        <v>1</v>
      </c>
      <c r="X22">
        <v>0</v>
      </c>
      <c r="Y22">
        <v>0</v>
      </c>
      <c r="Z22">
        <v>1</v>
      </c>
      <c r="AA22">
        <v>1</v>
      </c>
      <c r="AB22">
        <v>0</v>
      </c>
      <c r="AC22">
        <v>193</v>
      </c>
      <c r="AD22">
        <v>1396</v>
      </c>
      <c r="AE22">
        <v>4.45</v>
      </c>
      <c r="AF22">
        <v>2.4900000000000002</v>
      </c>
      <c r="AG22">
        <v>52</v>
      </c>
      <c r="AH22">
        <v>52</v>
      </c>
      <c r="AI22">
        <v>39</v>
      </c>
      <c r="AJ22">
        <v>50</v>
      </c>
      <c r="AL22"/>
      <c r="AN22"/>
      <c r="AP22"/>
      <c r="AR22"/>
      <c r="AT22"/>
      <c r="AV22"/>
      <c r="AX22"/>
      <c r="AZ22"/>
      <c r="BB22"/>
      <c r="BD22"/>
    </row>
    <row r="23" spans="1:56" x14ac:dyDescent="0.3">
      <c r="A23">
        <v>1776418</v>
      </c>
      <c r="B23" t="s">
        <v>57</v>
      </c>
      <c r="C23" s="9">
        <v>0</v>
      </c>
      <c r="D23" s="6">
        <v>1</v>
      </c>
      <c r="E23">
        <v>72</v>
      </c>
      <c r="F23">
        <v>1</v>
      </c>
      <c r="G23">
        <v>166</v>
      </c>
      <c r="H23">
        <f>G23/100</f>
        <v>1.66</v>
      </c>
      <c r="I23">
        <v>66</v>
      </c>
      <c r="J23" s="4">
        <f t="shared" si="1"/>
        <v>23.951226593119468</v>
      </c>
      <c r="K23">
        <v>1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>
        <v>1</v>
      </c>
      <c r="R23">
        <v>0</v>
      </c>
      <c r="S23">
        <v>0</v>
      </c>
      <c r="T23">
        <v>0</v>
      </c>
      <c r="U23">
        <v>1</v>
      </c>
      <c r="V23">
        <v>0</v>
      </c>
      <c r="W23">
        <v>1</v>
      </c>
      <c r="X23">
        <v>0</v>
      </c>
      <c r="Y23">
        <v>1</v>
      </c>
      <c r="Z23">
        <v>0</v>
      </c>
      <c r="AA23">
        <v>0</v>
      </c>
      <c r="AB23">
        <v>0</v>
      </c>
      <c r="AC23">
        <v>175</v>
      </c>
      <c r="AE23">
        <v>7.08</v>
      </c>
      <c r="AF23">
        <v>0.08</v>
      </c>
      <c r="AG23">
        <v>34</v>
      </c>
      <c r="AH23">
        <v>44</v>
      </c>
      <c r="AI23">
        <v>30</v>
      </c>
      <c r="AJ23">
        <v>60</v>
      </c>
      <c r="AL23"/>
      <c r="AN23"/>
      <c r="AP23"/>
      <c r="AR23"/>
      <c r="AT23"/>
      <c r="AV23"/>
      <c r="AX23"/>
      <c r="AZ23"/>
      <c r="BB23"/>
      <c r="BD23"/>
    </row>
    <row r="24" spans="1:56" x14ac:dyDescent="0.3">
      <c r="A24">
        <v>1777136</v>
      </c>
      <c r="B24" t="s">
        <v>60</v>
      </c>
      <c r="C24" s="9">
        <v>1</v>
      </c>
      <c r="D24" s="6">
        <v>1</v>
      </c>
      <c r="E24">
        <v>75</v>
      </c>
      <c r="F24">
        <v>1</v>
      </c>
      <c r="G24" s="5">
        <v>160</v>
      </c>
      <c r="H24">
        <f>G24/100</f>
        <v>1.6</v>
      </c>
      <c r="I24" s="5">
        <v>66</v>
      </c>
      <c r="J24" s="4">
        <f t="shared" si="1"/>
        <v>25.781249999999996</v>
      </c>
      <c r="K24" s="5">
        <v>0</v>
      </c>
      <c r="L24" s="11">
        <v>1</v>
      </c>
      <c r="M24" s="11">
        <v>0</v>
      </c>
      <c r="N24" s="11">
        <v>0</v>
      </c>
      <c r="O24" s="11">
        <v>0</v>
      </c>
      <c r="P24" s="11">
        <v>0</v>
      </c>
      <c r="Q24">
        <v>4</v>
      </c>
      <c r="R24">
        <v>0</v>
      </c>
      <c r="S24">
        <v>0</v>
      </c>
      <c r="T24">
        <v>0</v>
      </c>
      <c r="U24">
        <v>1</v>
      </c>
      <c r="V24">
        <v>0</v>
      </c>
      <c r="W24">
        <v>1</v>
      </c>
      <c r="X24">
        <v>1</v>
      </c>
      <c r="Y24">
        <v>0</v>
      </c>
      <c r="Z24">
        <v>0</v>
      </c>
      <c r="AA24">
        <v>1</v>
      </c>
      <c r="AB24">
        <v>0</v>
      </c>
      <c r="AC24">
        <v>224</v>
      </c>
      <c r="AD24">
        <v>667.1</v>
      </c>
      <c r="AE24">
        <v>1.8</v>
      </c>
      <c r="AF24">
        <v>0.48</v>
      </c>
      <c r="AG24">
        <v>46</v>
      </c>
      <c r="AH24">
        <v>44</v>
      </c>
      <c r="AI24">
        <v>30</v>
      </c>
      <c r="AJ24">
        <v>60</v>
      </c>
      <c r="AL24"/>
      <c r="AN24"/>
      <c r="AP24"/>
      <c r="AR24"/>
      <c r="AT24"/>
      <c r="AV24"/>
      <c r="AX24"/>
      <c r="AZ24"/>
      <c r="BB24"/>
      <c r="BD24"/>
    </row>
    <row r="25" spans="1:56" x14ac:dyDescent="0.3">
      <c r="A25">
        <v>1779120</v>
      </c>
      <c r="B25" s="5" t="s">
        <v>82</v>
      </c>
      <c r="C25" s="9">
        <v>1</v>
      </c>
      <c r="D25" s="6">
        <v>1</v>
      </c>
      <c r="E25">
        <v>69</v>
      </c>
      <c r="F25">
        <v>0</v>
      </c>
      <c r="G25">
        <v>158</v>
      </c>
      <c r="H25">
        <f>G25/100</f>
        <v>1.58</v>
      </c>
      <c r="I25" s="5">
        <v>90</v>
      </c>
      <c r="J25" s="4">
        <f t="shared" si="1"/>
        <v>36.051914757250437</v>
      </c>
      <c r="K25" s="5">
        <v>0</v>
      </c>
      <c r="L25" s="11">
        <v>1</v>
      </c>
      <c r="M25" s="11">
        <v>1</v>
      </c>
      <c r="N25" s="11">
        <v>0</v>
      </c>
      <c r="O25" s="11">
        <v>0</v>
      </c>
      <c r="P25" s="11">
        <v>1</v>
      </c>
      <c r="Q25">
        <v>5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1</v>
      </c>
      <c r="Z25">
        <v>0</v>
      </c>
      <c r="AA25">
        <v>0</v>
      </c>
      <c r="AB25">
        <v>1</v>
      </c>
      <c r="AC25">
        <v>184</v>
      </c>
      <c r="AD25">
        <v>2744</v>
      </c>
      <c r="AE25">
        <v>3.97</v>
      </c>
      <c r="AF25">
        <v>0.15</v>
      </c>
      <c r="AG25">
        <v>46</v>
      </c>
      <c r="AH25">
        <v>41</v>
      </c>
      <c r="AI25">
        <v>29</v>
      </c>
      <c r="AJ25">
        <v>55</v>
      </c>
      <c r="AL25"/>
      <c r="AN25"/>
      <c r="AP25"/>
      <c r="AR25"/>
      <c r="AT25"/>
      <c r="AV25"/>
      <c r="AX25"/>
      <c r="AZ25"/>
      <c r="BB25"/>
      <c r="BD25"/>
    </row>
    <row r="26" spans="1:56" x14ac:dyDescent="0.3">
      <c r="A26">
        <v>1779556</v>
      </c>
      <c r="B26" t="s">
        <v>61</v>
      </c>
      <c r="C26" s="9">
        <v>1</v>
      </c>
      <c r="D26" s="6">
        <v>1</v>
      </c>
      <c r="E26">
        <v>74</v>
      </c>
      <c r="F26">
        <v>0</v>
      </c>
      <c r="G26" s="5">
        <v>171</v>
      </c>
      <c r="H26">
        <f>G26/100</f>
        <v>1.71</v>
      </c>
      <c r="I26" s="5">
        <v>62</v>
      </c>
      <c r="J26" s="4">
        <f t="shared" si="1"/>
        <v>21.203105228959341</v>
      </c>
      <c r="K26" s="5">
        <v>0</v>
      </c>
      <c r="L26" s="11">
        <v>1</v>
      </c>
      <c r="M26" s="11">
        <v>0</v>
      </c>
      <c r="N26" s="11">
        <v>0</v>
      </c>
      <c r="O26" s="11">
        <v>0</v>
      </c>
      <c r="P26" s="11">
        <v>0</v>
      </c>
      <c r="Q26">
        <v>3</v>
      </c>
      <c r="R26">
        <v>0</v>
      </c>
      <c r="S26">
        <v>0</v>
      </c>
      <c r="T26">
        <v>0</v>
      </c>
      <c r="U26">
        <v>1</v>
      </c>
      <c r="V26">
        <v>0</v>
      </c>
      <c r="W26">
        <v>1</v>
      </c>
      <c r="X26">
        <v>0</v>
      </c>
      <c r="Y26">
        <v>1</v>
      </c>
      <c r="Z26">
        <v>0</v>
      </c>
      <c r="AA26">
        <v>0</v>
      </c>
      <c r="AB26">
        <v>1</v>
      </c>
      <c r="AC26">
        <v>214</v>
      </c>
      <c r="AD26">
        <v>246.1</v>
      </c>
      <c r="AE26">
        <v>4.57</v>
      </c>
      <c r="AF26">
        <v>0.3</v>
      </c>
      <c r="AG26">
        <v>46</v>
      </c>
      <c r="AH26">
        <v>54</v>
      </c>
      <c r="AI26">
        <v>36</v>
      </c>
      <c r="AJ26">
        <v>62</v>
      </c>
      <c r="AL26"/>
      <c r="AN26"/>
      <c r="AP26"/>
      <c r="AR26"/>
      <c r="AT26"/>
      <c r="AV26"/>
      <c r="AX26"/>
      <c r="AZ26"/>
      <c r="BB26"/>
      <c r="BD26"/>
    </row>
    <row r="27" spans="1:56" x14ac:dyDescent="0.3">
      <c r="A27">
        <v>1780698</v>
      </c>
      <c r="B27" t="s">
        <v>63</v>
      </c>
      <c r="C27" s="9">
        <v>1</v>
      </c>
      <c r="D27" s="6">
        <v>1</v>
      </c>
      <c r="E27">
        <v>66</v>
      </c>
      <c r="F27">
        <v>1</v>
      </c>
      <c r="G27" s="5">
        <v>174</v>
      </c>
      <c r="H27">
        <f>G27/100</f>
        <v>1.74</v>
      </c>
      <c r="I27" s="5">
        <v>78</v>
      </c>
      <c r="J27" s="4">
        <f t="shared" si="1"/>
        <v>25.762980578676178</v>
      </c>
      <c r="K27" s="5">
        <v>0</v>
      </c>
      <c r="L27" s="11">
        <v>1</v>
      </c>
      <c r="M27" s="11">
        <v>0</v>
      </c>
      <c r="N27" s="11">
        <v>0</v>
      </c>
      <c r="O27" s="11">
        <v>0</v>
      </c>
      <c r="P27" s="11">
        <v>0</v>
      </c>
      <c r="Q27">
        <v>3</v>
      </c>
      <c r="R27" s="5">
        <v>0</v>
      </c>
      <c r="S27" s="5">
        <v>0</v>
      </c>
      <c r="T27" s="5">
        <v>0</v>
      </c>
      <c r="U27">
        <v>1</v>
      </c>
      <c r="V27" s="5">
        <v>0</v>
      </c>
      <c r="W27" s="5">
        <v>1</v>
      </c>
      <c r="X27" s="5">
        <v>1</v>
      </c>
      <c r="Y27" s="5">
        <v>0</v>
      </c>
      <c r="Z27" s="5">
        <v>0</v>
      </c>
      <c r="AA27" s="5">
        <v>1</v>
      </c>
      <c r="AB27" s="5">
        <v>1</v>
      </c>
      <c r="AC27" s="5">
        <v>158</v>
      </c>
      <c r="AD27" s="5">
        <v>1056</v>
      </c>
      <c r="AE27" s="5">
        <v>0.56000000000000005</v>
      </c>
      <c r="AF27" s="5">
        <v>1.17</v>
      </c>
      <c r="AG27" s="5">
        <v>50</v>
      </c>
      <c r="AH27" s="5">
        <v>49</v>
      </c>
      <c r="AI27" s="5">
        <v>37</v>
      </c>
      <c r="AJ27" s="5">
        <v>55</v>
      </c>
      <c r="AL27"/>
      <c r="AN27"/>
      <c r="AP27"/>
      <c r="AR27"/>
      <c r="AT27"/>
      <c r="AV27"/>
      <c r="AX27"/>
      <c r="AZ27"/>
      <c r="BB27"/>
      <c r="BD27"/>
    </row>
    <row r="28" spans="1:56" x14ac:dyDescent="0.3">
      <c r="A28">
        <v>1780755</v>
      </c>
      <c r="B28" t="s">
        <v>64</v>
      </c>
      <c r="C28" s="9">
        <v>0</v>
      </c>
      <c r="D28" s="6">
        <v>1</v>
      </c>
      <c r="E28">
        <v>57</v>
      </c>
      <c r="F28">
        <v>0</v>
      </c>
      <c r="G28" s="5">
        <v>172</v>
      </c>
      <c r="H28">
        <f>G28/100</f>
        <v>1.72</v>
      </c>
      <c r="I28" s="5">
        <v>70</v>
      </c>
      <c r="J28" s="4">
        <f t="shared" si="1"/>
        <v>23.661438615467823</v>
      </c>
      <c r="K28" s="5">
        <v>0</v>
      </c>
      <c r="L28" s="11">
        <v>0</v>
      </c>
      <c r="M28" s="11">
        <v>0</v>
      </c>
      <c r="N28" s="11">
        <v>0</v>
      </c>
      <c r="O28" s="11">
        <v>0</v>
      </c>
      <c r="P28" s="11">
        <v>1</v>
      </c>
      <c r="Q28">
        <v>1</v>
      </c>
      <c r="R28" s="5">
        <v>0</v>
      </c>
      <c r="S28" s="5">
        <v>0</v>
      </c>
      <c r="T28" s="5">
        <v>0</v>
      </c>
      <c r="U28">
        <v>1</v>
      </c>
      <c r="V28" s="5">
        <v>0</v>
      </c>
      <c r="W28" s="5">
        <v>0</v>
      </c>
      <c r="X28" s="5">
        <v>1</v>
      </c>
      <c r="Y28" s="5">
        <v>0</v>
      </c>
      <c r="Z28" s="5">
        <v>0</v>
      </c>
      <c r="AA28" s="5">
        <v>1</v>
      </c>
      <c r="AB28" s="5">
        <v>0</v>
      </c>
      <c r="AC28" s="5">
        <v>192</v>
      </c>
      <c r="AD28" s="5">
        <v>1808</v>
      </c>
      <c r="AE28" s="5">
        <v>0.9</v>
      </c>
      <c r="AF28" s="5">
        <v>0.03</v>
      </c>
      <c r="AG28" s="5">
        <v>46</v>
      </c>
      <c r="AH28" s="5">
        <v>53</v>
      </c>
      <c r="AI28" s="5">
        <v>41</v>
      </c>
      <c r="AJ28" s="5">
        <v>45</v>
      </c>
      <c r="AL28"/>
      <c r="AN28"/>
      <c r="AP28"/>
      <c r="AR28"/>
      <c r="AT28"/>
      <c r="AV28"/>
      <c r="AX28"/>
      <c r="AZ28"/>
      <c r="BB28"/>
      <c r="BD28"/>
    </row>
    <row r="29" spans="1:56" x14ac:dyDescent="0.3">
      <c r="A29">
        <v>1780693</v>
      </c>
      <c r="B29" t="s">
        <v>65</v>
      </c>
      <c r="C29" s="9">
        <v>1</v>
      </c>
      <c r="D29" s="6">
        <v>1</v>
      </c>
      <c r="E29">
        <v>75</v>
      </c>
      <c r="F29">
        <v>1</v>
      </c>
      <c r="G29" s="5">
        <v>156</v>
      </c>
      <c r="H29">
        <f>G29/100</f>
        <v>1.56</v>
      </c>
      <c r="I29" s="5">
        <v>63</v>
      </c>
      <c r="J29" s="4">
        <f t="shared" si="1"/>
        <v>25.88757396449704</v>
      </c>
      <c r="K29" s="5">
        <v>1</v>
      </c>
      <c r="L29" s="11">
        <v>1</v>
      </c>
      <c r="M29" s="11">
        <v>0</v>
      </c>
      <c r="N29" s="11">
        <v>0</v>
      </c>
      <c r="O29" s="11">
        <v>0</v>
      </c>
      <c r="P29" s="11">
        <v>1</v>
      </c>
      <c r="Q29">
        <v>5</v>
      </c>
      <c r="R29" s="5">
        <v>0</v>
      </c>
      <c r="S29" s="5">
        <v>0</v>
      </c>
      <c r="T29" s="5">
        <v>0</v>
      </c>
      <c r="U29">
        <v>1</v>
      </c>
      <c r="V29" s="5">
        <v>0</v>
      </c>
      <c r="W29" s="5">
        <v>1</v>
      </c>
      <c r="X29" s="5">
        <v>1</v>
      </c>
      <c r="Y29" s="5">
        <v>0</v>
      </c>
      <c r="Z29" s="5">
        <v>0</v>
      </c>
      <c r="AA29" s="5">
        <v>1</v>
      </c>
      <c r="AB29" s="5">
        <v>0</v>
      </c>
      <c r="AC29" s="5">
        <v>186</v>
      </c>
      <c r="AD29" s="5">
        <v>7943</v>
      </c>
      <c r="AE29" s="5">
        <v>10.89</v>
      </c>
      <c r="AF29" s="5">
        <v>0.68</v>
      </c>
      <c r="AG29" s="5">
        <v>46</v>
      </c>
      <c r="AH29" s="5">
        <v>52</v>
      </c>
      <c r="AI29" s="5">
        <v>44</v>
      </c>
      <c r="AJ29" s="5">
        <v>35</v>
      </c>
      <c r="AL29"/>
      <c r="AN29"/>
      <c r="AP29"/>
      <c r="AR29"/>
      <c r="AT29"/>
      <c r="AV29"/>
      <c r="AX29"/>
      <c r="AZ29"/>
      <c r="BB29"/>
      <c r="BD29"/>
    </row>
    <row r="30" spans="1:56" x14ac:dyDescent="0.3">
      <c r="A30">
        <v>1784720</v>
      </c>
      <c r="B30" t="s">
        <v>88</v>
      </c>
      <c r="C30" s="9">
        <v>0</v>
      </c>
      <c r="D30" s="6">
        <v>1</v>
      </c>
      <c r="E30">
        <v>74</v>
      </c>
      <c r="F30">
        <v>1</v>
      </c>
      <c r="G30" s="5">
        <v>170</v>
      </c>
      <c r="H30">
        <f>G30/100</f>
        <v>1.7</v>
      </c>
      <c r="I30" s="5">
        <v>71</v>
      </c>
      <c r="J30" s="4">
        <f t="shared" si="1"/>
        <v>24.567474048442911</v>
      </c>
      <c r="K30" s="5">
        <v>0</v>
      </c>
      <c r="L30" s="11">
        <v>1</v>
      </c>
      <c r="M30" s="11">
        <v>0</v>
      </c>
      <c r="N30" s="11">
        <v>0</v>
      </c>
      <c r="O30" s="11">
        <v>0</v>
      </c>
      <c r="P30" s="11">
        <v>0</v>
      </c>
      <c r="Q30">
        <v>2</v>
      </c>
      <c r="R30" s="5">
        <v>0</v>
      </c>
      <c r="S30" s="5">
        <v>0</v>
      </c>
      <c r="T30" s="5">
        <v>0</v>
      </c>
      <c r="U30">
        <v>1</v>
      </c>
      <c r="V30" s="5">
        <v>0</v>
      </c>
      <c r="W30" s="5">
        <v>0</v>
      </c>
      <c r="X30" s="5">
        <v>0</v>
      </c>
      <c r="Y30" s="5">
        <v>1</v>
      </c>
      <c r="Z30" s="5">
        <v>0</v>
      </c>
      <c r="AA30" s="5">
        <v>1</v>
      </c>
      <c r="AB30" s="5">
        <v>1</v>
      </c>
      <c r="AC30" s="5">
        <v>129</v>
      </c>
      <c r="AD30" s="5">
        <v>641.4</v>
      </c>
      <c r="AE30" s="5">
        <v>5.23</v>
      </c>
      <c r="AF30" s="5">
        <v>0.48</v>
      </c>
      <c r="AG30" s="5">
        <v>50</v>
      </c>
      <c r="AH30" s="5">
        <v>48</v>
      </c>
      <c r="AI30" s="5">
        <v>30</v>
      </c>
      <c r="AJ30" s="5">
        <v>68</v>
      </c>
      <c r="AL30"/>
      <c r="AN30"/>
      <c r="AP30"/>
      <c r="AR30"/>
      <c r="AT30"/>
      <c r="AV30"/>
      <c r="AX30"/>
      <c r="AZ30"/>
      <c r="BB30"/>
      <c r="BD30"/>
    </row>
    <row r="31" spans="1:56" x14ac:dyDescent="0.3">
      <c r="A31">
        <v>1784505</v>
      </c>
      <c r="B31" t="s">
        <v>89</v>
      </c>
      <c r="C31" s="9">
        <v>1</v>
      </c>
      <c r="D31" s="6">
        <v>1</v>
      </c>
      <c r="E31">
        <v>67</v>
      </c>
      <c r="F31">
        <v>1</v>
      </c>
      <c r="G31" s="5">
        <v>165</v>
      </c>
      <c r="H31">
        <f>G31/100</f>
        <v>1.65</v>
      </c>
      <c r="I31" s="5">
        <v>65</v>
      </c>
      <c r="J31" s="4">
        <f t="shared" si="1"/>
        <v>23.875114784205696</v>
      </c>
      <c r="K31" s="5">
        <v>0</v>
      </c>
      <c r="L31" s="11">
        <v>1</v>
      </c>
      <c r="M31" s="11">
        <v>0</v>
      </c>
      <c r="N31" s="11">
        <v>1</v>
      </c>
      <c r="O31" s="11">
        <v>0</v>
      </c>
      <c r="P31" s="11">
        <v>1</v>
      </c>
      <c r="Q31">
        <v>5</v>
      </c>
      <c r="R31" s="5">
        <v>0</v>
      </c>
      <c r="S31" s="5">
        <v>0</v>
      </c>
      <c r="T31" s="5">
        <v>0</v>
      </c>
      <c r="U31">
        <v>1</v>
      </c>
      <c r="V31" s="5">
        <v>0</v>
      </c>
      <c r="W31" s="5">
        <v>0</v>
      </c>
      <c r="X31" s="5">
        <v>1</v>
      </c>
      <c r="Y31" s="5">
        <v>0</v>
      </c>
      <c r="Z31" s="5">
        <v>0</v>
      </c>
      <c r="AA31" s="5">
        <v>1</v>
      </c>
      <c r="AB31" s="5">
        <v>1</v>
      </c>
      <c r="AC31" s="5">
        <v>97</v>
      </c>
      <c r="AD31" s="5">
        <v>2487</v>
      </c>
      <c r="AE31" s="5">
        <v>6.54</v>
      </c>
      <c r="AF31" s="5">
        <v>0.12</v>
      </c>
      <c r="AG31" s="5">
        <v>53</v>
      </c>
      <c r="AH31" s="5">
        <v>51</v>
      </c>
      <c r="AI31" s="5">
        <v>35</v>
      </c>
      <c r="AJ31" s="5">
        <v>58</v>
      </c>
      <c r="AL31"/>
      <c r="AN31"/>
      <c r="AP31"/>
      <c r="AR31"/>
      <c r="AT31"/>
      <c r="AV31"/>
      <c r="AX31"/>
      <c r="AZ31"/>
      <c r="BB31"/>
      <c r="BD31"/>
    </row>
    <row r="32" spans="1:56" x14ac:dyDescent="0.3">
      <c r="A32">
        <v>1785358</v>
      </c>
      <c r="B32" s="5" t="s">
        <v>104</v>
      </c>
      <c r="C32" s="9">
        <v>1</v>
      </c>
      <c r="D32" s="6">
        <v>1</v>
      </c>
      <c r="E32">
        <v>76</v>
      </c>
      <c r="F32">
        <v>1</v>
      </c>
      <c r="G32" s="5">
        <v>164</v>
      </c>
      <c r="H32">
        <f>G32/100</f>
        <v>1.64</v>
      </c>
      <c r="I32" s="5">
        <v>69</v>
      </c>
      <c r="J32" s="4">
        <f t="shared" si="1"/>
        <v>25.654372397382513</v>
      </c>
      <c r="K32" s="5">
        <v>0</v>
      </c>
      <c r="L32" s="11">
        <v>1</v>
      </c>
      <c r="M32" s="11">
        <v>0</v>
      </c>
      <c r="N32" s="11">
        <v>0</v>
      </c>
      <c r="O32" s="11">
        <v>0</v>
      </c>
      <c r="P32" s="11">
        <v>1</v>
      </c>
      <c r="Q32">
        <v>5</v>
      </c>
      <c r="R32" s="5">
        <v>0</v>
      </c>
      <c r="S32" s="5">
        <v>0</v>
      </c>
      <c r="T32" s="5">
        <v>0</v>
      </c>
      <c r="U32">
        <v>1</v>
      </c>
      <c r="V32" s="5">
        <v>0</v>
      </c>
      <c r="W32" s="5">
        <v>1</v>
      </c>
      <c r="X32" s="5">
        <v>1</v>
      </c>
      <c r="Y32" s="5">
        <v>0</v>
      </c>
      <c r="Z32" s="5">
        <v>0</v>
      </c>
      <c r="AA32" s="5">
        <v>1</v>
      </c>
      <c r="AB32" s="5">
        <v>0</v>
      </c>
      <c r="AC32" s="5">
        <v>306</v>
      </c>
      <c r="AD32" s="5">
        <v>4081</v>
      </c>
      <c r="AE32" s="5">
        <v>15.36</v>
      </c>
      <c r="AF32" s="5">
        <v>1.1499999999999999</v>
      </c>
      <c r="AG32" s="5">
        <v>45</v>
      </c>
      <c r="AH32" s="5">
        <v>42</v>
      </c>
      <c r="AI32" s="5">
        <v>34</v>
      </c>
      <c r="AJ32" s="5">
        <v>41</v>
      </c>
      <c r="AL32"/>
      <c r="AN32"/>
      <c r="AP32"/>
      <c r="AR32"/>
      <c r="AT32"/>
      <c r="AV32"/>
      <c r="AX32"/>
      <c r="AZ32"/>
      <c r="BB32"/>
      <c r="BD32"/>
    </row>
    <row r="33" spans="1:56" x14ac:dyDescent="0.3">
      <c r="A33">
        <v>1788003</v>
      </c>
      <c r="B33" s="5" t="s">
        <v>105</v>
      </c>
      <c r="C33" s="9">
        <v>1</v>
      </c>
      <c r="D33" s="6">
        <v>1</v>
      </c>
      <c r="E33">
        <v>54</v>
      </c>
      <c r="F33">
        <v>0</v>
      </c>
      <c r="G33" s="5">
        <v>166</v>
      </c>
      <c r="H33">
        <f>G33/100</f>
        <v>1.66</v>
      </c>
      <c r="I33" s="5">
        <v>83</v>
      </c>
      <c r="J33" s="4">
        <f t="shared" si="1"/>
        <v>30.120481927710845</v>
      </c>
      <c r="K33" s="5">
        <v>0</v>
      </c>
      <c r="L33" s="11">
        <v>1</v>
      </c>
      <c r="M33" s="11">
        <v>0</v>
      </c>
      <c r="N33" s="11">
        <v>0</v>
      </c>
      <c r="O33" s="11">
        <v>0</v>
      </c>
      <c r="P33" s="11">
        <v>1</v>
      </c>
      <c r="Q33">
        <v>3</v>
      </c>
      <c r="R33" s="5">
        <v>0</v>
      </c>
      <c r="S33" s="5">
        <v>0</v>
      </c>
      <c r="T33" s="5">
        <v>0</v>
      </c>
      <c r="U33">
        <v>1</v>
      </c>
      <c r="V33" s="5">
        <v>0</v>
      </c>
      <c r="W33" s="5">
        <v>0</v>
      </c>
      <c r="X33" s="5">
        <v>1</v>
      </c>
      <c r="Y33" s="5">
        <v>0</v>
      </c>
      <c r="Z33" s="5">
        <v>0</v>
      </c>
      <c r="AA33" s="5">
        <v>1</v>
      </c>
      <c r="AB33" s="5">
        <v>1</v>
      </c>
      <c r="AC33" s="5">
        <v>305</v>
      </c>
      <c r="AD33" s="5">
        <v>4160</v>
      </c>
      <c r="AE33" s="5">
        <v>3.18</v>
      </c>
      <c r="AF33" s="5">
        <v>0.42</v>
      </c>
      <c r="AG33" s="5">
        <v>49</v>
      </c>
      <c r="AH33" s="5">
        <v>47</v>
      </c>
      <c r="AI33" s="5">
        <v>31</v>
      </c>
      <c r="AJ33" s="5">
        <v>62</v>
      </c>
      <c r="AL33"/>
      <c r="AN33"/>
      <c r="AP33"/>
      <c r="AR33"/>
      <c r="AT33"/>
      <c r="AV33"/>
      <c r="AX33"/>
      <c r="AZ33"/>
      <c r="BB33"/>
      <c r="BD33"/>
    </row>
    <row r="34" spans="1:56" x14ac:dyDescent="0.3">
      <c r="A34">
        <v>1788551</v>
      </c>
      <c r="B34" t="s">
        <v>92</v>
      </c>
      <c r="C34" s="9">
        <v>1</v>
      </c>
      <c r="D34" s="6">
        <v>1</v>
      </c>
      <c r="E34">
        <v>68</v>
      </c>
      <c r="F34">
        <v>1</v>
      </c>
      <c r="G34" s="5">
        <v>155</v>
      </c>
      <c r="H34">
        <f>G34/100</f>
        <v>1.55</v>
      </c>
      <c r="I34" s="5">
        <v>74</v>
      </c>
      <c r="J34" s="4">
        <f t="shared" si="1"/>
        <v>30.801248699271589</v>
      </c>
      <c r="K34" s="5">
        <v>0</v>
      </c>
      <c r="L34" s="11">
        <v>0</v>
      </c>
      <c r="M34" s="11">
        <v>0</v>
      </c>
      <c r="N34" s="11">
        <v>0</v>
      </c>
      <c r="O34" s="11">
        <v>0</v>
      </c>
      <c r="P34" s="11">
        <v>1</v>
      </c>
      <c r="Q34">
        <v>3</v>
      </c>
      <c r="R34" s="5">
        <v>0</v>
      </c>
      <c r="S34" s="5">
        <v>0</v>
      </c>
      <c r="T34" s="5">
        <v>0</v>
      </c>
      <c r="U34">
        <v>1</v>
      </c>
      <c r="V34" s="5">
        <v>0</v>
      </c>
      <c r="W34" s="5">
        <v>0</v>
      </c>
      <c r="X34" s="5">
        <v>1</v>
      </c>
      <c r="Y34" s="5">
        <v>0</v>
      </c>
      <c r="Z34" s="5">
        <v>0</v>
      </c>
      <c r="AA34" s="5">
        <v>1</v>
      </c>
      <c r="AB34" s="5">
        <v>0</v>
      </c>
      <c r="AC34" s="5">
        <v>142</v>
      </c>
      <c r="AD34" s="5">
        <v>2407</v>
      </c>
      <c r="AE34" s="5">
        <v>0.56000000000000005</v>
      </c>
      <c r="AF34" s="5">
        <v>0.1</v>
      </c>
      <c r="AG34" s="5">
        <v>48</v>
      </c>
      <c r="AH34" s="5">
        <v>57</v>
      </c>
      <c r="AI34" s="5">
        <v>47</v>
      </c>
      <c r="AJ34" s="5">
        <v>12</v>
      </c>
      <c r="AL34"/>
      <c r="AN34"/>
      <c r="AP34"/>
      <c r="AR34"/>
      <c r="AT34"/>
      <c r="AV34"/>
      <c r="AX34"/>
      <c r="AZ34"/>
      <c r="BB34"/>
      <c r="BD34"/>
    </row>
    <row r="35" spans="1:56" x14ac:dyDescent="0.3">
      <c r="A35">
        <v>1788887</v>
      </c>
      <c r="B35" s="5" t="s">
        <v>107</v>
      </c>
      <c r="C35" s="9">
        <v>1</v>
      </c>
      <c r="D35" s="6">
        <v>1</v>
      </c>
      <c r="E35">
        <v>59</v>
      </c>
      <c r="F35">
        <v>1</v>
      </c>
      <c r="G35" s="5">
        <v>160</v>
      </c>
      <c r="H35">
        <f>G35/100</f>
        <v>1.6</v>
      </c>
      <c r="I35" s="5">
        <v>57</v>
      </c>
      <c r="J35" s="4">
        <f t="shared" si="1"/>
        <v>22.265624999999996</v>
      </c>
      <c r="K35" s="5">
        <v>0</v>
      </c>
      <c r="L35" s="11">
        <v>1</v>
      </c>
      <c r="M35" s="11">
        <v>0</v>
      </c>
      <c r="N35" s="11">
        <v>0</v>
      </c>
      <c r="O35" s="11">
        <v>0</v>
      </c>
      <c r="P35" s="11">
        <v>0</v>
      </c>
      <c r="Q35">
        <v>2</v>
      </c>
      <c r="R35" s="5">
        <v>0</v>
      </c>
      <c r="S35" s="5">
        <v>0</v>
      </c>
      <c r="T35" s="5">
        <v>0</v>
      </c>
      <c r="U35">
        <v>1</v>
      </c>
      <c r="V35" s="5">
        <v>0</v>
      </c>
      <c r="W35" s="5">
        <v>0</v>
      </c>
      <c r="X35" s="5">
        <v>1</v>
      </c>
      <c r="Y35" s="5">
        <v>0</v>
      </c>
      <c r="Z35" s="5">
        <v>0</v>
      </c>
      <c r="AA35" s="5">
        <v>1</v>
      </c>
      <c r="AB35" s="5">
        <v>0</v>
      </c>
      <c r="AC35" s="5">
        <v>169</v>
      </c>
      <c r="AD35" s="5">
        <v>1705</v>
      </c>
      <c r="AE35" s="5">
        <v>3.22</v>
      </c>
      <c r="AF35" s="5">
        <v>0.1</v>
      </c>
      <c r="AG35" s="5">
        <v>50</v>
      </c>
      <c r="AH35" s="5">
        <v>48</v>
      </c>
      <c r="AI35" s="5">
        <v>34</v>
      </c>
      <c r="AJ35" s="5">
        <v>56</v>
      </c>
      <c r="AL35"/>
      <c r="AN35"/>
      <c r="AP35"/>
      <c r="AR35"/>
      <c r="AT35"/>
      <c r="AV35"/>
      <c r="AX35"/>
      <c r="AZ35"/>
      <c r="BB35"/>
      <c r="BD35"/>
    </row>
    <row r="36" spans="1:56" x14ac:dyDescent="0.3">
      <c r="A36">
        <v>1789166</v>
      </c>
      <c r="B36" s="5" t="s">
        <v>108</v>
      </c>
      <c r="C36" s="9">
        <v>1</v>
      </c>
      <c r="D36" s="6">
        <v>1</v>
      </c>
      <c r="E36">
        <v>72</v>
      </c>
      <c r="F36">
        <v>1</v>
      </c>
      <c r="G36" s="5">
        <v>156</v>
      </c>
      <c r="H36">
        <f>G36/100</f>
        <v>1.56</v>
      </c>
      <c r="I36" s="5">
        <v>74</v>
      </c>
      <c r="J36" s="4">
        <f t="shared" si="1"/>
        <v>30.407626561472714</v>
      </c>
      <c r="K36" s="5">
        <v>0</v>
      </c>
      <c r="L36" s="11">
        <v>1</v>
      </c>
      <c r="M36" s="11">
        <v>0</v>
      </c>
      <c r="N36" s="11">
        <v>0</v>
      </c>
      <c r="O36" s="11">
        <v>0</v>
      </c>
      <c r="P36" s="11">
        <v>0</v>
      </c>
      <c r="Q36">
        <v>3</v>
      </c>
      <c r="R36" s="5">
        <v>0</v>
      </c>
      <c r="S36" s="5">
        <v>0</v>
      </c>
      <c r="T36" s="5">
        <v>0</v>
      </c>
      <c r="U36">
        <v>1</v>
      </c>
      <c r="V36" s="5">
        <v>0</v>
      </c>
      <c r="W36" s="5">
        <v>0</v>
      </c>
      <c r="X36" s="5">
        <v>1</v>
      </c>
      <c r="Y36" s="5">
        <v>0</v>
      </c>
      <c r="Z36" s="5">
        <v>0</v>
      </c>
      <c r="AA36" s="5">
        <v>1</v>
      </c>
      <c r="AB36" s="5">
        <v>1</v>
      </c>
      <c r="AC36" s="5">
        <v>242</v>
      </c>
      <c r="AD36" s="5">
        <v>1403</v>
      </c>
      <c r="AE36" s="5">
        <v>1.19</v>
      </c>
      <c r="AF36" s="5">
        <v>0.59</v>
      </c>
      <c r="AG36" s="5">
        <v>45</v>
      </c>
      <c r="AH36" s="5">
        <v>49</v>
      </c>
      <c r="AI36" s="5">
        <v>36</v>
      </c>
      <c r="AJ36" s="5">
        <v>51</v>
      </c>
      <c r="AL36"/>
      <c r="AN36"/>
      <c r="AP36"/>
      <c r="AR36"/>
      <c r="AT36"/>
      <c r="AV36"/>
      <c r="AX36"/>
      <c r="AZ36"/>
      <c r="BB36"/>
      <c r="BD36"/>
    </row>
    <row r="37" spans="1:56" x14ac:dyDescent="0.3">
      <c r="A37">
        <v>1789238</v>
      </c>
      <c r="B37" t="s">
        <v>96</v>
      </c>
      <c r="C37" s="9">
        <v>0</v>
      </c>
      <c r="D37" s="6">
        <v>1</v>
      </c>
      <c r="E37">
        <v>53</v>
      </c>
      <c r="F37">
        <v>1</v>
      </c>
      <c r="G37" s="5">
        <v>175</v>
      </c>
      <c r="H37">
        <f>G37/100</f>
        <v>1.75</v>
      </c>
      <c r="I37" s="5">
        <v>94</v>
      </c>
      <c r="J37" s="4">
        <f t="shared" si="1"/>
        <v>30.693877551020407</v>
      </c>
      <c r="K37" s="5">
        <v>0</v>
      </c>
      <c r="L37" s="11">
        <v>1</v>
      </c>
      <c r="M37" s="11">
        <v>0</v>
      </c>
      <c r="N37" s="11">
        <v>0</v>
      </c>
      <c r="O37" s="11">
        <v>0</v>
      </c>
      <c r="P37" s="11">
        <v>0</v>
      </c>
      <c r="Q37">
        <v>1</v>
      </c>
      <c r="R37" s="5">
        <v>0</v>
      </c>
      <c r="S37" s="5">
        <v>0</v>
      </c>
      <c r="T37" s="5">
        <v>0</v>
      </c>
      <c r="U37">
        <v>1</v>
      </c>
      <c r="V37" s="5">
        <v>0</v>
      </c>
      <c r="W37" s="5">
        <v>1</v>
      </c>
      <c r="X37" s="5">
        <v>1</v>
      </c>
      <c r="Y37" s="5">
        <v>0</v>
      </c>
      <c r="Z37" s="5">
        <v>0</v>
      </c>
      <c r="AA37" s="5">
        <v>1</v>
      </c>
      <c r="AB37" s="5">
        <v>1</v>
      </c>
      <c r="AC37" s="5">
        <v>0.04</v>
      </c>
      <c r="AD37" s="5">
        <v>255</v>
      </c>
      <c r="AE37" s="5">
        <v>0.56000000000000005</v>
      </c>
      <c r="AF37" s="5">
        <v>0.04</v>
      </c>
      <c r="AG37" s="5">
        <v>47</v>
      </c>
      <c r="AH37" s="5">
        <v>54</v>
      </c>
      <c r="AI37" s="5">
        <v>39</v>
      </c>
      <c r="AJ37" s="5">
        <v>54</v>
      </c>
      <c r="AL37"/>
      <c r="AN37"/>
      <c r="AP37"/>
      <c r="AR37"/>
      <c r="AT37"/>
      <c r="AV37"/>
      <c r="AX37"/>
      <c r="AZ37"/>
      <c r="BB37"/>
      <c r="BD37"/>
    </row>
    <row r="38" spans="1:56" x14ac:dyDescent="0.3">
      <c r="A38">
        <v>1790500</v>
      </c>
      <c r="B38" t="s">
        <v>98</v>
      </c>
      <c r="C38" s="9">
        <v>1</v>
      </c>
      <c r="D38" s="6">
        <v>1</v>
      </c>
      <c r="E38">
        <v>57</v>
      </c>
      <c r="F38">
        <v>1</v>
      </c>
      <c r="G38" s="5">
        <v>154</v>
      </c>
      <c r="H38">
        <f>G38/100</f>
        <v>1.54</v>
      </c>
      <c r="I38" s="5">
        <v>79</v>
      </c>
      <c r="J38" s="4">
        <f t="shared" si="1"/>
        <v>33.310844999156686</v>
      </c>
      <c r="K38" s="5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>
        <v>1</v>
      </c>
      <c r="R38" s="5">
        <v>0</v>
      </c>
      <c r="S38" s="5">
        <v>0</v>
      </c>
      <c r="T38" s="5">
        <v>0</v>
      </c>
      <c r="U38">
        <v>1</v>
      </c>
      <c r="V38" s="5">
        <v>0</v>
      </c>
      <c r="W38" s="5">
        <v>1</v>
      </c>
      <c r="X38" s="5">
        <v>1</v>
      </c>
      <c r="Y38" s="5">
        <v>0</v>
      </c>
      <c r="Z38" s="5">
        <v>0</v>
      </c>
      <c r="AA38" s="5">
        <v>1</v>
      </c>
      <c r="AB38" s="5">
        <v>0</v>
      </c>
      <c r="AC38" s="5">
        <v>320</v>
      </c>
      <c r="AD38" s="5">
        <v>991.1</v>
      </c>
      <c r="AE38" s="5">
        <v>15.36</v>
      </c>
      <c r="AF38" s="5">
        <v>0.32</v>
      </c>
      <c r="AG38" s="5">
        <v>43</v>
      </c>
      <c r="AH38" s="5">
        <v>47</v>
      </c>
      <c r="AI38" s="5">
        <v>33</v>
      </c>
      <c r="AJ38" s="5">
        <v>57</v>
      </c>
      <c r="AL38"/>
      <c r="AN38"/>
      <c r="AP38"/>
      <c r="AR38"/>
      <c r="AT38"/>
      <c r="AV38"/>
      <c r="AX38"/>
      <c r="AZ38"/>
      <c r="BB38"/>
      <c r="BD38"/>
    </row>
    <row r="39" spans="1:56" x14ac:dyDescent="0.3">
      <c r="A39">
        <v>1709614</v>
      </c>
      <c r="B39" t="s">
        <v>1</v>
      </c>
      <c r="C39" s="9">
        <v>0</v>
      </c>
      <c r="D39" s="6">
        <v>0</v>
      </c>
      <c r="E39">
        <v>76</v>
      </c>
      <c r="F39">
        <v>1</v>
      </c>
      <c r="G39" s="5">
        <v>170</v>
      </c>
      <c r="H39">
        <f>G39/100</f>
        <v>1.7</v>
      </c>
      <c r="I39" s="5">
        <v>51</v>
      </c>
      <c r="J39" s="4">
        <f t="shared" ref="J39:J66" si="2">I39/(H39*H39)</f>
        <v>17.647058823529413</v>
      </c>
      <c r="K39" s="5">
        <v>0</v>
      </c>
      <c r="L39" s="11">
        <v>0</v>
      </c>
      <c r="M39" s="11">
        <v>0</v>
      </c>
      <c r="N39" s="11">
        <v>0</v>
      </c>
      <c r="O39" s="11">
        <v>2</v>
      </c>
      <c r="P39" s="11">
        <v>1</v>
      </c>
      <c r="Q39">
        <v>5</v>
      </c>
      <c r="R39">
        <v>0</v>
      </c>
      <c r="S39">
        <v>0</v>
      </c>
      <c r="T39">
        <v>0</v>
      </c>
      <c r="U39">
        <v>1</v>
      </c>
      <c r="V39">
        <v>0</v>
      </c>
      <c r="W39">
        <v>0</v>
      </c>
      <c r="X39">
        <v>1</v>
      </c>
      <c r="Y39">
        <v>0</v>
      </c>
      <c r="Z39">
        <v>0</v>
      </c>
      <c r="AA39">
        <v>0</v>
      </c>
      <c r="AB39">
        <v>0</v>
      </c>
      <c r="AC39" s="5">
        <v>77</v>
      </c>
      <c r="AD39" s="5">
        <v>1337</v>
      </c>
      <c r="AE39" s="5">
        <v>2.94</v>
      </c>
      <c r="AF39" s="5">
        <v>0.89</v>
      </c>
      <c r="AG39" s="5">
        <v>44</v>
      </c>
      <c r="AH39" s="5">
        <v>47</v>
      </c>
      <c r="AI39" s="5">
        <v>31</v>
      </c>
      <c r="AJ39" s="5">
        <v>63</v>
      </c>
      <c r="AL39"/>
      <c r="AN39"/>
      <c r="AP39"/>
      <c r="AR39"/>
      <c r="AT39"/>
      <c r="AV39"/>
      <c r="AX39"/>
      <c r="AZ39"/>
      <c r="BB39"/>
      <c r="BD39"/>
    </row>
    <row r="40" spans="1:56" x14ac:dyDescent="0.3">
      <c r="A40">
        <v>1712600</v>
      </c>
      <c r="B40" t="s">
        <v>2</v>
      </c>
      <c r="C40" s="9">
        <v>0</v>
      </c>
      <c r="D40" s="6">
        <v>0</v>
      </c>
      <c r="E40">
        <v>77</v>
      </c>
      <c r="F40">
        <v>0</v>
      </c>
      <c r="G40" s="5">
        <v>167</v>
      </c>
      <c r="H40">
        <f>G40/100</f>
        <v>1.67</v>
      </c>
      <c r="I40" s="5">
        <v>77</v>
      </c>
      <c r="J40" s="4">
        <f t="shared" si="2"/>
        <v>27.609451755172291</v>
      </c>
      <c r="K40" s="5">
        <v>1</v>
      </c>
      <c r="L40" s="11">
        <v>1</v>
      </c>
      <c r="M40" s="11">
        <v>0</v>
      </c>
      <c r="N40" s="11">
        <v>1</v>
      </c>
      <c r="O40" s="11">
        <v>0</v>
      </c>
      <c r="P40" s="11">
        <v>0</v>
      </c>
      <c r="Q40">
        <v>4</v>
      </c>
      <c r="R40">
        <v>0</v>
      </c>
      <c r="S40">
        <v>0</v>
      </c>
      <c r="T40">
        <v>0</v>
      </c>
      <c r="U40">
        <v>1</v>
      </c>
      <c r="V40">
        <v>0</v>
      </c>
      <c r="W40">
        <v>0</v>
      </c>
      <c r="X40">
        <v>0</v>
      </c>
      <c r="Y40">
        <v>0</v>
      </c>
      <c r="Z40">
        <v>0</v>
      </c>
      <c r="AA40">
        <v>1</v>
      </c>
      <c r="AB40">
        <v>1</v>
      </c>
      <c r="AC40" s="5">
        <v>188</v>
      </c>
      <c r="AD40" s="5">
        <v>130.4</v>
      </c>
      <c r="AE40" s="5">
        <v>0.56000000000000005</v>
      </c>
      <c r="AF40" s="5">
        <v>0.35</v>
      </c>
      <c r="AG40" s="5">
        <v>41</v>
      </c>
      <c r="AH40" s="5">
        <v>44</v>
      </c>
      <c r="AI40" s="5">
        <v>26</v>
      </c>
      <c r="AJ40" s="5">
        <v>70</v>
      </c>
      <c r="AL40"/>
      <c r="AN40"/>
      <c r="AP40"/>
      <c r="AR40"/>
      <c r="AT40"/>
      <c r="AV40"/>
      <c r="AX40"/>
      <c r="AZ40"/>
      <c r="BB40"/>
      <c r="BD40"/>
    </row>
    <row r="41" spans="1:56" x14ac:dyDescent="0.3">
      <c r="A41">
        <v>1716307</v>
      </c>
      <c r="B41" s="5" t="s">
        <v>66</v>
      </c>
      <c r="C41" s="9">
        <v>0</v>
      </c>
      <c r="D41" s="6">
        <v>0</v>
      </c>
      <c r="E41">
        <v>59</v>
      </c>
      <c r="F41">
        <v>0</v>
      </c>
      <c r="G41" s="5">
        <v>170</v>
      </c>
      <c r="H41">
        <f>G41/100</f>
        <v>1.7</v>
      </c>
      <c r="I41" s="5">
        <v>82</v>
      </c>
      <c r="J41" s="4">
        <f t="shared" si="2"/>
        <v>28.373702422145332</v>
      </c>
      <c r="K41" s="5">
        <v>1</v>
      </c>
      <c r="L41" s="11">
        <v>0</v>
      </c>
      <c r="M41" s="11">
        <v>1</v>
      </c>
      <c r="N41" s="11">
        <v>0</v>
      </c>
      <c r="O41" s="11">
        <v>0</v>
      </c>
      <c r="P41" s="11">
        <v>0</v>
      </c>
      <c r="Q41">
        <v>1</v>
      </c>
      <c r="R41">
        <v>0</v>
      </c>
      <c r="S41">
        <v>0</v>
      </c>
      <c r="T41">
        <v>0</v>
      </c>
      <c r="U41">
        <v>1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 s="5">
        <v>137</v>
      </c>
      <c r="AD41" s="5">
        <v>206.8</v>
      </c>
      <c r="AE41" s="5">
        <v>0.56000000000000005</v>
      </c>
      <c r="AF41" s="5">
        <v>0.22</v>
      </c>
      <c r="AG41" s="5">
        <v>43</v>
      </c>
      <c r="AH41" s="5">
        <v>50</v>
      </c>
      <c r="AI41" s="5">
        <v>32</v>
      </c>
      <c r="AJ41" s="5">
        <v>65</v>
      </c>
      <c r="AL41"/>
      <c r="AN41"/>
      <c r="AP41"/>
      <c r="AR41"/>
      <c r="AT41"/>
      <c r="AV41"/>
      <c r="AX41"/>
      <c r="AZ41"/>
      <c r="BB41"/>
      <c r="BD41"/>
    </row>
    <row r="42" spans="1:56" x14ac:dyDescent="0.3">
      <c r="A42">
        <v>1714782</v>
      </c>
      <c r="B42" t="s">
        <v>4</v>
      </c>
      <c r="C42" s="9">
        <v>1</v>
      </c>
      <c r="D42" s="6">
        <v>0</v>
      </c>
      <c r="E42">
        <v>79</v>
      </c>
      <c r="F42">
        <v>0</v>
      </c>
      <c r="G42" s="5">
        <v>155</v>
      </c>
      <c r="H42">
        <f>G42/100</f>
        <v>1.55</v>
      </c>
      <c r="I42" s="5">
        <v>56</v>
      </c>
      <c r="J42" s="4">
        <f t="shared" si="2"/>
        <v>23.309053069719038</v>
      </c>
      <c r="K42" s="5">
        <v>0</v>
      </c>
      <c r="L42" s="11">
        <v>1</v>
      </c>
      <c r="M42" s="11">
        <v>0</v>
      </c>
      <c r="N42" s="11">
        <v>0</v>
      </c>
      <c r="O42" s="11">
        <v>0</v>
      </c>
      <c r="P42" s="11">
        <v>1</v>
      </c>
      <c r="Q42">
        <v>5</v>
      </c>
      <c r="R42">
        <v>0</v>
      </c>
      <c r="S42">
        <v>0</v>
      </c>
      <c r="T42">
        <v>0</v>
      </c>
      <c r="U42">
        <v>1</v>
      </c>
      <c r="V42">
        <v>0</v>
      </c>
      <c r="W42">
        <v>0</v>
      </c>
      <c r="X42">
        <v>0</v>
      </c>
      <c r="Y42">
        <v>0</v>
      </c>
      <c r="Z42">
        <v>0</v>
      </c>
      <c r="AA42">
        <v>1</v>
      </c>
      <c r="AB42">
        <v>1</v>
      </c>
      <c r="AC42" s="5">
        <v>250</v>
      </c>
      <c r="AD42" s="5">
        <v>555</v>
      </c>
      <c r="AE42" s="5">
        <v>1.97</v>
      </c>
      <c r="AF42" s="5">
        <v>0.33</v>
      </c>
      <c r="AG42" s="5">
        <v>31</v>
      </c>
      <c r="AH42" s="5">
        <v>45</v>
      </c>
      <c r="AI42" s="5">
        <v>29</v>
      </c>
      <c r="AJ42" s="5">
        <v>65</v>
      </c>
      <c r="AL42"/>
      <c r="AN42"/>
      <c r="AP42"/>
      <c r="AR42"/>
      <c r="AT42"/>
      <c r="AV42"/>
      <c r="AX42"/>
      <c r="AZ42"/>
      <c r="BB42"/>
      <c r="BD42"/>
    </row>
    <row r="43" spans="1:56" x14ac:dyDescent="0.3">
      <c r="A43">
        <v>1717256</v>
      </c>
      <c r="B43" t="s">
        <v>5</v>
      </c>
      <c r="C43" s="9">
        <v>0</v>
      </c>
      <c r="D43" s="6">
        <v>0</v>
      </c>
      <c r="E43">
        <v>68</v>
      </c>
      <c r="F43">
        <v>1</v>
      </c>
      <c r="G43" s="5">
        <v>173</v>
      </c>
      <c r="H43">
        <f>G43/100</f>
        <v>1.73</v>
      </c>
      <c r="I43" s="5">
        <v>70</v>
      </c>
      <c r="J43" s="4">
        <f t="shared" si="2"/>
        <v>23.388686558187711</v>
      </c>
      <c r="K43" s="5">
        <v>0</v>
      </c>
      <c r="L43" s="11">
        <v>1</v>
      </c>
      <c r="M43" s="11">
        <v>0</v>
      </c>
      <c r="N43" s="11">
        <v>0</v>
      </c>
      <c r="O43" s="11">
        <v>0</v>
      </c>
      <c r="P43" s="11">
        <v>0</v>
      </c>
      <c r="Q43">
        <v>2</v>
      </c>
      <c r="R43">
        <v>0</v>
      </c>
      <c r="S43">
        <v>0</v>
      </c>
      <c r="T43">
        <v>0</v>
      </c>
      <c r="U43">
        <v>1</v>
      </c>
      <c r="V43">
        <v>0</v>
      </c>
      <c r="W43">
        <v>0</v>
      </c>
      <c r="X43">
        <v>1</v>
      </c>
      <c r="Y43">
        <v>0</v>
      </c>
      <c r="Z43">
        <v>0</v>
      </c>
      <c r="AA43">
        <v>0</v>
      </c>
      <c r="AB43">
        <v>1</v>
      </c>
      <c r="AC43" s="5">
        <v>167</v>
      </c>
      <c r="AD43" s="5">
        <v>388.4</v>
      </c>
      <c r="AE43" s="5">
        <v>0.56000000000000005</v>
      </c>
      <c r="AF43" s="5">
        <v>0.22</v>
      </c>
      <c r="AG43" s="5">
        <v>43</v>
      </c>
      <c r="AH43" s="5">
        <v>54</v>
      </c>
      <c r="AI43" s="5">
        <v>33</v>
      </c>
      <c r="AJ43" s="5">
        <v>69</v>
      </c>
      <c r="AL43"/>
      <c r="AN43"/>
      <c r="AP43"/>
      <c r="AR43"/>
      <c r="AT43"/>
      <c r="AV43"/>
      <c r="AX43"/>
      <c r="AZ43"/>
      <c r="BB43"/>
      <c r="BD43"/>
    </row>
    <row r="44" spans="1:56" x14ac:dyDescent="0.3">
      <c r="A44">
        <v>1718287</v>
      </c>
      <c r="B44" t="s">
        <v>6</v>
      </c>
      <c r="C44" s="9">
        <v>1</v>
      </c>
      <c r="D44" s="6">
        <v>0</v>
      </c>
      <c r="E44">
        <v>63</v>
      </c>
      <c r="F44">
        <v>0</v>
      </c>
      <c r="G44" s="5">
        <v>160</v>
      </c>
      <c r="H44">
        <f>G44/100</f>
        <v>1.6</v>
      </c>
      <c r="I44" s="5">
        <v>68</v>
      </c>
      <c r="J44" s="4">
        <f t="shared" si="2"/>
        <v>26.562499999999996</v>
      </c>
      <c r="K44" s="5">
        <v>0</v>
      </c>
      <c r="L44" s="11">
        <v>1</v>
      </c>
      <c r="M44" s="11">
        <v>0</v>
      </c>
      <c r="N44" s="11">
        <v>0</v>
      </c>
      <c r="O44" s="11">
        <v>0</v>
      </c>
      <c r="P44" s="11">
        <v>0</v>
      </c>
      <c r="Q44">
        <v>2</v>
      </c>
      <c r="R44">
        <v>0</v>
      </c>
      <c r="S44">
        <v>0</v>
      </c>
      <c r="T44">
        <v>0</v>
      </c>
      <c r="U44">
        <v>1</v>
      </c>
      <c r="V44">
        <v>0</v>
      </c>
      <c r="W44">
        <v>0</v>
      </c>
      <c r="X44">
        <v>0</v>
      </c>
      <c r="Y44">
        <v>0</v>
      </c>
      <c r="Z44">
        <v>0</v>
      </c>
      <c r="AA44">
        <v>1</v>
      </c>
      <c r="AB44">
        <v>0</v>
      </c>
      <c r="AC44" s="5">
        <v>213</v>
      </c>
      <c r="AD44" s="5">
        <v>44.08</v>
      </c>
      <c r="AE44" s="5">
        <v>4.24</v>
      </c>
      <c r="AF44" s="5">
        <v>0.13</v>
      </c>
      <c r="AG44" s="5">
        <v>41</v>
      </c>
      <c r="AH44" s="5">
        <v>46</v>
      </c>
      <c r="AI44" s="5">
        <v>31</v>
      </c>
      <c r="AJ44" s="5">
        <v>61</v>
      </c>
      <c r="AL44"/>
      <c r="AN44"/>
      <c r="AP44"/>
      <c r="AR44"/>
      <c r="AT44"/>
      <c r="AV44"/>
      <c r="AX44"/>
      <c r="AZ44"/>
      <c r="BB44"/>
      <c r="BD44"/>
    </row>
    <row r="45" spans="1:56" x14ac:dyDescent="0.3">
      <c r="A45">
        <v>1722161</v>
      </c>
      <c r="B45" t="s">
        <v>7</v>
      </c>
      <c r="C45" s="9">
        <v>0</v>
      </c>
      <c r="D45" s="6">
        <v>0</v>
      </c>
      <c r="E45">
        <v>78</v>
      </c>
      <c r="F45">
        <v>0</v>
      </c>
      <c r="G45" s="5">
        <v>180</v>
      </c>
      <c r="H45">
        <f>G45/100</f>
        <v>1.8</v>
      </c>
      <c r="I45" s="5">
        <v>72</v>
      </c>
      <c r="J45" s="4">
        <f t="shared" si="2"/>
        <v>22.222222222222221</v>
      </c>
      <c r="K45" s="5">
        <v>1</v>
      </c>
      <c r="L45" s="11">
        <v>1</v>
      </c>
      <c r="M45" s="11">
        <v>0</v>
      </c>
      <c r="N45" s="11">
        <v>1</v>
      </c>
      <c r="O45" s="11">
        <v>0</v>
      </c>
      <c r="P45" s="11">
        <v>0</v>
      </c>
      <c r="Q45">
        <v>4</v>
      </c>
      <c r="R45">
        <v>0</v>
      </c>
      <c r="S45">
        <v>0</v>
      </c>
      <c r="T45">
        <v>0</v>
      </c>
      <c r="U45">
        <v>1</v>
      </c>
      <c r="V45">
        <v>0</v>
      </c>
      <c r="W45">
        <v>1</v>
      </c>
      <c r="X45">
        <v>1</v>
      </c>
      <c r="Y45">
        <v>0</v>
      </c>
      <c r="Z45">
        <v>0</v>
      </c>
      <c r="AA45">
        <v>1</v>
      </c>
      <c r="AB45">
        <v>1</v>
      </c>
      <c r="AC45" s="5">
        <v>163</v>
      </c>
      <c r="AD45" s="5">
        <v>75.3</v>
      </c>
      <c r="AE45" s="5">
        <v>0.81</v>
      </c>
      <c r="AF45" s="5">
        <v>0.81</v>
      </c>
      <c r="AG45" s="5">
        <v>41</v>
      </c>
      <c r="AH45" s="5">
        <v>51</v>
      </c>
      <c r="AI45" s="5">
        <v>34</v>
      </c>
      <c r="AJ45" s="5">
        <v>62</v>
      </c>
      <c r="AL45"/>
      <c r="AN45"/>
      <c r="AP45"/>
      <c r="AR45"/>
      <c r="AT45"/>
      <c r="AV45"/>
      <c r="AX45"/>
      <c r="AZ45"/>
      <c r="BB45"/>
      <c r="BD45"/>
    </row>
    <row r="46" spans="1:56" s="6" customFormat="1" ht="13.5" customHeight="1" x14ac:dyDescent="0.3">
      <c r="A46">
        <v>1720794</v>
      </c>
      <c r="B46" t="s">
        <v>8</v>
      </c>
      <c r="C46" s="9">
        <v>1</v>
      </c>
      <c r="D46" s="6">
        <v>0</v>
      </c>
      <c r="E46">
        <v>77</v>
      </c>
      <c r="F46">
        <v>1</v>
      </c>
      <c r="G46" s="5">
        <v>162</v>
      </c>
      <c r="H46">
        <f>G46/100</f>
        <v>1.62</v>
      </c>
      <c r="I46" s="5">
        <v>60</v>
      </c>
      <c r="J46" s="4">
        <f t="shared" si="2"/>
        <v>22.862368541380881</v>
      </c>
      <c r="K46" s="5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>
        <v>3</v>
      </c>
      <c r="R46">
        <v>0</v>
      </c>
      <c r="S46">
        <v>0</v>
      </c>
      <c r="T46">
        <v>0</v>
      </c>
      <c r="U46">
        <v>1</v>
      </c>
      <c r="V46">
        <v>0</v>
      </c>
      <c r="W46">
        <v>1</v>
      </c>
      <c r="X46">
        <v>1</v>
      </c>
      <c r="Y46">
        <v>0</v>
      </c>
      <c r="Z46">
        <v>0</v>
      </c>
      <c r="AA46">
        <v>0</v>
      </c>
      <c r="AB46">
        <v>0</v>
      </c>
      <c r="AC46" s="5">
        <v>164</v>
      </c>
      <c r="AD46" s="5">
        <v>3636</v>
      </c>
      <c r="AE46" s="5">
        <v>13.13</v>
      </c>
      <c r="AF46" s="5">
        <v>1.21</v>
      </c>
      <c r="AG46" s="5">
        <v>45</v>
      </c>
      <c r="AH46" s="5">
        <v>50</v>
      </c>
      <c r="AI46" s="5">
        <v>33</v>
      </c>
      <c r="AJ46" s="5">
        <v>62</v>
      </c>
    </row>
    <row r="47" spans="1:56" x14ac:dyDescent="0.3">
      <c r="A47">
        <v>1725457</v>
      </c>
      <c r="B47" t="s">
        <v>9</v>
      </c>
      <c r="C47" s="9">
        <v>0</v>
      </c>
      <c r="D47" s="6">
        <v>0</v>
      </c>
      <c r="E47">
        <v>46</v>
      </c>
      <c r="F47">
        <v>0</v>
      </c>
      <c r="G47" s="5">
        <v>175</v>
      </c>
      <c r="H47">
        <f>G47/100</f>
        <v>1.75</v>
      </c>
      <c r="I47" s="5">
        <v>82</v>
      </c>
      <c r="J47" s="4">
        <f t="shared" si="2"/>
        <v>26.775510204081634</v>
      </c>
      <c r="K47" s="5">
        <v>1</v>
      </c>
      <c r="L47" s="11">
        <v>1</v>
      </c>
      <c r="M47" s="11">
        <v>0</v>
      </c>
      <c r="N47" s="11">
        <v>0</v>
      </c>
      <c r="O47" s="11">
        <v>0</v>
      </c>
      <c r="P47" s="11">
        <v>0</v>
      </c>
      <c r="Q47">
        <v>1</v>
      </c>
      <c r="R47">
        <v>0</v>
      </c>
      <c r="S47">
        <v>0</v>
      </c>
      <c r="T47">
        <v>0</v>
      </c>
      <c r="U47">
        <v>1</v>
      </c>
      <c r="V47">
        <v>0</v>
      </c>
      <c r="W47">
        <v>0</v>
      </c>
      <c r="X47">
        <v>1</v>
      </c>
      <c r="Y47">
        <v>0</v>
      </c>
      <c r="Z47">
        <v>0</v>
      </c>
      <c r="AA47">
        <v>1</v>
      </c>
      <c r="AB47">
        <v>1</v>
      </c>
      <c r="AC47" s="5">
        <v>131</v>
      </c>
      <c r="AD47" s="5">
        <v>164.5</v>
      </c>
      <c r="AE47" s="5">
        <v>3.51</v>
      </c>
      <c r="AF47" s="5">
        <v>0.21</v>
      </c>
      <c r="AG47" s="5">
        <v>46</v>
      </c>
      <c r="AH47" s="5">
        <v>53</v>
      </c>
      <c r="AI47" s="5">
        <v>36</v>
      </c>
      <c r="AJ47" s="5">
        <v>60</v>
      </c>
      <c r="AL47"/>
      <c r="AN47"/>
      <c r="AP47"/>
      <c r="AR47"/>
      <c r="AT47"/>
      <c r="AV47"/>
      <c r="AX47"/>
      <c r="AZ47"/>
      <c r="BB47"/>
      <c r="BD47"/>
    </row>
    <row r="48" spans="1:56" x14ac:dyDescent="0.3">
      <c r="A48">
        <v>1731600</v>
      </c>
      <c r="B48" s="5" t="s">
        <v>67</v>
      </c>
      <c r="C48" s="9">
        <v>1</v>
      </c>
      <c r="D48" s="6">
        <v>0</v>
      </c>
      <c r="E48">
        <v>62</v>
      </c>
      <c r="F48">
        <v>1</v>
      </c>
      <c r="G48" s="5">
        <v>160</v>
      </c>
      <c r="H48">
        <f>G48/100</f>
        <v>1.6</v>
      </c>
      <c r="I48" s="5">
        <v>57</v>
      </c>
      <c r="J48" s="4">
        <f t="shared" si="2"/>
        <v>22.265624999999996</v>
      </c>
      <c r="K48" s="5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>
        <v>1</v>
      </c>
      <c r="R48">
        <v>0</v>
      </c>
      <c r="S48">
        <v>0</v>
      </c>
      <c r="T48">
        <v>0</v>
      </c>
      <c r="U48">
        <v>0</v>
      </c>
      <c r="V48">
        <v>1</v>
      </c>
      <c r="W48">
        <v>0</v>
      </c>
      <c r="X48">
        <v>1</v>
      </c>
      <c r="Y48">
        <v>0</v>
      </c>
      <c r="Z48">
        <v>0</v>
      </c>
      <c r="AA48">
        <v>0</v>
      </c>
      <c r="AB48">
        <v>0</v>
      </c>
      <c r="AC48" s="5">
        <v>196</v>
      </c>
      <c r="AD48" s="5">
        <v>218.5</v>
      </c>
      <c r="AE48" s="5">
        <v>0.91</v>
      </c>
      <c r="AF48" s="5">
        <v>0.3</v>
      </c>
      <c r="AG48" s="5">
        <v>39</v>
      </c>
      <c r="AH48" s="5">
        <v>47</v>
      </c>
      <c r="AI48" s="5">
        <v>32</v>
      </c>
      <c r="AJ48" s="5">
        <v>61</v>
      </c>
      <c r="AL48"/>
      <c r="AN48"/>
      <c r="AP48"/>
      <c r="AR48"/>
      <c r="AT48"/>
      <c r="AV48"/>
      <c r="AX48"/>
      <c r="AZ48"/>
      <c r="BB48"/>
      <c r="BD48"/>
    </row>
    <row r="49" spans="1:56" x14ac:dyDescent="0.3">
      <c r="A49">
        <v>1739721</v>
      </c>
      <c r="B49" t="s">
        <v>11</v>
      </c>
      <c r="C49" s="9">
        <v>0</v>
      </c>
      <c r="D49" s="6">
        <v>0</v>
      </c>
      <c r="E49">
        <v>52</v>
      </c>
      <c r="F49">
        <v>1</v>
      </c>
      <c r="G49" s="5">
        <v>170</v>
      </c>
      <c r="H49">
        <f>G49/100</f>
        <v>1.7</v>
      </c>
      <c r="I49" s="5">
        <v>80</v>
      </c>
      <c r="J49" s="4">
        <f t="shared" si="2"/>
        <v>27.681660899653981</v>
      </c>
      <c r="K49" s="5">
        <v>1</v>
      </c>
      <c r="L49" s="11">
        <v>1</v>
      </c>
      <c r="M49" s="11">
        <v>0</v>
      </c>
      <c r="N49" s="11">
        <v>0</v>
      </c>
      <c r="O49" s="11">
        <v>0</v>
      </c>
      <c r="P49" s="11">
        <v>0</v>
      </c>
      <c r="Q49">
        <v>1</v>
      </c>
      <c r="R49">
        <v>0</v>
      </c>
      <c r="S49">
        <v>0</v>
      </c>
      <c r="T49">
        <v>0</v>
      </c>
      <c r="U49">
        <v>1</v>
      </c>
      <c r="V49">
        <v>0</v>
      </c>
      <c r="W49">
        <v>0</v>
      </c>
      <c r="X49">
        <v>1</v>
      </c>
      <c r="Y49">
        <v>0</v>
      </c>
      <c r="Z49">
        <v>0</v>
      </c>
      <c r="AA49">
        <v>1</v>
      </c>
      <c r="AB49">
        <v>1</v>
      </c>
      <c r="AC49" s="5">
        <v>197</v>
      </c>
      <c r="AD49" s="5">
        <v>561.20000000000005</v>
      </c>
      <c r="AE49" s="5">
        <v>0.59</v>
      </c>
      <c r="AF49" s="5">
        <v>0.16</v>
      </c>
      <c r="AG49" s="5">
        <v>44</v>
      </c>
      <c r="AH49" s="5">
        <v>50</v>
      </c>
      <c r="AI49" s="5">
        <v>35</v>
      </c>
      <c r="AJ49" s="5">
        <v>59</v>
      </c>
      <c r="AL49"/>
      <c r="AN49"/>
      <c r="AP49"/>
      <c r="AR49"/>
      <c r="AT49"/>
      <c r="AV49"/>
      <c r="AX49"/>
      <c r="AZ49"/>
      <c r="BB49"/>
      <c r="BD49"/>
    </row>
    <row r="50" spans="1:56" x14ac:dyDescent="0.3">
      <c r="A50">
        <v>1742624</v>
      </c>
      <c r="B50" t="s">
        <v>13</v>
      </c>
      <c r="C50" s="9">
        <v>0</v>
      </c>
      <c r="D50" s="6">
        <v>0</v>
      </c>
      <c r="E50">
        <v>72</v>
      </c>
      <c r="F50">
        <v>0</v>
      </c>
      <c r="G50" s="5">
        <v>164</v>
      </c>
      <c r="H50">
        <f>G50/100</f>
        <v>1.64</v>
      </c>
      <c r="I50" s="5">
        <v>79</v>
      </c>
      <c r="J50" s="4">
        <f t="shared" si="2"/>
        <v>29.372397382510414</v>
      </c>
      <c r="K50" s="5">
        <v>1</v>
      </c>
      <c r="L50" s="11">
        <v>1</v>
      </c>
      <c r="M50" s="11">
        <v>1</v>
      </c>
      <c r="N50" s="11">
        <v>1</v>
      </c>
      <c r="O50" s="11">
        <v>0</v>
      </c>
      <c r="P50" s="11">
        <v>0</v>
      </c>
      <c r="Q50">
        <v>4</v>
      </c>
      <c r="R50">
        <v>0</v>
      </c>
      <c r="S50">
        <v>0</v>
      </c>
      <c r="T50">
        <v>0</v>
      </c>
      <c r="U50">
        <v>1</v>
      </c>
      <c r="V50">
        <v>0</v>
      </c>
      <c r="W50">
        <v>1</v>
      </c>
      <c r="X50">
        <v>0</v>
      </c>
      <c r="Y50">
        <v>0</v>
      </c>
      <c r="Z50">
        <v>1</v>
      </c>
      <c r="AA50">
        <v>0</v>
      </c>
      <c r="AB50">
        <v>0</v>
      </c>
      <c r="AC50" s="5">
        <v>230</v>
      </c>
      <c r="AD50" s="5">
        <v>2906</v>
      </c>
      <c r="AE50" s="5">
        <v>15.36</v>
      </c>
      <c r="AF50" s="5">
        <v>0.34</v>
      </c>
      <c r="AG50" s="5">
        <v>44</v>
      </c>
      <c r="AH50" s="5">
        <v>48</v>
      </c>
      <c r="AI50" s="5">
        <v>34</v>
      </c>
      <c r="AJ50" s="5">
        <v>56</v>
      </c>
      <c r="AL50"/>
      <c r="AN50"/>
      <c r="AP50"/>
      <c r="AR50"/>
      <c r="AT50"/>
      <c r="AV50"/>
      <c r="AX50"/>
      <c r="AZ50"/>
      <c r="BB50"/>
      <c r="BD50"/>
    </row>
    <row r="51" spans="1:56" x14ac:dyDescent="0.3">
      <c r="A51">
        <v>1754635</v>
      </c>
      <c r="B51" t="s">
        <v>14</v>
      </c>
      <c r="C51" s="9">
        <v>0</v>
      </c>
      <c r="D51" s="6">
        <v>0</v>
      </c>
      <c r="E51">
        <v>58</v>
      </c>
      <c r="F51">
        <v>0</v>
      </c>
      <c r="G51" s="5">
        <v>176</v>
      </c>
      <c r="H51">
        <f>G51/100</f>
        <v>1.76</v>
      </c>
      <c r="I51" s="5">
        <v>82</v>
      </c>
      <c r="J51" s="4">
        <f t="shared" si="2"/>
        <v>26.472107438016529</v>
      </c>
      <c r="K51" s="5">
        <v>0</v>
      </c>
      <c r="L51" s="11">
        <v>1</v>
      </c>
      <c r="M51" s="11">
        <v>0</v>
      </c>
      <c r="N51" s="11">
        <v>0</v>
      </c>
      <c r="O51" s="11">
        <v>0</v>
      </c>
      <c r="P51" s="11">
        <v>0</v>
      </c>
      <c r="Q51">
        <v>1</v>
      </c>
      <c r="R51">
        <v>0</v>
      </c>
      <c r="S51">
        <v>0</v>
      </c>
      <c r="T51">
        <v>0</v>
      </c>
      <c r="U51">
        <v>1</v>
      </c>
      <c r="V51">
        <v>0</v>
      </c>
      <c r="W51">
        <v>0</v>
      </c>
      <c r="X51">
        <v>1</v>
      </c>
      <c r="Y51">
        <v>0</v>
      </c>
      <c r="Z51">
        <v>0</v>
      </c>
      <c r="AA51">
        <v>0</v>
      </c>
      <c r="AB51">
        <v>1</v>
      </c>
      <c r="AC51" s="5">
        <v>233</v>
      </c>
      <c r="AD51" s="5">
        <v>157.4</v>
      </c>
      <c r="AE51" s="5">
        <v>0.8</v>
      </c>
      <c r="AF51" s="5">
        <v>0.05</v>
      </c>
      <c r="AG51" s="5">
        <v>41</v>
      </c>
      <c r="AH51" s="5">
        <v>50</v>
      </c>
      <c r="AI51" s="5">
        <v>33</v>
      </c>
      <c r="AJ51" s="5">
        <v>63</v>
      </c>
      <c r="AL51"/>
      <c r="AN51"/>
      <c r="AP51"/>
      <c r="AR51"/>
      <c r="AT51"/>
      <c r="AV51"/>
      <c r="AX51"/>
      <c r="AZ51"/>
      <c r="BB51"/>
      <c r="BD51"/>
    </row>
    <row r="52" spans="1:56" x14ac:dyDescent="0.3">
      <c r="A52">
        <v>1755848</v>
      </c>
      <c r="B52" t="s">
        <v>15</v>
      </c>
      <c r="C52" s="9">
        <v>0</v>
      </c>
      <c r="D52" s="6">
        <v>0</v>
      </c>
      <c r="E52">
        <v>37</v>
      </c>
      <c r="F52">
        <v>0</v>
      </c>
      <c r="G52" s="5">
        <v>176</v>
      </c>
      <c r="H52">
        <f>G52/100</f>
        <v>1.76</v>
      </c>
      <c r="I52" s="5">
        <v>87</v>
      </c>
      <c r="J52" s="4">
        <f t="shared" si="2"/>
        <v>28.086260330578511</v>
      </c>
      <c r="K52" s="5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>
        <v>0</v>
      </c>
      <c r="R52">
        <v>0</v>
      </c>
      <c r="S52">
        <v>0</v>
      </c>
      <c r="T52">
        <v>0</v>
      </c>
      <c r="U52">
        <v>1</v>
      </c>
      <c r="V52">
        <v>0</v>
      </c>
      <c r="W52">
        <v>1</v>
      </c>
      <c r="X52">
        <v>1</v>
      </c>
      <c r="Y52">
        <v>0</v>
      </c>
      <c r="Z52">
        <v>0</v>
      </c>
      <c r="AA52">
        <v>1</v>
      </c>
      <c r="AB52">
        <v>0</v>
      </c>
      <c r="AC52" s="5">
        <v>347</v>
      </c>
      <c r="AD52" s="5">
        <v>244.9</v>
      </c>
      <c r="AE52" s="5">
        <v>0.56000000000000005</v>
      </c>
      <c r="AF52" s="5">
        <v>0.09</v>
      </c>
      <c r="AG52" s="5">
        <v>32</v>
      </c>
      <c r="AH52" s="5">
        <v>41</v>
      </c>
      <c r="AI52" s="5">
        <v>29</v>
      </c>
      <c r="AJ52" s="5">
        <v>59</v>
      </c>
      <c r="AL52"/>
      <c r="AN52"/>
      <c r="AP52"/>
      <c r="AR52"/>
      <c r="AT52"/>
      <c r="AV52"/>
      <c r="AX52"/>
      <c r="AZ52"/>
      <c r="BB52"/>
      <c r="BD52"/>
    </row>
    <row r="53" spans="1:56" x14ac:dyDescent="0.3">
      <c r="A53">
        <v>1756494</v>
      </c>
      <c r="B53" t="s">
        <v>17</v>
      </c>
      <c r="C53" s="9">
        <v>0</v>
      </c>
      <c r="D53" s="6">
        <v>0</v>
      </c>
      <c r="E53">
        <v>67</v>
      </c>
      <c r="F53">
        <v>0</v>
      </c>
      <c r="G53" s="5">
        <v>172</v>
      </c>
      <c r="H53">
        <f>G53/100</f>
        <v>1.72</v>
      </c>
      <c r="I53" s="5">
        <v>65</v>
      </c>
      <c r="J53" s="4">
        <f t="shared" si="2"/>
        <v>21.971335857220122</v>
      </c>
      <c r="K53" s="5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>
        <v>1</v>
      </c>
      <c r="R53" s="5">
        <v>0</v>
      </c>
      <c r="S53" s="5">
        <v>0</v>
      </c>
      <c r="T53" s="5">
        <v>0</v>
      </c>
      <c r="U53" s="5">
        <v>1</v>
      </c>
      <c r="V53" s="5">
        <v>0</v>
      </c>
      <c r="W53" s="5">
        <v>0</v>
      </c>
      <c r="X53" s="5">
        <v>1</v>
      </c>
      <c r="Y53" s="5">
        <v>0</v>
      </c>
      <c r="Z53" s="5">
        <v>0</v>
      </c>
      <c r="AA53" s="5">
        <v>0</v>
      </c>
      <c r="AB53" s="5">
        <v>0</v>
      </c>
      <c r="AC53" s="5">
        <v>191</v>
      </c>
      <c r="AD53" s="5">
        <v>86.68</v>
      </c>
      <c r="AE53" s="5">
        <v>2.81</v>
      </c>
      <c r="AF53" s="5">
        <v>0.14000000000000001</v>
      </c>
      <c r="AG53" s="5">
        <v>38</v>
      </c>
      <c r="AH53" s="5">
        <v>48</v>
      </c>
      <c r="AI53" s="5">
        <v>30</v>
      </c>
      <c r="AJ53" s="5">
        <v>68</v>
      </c>
      <c r="AL53"/>
      <c r="AN53"/>
      <c r="AP53"/>
      <c r="AR53"/>
      <c r="AT53"/>
      <c r="AV53"/>
      <c r="AX53"/>
      <c r="AZ53"/>
      <c r="BB53"/>
      <c r="BD53"/>
    </row>
    <row r="54" spans="1:56" x14ac:dyDescent="0.3">
      <c r="A54">
        <v>1755810</v>
      </c>
      <c r="B54" t="s">
        <v>18</v>
      </c>
      <c r="C54" s="9">
        <v>0</v>
      </c>
      <c r="D54" s="6">
        <v>0</v>
      </c>
      <c r="E54">
        <v>75</v>
      </c>
      <c r="F54">
        <v>0</v>
      </c>
      <c r="G54" s="5">
        <v>170</v>
      </c>
      <c r="H54">
        <f>G54/100</f>
        <v>1.7</v>
      </c>
      <c r="I54" s="5">
        <v>86</v>
      </c>
      <c r="J54" s="4">
        <f t="shared" si="2"/>
        <v>29.757785467128031</v>
      </c>
      <c r="K54" s="5">
        <v>0</v>
      </c>
      <c r="L54" s="11">
        <v>1</v>
      </c>
      <c r="M54" s="11">
        <v>0</v>
      </c>
      <c r="N54" s="11">
        <v>1</v>
      </c>
      <c r="O54" s="11">
        <v>0</v>
      </c>
      <c r="P54" s="11">
        <v>0</v>
      </c>
      <c r="Q54">
        <v>4</v>
      </c>
      <c r="R54" s="5">
        <v>0</v>
      </c>
      <c r="S54" s="5">
        <v>0</v>
      </c>
      <c r="T54" s="5">
        <v>0</v>
      </c>
      <c r="U54" s="5">
        <v>0</v>
      </c>
      <c r="V54" s="5">
        <v>1</v>
      </c>
      <c r="W54" s="5">
        <v>0</v>
      </c>
      <c r="X54" s="5">
        <v>1</v>
      </c>
      <c r="Y54" s="5">
        <v>0</v>
      </c>
      <c r="Z54" s="5">
        <v>0</v>
      </c>
      <c r="AA54" s="5">
        <v>1</v>
      </c>
      <c r="AB54" s="5">
        <v>1</v>
      </c>
      <c r="AC54" s="5">
        <v>131</v>
      </c>
      <c r="AD54" s="5">
        <v>1441</v>
      </c>
      <c r="AE54" s="5">
        <v>0.83</v>
      </c>
      <c r="AF54" s="5">
        <v>0.24</v>
      </c>
      <c r="AG54" s="5">
        <v>52</v>
      </c>
      <c r="AH54" s="5">
        <v>49</v>
      </c>
      <c r="AI54" s="5">
        <v>34</v>
      </c>
      <c r="AJ54" s="5">
        <v>59</v>
      </c>
      <c r="AL54"/>
      <c r="AN54"/>
      <c r="AP54"/>
      <c r="AR54"/>
      <c r="AT54"/>
      <c r="AV54"/>
      <c r="AX54"/>
      <c r="AZ54"/>
      <c r="BB54"/>
      <c r="BD54"/>
    </row>
    <row r="55" spans="1:56" x14ac:dyDescent="0.3">
      <c r="A55">
        <v>1754940</v>
      </c>
      <c r="B55" s="5" t="s">
        <v>69</v>
      </c>
      <c r="C55" s="9">
        <v>1</v>
      </c>
      <c r="D55" s="6">
        <v>0</v>
      </c>
      <c r="E55">
        <v>69</v>
      </c>
      <c r="F55">
        <v>0</v>
      </c>
      <c r="G55" s="5">
        <v>159</v>
      </c>
      <c r="H55">
        <f>G55/100</f>
        <v>1.59</v>
      </c>
      <c r="I55" s="5">
        <v>70</v>
      </c>
      <c r="J55" s="4">
        <f t="shared" si="2"/>
        <v>27.688778133776353</v>
      </c>
      <c r="K55" s="5">
        <v>0</v>
      </c>
      <c r="L55" s="11">
        <v>0</v>
      </c>
      <c r="M55" s="11">
        <v>1</v>
      </c>
      <c r="N55" s="11">
        <v>0</v>
      </c>
      <c r="O55" s="11">
        <v>0</v>
      </c>
      <c r="P55" s="11">
        <v>0</v>
      </c>
      <c r="Q55">
        <v>3</v>
      </c>
      <c r="R55" s="5">
        <v>0</v>
      </c>
      <c r="S55" s="5">
        <v>0</v>
      </c>
      <c r="T55" s="5">
        <v>0</v>
      </c>
      <c r="U55" s="5">
        <v>0</v>
      </c>
      <c r="V55" s="5">
        <v>1</v>
      </c>
      <c r="W55" s="5">
        <v>1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  <c r="AC55" s="5">
        <v>102</v>
      </c>
      <c r="AD55" s="5">
        <v>162.4</v>
      </c>
      <c r="AE55" s="5">
        <v>3.22</v>
      </c>
      <c r="AF55" s="5">
        <v>0.32</v>
      </c>
      <c r="AG55" s="5">
        <v>46</v>
      </c>
      <c r="AH55" s="5">
        <v>52</v>
      </c>
      <c r="AI55" s="5">
        <v>35</v>
      </c>
      <c r="AJ55" s="5">
        <v>62</v>
      </c>
      <c r="AL55"/>
      <c r="AN55"/>
      <c r="AP55"/>
      <c r="AR55"/>
      <c r="AT55"/>
      <c r="AV55"/>
      <c r="AX55"/>
      <c r="AZ55"/>
      <c r="BB55"/>
      <c r="BD55"/>
    </row>
    <row r="56" spans="1:56" s="6" customFormat="1" x14ac:dyDescent="0.3">
      <c r="A56">
        <v>1756191</v>
      </c>
      <c r="B56" t="s">
        <v>19</v>
      </c>
      <c r="C56" s="9">
        <v>1</v>
      </c>
      <c r="D56" s="6">
        <v>0</v>
      </c>
      <c r="E56">
        <v>69</v>
      </c>
      <c r="F56">
        <v>0</v>
      </c>
      <c r="G56" s="5">
        <v>160</v>
      </c>
      <c r="H56">
        <f>G56/100</f>
        <v>1.6</v>
      </c>
      <c r="I56" s="5">
        <v>66</v>
      </c>
      <c r="J56" s="4">
        <f t="shared" si="2"/>
        <v>25.781249999999996</v>
      </c>
      <c r="K56" s="5">
        <v>0</v>
      </c>
      <c r="L56" s="11">
        <v>1</v>
      </c>
      <c r="M56" s="11">
        <v>0</v>
      </c>
      <c r="N56" s="11">
        <v>0</v>
      </c>
      <c r="O56" s="11">
        <v>0</v>
      </c>
      <c r="P56" s="11">
        <v>0</v>
      </c>
      <c r="Q56">
        <v>3</v>
      </c>
      <c r="R56" s="5">
        <v>0</v>
      </c>
      <c r="S56" s="5">
        <v>0</v>
      </c>
      <c r="T56" s="5">
        <v>0</v>
      </c>
      <c r="U56" s="5">
        <v>1</v>
      </c>
      <c r="V56" s="5">
        <v>0</v>
      </c>
      <c r="W56" s="5">
        <v>1</v>
      </c>
      <c r="X56" s="5">
        <v>1</v>
      </c>
      <c r="Y56" s="5">
        <v>0</v>
      </c>
      <c r="Z56" s="5">
        <v>0</v>
      </c>
      <c r="AA56" s="5">
        <v>1</v>
      </c>
      <c r="AB56" s="5">
        <v>1</v>
      </c>
      <c r="AC56" s="5">
        <v>219</v>
      </c>
      <c r="AD56" s="5">
        <v>270.89999999999998</v>
      </c>
      <c r="AE56" s="5">
        <v>15.36</v>
      </c>
      <c r="AF56" s="5">
        <v>0.32</v>
      </c>
      <c r="AG56" s="5">
        <v>39</v>
      </c>
      <c r="AH56" s="5">
        <v>49</v>
      </c>
      <c r="AI56" s="5">
        <v>32</v>
      </c>
      <c r="AJ56" s="5">
        <v>64</v>
      </c>
    </row>
    <row r="57" spans="1:56" x14ac:dyDescent="0.3">
      <c r="A57">
        <v>1757733</v>
      </c>
      <c r="B57" t="s">
        <v>20</v>
      </c>
      <c r="C57" s="9">
        <v>1</v>
      </c>
      <c r="D57" s="6">
        <v>0</v>
      </c>
      <c r="E57">
        <v>67</v>
      </c>
      <c r="F57">
        <v>1</v>
      </c>
      <c r="G57" s="5">
        <v>151</v>
      </c>
      <c r="H57">
        <f>G57/100</f>
        <v>1.51</v>
      </c>
      <c r="I57" s="5">
        <v>57</v>
      </c>
      <c r="J57" s="4">
        <f t="shared" si="2"/>
        <v>24.998903556861542</v>
      </c>
      <c r="K57" s="5">
        <v>0</v>
      </c>
      <c r="L57" s="11">
        <v>1</v>
      </c>
      <c r="M57" s="11">
        <v>0</v>
      </c>
      <c r="N57" s="11">
        <v>0</v>
      </c>
      <c r="O57" s="11">
        <v>2</v>
      </c>
      <c r="P57" s="11">
        <v>0</v>
      </c>
      <c r="Q57">
        <v>5</v>
      </c>
      <c r="R57" s="5">
        <v>0</v>
      </c>
      <c r="S57" s="5">
        <v>0</v>
      </c>
      <c r="T57" s="5">
        <v>0</v>
      </c>
      <c r="U57" s="5">
        <v>1</v>
      </c>
      <c r="V57" s="5">
        <v>0</v>
      </c>
      <c r="W57" s="5">
        <v>0</v>
      </c>
      <c r="X57" s="5">
        <v>1</v>
      </c>
      <c r="Y57" s="5">
        <v>0</v>
      </c>
      <c r="Z57" s="5">
        <v>0</v>
      </c>
      <c r="AA57" s="5">
        <v>0</v>
      </c>
      <c r="AB57" s="5">
        <v>1</v>
      </c>
      <c r="AC57" s="5">
        <v>158</v>
      </c>
      <c r="AD57" s="5">
        <v>698.6</v>
      </c>
      <c r="AE57" s="5">
        <v>0.56000000000000005</v>
      </c>
      <c r="AF57" s="5">
        <v>0.05</v>
      </c>
      <c r="AG57" s="5">
        <v>49</v>
      </c>
      <c r="AH57" s="5">
        <v>49</v>
      </c>
      <c r="AI57" s="5">
        <v>34</v>
      </c>
      <c r="AJ57" s="5">
        <v>50</v>
      </c>
      <c r="AL57"/>
      <c r="AN57"/>
      <c r="AP57"/>
      <c r="AR57"/>
      <c r="AT57"/>
      <c r="AV57"/>
      <c r="AX57"/>
      <c r="AZ57"/>
      <c r="BB57"/>
      <c r="BD57"/>
    </row>
    <row r="58" spans="1:56" x14ac:dyDescent="0.3">
      <c r="A58">
        <v>1757171</v>
      </c>
      <c r="B58" t="s">
        <v>21</v>
      </c>
      <c r="C58" s="9">
        <v>0</v>
      </c>
      <c r="D58" s="6">
        <v>0</v>
      </c>
      <c r="E58">
        <v>37</v>
      </c>
      <c r="F58">
        <v>1</v>
      </c>
      <c r="G58" s="5">
        <v>180</v>
      </c>
      <c r="H58">
        <f>G58/100</f>
        <v>1.8</v>
      </c>
      <c r="I58" s="5">
        <v>82</v>
      </c>
      <c r="J58" s="4">
        <f t="shared" si="2"/>
        <v>25.308641975308639</v>
      </c>
      <c r="K58" s="5">
        <v>1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>
        <v>0</v>
      </c>
      <c r="R58" s="5">
        <v>0</v>
      </c>
      <c r="S58" s="5">
        <v>0</v>
      </c>
      <c r="T58" s="5">
        <v>0</v>
      </c>
      <c r="U58" s="5">
        <v>1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224</v>
      </c>
      <c r="AD58" s="5">
        <v>248.2</v>
      </c>
      <c r="AE58" s="5">
        <v>0.56000000000000005</v>
      </c>
      <c r="AF58" s="5">
        <v>0.18</v>
      </c>
      <c r="AG58" s="5">
        <v>39</v>
      </c>
      <c r="AH58" s="5">
        <v>51</v>
      </c>
      <c r="AI58" s="5">
        <v>36</v>
      </c>
      <c r="AJ58" s="5">
        <v>57</v>
      </c>
      <c r="AL58"/>
      <c r="AN58"/>
      <c r="AP58"/>
      <c r="AR58"/>
      <c r="AT58"/>
      <c r="AV58"/>
      <c r="AX58"/>
      <c r="AZ58"/>
      <c r="BB58"/>
      <c r="BD58"/>
    </row>
    <row r="59" spans="1:56" x14ac:dyDescent="0.3">
      <c r="A59">
        <v>1759153</v>
      </c>
      <c r="B59" t="s">
        <v>24</v>
      </c>
      <c r="C59" s="9">
        <v>1</v>
      </c>
      <c r="D59" s="6">
        <v>0</v>
      </c>
      <c r="E59">
        <v>72</v>
      </c>
      <c r="F59">
        <v>0</v>
      </c>
      <c r="G59" s="5">
        <v>160</v>
      </c>
      <c r="H59">
        <f>G59/100</f>
        <v>1.6</v>
      </c>
      <c r="I59" s="5">
        <v>51</v>
      </c>
      <c r="J59" s="4">
        <f t="shared" si="2"/>
        <v>19.921874999999996</v>
      </c>
      <c r="K59" s="5">
        <v>0</v>
      </c>
      <c r="L59" s="11">
        <v>1</v>
      </c>
      <c r="M59" s="11">
        <v>1</v>
      </c>
      <c r="N59" s="11">
        <v>1</v>
      </c>
      <c r="O59" s="11">
        <v>0</v>
      </c>
      <c r="P59" s="11">
        <v>0</v>
      </c>
      <c r="Q59">
        <v>5</v>
      </c>
      <c r="R59" s="5">
        <v>0</v>
      </c>
      <c r="S59" s="5">
        <v>0</v>
      </c>
      <c r="T59" s="5">
        <v>0</v>
      </c>
      <c r="U59" s="5">
        <v>1</v>
      </c>
      <c r="V59" s="5">
        <v>0</v>
      </c>
      <c r="W59" s="5">
        <v>1</v>
      </c>
      <c r="X59" s="5">
        <v>1</v>
      </c>
      <c r="Y59" s="5">
        <v>0</v>
      </c>
      <c r="Z59" s="5">
        <v>0</v>
      </c>
      <c r="AA59" s="5">
        <v>0</v>
      </c>
      <c r="AB59" s="5">
        <v>1</v>
      </c>
      <c r="AC59" s="5">
        <v>274</v>
      </c>
      <c r="AD59" s="5">
        <v>204</v>
      </c>
      <c r="AE59" s="5">
        <v>0.94</v>
      </c>
      <c r="AF59" s="5">
        <v>0.23</v>
      </c>
      <c r="AG59" s="5">
        <v>46</v>
      </c>
      <c r="AH59" s="5">
        <v>50</v>
      </c>
      <c r="AI59" s="5">
        <v>33</v>
      </c>
      <c r="AJ59" s="5">
        <v>63</v>
      </c>
      <c r="AL59"/>
      <c r="AN59"/>
      <c r="AP59"/>
      <c r="AR59"/>
      <c r="AT59"/>
      <c r="AV59"/>
      <c r="AX59"/>
      <c r="AZ59"/>
      <c r="BB59"/>
      <c r="BD59"/>
    </row>
    <row r="60" spans="1:56" x14ac:dyDescent="0.3">
      <c r="A60">
        <v>1757189</v>
      </c>
      <c r="B60" t="s">
        <v>25</v>
      </c>
      <c r="C60" s="9">
        <v>1</v>
      </c>
      <c r="D60" s="6">
        <v>0</v>
      </c>
      <c r="E60">
        <v>78</v>
      </c>
      <c r="F60">
        <v>1</v>
      </c>
      <c r="K60" s="5">
        <v>0</v>
      </c>
      <c r="L60" s="11">
        <v>0</v>
      </c>
      <c r="M60" s="11">
        <v>0</v>
      </c>
      <c r="N60" s="11">
        <v>0</v>
      </c>
      <c r="O60" s="11">
        <v>0</v>
      </c>
      <c r="P60" s="11">
        <v>1</v>
      </c>
      <c r="Q60">
        <v>4</v>
      </c>
      <c r="R60" s="5">
        <v>0</v>
      </c>
      <c r="S60" s="5">
        <v>0</v>
      </c>
      <c r="T60" s="5">
        <v>0</v>
      </c>
      <c r="U60" s="5">
        <v>0</v>
      </c>
      <c r="V60" s="5">
        <v>1</v>
      </c>
      <c r="W60" s="5">
        <v>1</v>
      </c>
      <c r="X60" s="5">
        <v>1</v>
      </c>
      <c r="Y60" s="5">
        <v>0</v>
      </c>
      <c r="Z60" s="5">
        <v>0</v>
      </c>
      <c r="AA60" s="5">
        <v>0</v>
      </c>
      <c r="AB60" s="5">
        <v>0</v>
      </c>
      <c r="AC60" s="5">
        <v>72</v>
      </c>
      <c r="AD60" s="5">
        <v>5013</v>
      </c>
      <c r="AE60" s="5">
        <v>3.71</v>
      </c>
      <c r="AF60" s="5">
        <v>2.5499999999999998</v>
      </c>
      <c r="AG60" s="5">
        <v>44</v>
      </c>
      <c r="AH60" s="5">
        <v>54</v>
      </c>
      <c r="AI60" s="5">
        <v>46</v>
      </c>
      <c r="AJ60" s="5">
        <v>34</v>
      </c>
      <c r="AL60"/>
      <c r="AN60"/>
      <c r="AP60"/>
      <c r="AR60"/>
      <c r="AT60"/>
      <c r="AV60"/>
      <c r="AX60"/>
      <c r="AZ60"/>
      <c r="BB60"/>
      <c r="BD60"/>
    </row>
    <row r="61" spans="1:56" x14ac:dyDescent="0.3">
      <c r="A61">
        <v>1761499</v>
      </c>
      <c r="B61" t="s">
        <v>26</v>
      </c>
      <c r="C61" s="9">
        <v>0</v>
      </c>
      <c r="D61" s="6">
        <v>0</v>
      </c>
      <c r="E61">
        <v>60</v>
      </c>
      <c r="F61">
        <v>0</v>
      </c>
      <c r="G61" s="5">
        <v>169</v>
      </c>
      <c r="H61">
        <f>G61/100</f>
        <v>1.69</v>
      </c>
      <c r="I61" s="5">
        <v>61</v>
      </c>
      <c r="J61" s="4">
        <f t="shared" si="2"/>
        <v>21.357795595392322</v>
      </c>
      <c r="K61" s="5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>
        <v>0</v>
      </c>
      <c r="R61" s="5">
        <v>0</v>
      </c>
      <c r="S61" s="5">
        <v>0</v>
      </c>
      <c r="T61" s="5">
        <v>0</v>
      </c>
      <c r="U61" s="5">
        <v>1</v>
      </c>
      <c r="V61" s="5">
        <v>0</v>
      </c>
      <c r="W61" s="5">
        <v>1</v>
      </c>
      <c r="X61" s="5">
        <v>1</v>
      </c>
      <c r="Y61" s="5">
        <v>0</v>
      </c>
      <c r="Z61" s="5">
        <v>0</v>
      </c>
      <c r="AA61" s="5">
        <v>0</v>
      </c>
      <c r="AB61" s="5">
        <v>0</v>
      </c>
      <c r="AC61" s="5">
        <v>146</v>
      </c>
      <c r="AD61" s="5">
        <v>50.25</v>
      </c>
      <c r="AE61" s="5">
        <v>0.68</v>
      </c>
      <c r="AF61" s="5">
        <v>0.31</v>
      </c>
      <c r="AG61" s="5">
        <v>34</v>
      </c>
      <c r="AH61" s="5">
        <v>44</v>
      </c>
      <c r="AI61" s="5">
        <v>31</v>
      </c>
      <c r="AJ61" s="5">
        <v>59</v>
      </c>
      <c r="AL61"/>
      <c r="AN61"/>
      <c r="AP61"/>
      <c r="AR61"/>
      <c r="AT61"/>
      <c r="AV61"/>
      <c r="AX61"/>
      <c r="AZ61"/>
      <c r="BB61"/>
      <c r="BD61"/>
    </row>
    <row r="62" spans="1:56" x14ac:dyDescent="0.3">
      <c r="A62">
        <v>1761907</v>
      </c>
      <c r="B62" t="s">
        <v>27</v>
      </c>
      <c r="C62" s="9">
        <v>1</v>
      </c>
      <c r="D62" s="6">
        <v>0</v>
      </c>
      <c r="E62">
        <v>68</v>
      </c>
      <c r="F62">
        <v>0</v>
      </c>
      <c r="G62" s="5">
        <v>172</v>
      </c>
      <c r="H62">
        <f>G62/100</f>
        <v>1.72</v>
      </c>
      <c r="I62" s="5">
        <v>76</v>
      </c>
      <c r="J62" s="4">
        <f t="shared" si="2"/>
        <v>25.689561925365066</v>
      </c>
      <c r="K62" s="5">
        <v>0</v>
      </c>
      <c r="L62" s="11">
        <v>1</v>
      </c>
      <c r="M62" s="11">
        <v>0</v>
      </c>
      <c r="N62" s="11">
        <v>0</v>
      </c>
      <c r="O62" s="11">
        <v>0</v>
      </c>
      <c r="P62" s="11">
        <v>0</v>
      </c>
      <c r="Q62">
        <v>3</v>
      </c>
      <c r="R62" s="5">
        <v>0</v>
      </c>
      <c r="S62" s="5">
        <v>0</v>
      </c>
      <c r="T62" s="5">
        <v>0</v>
      </c>
      <c r="U62" s="5">
        <v>1</v>
      </c>
      <c r="V62" s="5">
        <v>0</v>
      </c>
      <c r="W62" s="5">
        <v>0</v>
      </c>
      <c r="X62" s="5">
        <v>1</v>
      </c>
      <c r="Y62" s="5">
        <v>0</v>
      </c>
      <c r="Z62" s="5">
        <v>0</v>
      </c>
      <c r="AA62" s="5">
        <v>1</v>
      </c>
      <c r="AB62" s="5">
        <v>1</v>
      </c>
      <c r="AC62" s="5">
        <v>192</v>
      </c>
      <c r="AD62" s="5">
        <v>179.6</v>
      </c>
      <c r="AE62" s="5">
        <v>2.3199999999999998</v>
      </c>
      <c r="AF62" s="5">
        <v>0.16</v>
      </c>
      <c r="AG62" s="5">
        <v>45</v>
      </c>
      <c r="AH62" s="5">
        <v>51</v>
      </c>
      <c r="AI62" s="5">
        <v>36</v>
      </c>
      <c r="AJ62" s="5">
        <v>57</v>
      </c>
      <c r="AL62"/>
      <c r="AN62"/>
      <c r="AP62"/>
      <c r="AR62"/>
      <c r="AT62"/>
      <c r="AV62"/>
      <c r="AX62"/>
      <c r="AZ62"/>
      <c r="BB62"/>
      <c r="BD62"/>
    </row>
    <row r="63" spans="1:56" x14ac:dyDescent="0.3">
      <c r="A63">
        <v>1761948</v>
      </c>
      <c r="B63" t="s">
        <v>28</v>
      </c>
      <c r="C63" s="9">
        <v>1</v>
      </c>
      <c r="D63" s="6">
        <v>0</v>
      </c>
      <c r="E63">
        <v>69</v>
      </c>
      <c r="F63">
        <v>0</v>
      </c>
      <c r="G63" s="5">
        <v>145</v>
      </c>
      <c r="H63">
        <f>G63/100</f>
        <v>1.45</v>
      </c>
      <c r="I63" s="5">
        <v>47</v>
      </c>
      <c r="J63" s="4">
        <f t="shared" si="2"/>
        <v>22.354340071343639</v>
      </c>
      <c r="K63" s="5">
        <v>0</v>
      </c>
      <c r="L63" s="11">
        <v>1</v>
      </c>
      <c r="M63" s="11">
        <v>1</v>
      </c>
      <c r="N63" s="11">
        <v>0</v>
      </c>
      <c r="O63" s="11">
        <v>0</v>
      </c>
      <c r="P63" s="11">
        <v>1</v>
      </c>
      <c r="Q63">
        <v>5</v>
      </c>
      <c r="R63" s="5">
        <v>0</v>
      </c>
      <c r="S63" s="5">
        <v>0</v>
      </c>
      <c r="T63" s="5">
        <v>0</v>
      </c>
      <c r="U63" s="5">
        <v>1</v>
      </c>
      <c r="V63" s="5">
        <v>0</v>
      </c>
      <c r="W63" s="5">
        <v>0</v>
      </c>
      <c r="X63" s="5">
        <v>1</v>
      </c>
      <c r="Y63" s="5">
        <v>0</v>
      </c>
      <c r="Z63" s="5">
        <v>0</v>
      </c>
      <c r="AA63" s="5">
        <v>0</v>
      </c>
      <c r="AB63" s="5">
        <v>0</v>
      </c>
      <c r="AC63" s="5">
        <v>126</v>
      </c>
      <c r="AD63" s="5">
        <v>1236</v>
      </c>
      <c r="AE63" s="5">
        <v>0.56000000000000005</v>
      </c>
      <c r="AF63" s="5">
        <v>0.08</v>
      </c>
      <c r="AG63" s="5">
        <v>48</v>
      </c>
      <c r="AH63" s="5">
        <v>51</v>
      </c>
      <c r="AI63" s="5">
        <v>36</v>
      </c>
      <c r="AJ63" s="5">
        <v>57</v>
      </c>
      <c r="AL63"/>
      <c r="AN63"/>
      <c r="AP63"/>
      <c r="AR63"/>
      <c r="AT63"/>
      <c r="AV63"/>
      <c r="AX63"/>
      <c r="AZ63"/>
      <c r="BB63"/>
      <c r="BD63"/>
    </row>
    <row r="64" spans="1:56" x14ac:dyDescent="0.3">
      <c r="A64">
        <v>1761892</v>
      </c>
      <c r="B64" t="s">
        <v>29</v>
      </c>
      <c r="C64" s="9">
        <v>0</v>
      </c>
      <c r="D64" s="6">
        <v>0</v>
      </c>
      <c r="E64">
        <v>68</v>
      </c>
      <c r="F64">
        <v>0</v>
      </c>
      <c r="G64">
        <v>165</v>
      </c>
      <c r="H64">
        <f>G64/100</f>
        <v>1.65</v>
      </c>
      <c r="I64">
        <v>70</v>
      </c>
      <c r="J64" s="4">
        <f t="shared" si="2"/>
        <v>25.711662075298442</v>
      </c>
      <c r="K64">
        <v>0</v>
      </c>
      <c r="L64" s="9">
        <v>1</v>
      </c>
      <c r="M64" s="9">
        <v>0</v>
      </c>
      <c r="N64" s="9">
        <v>0</v>
      </c>
      <c r="O64" s="9">
        <v>0</v>
      </c>
      <c r="P64" s="9">
        <v>0</v>
      </c>
      <c r="Q64">
        <v>2</v>
      </c>
      <c r="R64">
        <v>0</v>
      </c>
      <c r="S64">
        <v>0</v>
      </c>
      <c r="T64">
        <v>0</v>
      </c>
      <c r="U64">
        <v>1</v>
      </c>
      <c r="V64">
        <v>0</v>
      </c>
      <c r="W64">
        <v>0</v>
      </c>
      <c r="X64">
        <v>0</v>
      </c>
      <c r="Y64">
        <v>0</v>
      </c>
      <c r="Z64">
        <v>0</v>
      </c>
      <c r="AA64">
        <v>1</v>
      </c>
      <c r="AB64">
        <v>1</v>
      </c>
      <c r="AC64">
        <v>108</v>
      </c>
      <c r="AD64">
        <v>113.3</v>
      </c>
      <c r="AE64">
        <v>1.56</v>
      </c>
      <c r="AF64">
        <v>0.16</v>
      </c>
      <c r="AG64">
        <v>46</v>
      </c>
      <c r="AH64">
        <v>52</v>
      </c>
      <c r="AI64">
        <v>33</v>
      </c>
      <c r="AJ64">
        <v>67</v>
      </c>
      <c r="AL64"/>
      <c r="AN64"/>
      <c r="AP64"/>
      <c r="AR64"/>
      <c r="AT64"/>
      <c r="AV64"/>
      <c r="AX64"/>
      <c r="AZ64"/>
      <c r="BB64"/>
      <c r="BD64"/>
    </row>
    <row r="65" spans="1:56" x14ac:dyDescent="0.3">
      <c r="A65">
        <v>1762980</v>
      </c>
      <c r="B65" t="s">
        <v>31</v>
      </c>
      <c r="C65" s="9">
        <v>0</v>
      </c>
      <c r="D65" s="6">
        <v>0</v>
      </c>
      <c r="E65">
        <v>45</v>
      </c>
      <c r="F65">
        <v>0</v>
      </c>
      <c r="G65">
        <v>165</v>
      </c>
      <c r="H65">
        <f>G65/100</f>
        <v>1.65</v>
      </c>
      <c r="I65">
        <v>65</v>
      </c>
      <c r="J65" s="4">
        <f t="shared" si="2"/>
        <v>23.875114784205696</v>
      </c>
      <c r="K65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>
        <v>0</v>
      </c>
      <c r="R65">
        <v>0</v>
      </c>
      <c r="S65">
        <v>0</v>
      </c>
      <c r="T65">
        <v>0</v>
      </c>
      <c r="U65">
        <v>1</v>
      </c>
      <c r="V65">
        <v>0</v>
      </c>
      <c r="W65">
        <v>0</v>
      </c>
      <c r="X65">
        <v>1</v>
      </c>
      <c r="Y65">
        <v>0</v>
      </c>
      <c r="Z65">
        <v>0</v>
      </c>
      <c r="AA65">
        <v>0</v>
      </c>
      <c r="AB65">
        <v>0</v>
      </c>
      <c r="AC65">
        <v>207</v>
      </c>
      <c r="AD65">
        <v>50.58</v>
      </c>
      <c r="AE65">
        <v>0.72</v>
      </c>
      <c r="AF65">
        <v>0.13</v>
      </c>
      <c r="AG65">
        <v>32</v>
      </c>
      <c r="AH65">
        <v>44</v>
      </c>
      <c r="AI65">
        <v>30</v>
      </c>
      <c r="AJ65">
        <v>59</v>
      </c>
      <c r="AL65"/>
      <c r="AN65"/>
      <c r="AP65"/>
      <c r="AR65"/>
      <c r="AT65"/>
      <c r="AV65"/>
      <c r="AX65"/>
      <c r="AZ65"/>
      <c r="BB65"/>
      <c r="BD65"/>
    </row>
    <row r="66" spans="1:56" x14ac:dyDescent="0.3">
      <c r="A66">
        <v>1763889</v>
      </c>
      <c r="B66" s="5" t="s">
        <v>71</v>
      </c>
      <c r="C66" s="9">
        <v>1</v>
      </c>
      <c r="D66" s="6">
        <v>0</v>
      </c>
      <c r="E66">
        <v>69</v>
      </c>
      <c r="F66">
        <v>1</v>
      </c>
      <c r="G66">
        <v>160</v>
      </c>
      <c r="H66">
        <f>G66/100</f>
        <v>1.6</v>
      </c>
      <c r="I66">
        <v>69</v>
      </c>
      <c r="J66" s="4">
        <f t="shared" si="2"/>
        <v>26.953124999999996</v>
      </c>
      <c r="K66">
        <v>0</v>
      </c>
      <c r="L66" s="9">
        <v>1</v>
      </c>
      <c r="M66" s="9">
        <v>0</v>
      </c>
      <c r="N66" s="9">
        <v>0</v>
      </c>
      <c r="O66" s="9">
        <v>0</v>
      </c>
      <c r="P66" s="9">
        <v>0</v>
      </c>
      <c r="Q66">
        <v>3</v>
      </c>
      <c r="R66">
        <v>0</v>
      </c>
      <c r="S66">
        <v>0</v>
      </c>
      <c r="T66">
        <v>0</v>
      </c>
      <c r="U66">
        <v>1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1</v>
      </c>
      <c r="AC66">
        <v>196</v>
      </c>
      <c r="AD66">
        <v>392.1</v>
      </c>
      <c r="AE66">
        <v>1.07</v>
      </c>
      <c r="AF66">
        <v>0.02</v>
      </c>
      <c r="AG66">
        <v>47</v>
      </c>
      <c r="AH66">
        <v>49</v>
      </c>
      <c r="AI66">
        <v>33</v>
      </c>
      <c r="AJ66">
        <v>60</v>
      </c>
      <c r="AL66"/>
      <c r="AN66"/>
      <c r="AP66"/>
      <c r="AR66"/>
      <c r="AT66"/>
      <c r="AV66"/>
      <c r="AX66"/>
      <c r="AZ66"/>
      <c r="BB66"/>
      <c r="BD66"/>
    </row>
    <row r="67" spans="1:56" x14ac:dyDescent="0.3">
      <c r="A67">
        <v>1763602</v>
      </c>
      <c r="B67" t="s">
        <v>32</v>
      </c>
      <c r="C67" s="9">
        <v>0</v>
      </c>
      <c r="D67" s="6">
        <v>0</v>
      </c>
      <c r="E67">
        <v>69</v>
      </c>
      <c r="F67">
        <v>1</v>
      </c>
      <c r="G67">
        <v>175</v>
      </c>
      <c r="H67">
        <f>G67/100</f>
        <v>1.75</v>
      </c>
      <c r="I67">
        <v>88</v>
      </c>
      <c r="J67" s="4">
        <f t="shared" ref="J67:J93" si="3">I67/(H67*H67)</f>
        <v>28.73469387755102</v>
      </c>
      <c r="K67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>
        <v>1</v>
      </c>
      <c r="R67">
        <v>0</v>
      </c>
      <c r="S67">
        <v>0</v>
      </c>
      <c r="T67">
        <v>0</v>
      </c>
      <c r="U67">
        <v>1</v>
      </c>
      <c r="V67">
        <v>0</v>
      </c>
      <c r="W67">
        <v>1</v>
      </c>
      <c r="X67">
        <v>1</v>
      </c>
      <c r="Y67">
        <v>0</v>
      </c>
      <c r="Z67">
        <v>0</v>
      </c>
      <c r="AA67">
        <v>0</v>
      </c>
      <c r="AB67">
        <v>0</v>
      </c>
      <c r="AC67">
        <v>138</v>
      </c>
      <c r="AD67">
        <v>1138</v>
      </c>
      <c r="AE67">
        <v>1.33</v>
      </c>
      <c r="AF67">
        <v>0.28999999999999998</v>
      </c>
      <c r="AG67">
        <v>53</v>
      </c>
      <c r="AH67">
        <v>53</v>
      </c>
      <c r="AI67">
        <v>37</v>
      </c>
      <c r="AJ67">
        <v>58</v>
      </c>
      <c r="AL67"/>
      <c r="AN67"/>
      <c r="AP67"/>
      <c r="AR67"/>
      <c r="AT67"/>
      <c r="AV67"/>
      <c r="AX67"/>
      <c r="AZ67"/>
      <c r="BB67"/>
      <c r="BD67"/>
    </row>
    <row r="68" spans="1:56" x14ac:dyDescent="0.3">
      <c r="A68">
        <v>1764170</v>
      </c>
      <c r="B68" t="s">
        <v>35</v>
      </c>
      <c r="C68" s="9">
        <v>0</v>
      </c>
      <c r="D68" s="6">
        <v>0</v>
      </c>
      <c r="E68">
        <v>67</v>
      </c>
      <c r="F68">
        <v>1</v>
      </c>
      <c r="G68">
        <v>168</v>
      </c>
      <c r="H68">
        <f>G68/100</f>
        <v>1.68</v>
      </c>
      <c r="I68">
        <v>68</v>
      </c>
      <c r="J68" s="4">
        <f t="shared" si="3"/>
        <v>24.092970521541954</v>
      </c>
      <c r="K68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1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179</v>
      </c>
      <c r="AD68">
        <v>200.7</v>
      </c>
      <c r="AE68">
        <v>0.56000000000000005</v>
      </c>
      <c r="AF68">
        <v>0.23</v>
      </c>
      <c r="AG68">
        <v>45</v>
      </c>
      <c r="AH68">
        <v>59</v>
      </c>
      <c r="AI68">
        <v>40</v>
      </c>
      <c r="AJ68">
        <v>60</v>
      </c>
      <c r="AL68"/>
      <c r="AN68"/>
      <c r="AP68"/>
      <c r="AR68"/>
      <c r="AT68"/>
      <c r="AV68"/>
      <c r="AX68"/>
      <c r="AZ68"/>
      <c r="BB68"/>
      <c r="BD68"/>
    </row>
    <row r="69" spans="1:56" x14ac:dyDescent="0.3">
      <c r="A69">
        <v>1764973</v>
      </c>
      <c r="B69" t="s">
        <v>36</v>
      </c>
      <c r="C69" s="9">
        <v>0</v>
      </c>
      <c r="D69" s="6">
        <v>0</v>
      </c>
      <c r="E69">
        <v>74</v>
      </c>
      <c r="F69">
        <v>1</v>
      </c>
      <c r="G69" s="5">
        <v>165</v>
      </c>
      <c r="H69">
        <f>G69/100</f>
        <v>1.65</v>
      </c>
      <c r="I69" s="5">
        <v>74</v>
      </c>
      <c r="J69" s="4">
        <f t="shared" si="3"/>
        <v>27.180899908172638</v>
      </c>
      <c r="K69" s="5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>
        <v>1</v>
      </c>
      <c r="R69">
        <v>0</v>
      </c>
      <c r="S69">
        <v>0</v>
      </c>
      <c r="T69">
        <v>0</v>
      </c>
      <c r="U69">
        <v>1</v>
      </c>
      <c r="V69">
        <v>0</v>
      </c>
      <c r="W69">
        <v>0</v>
      </c>
      <c r="X69">
        <v>1</v>
      </c>
      <c r="Y69">
        <v>0</v>
      </c>
      <c r="Z69">
        <v>0</v>
      </c>
      <c r="AA69">
        <v>0</v>
      </c>
      <c r="AB69">
        <v>0</v>
      </c>
      <c r="AC69">
        <v>140</v>
      </c>
      <c r="AD69">
        <v>664.4</v>
      </c>
      <c r="AE69">
        <v>1.73</v>
      </c>
      <c r="AF69">
        <v>0.35</v>
      </c>
      <c r="AG69">
        <v>47</v>
      </c>
      <c r="AH69">
        <v>50</v>
      </c>
      <c r="AI69">
        <v>36</v>
      </c>
      <c r="AJ69">
        <v>56</v>
      </c>
      <c r="AL69"/>
      <c r="AN69"/>
      <c r="AP69"/>
      <c r="AR69"/>
      <c r="AT69"/>
      <c r="AV69"/>
      <c r="AX69"/>
      <c r="AZ69"/>
      <c r="BB69"/>
      <c r="BD69"/>
    </row>
    <row r="70" spans="1:56" x14ac:dyDescent="0.3">
      <c r="A70">
        <v>1765113</v>
      </c>
      <c r="B70" s="5" t="s">
        <v>72</v>
      </c>
      <c r="C70" s="9">
        <v>0</v>
      </c>
      <c r="D70" s="6">
        <v>0</v>
      </c>
      <c r="E70">
        <v>65</v>
      </c>
      <c r="F70">
        <v>1</v>
      </c>
      <c r="G70">
        <v>170</v>
      </c>
      <c r="H70">
        <f>G70/100</f>
        <v>1.7</v>
      </c>
      <c r="I70">
        <v>84</v>
      </c>
      <c r="J70" s="4">
        <f t="shared" si="3"/>
        <v>29.065743944636683</v>
      </c>
      <c r="K70">
        <v>1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>
        <v>1</v>
      </c>
      <c r="R70">
        <v>0</v>
      </c>
      <c r="S70">
        <v>0</v>
      </c>
      <c r="T70">
        <v>0</v>
      </c>
      <c r="U70">
        <v>1</v>
      </c>
      <c r="V70">
        <v>0</v>
      </c>
      <c r="W70">
        <v>1</v>
      </c>
      <c r="X70">
        <v>0</v>
      </c>
      <c r="Y70">
        <v>1</v>
      </c>
      <c r="Z70">
        <v>0</v>
      </c>
      <c r="AA70">
        <v>0</v>
      </c>
      <c r="AB70">
        <v>0</v>
      </c>
      <c r="AC70">
        <v>93</v>
      </c>
      <c r="AD70">
        <v>1069</v>
      </c>
      <c r="AE70">
        <v>4.53</v>
      </c>
      <c r="AF70">
        <v>0.33</v>
      </c>
      <c r="AG70">
        <v>44</v>
      </c>
      <c r="AH70">
        <v>48</v>
      </c>
      <c r="AI70">
        <v>33</v>
      </c>
      <c r="AJ70">
        <v>59</v>
      </c>
      <c r="AL70"/>
      <c r="AN70"/>
      <c r="AP70"/>
      <c r="AR70"/>
      <c r="AT70"/>
      <c r="AV70"/>
      <c r="AX70"/>
      <c r="AZ70"/>
      <c r="BB70"/>
      <c r="BD70"/>
    </row>
    <row r="71" spans="1:56" x14ac:dyDescent="0.3">
      <c r="A71">
        <v>1764791</v>
      </c>
      <c r="B71" t="s">
        <v>37</v>
      </c>
      <c r="C71" s="9">
        <v>0</v>
      </c>
      <c r="D71" s="6">
        <v>0</v>
      </c>
      <c r="E71">
        <v>79</v>
      </c>
      <c r="F71">
        <v>0</v>
      </c>
      <c r="G71">
        <v>175</v>
      </c>
      <c r="H71">
        <f>G71/100</f>
        <v>1.75</v>
      </c>
      <c r="I71">
        <v>82.5</v>
      </c>
      <c r="J71" s="4">
        <f t="shared" si="3"/>
        <v>26.938775510204081</v>
      </c>
      <c r="K71">
        <v>0</v>
      </c>
      <c r="L71" s="9">
        <v>1</v>
      </c>
      <c r="M71" s="9">
        <v>0</v>
      </c>
      <c r="N71" s="9">
        <v>1</v>
      </c>
      <c r="O71" s="9">
        <v>2</v>
      </c>
      <c r="P71" s="9">
        <v>1</v>
      </c>
      <c r="Q71">
        <v>7</v>
      </c>
      <c r="R71">
        <v>0</v>
      </c>
      <c r="S71">
        <v>0</v>
      </c>
      <c r="T71">
        <v>0</v>
      </c>
      <c r="U71">
        <v>1</v>
      </c>
      <c r="V71">
        <v>0</v>
      </c>
      <c r="W71">
        <v>0</v>
      </c>
      <c r="X71">
        <v>0</v>
      </c>
      <c r="Y71">
        <v>0</v>
      </c>
      <c r="Z71">
        <v>0</v>
      </c>
      <c r="AA71">
        <v>1</v>
      </c>
      <c r="AB71">
        <v>1</v>
      </c>
      <c r="AC71">
        <v>124</v>
      </c>
      <c r="AD71">
        <v>44.99</v>
      </c>
      <c r="AE71">
        <v>0.56000000000000005</v>
      </c>
      <c r="AF71">
        <v>0.33</v>
      </c>
      <c r="AG71">
        <v>47</v>
      </c>
      <c r="AH71">
        <v>47</v>
      </c>
      <c r="AI71">
        <v>33</v>
      </c>
      <c r="AJ71">
        <v>57</v>
      </c>
      <c r="AL71"/>
      <c r="AN71"/>
      <c r="AP71"/>
      <c r="AR71"/>
      <c r="AT71"/>
      <c r="AV71"/>
      <c r="AX71"/>
      <c r="AZ71"/>
      <c r="BB71"/>
      <c r="BD71"/>
    </row>
    <row r="72" spans="1:56" x14ac:dyDescent="0.3">
      <c r="A72">
        <v>1767055</v>
      </c>
      <c r="B72" t="s">
        <v>38</v>
      </c>
      <c r="C72" s="9">
        <v>1</v>
      </c>
      <c r="D72" s="6">
        <v>0</v>
      </c>
      <c r="E72">
        <v>67</v>
      </c>
      <c r="F72">
        <v>0</v>
      </c>
      <c r="G72">
        <v>163</v>
      </c>
      <c r="H72">
        <f>G72/100</f>
        <v>1.63</v>
      </c>
      <c r="I72">
        <v>72</v>
      </c>
      <c r="J72" s="4">
        <f t="shared" si="3"/>
        <v>27.099251006812452</v>
      </c>
      <c r="K72">
        <v>0</v>
      </c>
      <c r="L72" s="9">
        <v>1</v>
      </c>
      <c r="M72" s="9">
        <v>0</v>
      </c>
      <c r="N72" s="9">
        <v>0</v>
      </c>
      <c r="O72" s="9">
        <v>0</v>
      </c>
      <c r="P72" s="9">
        <v>0</v>
      </c>
      <c r="Q72">
        <v>3</v>
      </c>
      <c r="R72">
        <v>0</v>
      </c>
      <c r="S72">
        <v>0</v>
      </c>
      <c r="T72">
        <v>0</v>
      </c>
      <c r="U72">
        <v>1</v>
      </c>
      <c r="V72">
        <v>0</v>
      </c>
      <c r="W72">
        <v>0</v>
      </c>
      <c r="X72">
        <v>0</v>
      </c>
      <c r="Y72">
        <v>1</v>
      </c>
      <c r="Z72">
        <v>0</v>
      </c>
      <c r="AA72">
        <v>0</v>
      </c>
      <c r="AB72">
        <v>1</v>
      </c>
      <c r="AC72">
        <v>159</v>
      </c>
      <c r="AD72">
        <v>123.7</v>
      </c>
      <c r="AE72">
        <v>1.42</v>
      </c>
      <c r="AF72">
        <v>0.1</v>
      </c>
      <c r="AG72">
        <v>44</v>
      </c>
      <c r="AH72">
        <v>49</v>
      </c>
      <c r="AI72">
        <v>33</v>
      </c>
      <c r="AJ72">
        <v>60</v>
      </c>
      <c r="AL72"/>
      <c r="AN72"/>
      <c r="AP72"/>
      <c r="AR72"/>
      <c r="AT72"/>
      <c r="AV72"/>
      <c r="AX72"/>
      <c r="AZ72"/>
      <c r="BB72"/>
      <c r="BD72"/>
    </row>
    <row r="73" spans="1:56" x14ac:dyDescent="0.3">
      <c r="A73" s="5">
        <v>1766474</v>
      </c>
      <c r="B73" s="5" t="s">
        <v>75</v>
      </c>
      <c r="C73" s="9">
        <v>0</v>
      </c>
      <c r="D73" s="6">
        <v>0</v>
      </c>
      <c r="E73">
        <v>38</v>
      </c>
      <c r="F73">
        <v>0</v>
      </c>
      <c r="G73">
        <v>173</v>
      </c>
      <c r="H73">
        <f>G73/100</f>
        <v>1.73</v>
      </c>
      <c r="I73">
        <v>67</v>
      </c>
      <c r="J73" s="4">
        <f t="shared" si="3"/>
        <v>22.386314277122523</v>
      </c>
      <c r="K73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>
        <v>0</v>
      </c>
      <c r="R73">
        <v>0</v>
      </c>
      <c r="S73">
        <v>0</v>
      </c>
      <c r="T73">
        <v>0</v>
      </c>
      <c r="U73">
        <v>1</v>
      </c>
      <c r="V73">
        <v>0</v>
      </c>
      <c r="W73">
        <v>0</v>
      </c>
      <c r="X73">
        <v>0</v>
      </c>
      <c r="Y73">
        <v>1</v>
      </c>
      <c r="Z73">
        <v>0</v>
      </c>
      <c r="AA73">
        <v>0</v>
      </c>
      <c r="AB73">
        <v>0</v>
      </c>
      <c r="AC73">
        <v>227</v>
      </c>
      <c r="AD73">
        <v>23.44</v>
      </c>
      <c r="AE73">
        <v>0.56000000000000005</v>
      </c>
      <c r="AF73">
        <v>0.17</v>
      </c>
      <c r="AG73">
        <v>39</v>
      </c>
      <c r="AH73">
        <v>42</v>
      </c>
      <c r="AI73">
        <v>30</v>
      </c>
      <c r="AJ73">
        <v>56</v>
      </c>
      <c r="AL73"/>
      <c r="AN73"/>
      <c r="AP73"/>
      <c r="AR73"/>
      <c r="AT73"/>
      <c r="AV73"/>
      <c r="AX73"/>
      <c r="AZ73"/>
      <c r="BB73"/>
      <c r="BD73"/>
    </row>
    <row r="74" spans="1:56" x14ac:dyDescent="0.3">
      <c r="A74" s="5">
        <v>1767056</v>
      </c>
      <c r="B74" t="s">
        <v>40</v>
      </c>
      <c r="C74" s="9">
        <v>0</v>
      </c>
      <c r="D74" s="6">
        <v>0</v>
      </c>
      <c r="E74">
        <v>52</v>
      </c>
      <c r="F74">
        <v>0</v>
      </c>
      <c r="G74">
        <v>170</v>
      </c>
      <c r="H74">
        <f>G74/100</f>
        <v>1.7</v>
      </c>
      <c r="I74">
        <v>98</v>
      </c>
      <c r="J74" s="4">
        <f t="shared" si="3"/>
        <v>33.910034602076131</v>
      </c>
      <c r="K74">
        <v>0</v>
      </c>
      <c r="L74" s="9">
        <v>1</v>
      </c>
      <c r="M74" s="9">
        <v>0</v>
      </c>
      <c r="N74" s="9">
        <v>0</v>
      </c>
      <c r="O74" s="9">
        <v>0</v>
      </c>
      <c r="P74" s="9">
        <v>0</v>
      </c>
      <c r="Q74">
        <v>1</v>
      </c>
      <c r="R74">
        <v>0</v>
      </c>
      <c r="S74">
        <v>0</v>
      </c>
      <c r="T74">
        <v>0</v>
      </c>
      <c r="U74">
        <v>1</v>
      </c>
      <c r="V74">
        <v>0</v>
      </c>
      <c r="W74">
        <v>1</v>
      </c>
      <c r="X74">
        <v>0</v>
      </c>
      <c r="Y74">
        <v>0</v>
      </c>
      <c r="Z74">
        <v>0</v>
      </c>
      <c r="AA74">
        <v>1</v>
      </c>
      <c r="AB74">
        <v>1</v>
      </c>
      <c r="AC74">
        <v>237</v>
      </c>
      <c r="AD74">
        <v>24.15</v>
      </c>
      <c r="AE74">
        <v>2.5</v>
      </c>
      <c r="AF74">
        <v>7.0000000000000007E-2</v>
      </c>
      <c r="AG74">
        <v>52</v>
      </c>
      <c r="AH74">
        <v>52</v>
      </c>
      <c r="AI74">
        <v>37</v>
      </c>
      <c r="AJ74">
        <v>57</v>
      </c>
      <c r="AL74"/>
      <c r="AN74"/>
      <c r="AP74"/>
      <c r="AR74"/>
      <c r="AT74"/>
      <c r="AV74"/>
      <c r="AX74"/>
      <c r="AZ74"/>
      <c r="BB74"/>
      <c r="BD74"/>
    </row>
    <row r="75" spans="1:56" x14ac:dyDescent="0.3">
      <c r="A75" s="5">
        <v>1767472</v>
      </c>
      <c r="B75" t="s">
        <v>41</v>
      </c>
      <c r="C75" s="9">
        <v>1</v>
      </c>
      <c r="D75" s="6">
        <v>0</v>
      </c>
      <c r="E75">
        <v>75</v>
      </c>
      <c r="F75">
        <v>1</v>
      </c>
      <c r="G75">
        <v>160</v>
      </c>
      <c r="H75">
        <f>G75/100</f>
        <v>1.6</v>
      </c>
      <c r="I75">
        <v>75</v>
      </c>
      <c r="J75" s="4">
        <f t="shared" si="3"/>
        <v>29.296874999999993</v>
      </c>
      <c r="K75">
        <v>0</v>
      </c>
      <c r="L75" s="9">
        <v>1</v>
      </c>
      <c r="M75" s="9">
        <v>0</v>
      </c>
      <c r="N75" s="9">
        <v>0</v>
      </c>
      <c r="O75" s="9">
        <v>0</v>
      </c>
      <c r="P75" s="9">
        <v>0</v>
      </c>
      <c r="Q75">
        <v>4</v>
      </c>
      <c r="R75">
        <v>0</v>
      </c>
      <c r="S75">
        <v>0</v>
      </c>
      <c r="T75">
        <v>1</v>
      </c>
      <c r="U75">
        <v>0</v>
      </c>
      <c r="V75">
        <v>0</v>
      </c>
      <c r="W75">
        <v>0</v>
      </c>
      <c r="X75">
        <v>1</v>
      </c>
      <c r="Y75">
        <v>0</v>
      </c>
      <c r="Z75">
        <v>0</v>
      </c>
      <c r="AA75">
        <v>1</v>
      </c>
      <c r="AB75">
        <v>0</v>
      </c>
      <c r="AC75">
        <v>232</v>
      </c>
      <c r="AD75">
        <v>2132</v>
      </c>
      <c r="AE75">
        <v>2</v>
      </c>
      <c r="AF75">
        <v>0.11</v>
      </c>
      <c r="AG75">
        <v>46</v>
      </c>
      <c r="AH75">
        <v>49</v>
      </c>
      <c r="AI75">
        <v>31</v>
      </c>
      <c r="AJ75">
        <v>65</v>
      </c>
      <c r="AL75"/>
      <c r="AN75"/>
      <c r="AP75"/>
      <c r="AR75"/>
      <c r="AT75"/>
      <c r="AV75"/>
      <c r="AX75"/>
      <c r="AZ75"/>
      <c r="BB75"/>
      <c r="BD75"/>
    </row>
    <row r="76" spans="1:56" x14ac:dyDescent="0.3">
      <c r="A76" s="5">
        <v>1768066</v>
      </c>
      <c r="B76" t="s">
        <v>42</v>
      </c>
      <c r="C76" s="9">
        <v>1</v>
      </c>
      <c r="D76" s="6">
        <v>0</v>
      </c>
      <c r="E76">
        <v>67</v>
      </c>
      <c r="F76">
        <v>0</v>
      </c>
      <c r="G76">
        <v>158</v>
      </c>
      <c r="H76">
        <f>G76/100</f>
        <v>1.58</v>
      </c>
      <c r="I76">
        <v>59</v>
      </c>
      <c r="J76" s="4">
        <f t="shared" si="3"/>
        <v>23.634033007530842</v>
      </c>
      <c r="K76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>
        <v>2</v>
      </c>
      <c r="R76">
        <v>0</v>
      </c>
      <c r="S76">
        <v>0</v>
      </c>
      <c r="T76">
        <v>0</v>
      </c>
      <c r="U76">
        <v>1</v>
      </c>
      <c r="V76">
        <v>0</v>
      </c>
      <c r="W76">
        <v>0</v>
      </c>
      <c r="X76">
        <v>0</v>
      </c>
      <c r="Y76">
        <v>1</v>
      </c>
      <c r="Z76">
        <v>0</v>
      </c>
      <c r="AA76">
        <v>0</v>
      </c>
      <c r="AB76">
        <v>0</v>
      </c>
      <c r="AC76">
        <v>198</v>
      </c>
      <c r="AD76">
        <v>150.5</v>
      </c>
      <c r="AE76">
        <v>1.04</v>
      </c>
      <c r="AF76">
        <v>0.33</v>
      </c>
      <c r="AG76">
        <v>40</v>
      </c>
      <c r="AH76">
        <v>47</v>
      </c>
      <c r="AI76">
        <v>31</v>
      </c>
      <c r="AJ76">
        <v>61</v>
      </c>
      <c r="AL76"/>
      <c r="AN76"/>
      <c r="AP76"/>
      <c r="AR76"/>
      <c r="AT76"/>
      <c r="AV76"/>
      <c r="AX76"/>
      <c r="AZ76"/>
      <c r="BB76"/>
      <c r="BD76"/>
    </row>
    <row r="77" spans="1:56" x14ac:dyDescent="0.3">
      <c r="A77" s="5">
        <v>1768813</v>
      </c>
      <c r="B77" t="s">
        <v>43</v>
      </c>
      <c r="C77" s="9">
        <v>0</v>
      </c>
      <c r="D77" s="6">
        <v>0</v>
      </c>
      <c r="E77">
        <v>70</v>
      </c>
      <c r="F77">
        <v>0</v>
      </c>
      <c r="G77">
        <v>168</v>
      </c>
      <c r="H77">
        <f>G77/100</f>
        <v>1.68</v>
      </c>
      <c r="I77">
        <v>61</v>
      </c>
      <c r="J77" s="4">
        <f t="shared" si="3"/>
        <v>21.612811791383223</v>
      </c>
      <c r="K77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>
        <v>1</v>
      </c>
      <c r="R77">
        <v>0</v>
      </c>
      <c r="S77">
        <v>0</v>
      </c>
      <c r="T77">
        <v>0</v>
      </c>
      <c r="U77">
        <v>1</v>
      </c>
      <c r="V77">
        <v>0</v>
      </c>
      <c r="W77">
        <v>0</v>
      </c>
      <c r="X77">
        <v>0</v>
      </c>
      <c r="Y77">
        <v>1</v>
      </c>
      <c r="Z77">
        <v>0</v>
      </c>
      <c r="AA77">
        <v>0</v>
      </c>
      <c r="AB77">
        <v>0</v>
      </c>
      <c r="AC77">
        <v>218</v>
      </c>
      <c r="AE77">
        <v>0.56000000000000005</v>
      </c>
      <c r="AF77">
        <v>0.05</v>
      </c>
      <c r="AG77">
        <v>36</v>
      </c>
      <c r="AH77">
        <v>47</v>
      </c>
      <c r="AI77">
        <v>31</v>
      </c>
      <c r="AJ77">
        <v>61</v>
      </c>
      <c r="AL77"/>
      <c r="AN77"/>
      <c r="AP77"/>
      <c r="AR77"/>
      <c r="AT77"/>
      <c r="AV77"/>
      <c r="AX77"/>
      <c r="AZ77"/>
      <c r="BB77"/>
      <c r="BD77"/>
    </row>
    <row r="78" spans="1:56" x14ac:dyDescent="0.3">
      <c r="A78" s="5">
        <v>1768890</v>
      </c>
      <c r="B78" t="s">
        <v>44</v>
      </c>
      <c r="C78" s="9">
        <v>0</v>
      </c>
      <c r="D78" s="6">
        <v>0</v>
      </c>
      <c r="E78">
        <v>68</v>
      </c>
      <c r="F78">
        <v>0</v>
      </c>
      <c r="G78">
        <v>170</v>
      </c>
      <c r="H78">
        <f>G78/100</f>
        <v>1.7</v>
      </c>
      <c r="I78">
        <v>65</v>
      </c>
      <c r="J78" s="4">
        <f t="shared" si="3"/>
        <v>22.491349480968861</v>
      </c>
      <c r="K78">
        <v>0</v>
      </c>
      <c r="L78" s="9">
        <v>1</v>
      </c>
      <c r="M78" s="9">
        <v>0</v>
      </c>
      <c r="N78" s="9">
        <v>0</v>
      </c>
      <c r="O78" s="9">
        <v>0</v>
      </c>
      <c r="P78" s="9">
        <v>0</v>
      </c>
      <c r="Q78">
        <v>2</v>
      </c>
      <c r="R78">
        <v>0</v>
      </c>
      <c r="S78">
        <v>0</v>
      </c>
      <c r="T78">
        <v>0</v>
      </c>
      <c r="U78">
        <v>1</v>
      </c>
      <c r="V78">
        <v>0</v>
      </c>
      <c r="W78">
        <v>1</v>
      </c>
      <c r="X78">
        <v>1</v>
      </c>
      <c r="Y78">
        <v>0</v>
      </c>
      <c r="Z78">
        <v>0</v>
      </c>
      <c r="AA78">
        <v>0</v>
      </c>
      <c r="AB78">
        <v>1</v>
      </c>
      <c r="AC78">
        <v>190</v>
      </c>
      <c r="AD78">
        <v>142.30000000000001</v>
      </c>
      <c r="AE78">
        <v>0.56000000000000005</v>
      </c>
      <c r="AF78">
        <v>0.41</v>
      </c>
      <c r="AG78">
        <v>36</v>
      </c>
      <c r="AH78">
        <v>44</v>
      </c>
      <c r="AI78">
        <v>31</v>
      </c>
      <c r="AJ78">
        <v>56</v>
      </c>
      <c r="AL78"/>
      <c r="AN78"/>
      <c r="AP78"/>
      <c r="AR78"/>
      <c r="AT78"/>
      <c r="AV78"/>
      <c r="AX78"/>
      <c r="AZ78"/>
      <c r="BB78"/>
      <c r="BD78"/>
    </row>
    <row r="79" spans="1:56" x14ac:dyDescent="0.3">
      <c r="A79" s="5">
        <v>1769667</v>
      </c>
      <c r="B79" t="s">
        <v>46</v>
      </c>
      <c r="C79" s="9">
        <v>1</v>
      </c>
      <c r="D79" s="6">
        <v>0</v>
      </c>
      <c r="E79">
        <v>67</v>
      </c>
      <c r="F79">
        <v>0</v>
      </c>
      <c r="G79">
        <v>152</v>
      </c>
      <c r="H79">
        <f>G79/100</f>
        <v>1.52</v>
      </c>
      <c r="I79">
        <v>58</v>
      </c>
      <c r="J79" s="4">
        <f t="shared" si="3"/>
        <v>25.103878116343491</v>
      </c>
      <c r="K79">
        <v>0</v>
      </c>
      <c r="L79" s="9">
        <v>1</v>
      </c>
      <c r="M79" s="9">
        <v>0</v>
      </c>
      <c r="N79" s="9">
        <v>0</v>
      </c>
      <c r="O79" s="9">
        <v>2</v>
      </c>
      <c r="P79" s="9">
        <v>0</v>
      </c>
      <c r="Q79">
        <v>5</v>
      </c>
      <c r="R79">
        <v>0</v>
      </c>
      <c r="S79">
        <v>0</v>
      </c>
      <c r="T79">
        <v>0</v>
      </c>
      <c r="U79">
        <v>1</v>
      </c>
      <c r="V79">
        <v>0</v>
      </c>
      <c r="W79">
        <v>1</v>
      </c>
      <c r="X79">
        <v>1</v>
      </c>
      <c r="Y79">
        <v>0</v>
      </c>
      <c r="Z79">
        <v>0</v>
      </c>
      <c r="AA79">
        <v>1</v>
      </c>
      <c r="AB79">
        <v>0</v>
      </c>
      <c r="AC79">
        <v>212</v>
      </c>
      <c r="AD79">
        <v>205.6</v>
      </c>
      <c r="AE79">
        <v>0.73</v>
      </c>
      <c r="AF79">
        <v>0.11</v>
      </c>
      <c r="AG79">
        <v>45</v>
      </c>
      <c r="AH79">
        <v>52</v>
      </c>
      <c r="AI79">
        <v>33</v>
      </c>
      <c r="AJ79">
        <v>68</v>
      </c>
      <c r="AL79"/>
      <c r="AN79"/>
      <c r="AP79"/>
      <c r="AR79"/>
      <c r="AT79"/>
      <c r="AV79"/>
      <c r="AX79"/>
      <c r="AZ79"/>
      <c r="BB79"/>
      <c r="BD79"/>
    </row>
    <row r="80" spans="1:56" x14ac:dyDescent="0.3">
      <c r="A80" s="5">
        <v>1772891</v>
      </c>
      <c r="B80" s="5" t="s">
        <v>77</v>
      </c>
      <c r="C80" s="9">
        <v>0</v>
      </c>
      <c r="D80" s="6">
        <v>0</v>
      </c>
      <c r="E80">
        <v>55</v>
      </c>
      <c r="F80">
        <v>0</v>
      </c>
      <c r="G80">
        <v>173</v>
      </c>
      <c r="H80">
        <f>G80/100</f>
        <v>1.73</v>
      </c>
      <c r="I80">
        <v>84</v>
      </c>
      <c r="J80" s="4">
        <f t="shared" si="3"/>
        <v>28.06642386982525</v>
      </c>
      <c r="K80">
        <v>0</v>
      </c>
      <c r="L80" s="9">
        <v>1</v>
      </c>
      <c r="M80" s="9">
        <v>0</v>
      </c>
      <c r="N80" s="9">
        <v>0</v>
      </c>
      <c r="O80" s="9">
        <v>0</v>
      </c>
      <c r="P80" s="9">
        <v>0</v>
      </c>
      <c r="Q80">
        <v>1</v>
      </c>
      <c r="R80">
        <v>0</v>
      </c>
      <c r="S80">
        <v>0</v>
      </c>
      <c r="T80">
        <v>0</v>
      </c>
      <c r="U80">
        <v>1</v>
      </c>
      <c r="V80">
        <v>0</v>
      </c>
      <c r="W80">
        <v>0</v>
      </c>
      <c r="X80">
        <v>1</v>
      </c>
      <c r="Y80">
        <v>0</v>
      </c>
      <c r="Z80">
        <v>0</v>
      </c>
      <c r="AA80">
        <v>1</v>
      </c>
      <c r="AB80">
        <v>1</v>
      </c>
      <c r="AC80">
        <v>202</v>
      </c>
      <c r="AD80">
        <v>10</v>
      </c>
      <c r="AE80">
        <v>0.56000000000000005</v>
      </c>
      <c r="AF80">
        <v>0.03</v>
      </c>
      <c r="AG80">
        <v>33</v>
      </c>
      <c r="AH80">
        <v>52</v>
      </c>
      <c r="AI80">
        <v>35</v>
      </c>
      <c r="AJ80">
        <v>61</v>
      </c>
      <c r="AL80"/>
      <c r="AN80"/>
      <c r="AP80"/>
      <c r="AR80"/>
      <c r="AT80"/>
      <c r="AV80"/>
      <c r="AX80"/>
      <c r="AZ80"/>
      <c r="BB80"/>
      <c r="BD80"/>
    </row>
    <row r="81" spans="1:56" x14ac:dyDescent="0.3">
      <c r="A81" s="5">
        <v>1772955</v>
      </c>
      <c r="B81" s="5" t="s">
        <v>78</v>
      </c>
      <c r="C81" s="9">
        <v>0</v>
      </c>
      <c r="D81" s="6">
        <v>0</v>
      </c>
      <c r="E81">
        <v>75</v>
      </c>
      <c r="F81">
        <v>1</v>
      </c>
      <c r="G81">
        <v>162</v>
      </c>
      <c r="H81">
        <f>G81/100</f>
        <v>1.62</v>
      </c>
      <c r="I81">
        <v>56</v>
      </c>
      <c r="J81" s="4">
        <f t="shared" si="3"/>
        <v>21.338210638622158</v>
      </c>
      <c r="K81">
        <v>0</v>
      </c>
      <c r="L81" s="9">
        <v>0</v>
      </c>
      <c r="M81" s="9">
        <v>0</v>
      </c>
      <c r="N81" s="9">
        <v>0</v>
      </c>
      <c r="O81" s="9">
        <v>0</v>
      </c>
      <c r="P81" s="9">
        <v>1</v>
      </c>
      <c r="Q81">
        <v>3</v>
      </c>
      <c r="R81">
        <v>0</v>
      </c>
      <c r="S81">
        <v>0</v>
      </c>
      <c r="T81">
        <v>0</v>
      </c>
      <c r="U81">
        <v>1</v>
      </c>
      <c r="V81">
        <v>0</v>
      </c>
      <c r="W81">
        <v>0</v>
      </c>
      <c r="X81">
        <v>1</v>
      </c>
      <c r="Y81">
        <v>0</v>
      </c>
      <c r="Z81">
        <v>0</v>
      </c>
      <c r="AA81">
        <v>1</v>
      </c>
      <c r="AB81">
        <v>0</v>
      </c>
      <c r="AC81">
        <v>140</v>
      </c>
      <c r="AD81">
        <v>1789</v>
      </c>
      <c r="AE81">
        <v>15.36</v>
      </c>
      <c r="AF81">
        <v>0.08</v>
      </c>
      <c r="AG81">
        <v>41</v>
      </c>
      <c r="AH81">
        <v>48</v>
      </c>
      <c r="AI81">
        <v>42</v>
      </c>
      <c r="AJ81">
        <v>27</v>
      </c>
      <c r="AL81"/>
      <c r="AN81"/>
      <c r="AP81"/>
      <c r="AR81"/>
      <c r="AT81"/>
      <c r="AV81"/>
      <c r="AX81"/>
      <c r="AZ81"/>
      <c r="BB81"/>
      <c r="BD81"/>
    </row>
    <row r="82" spans="1:56" x14ac:dyDescent="0.3">
      <c r="A82" s="5">
        <v>1773394</v>
      </c>
      <c r="B82" t="s">
        <v>49</v>
      </c>
      <c r="C82" s="9">
        <v>0</v>
      </c>
      <c r="D82" s="6">
        <v>0</v>
      </c>
      <c r="E82">
        <v>57</v>
      </c>
      <c r="F82">
        <v>0</v>
      </c>
      <c r="G82" s="5">
        <v>175</v>
      </c>
      <c r="H82">
        <f>G82/100</f>
        <v>1.75</v>
      </c>
      <c r="I82" s="5">
        <v>100</v>
      </c>
      <c r="J82" s="4">
        <f t="shared" si="3"/>
        <v>32.653061224489797</v>
      </c>
      <c r="K82" s="5">
        <v>1</v>
      </c>
      <c r="L82" s="11">
        <v>1</v>
      </c>
      <c r="M82" s="11">
        <v>0</v>
      </c>
      <c r="N82" s="11">
        <v>1</v>
      </c>
      <c r="O82" s="11">
        <v>0</v>
      </c>
      <c r="P82" s="11">
        <v>0</v>
      </c>
      <c r="Q82">
        <v>2</v>
      </c>
      <c r="R82">
        <v>0</v>
      </c>
      <c r="S82">
        <v>0</v>
      </c>
      <c r="T82">
        <v>0</v>
      </c>
      <c r="U82">
        <v>1</v>
      </c>
      <c r="V82">
        <v>0</v>
      </c>
      <c r="W82">
        <v>0</v>
      </c>
      <c r="X82">
        <v>0</v>
      </c>
      <c r="Y82">
        <v>0</v>
      </c>
      <c r="Z82">
        <v>0</v>
      </c>
      <c r="AA82">
        <v>1</v>
      </c>
      <c r="AB82">
        <v>1</v>
      </c>
      <c r="AC82">
        <v>218</v>
      </c>
      <c r="AD82">
        <v>31.01</v>
      </c>
      <c r="AE82">
        <v>4.07</v>
      </c>
      <c r="AF82">
        <v>0.13</v>
      </c>
      <c r="AG82">
        <v>50</v>
      </c>
      <c r="AH82">
        <v>54</v>
      </c>
      <c r="AI82">
        <v>35</v>
      </c>
      <c r="AJ82">
        <v>64</v>
      </c>
      <c r="AL82"/>
      <c r="AN82"/>
      <c r="AP82"/>
      <c r="AR82"/>
      <c r="AT82"/>
      <c r="AV82"/>
      <c r="AX82"/>
      <c r="AZ82"/>
      <c r="BB82"/>
      <c r="BD82"/>
    </row>
    <row r="83" spans="1:56" x14ac:dyDescent="0.3">
      <c r="A83" s="5">
        <v>1772988</v>
      </c>
      <c r="B83" t="s">
        <v>50</v>
      </c>
      <c r="C83" s="9">
        <v>1</v>
      </c>
      <c r="D83" s="6">
        <v>0</v>
      </c>
      <c r="E83">
        <v>58</v>
      </c>
      <c r="F83">
        <v>1</v>
      </c>
      <c r="G83" s="5">
        <v>170</v>
      </c>
      <c r="H83">
        <f>G83/100</f>
        <v>1.7</v>
      </c>
      <c r="I83" s="5">
        <v>104</v>
      </c>
      <c r="J83" s="4">
        <f t="shared" si="3"/>
        <v>35.986159169550177</v>
      </c>
      <c r="K83" s="5">
        <v>0</v>
      </c>
      <c r="L83" s="11">
        <v>0</v>
      </c>
      <c r="M83" s="11">
        <v>1</v>
      </c>
      <c r="N83" s="11">
        <v>0</v>
      </c>
      <c r="O83" s="11">
        <v>0</v>
      </c>
      <c r="P83" s="11">
        <v>0</v>
      </c>
      <c r="Q83">
        <v>2</v>
      </c>
      <c r="R83">
        <v>0</v>
      </c>
      <c r="S83">
        <v>0</v>
      </c>
      <c r="T83">
        <v>0</v>
      </c>
      <c r="U83">
        <v>1</v>
      </c>
      <c r="V83">
        <v>0</v>
      </c>
      <c r="W83">
        <v>1</v>
      </c>
      <c r="X83">
        <v>0</v>
      </c>
      <c r="Y83">
        <v>1</v>
      </c>
      <c r="Z83">
        <v>0</v>
      </c>
      <c r="AA83">
        <v>0</v>
      </c>
      <c r="AB83">
        <v>0</v>
      </c>
      <c r="AC83">
        <v>89</v>
      </c>
      <c r="AD83">
        <v>212.5</v>
      </c>
      <c r="AE83">
        <v>0.56000000000000005</v>
      </c>
      <c r="AF83">
        <v>0.17</v>
      </c>
      <c r="AG83">
        <v>47</v>
      </c>
      <c r="AH83">
        <v>42</v>
      </c>
      <c r="AI83">
        <v>32</v>
      </c>
      <c r="AJ83">
        <v>60</v>
      </c>
      <c r="AL83"/>
      <c r="AN83"/>
      <c r="AP83"/>
      <c r="AR83"/>
      <c r="AT83"/>
      <c r="AV83"/>
      <c r="AX83"/>
      <c r="AZ83"/>
      <c r="BB83"/>
      <c r="BD83"/>
    </row>
    <row r="84" spans="1:56" x14ac:dyDescent="0.3">
      <c r="A84" s="5">
        <v>1775164</v>
      </c>
      <c r="B84" t="s">
        <v>51</v>
      </c>
      <c r="C84" s="9">
        <v>1</v>
      </c>
      <c r="D84" s="6">
        <v>0</v>
      </c>
      <c r="E84">
        <v>68</v>
      </c>
      <c r="F84">
        <v>0</v>
      </c>
      <c r="G84" s="5">
        <v>160</v>
      </c>
      <c r="H84">
        <f>G84/100</f>
        <v>1.6</v>
      </c>
      <c r="I84" s="5">
        <v>60</v>
      </c>
      <c r="J84" s="4">
        <f t="shared" si="3"/>
        <v>23.437499999999996</v>
      </c>
      <c r="K84" s="5">
        <v>1</v>
      </c>
      <c r="L84" s="11">
        <v>1</v>
      </c>
      <c r="M84" s="11">
        <v>1</v>
      </c>
      <c r="N84" s="11">
        <v>0</v>
      </c>
      <c r="O84" s="11">
        <v>0</v>
      </c>
      <c r="P84" s="11">
        <v>0</v>
      </c>
      <c r="Q84">
        <v>4</v>
      </c>
      <c r="R84">
        <v>0</v>
      </c>
      <c r="S84">
        <v>0</v>
      </c>
      <c r="T84">
        <v>0</v>
      </c>
      <c r="U84">
        <v>1</v>
      </c>
      <c r="V84">
        <v>0</v>
      </c>
      <c r="W84">
        <v>0</v>
      </c>
      <c r="X84">
        <v>1</v>
      </c>
      <c r="Y84">
        <v>0</v>
      </c>
      <c r="Z84">
        <v>0</v>
      </c>
      <c r="AA84">
        <v>1</v>
      </c>
      <c r="AB84">
        <v>0</v>
      </c>
      <c r="AC84">
        <v>206</v>
      </c>
      <c r="AD84">
        <v>717.4</v>
      </c>
      <c r="AE84">
        <v>0.88</v>
      </c>
      <c r="AF84">
        <v>0.19</v>
      </c>
      <c r="AG84">
        <v>42</v>
      </c>
      <c r="AH84">
        <v>48</v>
      </c>
      <c r="AI84">
        <v>30</v>
      </c>
      <c r="AJ84">
        <v>67</v>
      </c>
      <c r="AL84"/>
      <c r="AN84"/>
      <c r="AP84"/>
      <c r="AR84"/>
      <c r="AT84"/>
      <c r="AV84"/>
      <c r="AX84"/>
      <c r="AZ84"/>
      <c r="BB84"/>
      <c r="BD84"/>
    </row>
    <row r="85" spans="1:56" x14ac:dyDescent="0.3">
      <c r="A85" s="5">
        <v>1775116</v>
      </c>
      <c r="B85" s="5" t="s">
        <v>103</v>
      </c>
      <c r="C85" s="9">
        <v>0</v>
      </c>
      <c r="D85" s="6">
        <v>0</v>
      </c>
      <c r="E85">
        <v>67</v>
      </c>
      <c r="F85">
        <v>1</v>
      </c>
      <c r="G85" s="5">
        <v>180</v>
      </c>
      <c r="H85">
        <f>G85/100</f>
        <v>1.8</v>
      </c>
      <c r="I85" s="5">
        <v>80</v>
      </c>
      <c r="J85" s="4">
        <f t="shared" si="3"/>
        <v>24.691358024691358</v>
      </c>
      <c r="K85" s="5">
        <v>0</v>
      </c>
      <c r="L85" s="11">
        <v>1</v>
      </c>
      <c r="M85" s="11">
        <v>0</v>
      </c>
      <c r="N85" s="11">
        <v>0</v>
      </c>
      <c r="O85" s="11">
        <v>2</v>
      </c>
      <c r="P85" s="11">
        <v>0</v>
      </c>
      <c r="Q85">
        <v>4</v>
      </c>
      <c r="R85">
        <v>0</v>
      </c>
      <c r="S85">
        <v>0</v>
      </c>
      <c r="T85">
        <v>0</v>
      </c>
      <c r="U85">
        <v>1</v>
      </c>
      <c r="V85">
        <v>0</v>
      </c>
      <c r="W85">
        <v>1</v>
      </c>
      <c r="X85">
        <v>1</v>
      </c>
      <c r="Y85">
        <v>0</v>
      </c>
      <c r="Z85">
        <v>0</v>
      </c>
      <c r="AA85">
        <v>1</v>
      </c>
      <c r="AB85">
        <v>1</v>
      </c>
      <c r="AC85">
        <v>251</v>
      </c>
      <c r="AD85">
        <v>1054</v>
      </c>
      <c r="AE85">
        <v>0.56000000000000005</v>
      </c>
      <c r="AF85">
        <v>0.08</v>
      </c>
      <c r="AG85">
        <v>50</v>
      </c>
      <c r="AH85">
        <v>53</v>
      </c>
      <c r="AI85">
        <v>34</v>
      </c>
      <c r="AJ85">
        <v>66</v>
      </c>
      <c r="AL85"/>
      <c r="AN85"/>
      <c r="AP85"/>
      <c r="AR85"/>
      <c r="AT85"/>
      <c r="AV85"/>
      <c r="AX85"/>
      <c r="AZ85"/>
      <c r="BB85"/>
      <c r="BD85"/>
    </row>
    <row r="86" spans="1:56" x14ac:dyDescent="0.3">
      <c r="A86">
        <v>1774078</v>
      </c>
      <c r="B86" t="s">
        <v>54</v>
      </c>
      <c r="C86" s="9">
        <v>1</v>
      </c>
      <c r="D86" s="6">
        <v>0</v>
      </c>
      <c r="E86">
        <v>73</v>
      </c>
      <c r="F86">
        <v>0</v>
      </c>
      <c r="G86">
        <v>163</v>
      </c>
      <c r="H86">
        <f>G86/100</f>
        <v>1.63</v>
      </c>
      <c r="I86">
        <v>73</v>
      </c>
      <c r="J86" s="4">
        <f t="shared" si="3"/>
        <v>27.475629493018182</v>
      </c>
      <c r="K86">
        <v>1</v>
      </c>
      <c r="L86" s="9">
        <v>1</v>
      </c>
      <c r="M86" s="9">
        <v>0</v>
      </c>
      <c r="N86" s="9">
        <v>0</v>
      </c>
      <c r="O86" s="9">
        <v>0</v>
      </c>
      <c r="P86" s="9">
        <v>0</v>
      </c>
      <c r="Q86">
        <v>3</v>
      </c>
      <c r="R86">
        <v>0</v>
      </c>
      <c r="S86">
        <v>0</v>
      </c>
      <c r="T86">
        <v>0</v>
      </c>
      <c r="U86">
        <v>1</v>
      </c>
      <c r="V86">
        <v>0</v>
      </c>
      <c r="W86">
        <v>1</v>
      </c>
      <c r="X86">
        <v>1</v>
      </c>
      <c r="Y86">
        <v>0</v>
      </c>
      <c r="Z86">
        <v>0</v>
      </c>
      <c r="AA86">
        <v>1</v>
      </c>
      <c r="AB86">
        <v>1</v>
      </c>
      <c r="AC86">
        <v>265</v>
      </c>
      <c r="AD86">
        <v>248.1</v>
      </c>
      <c r="AE86">
        <v>0.56000000000000005</v>
      </c>
      <c r="AF86">
        <v>0.04</v>
      </c>
      <c r="AG86">
        <v>45</v>
      </c>
      <c r="AH86">
        <v>48</v>
      </c>
      <c r="AI86">
        <v>29</v>
      </c>
      <c r="AJ86">
        <v>70</v>
      </c>
      <c r="AL86"/>
      <c r="AN86"/>
      <c r="AP86"/>
      <c r="AR86"/>
      <c r="AT86"/>
      <c r="AV86"/>
      <c r="AX86"/>
      <c r="AZ86"/>
      <c r="BB86"/>
      <c r="BD86"/>
    </row>
    <row r="87" spans="1:56" x14ac:dyDescent="0.3">
      <c r="A87">
        <v>1775788</v>
      </c>
      <c r="B87" s="5" t="s">
        <v>80</v>
      </c>
      <c r="C87" s="9">
        <v>0</v>
      </c>
      <c r="D87" s="6">
        <v>0</v>
      </c>
      <c r="E87">
        <v>56</v>
      </c>
      <c r="F87">
        <v>0</v>
      </c>
      <c r="G87">
        <v>167</v>
      </c>
      <c r="H87">
        <f>G87/100</f>
        <v>1.67</v>
      </c>
      <c r="I87">
        <v>70</v>
      </c>
      <c r="J87" s="4">
        <f t="shared" si="3"/>
        <v>25.099501595611173</v>
      </c>
      <c r="K87">
        <v>0</v>
      </c>
      <c r="L87" s="9">
        <v>1</v>
      </c>
      <c r="M87" s="9">
        <v>0</v>
      </c>
      <c r="N87" s="9">
        <v>0</v>
      </c>
      <c r="O87" s="9">
        <v>2</v>
      </c>
      <c r="P87" s="9">
        <v>0</v>
      </c>
      <c r="Q87">
        <v>3</v>
      </c>
      <c r="R87">
        <v>0</v>
      </c>
      <c r="S87">
        <v>0</v>
      </c>
      <c r="T87">
        <v>0</v>
      </c>
      <c r="U87">
        <v>1</v>
      </c>
      <c r="V87">
        <v>0</v>
      </c>
      <c r="W87">
        <v>1</v>
      </c>
      <c r="X87">
        <v>1</v>
      </c>
      <c r="Y87">
        <v>0</v>
      </c>
      <c r="Z87">
        <v>0</v>
      </c>
      <c r="AA87">
        <v>1</v>
      </c>
      <c r="AB87">
        <v>1</v>
      </c>
      <c r="AC87">
        <v>160</v>
      </c>
      <c r="AD87">
        <v>495.3</v>
      </c>
      <c r="AE87">
        <v>0.86</v>
      </c>
      <c r="AF87">
        <v>7.0000000000000007E-2</v>
      </c>
      <c r="AG87">
        <v>42</v>
      </c>
      <c r="AH87">
        <v>48</v>
      </c>
      <c r="AI87">
        <v>33</v>
      </c>
      <c r="AJ87">
        <v>58</v>
      </c>
      <c r="AL87"/>
      <c r="AN87"/>
      <c r="AP87"/>
      <c r="AR87"/>
      <c r="AT87"/>
      <c r="AV87"/>
      <c r="AX87"/>
      <c r="AZ87"/>
      <c r="BB87"/>
      <c r="BD87"/>
    </row>
    <row r="88" spans="1:56" x14ac:dyDescent="0.3">
      <c r="A88">
        <v>1776129</v>
      </c>
      <c r="B88" t="s">
        <v>55</v>
      </c>
      <c r="C88" s="9">
        <v>1</v>
      </c>
      <c r="D88" s="6">
        <v>0</v>
      </c>
      <c r="E88">
        <v>65</v>
      </c>
      <c r="F88">
        <v>1</v>
      </c>
      <c r="G88">
        <v>156</v>
      </c>
      <c r="H88">
        <f>G88/100</f>
        <v>1.56</v>
      </c>
      <c r="I88">
        <v>65</v>
      </c>
      <c r="J88" s="4">
        <f t="shared" si="3"/>
        <v>26.709401709401707</v>
      </c>
      <c r="K88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>
        <v>2</v>
      </c>
      <c r="R88">
        <v>0</v>
      </c>
      <c r="S88">
        <v>0</v>
      </c>
      <c r="T88">
        <v>0</v>
      </c>
      <c r="U88">
        <v>1</v>
      </c>
      <c r="V88">
        <v>0</v>
      </c>
      <c r="W88">
        <v>0</v>
      </c>
      <c r="X88">
        <v>0</v>
      </c>
      <c r="Y88">
        <v>1</v>
      </c>
      <c r="Z88">
        <v>0</v>
      </c>
      <c r="AA88">
        <v>0</v>
      </c>
      <c r="AB88">
        <v>0</v>
      </c>
      <c r="AC88">
        <v>164</v>
      </c>
      <c r="AD88">
        <v>1179</v>
      </c>
      <c r="AE88">
        <v>1.23</v>
      </c>
      <c r="AF88">
        <v>0.15</v>
      </c>
      <c r="AG88">
        <v>48</v>
      </c>
      <c r="AH88">
        <v>55</v>
      </c>
      <c r="AI88">
        <v>26</v>
      </c>
      <c r="AJ88">
        <v>61</v>
      </c>
      <c r="AL88"/>
      <c r="AN88"/>
      <c r="AP88"/>
      <c r="AR88"/>
      <c r="AT88"/>
      <c r="AV88"/>
      <c r="AX88"/>
      <c r="AZ88"/>
      <c r="BB88"/>
      <c r="BD88"/>
    </row>
    <row r="89" spans="1:56" x14ac:dyDescent="0.3">
      <c r="A89">
        <v>1775840</v>
      </c>
      <c r="B89" t="s">
        <v>56</v>
      </c>
      <c r="C89" s="9">
        <v>0</v>
      </c>
      <c r="D89" s="6">
        <v>0</v>
      </c>
      <c r="E89">
        <v>68</v>
      </c>
      <c r="F89">
        <v>0</v>
      </c>
      <c r="G89">
        <v>174</v>
      </c>
      <c r="H89">
        <f>G89/100</f>
        <v>1.74</v>
      </c>
      <c r="I89">
        <v>81</v>
      </c>
      <c r="J89" s="4">
        <f t="shared" si="3"/>
        <v>26.753864447086801</v>
      </c>
      <c r="K89">
        <v>1</v>
      </c>
      <c r="L89" s="9">
        <v>1</v>
      </c>
      <c r="M89" s="9">
        <v>0</v>
      </c>
      <c r="N89" s="9">
        <v>0</v>
      </c>
      <c r="O89" s="9">
        <v>0</v>
      </c>
      <c r="P89" s="9">
        <v>0</v>
      </c>
      <c r="Q89">
        <v>2</v>
      </c>
      <c r="R89">
        <v>0</v>
      </c>
      <c r="S89">
        <v>0</v>
      </c>
      <c r="T89">
        <v>0</v>
      </c>
      <c r="U89">
        <v>1</v>
      </c>
      <c r="V89">
        <v>0</v>
      </c>
      <c r="W89">
        <v>1</v>
      </c>
      <c r="X89">
        <v>0</v>
      </c>
      <c r="Y89">
        <v>0</v>
      </c>
      <c r="Z89">
        <v>0</v>
      </c>
      <c r="AA89">
        <v>1</v>
      </c>
      <c r="AB89">
        <v>0</v>
      </c>
      <c r="AC89">
        <v>167</v>
      </c>
      <c r="AD89">
        <v>110.8</v>
      </c>
      <c r="AE89">
        <v>3.3</v>
      </c>
      <c r="AF89">
        <v>0.98</v>
      </c>
      <c r="AG89">
        <v>46</v>
      </c>
      <c r="AH89">
        <v>49</v>
      </c>
      <c r="AI89">
        <v>34</v>
      </c>
      <c r="AJ89">
        <v>58</v>
      </c>
      <c r="AL89"/>
      <c r="AN89"/>
      <c r="AP89"/>
      <c r="AR89"/>
      <c r="AT89"/>
      <c r="AV89"/>
      <c r="AX89"/>
      <c r="AZ89"/>
      <c r="BB89"/>
      <c r="BD89"/>
    </row>
    <row r="90" spans="1:56" ht="13.5" customHeight="1" x14ac:dyDescent="0.3">
      <c r="A90">
        <v>1777134</v>
      </c>
      <c r="B90" t="s">
        <v>58</v>
      </c>
      <c r="C90" s="9">
        <v>1</v>
      </c>
      <c r="D90" s="6">
        <v>0</v>
      </c>
      <c r="E90">
        <v>68</v>
      </c>
      <c r="F90">
        <v>0</v>
      </c>
      <c r="G90" s="5">
        <v>154</v>
      </c>
      <c r="H90">
        <f>G90/100</f>
        <v>1.54</v>
      </c>
      <c r="I90" s="5">
        <v>52</v>
      </c>
      <c r="J90" s="4">
        <f t="shared" si="3"/>
        <v>21.926125822229718</v>
      </c>
      <c r="K90" s="5">
        <v>0</v>
      </c>
      <c r="L90" s="11">
        <v>1</v>
      </c>
      <c r="M90" s="11">
        <v>0</v>
      </c>
      <c r="N90" s="11">
        <v>0</v>
      </c>
      <c r="O90" s="11">
        <v>0</v>
      </c>
      <c r="P90" s="11">
        <v>0</v>
      </c>
      <c r="Q90">
        <v>3</v>
      </c>
      <c r="R90">
        <v>0</v>
      </c>
      <c r="S90">
        <v>0</v>
      </c>
      <c r="T90">
        <v>0</v>
      </c>
      <c r="U90">
        <v>1</v>
      </c>
      <c r="V90">
        <v>0</v>
      </c>
      <c r="W90">
        <v>0</v>
      </c>
      <c r="X90">
        <v>0</v>
      </c>
      <c r="Y90">
        <v>0</v>
      </c>
      <c r="Z90">
        <v>0</v>
      </c>
      <c r="AA90">
        <v>1</v>
      </c>
      <c r="AB90">
        <v>0</v>
      </c>
      <c r="AC90">
        <v>192</v>
      </c>
      <c r="AD90">
        <v>558.6</v>
      </c>
      <c r="AE90">
        <v>0.56000000000000005</v>
      </c>
      <c r="AF90">
        <v>0.16</v>
      </c>
      <c r="AG90">
        <v>36</v>
      </c>
      <c r="AH90">
        <v>48</v>
      </c>
      <c r="AI90">
        <v>31</v>
      </c>
      <c r="AJ90">
        <v>65</v>
      </c>
      <c r="AL90"/>
      <c r="AN90"/>
      <c r="AP90"/>
      <c r="AR90"/>
      <c r="AT90"/>
      <c r="AV90"/>
      <c r="AX90"/>
      <c r="AZ90"/>
      <c r="BB90"/>
      <c r="BD90"/>
    </row>
    <row r="91" spans="1:56" x14ac:dyDescent="0.3">
      <c r="A91">
        <v>1777200</v>
      </c>
      <c r="B91" t="s">
        <v>59</v>
      </c>
      <c r="C91" s="9">
        <v>0</v>
      </c>
      <c r="D91" s="6">
        <v>0</v>
      </c>
      <c r="E91">
        <v>61</v>
      </c>
      <c r="F91">
        <v>0</v>
      </c>
      <c r="G91" s="5">
        <v>163</v>
      </c>
      <c r="H91">
        <f>G91/100</f>
        <v>1.63</v>
      </c>
      <c r="I91" s="5">
        <v>65</v>
      </c>
      <c r="J91" s="4">
        <f t="shared" si="3"/>
        <v>24.464601603372351</v>
      </c>
      <c r="K91" s="5">
        <v>0</v>
      </c>
      <c r="L91" s="11">
        <v>0</v>
      </c>
      <c r="M91" s="11">
        <v>0</v>
      </c>
      <c r="N91" s="11">
        <v>0</v>
      </c>
      <c r="O91" s="11">
        <v>2</v>
      </c>
      <c r="P91" s="11">
        <v>0</v>
      </c>
      <c r="Q91">
        <v>2</v>
      </c>
      <c r="R91">
        <v>0</v>
      </c>
      <c r="S91">
        <v>0</v>
      </c>
      <c r="T91">
        <v>0</v>
      </c>
      <c r="U91">
        <v>1</v>
      </c>
      <c r="V91">
        <v>0</v>
      </c>
      <c r="W91">
        <v>0</v>
      </c>
      <c r="X91">
        <v>1</v>
      </c>
      <c r="Y91">
        <v>0</v>
      </c>
      <c r="Z91">
        <v>0</v>
      </c>
      <c r="AA91">
        <v>0</v>
      </c>
      <c r="AB91">
        <v>0</v>
      </c>
      <c r="AC91">
        <v>218</v>
      </c>
      <c r="AD91">
        <v>13.04</v>
      </c>
      <c r="AE91">
        <v>0.56000000000000005</v>
      </c>
      <c r="AF91">
        <v>0.05</v>
      </c>
      <c r="AG91">
        <v>43</v>
      </c>
      <c r="AH91">
        <v>48</v>
      </c>
      <c r="AI91">
        <v>31</v>
      </c>
      <c r="AJ91">
        <v>66</v>
      </c>
      <c r="AL91"/>
      <c r="AN91"/>
      <c r="AP91"/>
      <c r="AR91"/>
      <c r="AT91"/>
      <c r="AV91"/>
      <c r="AX91"/>
      <c r="AZ91"/>
      <c r="BB91"/>
      <c r="BD91"/>
    </row>
    <row r="92" spans="1:56" x14ac:dyDescent="0.3">
      <c r="A92" s="6">
        <v>1778814</v>
      </c>
      <c r="B92" s="6" t="s">
        <v>81</v>
      </c>
      <c r="C92" s="10">
        <v>1</v>
      </c>
      <c r="D92" s="6">
        <v>0</v>
      </c>
      <c r="E92" s="6">
        <v>38</v>
      </c>
      <c r="F92" s="6">
        <v>0</v>
      </c>
      <c r="G92" s="6">
        <v>168</v>
      </c>
      <c r="H92">
        <f>G92/100</f>
        <v>1.68</v>
      </c>
      <c r="I92" s="6">
        <v>62</v>
      </c>
      <c r="J92" s="4">
        <f t="shared" si="3"/>
        <v>21.9671201814059</v>
      </c>
      <c r="K92" s="6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>
        <v>1</v>
      </c>
      <c r="R92" s="6">
        <v>0</v>
      </c>
      <c r="S92" s="6">
        <v>0</v>
      </c>
      <c r="T92" s="6">
        <v>0</v>
      </c>
      <c r="U92" s="6">
        <v>1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166</v>
      </c>
      <c r="AD92" s="6">
        <v>65.319999999999993</v>
      </c>
      <c r="AE92" s="6">
        <v>0.56000000000000005</v>
      </c>
      <c r="AF92" s="6">
        <v>0.26</v>
      </c>
      <c r="AG92" s="6">
        <v>31</v>
      </c>
      <c r="AH92" s="6">
        <v>49</v>
      </c>
      <c r="AI92" s="6">
        <v>34</v>
      </c>
      <c r="AJ92" s="6">
        <v>58</v>
      </c>
      <c r="AL92"/>
      <c r="AN92"/>
      <c r="AP92"/>
      <c r="AR92"/>
      <c r="AT92"/>
      <c r="AV92"/>
      <c r="AX92"/>
      <c r="AZ92"/>
      <c r="BB92"/>
      <c r="BD92"/>
    </row>
    <row r="93" spans="1:56" x14ac:dyDescent="0.3">
      <c r="A93">
        <v>1779288</v>
      </c>
      <c r="B93" t="s">
        <v>62</v>
      </c>
      <c r="C93" s="9">
        <v>1</v>
      </c>
      <c r="D93" s="6">
        <v>0</v>
      </c>
      <c r="E93">
        <v>62</v>
      </c>
      <c r="F93">
        <v>0</v>
      </c>
      <c r="G93" s="5">
        <v>165</v>
      </c>
      <c r="H93">
        <f>G93/100</f>
        <v>1.65</v>
      </c>
      <c r="I93" s="5">
        <v>72.5</v>
      </c>
      <c r="J93" s="4">
        <f t="shared" si="3"/>
        <v>26.629935720844816</v>
      </c>
      <c r="K93" s="5">
        <v>0</v>
      </c>
      <c r="L93" s="11">
        <v>1</v>
      </c>
      <c r="M93" s="11">
        <v>0</v>
      </c>
      <c r="N93" s="11">
        <v>1</v>
      </c>
      <c r="O93" s="11">
        <v>0</v>
      </c>
      <c r="P93" s="11">
        <v>0</v>
      </c>
      <c r="Q93">
        <v>3</v>
      </c>
      <c r="R93" s="5">
        <v>0</v>
      </c>
      <c r="S93" s="5">
        <v>0</v>
      </c>
      <c r="T93" s="5">
        <v>0</v>
      </c>
      <c r="U93" s="5">
        <v>1</v>
      </c>
      <c r="V93" s="5">
        <v>0</v>
      </c>
      <c r="W93" s="5">
        <v>0</v>
      </c>
      <c r="X93" s="5">
        <v>1</v>
      </c>
      <c r="Y93" s="5">
        <v>0</v>
      </c>
      <c r="Z93" s="5">
        <v>0</v>
      </c>
      <c r="AA93" s="5">
        <v>1</v>
      </c>
      <c r="AB93" s="5">
        <v>0</v>
      </c>
      <c r="AC93" s="5">
        <v>272</v>
      </c>
      <c r="AD93" s="5">
        <v>253.8</v>
      </c>
      <c r="AE93" s="5">
        <v>1.6</v>
      </c>
      <c r="AF93" s="5">
        <v>0.2</v>
      </c>
      <c r="AG93" s="5">
        <v>45</v>
      </c>
      <c r="AH93" s="5">
        <v>50</v>
      </c>
      <c r="AI93" s="5">
        <v>31</v>
      </c>
      <c r="AJ93" s="5">
        <v>67</v>
      </c>
      <c r="AL93"/>
      <c r="AN93"/>
      <c r="AP93"/>
      <c r="AR93"/>
      <c r="AT93"/>
      <c r="AV93"/>
      <c r="AX93"/>
      <c r="AZ93"/>
      <c r="BB93"/>
      <c r="BD93"/>
    </row>
    <row r="94" spans="1:56" x14ac:dyDescent="0.3">
      <c r="A94">
        <v>1782690</v>
      </c>
      <c r="B94" s="5" t="s">
        <v>83</v>
      </c>
      <c r="C94" s="9">
        <v>0</v>
      </c>
      <c r="D94" s="6">
        <v>0</v>
      </c>
      <c r="E94">
        <v>46</v>
      </c>
      <c r="F94">
        <v>0</v>
      </c>
      <c r="G94" s="5">
        <v>170</v>
      </c>
      <c r="H94">
        <f>G94/100</f>
        <v>1.7</v>
      </c>
      <c r="I94" s="5">
        <v>70</v>
      </c>
      <c r="J94" s="4">
        <f t="shared" ref="J94:J109" si="4">I94/(H94*H94)</f>
        <v>24.221453287197235</v>
      </c>
      <c r="K94" s="5">
        <v>0</v>
      </c>
      <c r="L94" s="11">
        <v>1</v>
      </c>
      <c r="M94" s="11">
        <v>0</v>
      </c>
      <c r="N94" s="11">
        <v>0</v>
      </c>
      <c r="O94" s="11">
        <v>0</v>
      </c>
      <c r="P94" s="11">
        <v>0</v>
      </c>
      <c r="Q94">
        <v>1</v>
      </c>
      <c r="R94" s="5">
        <v>0</v>
      </c>
      <c r="S94" s="5">
        <v>0</v>
      </c>
      <c r="T94" s="5">
        <v>0</v>
      </c>
      <c r="U94" s="5">
        <v>1</v>
      </c>
      <c r="V94" s="5">
        <v>0</v>
      </c>
      <c r="W94" s="5">
        <v>0</v>
      </c>
      <c r="X94" s="5">
        <v>1</v>
      </c>
      <c r="Y94" s="5">
        <v>0</v>
      </c>
      <c r="Z94" s="5">
        <v>0</v>
      </c>
      <c r="AA94" s="5">
        <v>1</v>
      </c>
      <c r="AB94" s="5">
        <v>0</v>
      </c>
      <c r="AC94" s="5">
        <v>179</v>
      </c>
      <c r="AD94" s="5">
        <v>39.869999999999997</v>
      </c>
      <c r="AE94" s="5">
        <v>0.56000000000000005</v>
      </c>
      <c r="AF94" s="5">
        <v>0.14000000000000001</v>
      </c>
      <c r="AG94" s="5">
        <v>38</v>
      </c>
      <c r="AH94" s="5">
        <v>50</v>
      </c>
      <c r="AI94" s="5">
        <v>33</v>
      </c>
      <c r="AJ94" s="5">
        <v>62</v>
      </c>
      <c r="AL94"/>
      <c r="AN94"/>
      <c r="AP94"/>
      <c r="AR94"/>
      <c r="AT94"/>
      <c r="AV94"/>
      <c r="AX94"/>
      <c r="AZ94"/>
      <c r="BB94"/>
      <c r="BD94"/>
    </row>
    <row r="95" spans="1:56" x14ac:dyDescent="0.3">
      <c r="A95">
        <v>1782128</v>
      </c>
      <c r="B95" s="5" t="s">
        <v>84</v>
      </c>
      <c r="C95" s="9">
        <v>0</v>
      </c>
      <c r="D95" s="6">
        <v>0</v>
      </c>
      <c r="E95">
        <v>64</v>
      </c>
      <c r="F95">
        <v>1</v>
      </c>
      <c r="G95" s="5">
        <v>160</v>
      </c>
      <c r="H95">
        <f>G95/100</f>
        <v>1.6</v>
      </c>
      <c r="I95" s="5">
        <v>63</v>
      </c>
      <c r="J95" s="4">
        <f t="shared" si="4"/>
        <v>24.609374999999996</v>
      </c>
      <c r="K95" s="5">
        <v>0</v>
      </c>
      <c r="L95" s="11">
        <v>1</v>
      </c>
      <c r="M95" s="11">
        <v>0</v>
      </c>
      <c r="N95" s="11">
        <v>0</v>
      </c>
      <c r="O95" s="11">
        <v>0</v>
      </c>
      <c r="P95" s="11">
        <v>1</v>
      </c>
      <c r="Q95">
        <v>2</v>
      </c>
      <c r="R95" s="5">
        <v>0</v>
      </c>
      <c r="S95" s="5">
        <v>0</v>
      </c>
      <c r="T95" s="5">
        <v>0</v>
      </c>
      <c r="U95" s="5">
        <v>1</v>
      </c>
      <c r="V95" s="5">
        <v>0</v>
      </c>
      <c r="W95" s="5">
        <v>1</v>
      </c>
      <c r="X95" s="5">
        <v>0</v>
      </c>
      <c r="Y95" s="5">
        <v>0</v>
      </c>
      <c r="Z95" s="5">
        <v>0</v>
      </c>
      <c r="AA95" s="5">
        <v>1</v>
      </c>
      <c r="AB95" s="5">
        <v>0</v>
      </c>
      <c r="AC95" s="5">
        <v>247</v>
      </c>
      <c r="AD95" s="5">
        <v>2867</v>
      </c>
      <c r="AE95" s="5">
        <v>6.77</v>
      </c>
      <c r="AF95" s="5">
        <v>0.6</v>
      </c>
      <c r="AG95" s="5">
        <v>41</v>
      </c>
      <c r="AH95" s="5">
        <v>50</v>
      </c>
      <c r="AI95" s="5">
        <v>41</v>
      </c>
      <c r="AJ95" s="5">
        <v>35</v>
      </c>
      <c r="AL95"/>
      <c r="AN95"/>
      <c r="AP95"/>
      <c r="AR95"/>
      <c r="AT95"/>
      <c r="AV95"/>
      <c r="AX95"/>
      <c r="AZ95"/>
      <c r="BB95"/>
      <c r="BD95"/>
    </row>
    <row r="96" spans="1:56" x14ac:dyDescent="0.3">
      <c r="A96">
        <v>1782707</v>
      </c>
      <c r="B96" t="s">
        <v>85</v>
      </c>
      <c r="C96" s="9">
        <v>0</v>
      </c>
      <c r="D96" s="6">
        <v>0</v>
      </c>
      <c r="E96">
        <v>76</v>
      </c>
      <c r="F96">
        <v>0</v>
      </c>
      <c r="G96" s="5">
        <v>164</v>
      </c>
      <c r="H96">
        <f>G96/100</f>
        <v>1.64</v>
      </c>
      <c r="I96" s="5">
        <v>51</v>
      </c>
      <c r="J96" s="4">
        <f t="shared" si="4"/>
        <v>18.961927424152293</v>
      </c>
      <c r="K96" s="5">
        <v>0</v>
      </c>
      <c r="L96" s="11">
        <v>1</v>
      </c>
      <c r="M96" s="11">
        <v>0</v>
      </c>
      <c r="N96" s="11">
        <v>0</v>
      </c>
      <c r="O96" s="11">
        <v>0</v>
      </c>
      <c r="P96" s="11">
        <v>0</v>
      </c>
      <c r="Q96">
        <v>3</v>
      </c>
      <c r="R96" s="5">
        <v>0</v>
      </c>
      <c r="S96" s="5">
        <v>0</v>
      </c>
      <c r="T96" s="5">
        <v>0</v>
      </c>
      <c r="U96" s="5">
        <v>1</v>
      </c>
      <c r="V96" s="5">
        <v>0</v>
      </c>
      <c r="W96" s="5">
        <v>1</v>
      </c>
      <c r="X96" s="5">
        <v>1</v>
      </c>
      <c r="Y96" s="5">
        <v>0</v>
      </c>
      <c r="Z96" s="5">
        <v>0</v>
      </c>
      <c r="AA96" s="5">
        <v>1</v>
      </c>
      <c r="AB96" s="5">
        <v>0</v>
      </c>
      <c r="AC96" s="5">
        <v>193</v>
      </c>
      <c r="AD96" s="5">
        <v>76.33</v>
      </c>
      <c r="AE96" s="5">
        <v>15.36</v>
      </c>
      <c r="AF96" s="5">
        <v>0.21</v>
      </c>
      <c r="AG96" s="5">
        <v>33</v>
      </c>
      <c r="AH96" s="5">
        <v>48</v>
      </c>
      <c r="AI96" s="5">
        <v>33</v>
      </c>
      <c r="AJ96" s="5">
        <v>59</v>
      </c>
      <c r="AL96"/>
      <c r="AN96"/>
      <c r="AP96"/>
      <c r="AR96"/>
      <c r="AT96"/>
      <c r="AV96"/>
      <c r="AX96"/>
      <c r="AZ96"/>
      <c r="BB96"/>
      <c r="BD96"/>
    </row>
    <row r="97" spans="1:56" x14ac:dyDescent="0.3">
      <c r="A97">
        <v>1784007</v>
      </c>
      <c r="B97" t="s">
        <v>86</v>
      </c>
      <c r="C97" s="9">
        <v>0</v>
      </c>
      <c r="D97" s="6">
        <v>0</v>
      </c>
      <c r="E97">
        <v>74</v>
      </c>
      <c r="F97">
        <v>1</v>
      </c>
      <c r="G97" s="5">
        <v>173</v>
      </c>
      <c r="H97">
        <f>G97/100</f>
        <v>1.73</v>
      </c>
      <c r="I97" s="5">
        <v>67</v>
      </c>
      <c r="J97" s="4">
        <f t="shared" si="4"/>
        <v>22.386314277122523</v>
      </c>
      <c r="K97" s="5">
        <v>1</v>
      </c>
      <c r="L97" s="11">
        <v>0</v>
      </c>
      <c r="M97" s="11">
        <v>1</v>
      </c>
      <c r="N97" s="11">
        <v>0</v>
      </c>
      <c r="O97" s="11">
        <v>2</v>
      </c>
      <c r="P97" s="11">
        <v>1</v>
      </c>
      <c r="Q97">
        <v>5</v>
      </c>
      <c r="R97" s="5">
        <v>0</v>
      </c>
      <c r="S97" s="5">
        <v>0</v>
      </c>
      <c r="T97" s="5">
        <v>0</v>
      </c>
      <c r="U97" s="5">
        <v>0</v>
      </c>
      <c r="V97" s="5">
        <v>1</v>
      </c>
      <c r="W97" s="5">
        <v>1</v>
      </c>
      <c r="X97" s="5">
        <v>1</v>
      </c>
      <c r="Y97" s="5">
        <v>0</v>
      </c>
      <c r="Z97" s="5">
        <v>0</v>
      </c>
      <c r="AA97" s="5">
        <v>1</v>
      </c>
      <c r="AB97" s="5">
        <v>0</v>
      </c>
      <c r="AC97" s="5">
        <v>197</v>
      </c>
      <c r="AD97" s="5">
        <v>111.7</v>
      </c>
      <c r="AE97" s="5">
        <v>4.5999999999999996</v>
      </c>
      <c r="AF97" s="5">
        <v>0.2</v>
      </c>
      <c r="AG97" s="5">
        <v>52</v>
      </c>
      <c r="AH97" s="5">
        <v>59</v>
      </c>
      <c r="AI97" s="5">
        <v>43</v>
      </c>
      <c r="AJ97" s="5">
        <v>40</v>
      </c>
      <c r="AL97"/>
      <c r="AN97"/>
      <c r="AP97"/>
      <c r="AR97"/>
      <c r="AT97"/>
      <c r="AV97"/>
      <c r="AX97"/>
      <c r="AZ97"/>
      <c r="BB97"/>
      <c r="BD97"/>
    </row>
    <row r="98" spans="1:56" x14ac:dyDescent="0.3">
      <c r="A98">
        <v>1785053</v>
      </c>
      <c r="B98" t="s">
        <v>87</v>
      </c>
      <c r="C98" s="9">
        <v>0</v>
      </c>
      <c r="D98" s="6">
        <v>0</v>
      </c>
      <c r="E98">
        <v>49</v>
      </c>
      <c r="F98">
        <v>1</v>
      </c>
      <c r="G98" s="5">
        <v>170</v>
      </c>
      <c r="H98">
        <f>G98/100</f>
        <v>1.7</v>
      </c>
      <c r="I98" s="5">
        <v>65</v>
      </c>
      <c r="J98" s="4">
        <f t="shared" si="4"/>
        <v>22.491349480968861</v>
      </c>
      <c r="K98" s="5">
        <v>0</v>
      </c>
      <c r="L98" s="11">
        <v>0</v>
      </c>
      <c r="M98" s="11">
        <v>0</v>
      </c>
      <c r="N98" s="11">
        <v>0</v>
      </c>
      <c r="O98" s="11">
        <v>0</v>
      </c>
      <c r="P98" s="11">
        <v>0</v>
      </c>
      <c r="Q98">
        <v>0</v>
      </c>
      <c r="R98" s="5">
        <v>0</v>
      </c>
      <c r="S98" s="5">
        <v>0</v>
      </c>
      <c r="T98" s="5">
        <v>0</v>
      </c>
      <c r="U98" s="5">
        <v>1</v>
      </c>
      <c r="V98" s="5">
        <v>0</v>
      </c>
      <c r="W98" s="5">
        <v>1</v>
      </c>
      <c r="X98" s="5">
        <v>1</v>
      </c>
      <c r="Y98" s="5">
        <v>0</v>
      </c>
      <c r="Z98" s="5">
        <v>0</v>
      </c>
      <c r="AA98" s="5">
        <v>0</v>
      </c>
      <c r="AB98" s="5">
        <v>0</v>
      </c>
      <c r="AC98" s="5">
        <v>215</v>
      </c>
      <c r="AD98" s="5">
        <v>416.2</v>
      </c>
      <c r="AE98" s="5">
        <v>0.85</v>
      </c>
      <c r="AF98" s="5">
        <v>0.04</v>
      </c>
      <c r="AG98" s="5">
        <v>37</v>
      </c>
      <c r="AH98" s="5">
        <v>49</v>
      </c>
      <c r="AI98" s="5">
        <v>34</v>
      </c>
      <c r="AJ98" s="5">
        <v>58</v>
      </c>
      <c r="AL98"/>
      <c r="AN98"/>
      <c r="AP98"/>
      <c r="AR98"/>
      <c r="AT98"/>
      <c r="AV98"/>
      <c r="AX98"/>
      <c r="AZ98"/>
      <c r="BB98"/>
      <c r="BD98"/>
    </row>
    <row r="99" spans="1:56" x14ac:dyDescent="0.3">
      <c r="A99">
        <v>1785331</v>
      </c>
      <c r="B99" t="s">
        <v>90</v>
      </c>
      <c r="C99" s="9">
        <v>0</v>
      </c>
      <c r="D99" s="6">
        <v>0</v>
      </c>
      <c r="E99">
        <v>66</v>
      </c>
      <c r="F99">
        <v>0</v>
      </c>
      <c r="G99" s="5">
        <v>185</v>
      </c>
      <c r="H99">
        <f>G99/100</f>
        <v>1.85</v>
      </c>
      <c r="I99" s="5">
        <v>100</v>
      </c>
      <c r="J99" s="4">
        <f t="shared" si="4"/>
        <v>29.218407596785973</v>
      </c>
      <c r="K99" s="5">
        <v>0</v>
      </c>
      <c r="L99" s="11">
        <v>1</v>
      </c>
      <c r="M99" s="11">
        <v>0</v>
      </c>
      <c r="N99" s="11">
        <v>0</v>
      </c>
      <c r="O99" s="11">
        <v>0</v>
      </c>
      <c r="P99" s="11">
        <v>0</v>
      </c>
      <c r="Q99">
        <v>2</v>
      </c>
      <c r="R99" s="5">
        <v>0</v>
      </c>
      <c r="S99" s="5">
        <v>0</v>
      </c>
      <c r="T99" s="5">
        <v>0</v>
      </c>
      <c r="U99" s="5">
        <v>1</v>
      </c>
      <c r="V99" s="5">
        <v>0</v>
      </c>
      <c r="W99" s="5">
        <v>0</v>
      </c>
      <c r="X99" s="5">
        <v>0</v>
      </c>
      <c r="Y99" s="5">
        <v>1</v>
      </c>
      <c r="Z99" s="5">
        <v>0</v>
      </c>
      <c r="AA99" s="5">
        <v>1</v>
      </c>
      <c r="AB99" s="5">
        <v>1</v>
      </c>
      <c r="AC99" s="5">
        <v>115</v>
      </c>
      <c r="AD99" s="5">
        <v>187.4</v>
      </c>
      <c r="AE99" s="5">
        <v>0.56000000000000005</v>
      </c>
      <c r="AF99" s="5">
        <v>0.09</v>
      </c>
      <c r="AG99" s="5">
        <v>48</v>
      </c>
      <c r="AH99" s="5">
        <v>55</v>
      </c>
      <c r="AI99" s="5">
        <v>38</v>
      </c>
      <c r="AJ99" s="5">
        <v>58</v>
      </c>
      <c r="AL99"/>
      <c r="AN99"/>
      <c r="AP99"/>
      <c r="AR99"/>
      <c r="AT99"/>
      <c r="AV99"/>
      <c r="AX99"/>
      <c r="AZ99"/>
      <c r="BB99"/>
      <c r="BD99"/>
    </row>
    <row r="100" spans="1:56" x14ac:dyDescent="0.3">
      <c r="A100">
        <v>1785695</v>
      </c>
      <c r="B100" t="s">
        <v>91</v>
      </c>
      <c r="C100" s="9">
        <v>0</v>
      </c>
      <c r="D100" s="6">
        <v>0</v>
      </c>
      <c r="E100">
        <v>67</v>
      </c>
      <c r="F100">
        <v>0</v>
      </c>
      <c r="G100" s="5">
        <v>173</v>
      </c>
      <c r="H100">
        <f>G100/100</f>
        <v>1.73</v>
      </c>
      <c r="I100" s="5">
        <v>68</v>
      </c>
      <c r="J100" s="4">
        <f t="shared" si="4"/>
        <v>22.720438370810918</v>
      </c>
      <c r="K100" s="5">
        <v>0</v>
      </c>
      <c r="L100" s="11">
        <v>0</v>
      </c>
      <c r="M100" s="11">
        <v>0</v>
      </c>
      <c r="N100" s="11">
        <v>0</v>
      </c>
      <c r="O100" s="11">
        <v>0</v>
      </c>
      <c r="P100" s="11">
        <v>0</v>
      </c>
      <c r="Q100">
        <v>1</v>
      </c>
      <c r="R100" s="5">
        <v>0</v>
      </c>
      <c r="S100" s="5">
        <v>0</v>
      </c>
      <c r="T100" s="5">
        <v>0</v>
      </c>
      <c r="U100" s="5">
        <v>1</v>
      </c>
      <c r="V100" s="5">
        <v>0</v>
      </c>
      <c r="W100" s="5">
        <v>1</v>
      </c>
      <c r="X100" s="5">
        <v>1</v>
      </c>
      <c r="Y100" s="5">
        <v>0</v>
      </c>
      <c r="Z100" s="5">
        <v>0</v>
      </c>
      <c r="AA100" s="5">
        <v>0</v>
      </c>
      <c r="AB100" s="5">
        <v>0</v>
      </c>
      <c r="AC100" s="5">
        <v>148</v>
      </c>
      <c r="AD100" s="5">
        <v>127.2</v>
      </c>
      <c r="AE100" s="5">
        <v>0.56000000000000005</v>
      </c>
      <c r="AF100" s="5">
        <v>0.15</v>
      </c>
      <c r="AG100" s="5">
        <v>42</v>
      </c>
      <c r="AH100" s="5">
        <v>50</v>
      </c>
      <c r="AI100" s="5">
        <v>33</v>
      </c>
      <c r="AJ100" s="5">
        <v>61</v>
      </c>
      <c r="AL100"/>
      <c r="AN100"/>
      <c r="AP100"/>
      <c r="AR100"/>
      <c r="AT100"/>
      <c r="AV100"/>
      <c r="AX100"/>
      <c r="AZ100"/>
      <c r="BB100"/>
      <c r="BD100"/>
    </row>
    <row r="101" spans="1:56" x14ac:dyDescent="0.3">
      <c r="A101">
        <v>1787267</v>
      </c>
      <c r="B101" s="5" t="s">
        <v>106</v>
      </c>
      <c r="C101" s="9">
        <v>0</v>
      </c>
      <c r="D101" s="6">
        <v>0</v>
      </c>
      <c r="E101">
        <v>71</v>
      </c>
      <c r="F101">
        <v>1</v>
      </c>
      <c r="G101" s="5">
        <v>160</v>
      </c>
      <c r="H101">
        <f>G101/100</f>
        <v>1.6</v>
      </c>
      <c r="I101" s="5">
        <v>60</v>
      </c>
      <c r="J101" s="4">
        <f t="shared" si="4"/>
        <v>23.437499999999996</v>
      </c>
      <c r="K101" s="5">
        <v>0</v>
      </c>
      <c r="L101" s="11">
        <v>1</v>
      </c>
      <c r="M101" s="11">
        <v>0</v>
      </c>
      <c r="N101" s="11">
        <v>1</v>
      </c>
      <c r="O101" s="11">
        <v>0</v>
      </c>
      <c r="P101" s="11">
        <v>1</v>
      </c>
      <c r="Q101">
        <v>4</v>
      </c>
      <c r="R101" s="5">
        <v>0</v>
      </c>
      <c r="S101" s="5">
        <v>0</v>
      </c>
      <c r="T101" s="5">
        <v>0</v>
      </c>
      <c r="U101" s="5">
        <v>1</v>
      </c>
      <c r="V101" s="5">
        <v>0</v>
      </c>
      <c r="W101" s="5">
        <v>0</v>
      </c>
      <c r="X101" s="5">
        <v>1</v>
      </c>
      <c r="Y101" s="5">
        <v>0</v>
      </c>
      <c r="Z101" s="5">
        <v>0</v>
      </c>
      <c r="AA101" s="5">
        <v>0</v>
      </c>
      <c r="AB101" s="5">
        <v>0</v>
      </c>
      <c r="AC101" s="5">
        <v>152</v>
      </c>
      <c r="AD101" s="5">
        <v>2049</v>
      </c>
      <c r="AE101" s="5">
        <v>0.56000000000000005</v>
      </c>
      <c r="AF101" s="5">
        <v>7.0000000000000007E-2</v>
      </c>
      <c r="AG101" s="5">
        <v>47</v>
      </c>
      <c r="AH101" s="5">
        <v>48</v>
      </c>
      <c r="AI101" s="5">
        <v>37</v>
      </c>
      <c r="AJ101" s="5">
        <v>48</v>
      </c>
      <c r="AL101"/>
      <c r="AN101"/>
      <c r="AP101"/>
      <c r="AR101"/>
      <c r="AT101"/>
      <c r="AV101"/>
      <c r="AX101"/>
      <c r="AZ101"/>
      <c r="BB101"/>
      <c r="BD101"/>
    </row>
    <row r="102" spans="1:56" x14ac:dyDescent="0.3">
      <c r="A102">
        <v>1788503</v>
      </c>
      <c r="B102" t="s">
        <v>93</v>
      </c>
      <c r="C102" s="9">
        <v>0</v>
      </c>
      <c r="D102" s="6">
        <v>0</v>
      </c>
      <c r="E102">
        <v>75</v>
      </c>
      <c r="F102">
        <v>1</v>
      </c>
      <c r="G102" s="5">
        <v>162</v>
      </c>
      <c r="H102">
        <f>G102/100</f>
        <v>1.62</v>
      </c>
      <c r="I102" s="5">
        <v>70</v>
      </c>
      <c r="J102" s="4">
        <f t="shared" si="4"/>
        <v>26.672763298277697</v>
      </c>
      <c r="K102" s="5">
        <v>0</v>
      </c>
      <c r="L102" s="11">
        <v>1</v>
      </c>
      <c r="M102" s="11">
        <v>0</v>
      </c>
      <c r="N102" s="11">
        <v>0</v>
      </c>
      <c r="O102" s="11">
        <v>0</v>
      </c>
      <c r="P102" s="11">
        <v>0</v>
      </c>
      <c r="Q102">
        <v>3</v>
      </c>
      <c r="R102" s="5">
        <v>0</v>
      </c>
      <c r="S102" s="5">
        <v>0</v>
      </c>
      <c r="T102" s="5">
        <v>0</v>
      </c>
      <c r="U102" s="5">
        <v>1</v>
      </c>
      <c r="V102" s="5">
        <v>0</v>
      </c>
      <c r="W102" s="5">
        <v>0</v>
      </c>
      <c r="X102" s="5">
        <v>1</v>
      </c>
      <c r="Y102" s="5">
        <v>0</v>
      </c>
      <c r="Z102" s="5">
        <v>0</v>
      </c>
      <c r="AA102" s="5">
        <v>1</v>
      </c>
      <c r="AB102" s="5">
        <v>0</v>
      </c>
      <c r="AC102" s="5">
        <v>204</v>
      </c>
      <c r="AD102" s="5">
        <v>451.5</v>
      </c>
      <c r="AE102" s="5">
        <v>2.1800000000000002</v>
      </c>
      <c r="AF102" s="5">
        <v>0.1</v>
      </c>
      <c r="AG102" s="5">
        <v>45</v>
      </c>
      <c r="AH102" s="5">
        <v>50</v>
      </c>
      <c r="AI102" s="5">
        <v>37</v>
      </c>
      <c r="AJ102" s="5">
        <v>48</v>
      </c>
      <c r="AL102"/>
      <c r="AN102"/>
      <c r="AP102"/>
      <c r="AR102"/>
      <c r="AT102"/>
      <c r="AV102"/>
      <c r="AX102"/>
      <c r="AZ102"/>
      <c r="BB102"/>
      <c r="BD102"/>
    </row>
    <row r="103" spans="1:56" x14ac:dyDescent="0.3">
      <c r="A103">
        <v>1789260</v>
      </c>
      <c r="B103" t="s">
        <v>94</v>
      </c>
      <c r="C103" s="9">
        <v>0</v>
      </c>
      <c r="D103" s="6">
        <v>0</v>
      </c>
      <c r="E103">
        <v>59</v>
      </c>
      <c r="F103">
        <v>0</v>
      </c>
      <c r="G103" s="5">
        <v>175</v>
      </c>
      <c r="H103">
        <f>G103/100</f>
        <v>1.75</v>
      </c>
      <c r="I103" s="5">
        <v>60</v>
      </c>
      <c r="J103" s="4">
        <f t="shared" si="4"/>
        <v>19.591836734693878</v>
      </c>
      <c r="K103" s="5">
        <v>0</v>
      </c>
      <c r="L103" s="11">
        <v>0</v>
      </c>
      <c r="M103" s="11">
        <v>0</v>
      </c>
      <c r="N103" s="11">
        <v>0</v>
      </c>
      <c r="O103" s="11">
        <v>0</v>
      </c>
      <c r="P103" s="11">
        <v>0</v>
      </c>
      <c r="Q103">
        <v>0</v>
      </c>
      <c r="R103" s="5">
        <v>0</v>
      </c>
      <c r="S103" s="5">
        <v>0</v>
      </c>
      <c r="T103" s="5">
        <v>0</v>
      </c>
      <c r="U103" s="5">
        <v>1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260</v>
      </c>
      <c r="AD103" s="5">
        <v>106.1</v>
      </c>
      <c r="AE103" s="5">
        <v>1.06</v>
      </c>
      <c r="AF103" s="5">
        <v>0.33</v>
      </c>
      <c r="AG103" s="5">
        <v>31</v>
      </c>
      <c r="AH103" s="5">
        <v>45</v>
      </c>
      <c r="AI103" s="5">
        <v>31</v>
      </c>
      <c r="AJ103" s="5">
        <v>60</v>
      </c>
      <c r="AL103"/>
      <c r="AN103"/>
      <c r="AP103"/>
      <c r="AR103"/>
      <c r="AT103"/>
      <c r="AV103"/>
      <c r="AX103"/>
      <c r="AZ103"/>
      <c r="BB103"/>
      <c r="BD103"/>
    </row>
    <row r="104" spans="1:56" x14ac:dyDescent="0.3">
      <c r="A104">
        <v>1789140</v>
      </c>
      <c r="B104" t="s">
        <v>95</v>
      </c>
      <c r="C104" s="9">
        <v>0</v>
      </c>
      <c r="D104" s="6">
        <v>0</v>
      </c>
      <c r="E104">
        <v>53</v>
      </c>
      <c r="F104">
        <v>0</v>
      </c>
      <c r="G104" s="5">
        <v>170</v>
      </c>
      <c r="H104">
        <f>G104/100</f>
        <v>1.7</v>
      </c>
      <c r="I104" s="5">
        <v>65</v>
      </c>
      <c r="J104" s="4">
        <f t="shared" si="4"/>
        <v>22.491349480968861</v>
      </c>
      <c r="K104" s="5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>
        <v>0</v>
      </c>
      <c r="R104" s="5">
        <v>0</v>
      </c>
      <c r="S104" s="5">
        <v>0</v>
      </c>
      <c r="T104" s="5">
        <v>0</v>
      </c>
      <c r="U104" s="5">
        <v>1</v>
      </c>
      <c r="V104" s="5">
        <v>0</v>
      </c>
      <c r="W104" s="5">
        <v>0</v>
      </c>
      <c r="X104" s="5">
        <v>0</v>
      </c>
      <c r="Y104" s="5">
        <v>1</v>
      </c>
      <c r="Z104" s="5">
        <v>0</v>
      </c>
      <c r="AA104" s="5">
        <v>0</v>
      </c>
      <c r="AB104" s="5">
        <v>0</v>
      </c>
      <c r="AC104" s="5">
        <v>173</v>
      </c>
      <c r="AD104" s="5">
        <v>36.270000000000003</v>
      </c>
      <c r="AE104" s="5">
        <v>4.47</v>
      </c>
      <c r="AF104" s="5">
        <v>0.13</v>
      </c>
      <c r="AG104" s="5">
        <v>42</v>
      </c>
      <c r="AH104" s="5">
        <v>52</v>
      </c>
      <c r="AI104" s="5">
        <v>34</v>
      </c>
      <c r="AJ104" s="5">
        <v>64</v>
      </c>
      <c r="AL104"/>
      <c r="AN104"/>
      <c r="AP104"/>
      <c r="AR104"/>
      <c r="AT104"/>
      <c r="AV104"/>
      <c r="AX104"/>
      <c r="AZ104"/>
      <c r="BB104"/>
      <c r="BD104"/>
    </row>
    <row r="105" spans="1:56" x14ac:dyDescent="0.3">
      <c r="A105">
        <v>1790049</v>
      </c>
      <c r="B105" t="s">
        <v>97</v>
      </c>
      <c r="C105" s="9">
        <v>1</v>
      </c>
      <c r="D105" s="6">
        <v>0</v>
      </c>
      <c r="E105">
        <v>73</v>
      </c>
      <c r="F105">
        <v>0</v>
      </c>
      <c r="G105" s="5">
        <v>163</v>
      </c>
      <c r="H105">
        <f>G105/100</f>
        <v>1.63</v>
      </c>
      <c r="I105" s="5">
        <v>70</v>
      </c>
      <c r="J105" s="4">
        <f t="shared" si="4"/>
        <v>26.346494034400994</v>
      </c>
      <c r="K105" s="5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>
        <v>2</v>
      </c>
      <c r="R105" s="5">
        <v>0</v>
      </c>
      <c r="S105" s="5">
        <v>0</v>
      </c>
      <c r="T105" s="5">
        <v>0</v>
      </c>
      <c r="U105" s="5">
        <v>1</v>
      </c>
      <c r="V105" s="5">
        <v>0</v>
      </c>
      <c r="W105" s="5">
        <v>0</v>
      </c>
      <c r="X105" s="5">
        <v>1</v>
      </c>
      <c r="Y105" s="5">
        <v>0</v>
      </c>
      <c r="Z105" s="5">
        <v>0</v>
      </c>
      <c r="AA105" s="5">
        <v>0</v>
      </c>
      <c r="AB105" s="5">
        <v>0</v>
      </c>
      <c r="AC105" s="5">
        <v>140</v>
      </c>
      <c r="AD105" s="5">
        <v>133.80000000000001</v>
      </c>
      <c r="AE105" s="5">
        <v>1.86</v>
      </c>
      <c r="AF105" s="5">
        <v>0.21</v>
      </c>
      <c r="AG105" s="5">
        <v>51</v>
      </c>
      <c r="AH105" s="5">
        <v>52</v>
      </c>
      <c r="AI105" s="5">
        <v>37</v>
      </c>
      <c r="AJ105" s="5">
        <v>58</v>
      </c>
      <c r="AL105"/>
      <c r="AN105"/>
      <c r="AP105"/>
      <c r="AR105"/>
      <c r="AT105"/>
      <c r="AV105"/>
      <c r="AX105"/>
      <c r="AZ105"/>
      <c r="BB105"/>
      <c r="BD105"/>
    </row>
    <row r="106" spans="1:56" x14ac:dyDescent="0.3">
      <c r="A106">
        <v>1790603</v>
      </c>
      <c r="B106" t="s">
        <v>99</v>
      </c>
      <c r="C106" s="9">
        <v>0</v>
      </c>
      <c r="D106" s="6">
        <v>0</v>
      </c>
      <c r="E106">
        <v>63</v>
      </c>
      <c r="F106">
        <v>0</v>
      </c>
      <c r="G106" s="5">
        <v>168</v>
      </c>
      <c r="H106">
        <f>G106/100</f>
        <v>1.68</v>
      </c>
      <c r="I106" s="5">
        <v>70</v>
      </c>
      <c r="J106" s="4">
        <f t="shared" si="4"/>
        <v>24.801587301587304</v>
      </c>
      <c r="K106" s="5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>
        <v>0</v>
      </c>
      <c r="R106" s="5">
        <v>0</v>
      </c>
      <c r="S106" s="5">
        <v>0</v>
      </c>
      <c r="T106" s="5">
        <v>0</v>
      </c>
      <c r="U106" s="5">
        <v>1</v>
      </c>
      <c r="V106" s="5">
        <v>0</v>
      </c>
      <c r="W106" s="5">
        <v>1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217</v>
      </c>
      <c r="AD106" s="5">
        <v>251.7</v>
      </c>
      <c r="AE106" s="5">
        <v>2.93</v>
      </c>
      <c r="AF106" s="5">
        <v>0.14000000000000001</v>
      </c>
      <c r="AG106" s="5">
        <v>43</v>
      </c>
      <c r="AH106" s="5">
        <v>50</v>
      </c>
      <c r="AI106" s="5">
        <v>33</v>
      </c>
      <c r="AJ106" s="5">
        <v>62</v>
      </c>
      <c r="AL106"/>
      <c r="AN106"/>
      <c r="AP106"/>
      <c r="AR106"/>
      <c r="AT106"/>
      <c r="AV106"/>
      <c r="AX106"/>
      <c r="AZ106"/>
      <c r="BB106"/>
      <c r="BD106"/>
    </row>
    <row r="107" spans="1:56" x14ac:dyDescent="0.3">
      <c r="A107">
        <v>1790524</v>
      </c>
      <c r="B107" t="s">
        <v>100</v>
      </c>
      <c r="C107" s="9">
        <v>1</v>
      </c>
      <c r="D107" s="6">
        <v>0</v>
      </c>
      <c r="E107">
        <v>72</v>
      </c>
      <c r="F107">
        <v>0</v>
      </c>
      <c r="G107" s="5">
        <v>150</v>
      </c>
      <c r="H107">
        <f>G107/100</f>
        <v>1.5</v>
      </c>
      <c r="I107" s="5">
        <v>70</v>
      </c>
      <c r="J107" s="4">
        <f t="shared" si="4"/>
        <v>31.111111111111111</v>
      </c>
      <c r="K107" s="5">
        <v>0</v>
      </c>
      <c r="L107" s="11">
        <v>1</v>
      </c>
      <c r="M107" s="11">
        <v>0</v>
      </c>
      <c r="N107" s="11">
        <v>0</v>
      </c>
      <c r="O107" s="11">
        <v>0</v>
      </c>
      <c r="P107" s="11">
        <v>0</v>
      </c>
      <c r="Q107">
        <v>3</v>
      </c>
      <c r="R107" s="5">
        <v>0</v>
      </c>
      <c r="S107" s="5">
        <v>0</v>
      </c>
      <c r="T107" s="5">
        <v>0</v>
      </c>
      <c r="U107" s="5">
        <v>1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1</v>
      </c>
      <c r="AB107" s="5">
        <v>0</v>
      </c>
      <c r="AC107" s="5">
        <v>133</v>
      </c>
      <c r="AD107" s="5">
        <v>333.8</v>
      </c>
      <c r="AE107" s="5">
        <v>11.2</v>
      </c>
      <c r="AF107" s="5">
        <v>0.38</v>
      </c>
      <c r="AG107" s="5">
        <v>40</v>
      </c>
      <c r="AH107" s="5">
        <v>43</v>
      </c>
      <c r="AI107" s="5">
        <v>30</v>
      </c>
      <c r="AJ107" s="5">
        <v>59</v>
      </c>
      <c r="AL107"/>
      <c r="AN107"/>
      <c r="AP107"/>
      <c r="AR107"/>
      <c r="AT107"/>
      <c r="AV107"/>
      <c r="AX107"/>
      <c r="AZ107"/>
      <c r="BB107"/>
      <c r="BD107"/>
    </row>
    <row r="108" spans="1:56" x14ac:dyDescent="0.3">
      <c r="A108">
        <v>1790860</v>
      </c>
      <c r="B108" t="s">
        <v>101</v>
      </c>
      <c r="C108" s="9">
        <v>0</v>
      </c>
      <c r="D108" s="6">
        <v>0</v>
      </c>
      <c r="E108">
        <v>49</v>
      </c>
      <c r="F108">
        <v>0</v>
      </c>
      <c r="G108" s="5">
        <v>176</v>
      </c>
      <c r="H108">
        <f>G108/100</f>
        <v>1.76</v>
      </c>
      <c r="I108" s="5">
        <v>81</v>
      </c>
      <c r="J108" s="4">
        <f t="shared" si="4"/>
        <v>26.149276859504134</v>
      </c>
      <c r="K108" s="5">
        <v>0</v>
      </c>
      <c r="L108" s="11">
        <v>0</v>
      </c>
      <c r="M108" s="11">
        <v>0</v>
      </c>
      <c r="N108" s="11">
        <v>0</v>
      </c>
      <c r="O108" s="11">
        <v>0</v>
      </c>
      <c r="P108" s="11">
        <v>0</v>
      </c>
      <c r="Q108">
        <v>0</v>
      </c>
      <c r="R108" s="5">
        <v>0</v>
      </c>
      <c r="S108" s="5">
        <v>0</v>
      </c>
      <c r="T108" s="5">
        <v>0</v>
      </c>
      <c r="U108" s="5">
        <v>1</v>
      </c>
      <c r="V108" s="5">
        <v>0</v>
      </c>
      <c r="W108" s="5">
        <v>0</v>
      </c>
      <c r="X108" s="5">
        <v>1</v>
      </c>
      <c r="Y108" s="5">
        <v>0</v>
      </c>
      <c r="Z108" s="5">
        <v>0</v>
      </c>
      <c r="AA108" s="5">
        <v>0</v>
      </c>
      <c r="AB108" s="5">
        <v>0</v>
      </c>
      <c r="AC108" s="5">
        <v>201</v>
      </c>
      <c r="AD108" s="5">
        <v>58.29</v>
      </c>
      <c r="AE108" s="5">
        <v>0.75</v>
      </c>
      <c r="AF108" s="5">
        <v>0.21</v>
      </c>
      <c r="AG108" s="5">
        <v>41</v>
      </c>
      <c r="AH108" s="5">
        <v>49</v>
      </c>
      <c r="AI108" s="5">
        <v>34</v>
      </c>
      <c r="AJ108" s="5">
        <v>57</v>
      </c>
      <c r="AL108"/>
      <c r="AN108"/>
      <c r="AP108"/>
      <c r="AR108"/>
      <c r="AT108"/>
      <c r="AV108"/>
      <c r="AX108"/>
      <c r="AZ108"/>
      <c r="BB108"/>
      <c r="BD108"/>
    </row>
    <row r="109" spans="1:56" x14ac:dyDescent="0.3">
      <c r="A109">
        <v>1790893</v>
      </c>
      <c r="B109" t="s">
        <v>102</v>
      </c>
      <c r="C109" s="9">
        <v>0</v>
      </c>
      <c r="D109" s="6">
        <v>0</v>
      </c>
      <c r="E109">
        <v>53</v>
      </c>
      <c r="F109">
        <v>0</v>
      </c>
      <c r="G109" s="5">
        <v>167</v>
      </c>
      <c r="H109">
        <f>G109/100</f>
        <v>1.67</v>
      </c>
      <c r="I109" s="5">
        <v>69</v>
      </c>
      <c r="J109" s="4">
        <f t="shared" si="4"/>
        <v>24.740937287102444</v>
      </c>
      <c r="K109" s="5">
        <v>0</v>
      </c>
      <c r="L109" s="11">
        <v>0</v>
      </c>
      <c r="M109" s="11">
        <v>0</v>
      </c>
      <c r="N109" s="11">
        <v>0</v>
      </c>
      <c r="O109" s="11">
        <v>0</v>
      </c>
      <c r="P109" s="11">
        <v>0</v>
      </c>
      <c r="Q109">
        <v>0</v>
      </c>
      <c r="R109" s="5">
        <v>0</v>
      </c>
      <c r="S109" s="5">
        <v>0</v>
      </c>
      <c r="T109" s="5">
        <v>0</v>
      </c>
      <c r="U109" s="5">
        <v>1</v>
      </c>
      <c r="V109" s="5">
        <v>0</v>
      </c>
      <c r="W109" s="5">
        <v>1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245</v>
      </c>
      <c r="AD109" s="5">
        <v>47.24</v>
      </c>
      <c r="AE109" s="5">
        <v>0.56000000000000005</v>
      </c>
      <c r="AF109" s="5">
        <v>0.16</v>
      </c>
      <c r="AG109" s="5">
        <v>41</v>
      </c>
      <c r="AH109" s="5">
        <v>50</v>
      </c>
      <c r="AI109" s="5">
        <v>35</v>
      </c>
      <c r="AJ109" s="5">
        <v>55</v>
      </c>
      <c r="AL109"/>
      <c r="AN109"/>
      <c r="AP109"/>
      <c r="AR109"/>
      <c r="AT109"/>
      <c r="AV109"/>
      <c r="AX109"/>
      <c r="AZ109"/>
      <c r="BB109"/>
      <c r="BD109"/>
    </row>
  </sheetData>
  <sortState xmlns:xlrd2="http://schemas.microsoft.com/office/spreadsheetml/2017/richdata2" ref="A2:AK41">
    <sortCondition ref="AK1:AK41"/>
  </sortState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76179</dc:creator>
  <cp:lastModifiedBy>76179483@qq.com</cp:lastModifiedBy>
  <dcterms:created xsi:type="dcterms:W3CDTF">2015-06-05T18:19:00Z</dcterms:created>
  <dcterms:modified xsi:type="dcterms:W3CDTF">2024-01-25T00:58:07Z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73D0C2E2E5F84F51A2C0D61065A5A869</vt:lpwstr>
  </property>
  <property fmtid="{D5CDD505-2E9C-101B-9397-08002B2CF9AE}" pid="3" name="KSOProductBuildVer">
    <vt:lpwstr>2052-11.1.0.11636</vt:lpwstr>
  </property>
</Properties>
</file>