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1"/>
  <workbookPr/>
  <mc:AlternateContent xmlns:mc="http://schemas.openxmlformats.org/markup-compatibility/2006">
    <mc:Choice Requires="x15">
      <x15ac:absPath xmlns:x15ac="http://schemas.microsoft.com/office/spreadsheetml/2010/11/ac" url="/Users/moritzdrechsler/Desktop/Paper 2023/Korrekturen 20230907/"/>
    </mc:Choice>
  </mc:AlternateContent>
  <xr:revisionPtr revIDLastSave="0" documentId="8_{7117D914-E22B-9845-97F0-24B1F58F9216}" xr6:coauthVersionLast="47" xr6:coauthVersionMax="47" xr10:uidLastSave="{00000000-0000-0000-0000-000000000000}"/>
  <bookViews>
    <workbookView xWindow="0" yWindow="500" windowWidth="28800" windowHeight="12300" activeTab="4" xr2:uid="{00000000-000D-0000-FFFF-FFFF00000000}"/>
  </bookViews>
  <sheets>
    <sheet name="Table S2_1" sheetId="3" r:id="rId1"/>
    <sheet name="Table S2_2" sheetId="4" r:id="rId2"/>
    <sheet name="Table S2_3" sheetId="2" r:id="rId3"/>
    <sheet name="Table S2_4" sheetId="5" r:id="rId4"/>
    <sheet name="Table S2_5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5" l="1"/>
  <c r="L10" i="5" s="1"/>
  <c r="E4" i="5"/>
  <c r="E10" i="5" s="1"/>
  <c r="L4" i="4"/>
  <c r="L10" i="4" s="1"/>
  <c r="E4" i="4"/>
  <c r="E10" i="4" s="1"/>
  <c r="E4" i="3" l="1"/>
  <c r="L4" i="3"/>
  <c r="L10" i="3" s="1"/>
  <c r="E10" i="3"/>
  <c r="E10" i="2"/>
  <c r="L4" i="2"/>
  <c r="L10" i="2" s="1"/>
  <c r="E4" i="2"/>
</calcChain>
</file>

<file path=xl/sharedStrings.xml><?xml version="1.0" encoding="utf-8"?>
<sst xmlns="http://schemas.openxmlformats.org/spreadsheetml/2006/main" count="169" uniqueCount="35">
  <si>
    <t>Isotope</t>
  </si>
  <si>
    <t>n</t>
  </si>
  <si>
    <t>H</t>
  </si>
  <si>
    <t>D</t>
  </si>
  <si>
    <t>m</t>
  </si>
  <si>
    <t>calculated</t>
  </si>
  <si>
    <t>measured</t>
  </si>
  <si>
    <t>Δppm</t>
  </si>
  <si>
    <t xml:space="preserve"> </t>
  </si>
  <si>
    <r>
      <rPr>
        <vertAlign val="superscript"/>
        <sz val="10"/>
        <color theme="1"/>
        <rFont val="Arial"/>
        <family val="2"/>
      </rPr>
      <t>13</t>
    </r>
    <r>
      <rPr>
        <sz val="10"/>
        <color theme="1"/>
        <rFont val="Arial"/>
        <family val="2"/>
      </rPr>
      <t>C</t>
    </r>
    <r>
      <rPr>
        <vertAlign val="subscript"/>
        <sz val="10"/>
        <color theme="1"/>
        <rFont val="Arial"/>
        <family val="2"/>
      </rPr>
      <t>3</t>
    </r>
    <r>
      <rPr>
        <vertAlign val="superscript"/>
        <sz val="10"/>
        <color theme="1"/>
        <rFont val="Arial"/>
        <family val="2"/>
      </rPr>
      <t>12</t>
    </r>
    <r>
      <rPr>
        <sz val="10"/>
        <color theme="1"/>
        <rFont val="Arial"/>
        <family val="2"/>
      </rPr>
      <t>C</t>
    </r>
    <r>
      <rPr>
        <vertAlign val="subscript"/>
        <sz val="10"/>
        <color theme="1"/>
        <rFont val="Arial"/>
        <family val="2"/>
      </rPr>
      <t>23</t>
    </r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>H</t>
    </r>
    <r>
      <rPr>
        <vertAlign val="subscript"/>
        <sz val="10"/>
        <color theme="1"/>
        <rFont val="Arial"/>
        <family val="2"/>
      </rPr>
      <t>56</t>
    </r>
    <r>
      <rPr>
        <vertAlign val="superscript"/>
        <sz val="10"/>
        <color theme="1"/>
        <rFont val="Arial"/>
        <family val="2"/>
      </rPr>
      <t>14</t>
    </r>
    <r>
      <rPr>
        <sz val="10"/>
        <color theme="1"/>
        <rFont val="Arial"/>
        <family val="2"/>
      </rPr>
      <t>N</t>
    </r>
    <r>
      <rPr>
        <vertAlign val="superscript"/>
        <sz val="10"/>
        <color theme="1"/>
        <rFont val="Arial"/>
        <family val="2"/>
      </rPr>
      <t>16</t>
    </r>
    <r>
      <rPr>
        <sz val="10"/>
        <color theme="1"/>
        <rFont val="Arial"/>
        <family val="2"/>
      </rPr>
      <t>O</t>
    </r>
    <r>
      <rPr>
        <vertAlign val="subscript"/>
        <sz val="10"/>
        <color theme="1"/>
        <rFont val="Arial"/>
        <family val="2"/>
      </rPr>
      <t>2</t>
    </r>
  </si>
  <si>
    <r>
      <rPr>
        <vertAlign val="superscript"/>
        <sz val="10"/>
        <color theme="1"/>
        <rFont val="Arial"/>
        <family val="2"/>
      </rPr>
      <t>13</t>
    </r>
    <r>
      <rPr>
        <sz val="10"/>
        <color theme="1"/>
        <rFont val="Arial"/>
        <family val="2"/>
      </rPr>
      <t>C</t>
    </r>
    <r>
      <rPr>
        <vertAlign val="subscript"/>
        <sz val="10"/>
        <color theme="1"/>
        <rFont val="Arial"/>
        <family val="2"/>
      </rPr>
      <t>2</t>
    </r>
    <r>
      <rPr>
        <vertAlign val="superscript"/>
        <sz val="10"/>
        <color theme="1"/>
        <rFont val="Arial"/>
        <family val="2"/>
      </rPr>
      <t>12</t>
    </r>
    <r>
      <rPr>
        <sz val="10"/>
        <color theme="1"/>
        <rFont val="Arial"/>
        <family val="2"/>
      </rPr>
      <t>C</t>
    </r>
    <r>
      <rPr>
        <vertAlign val="subscript"/>
        <sz val="10"/>
        <color theme="1"/>
        <rFont val="Arial"/>
        <family val="2"/>
      </rPr>
      <t>24</t>
    </r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>H</t>
    </r>
    <r>
      <rPr>
        <vertAlign val="subscript"/>
        <sz val="10"/>
        <color theme="1"/>
        <rFont val="Arial"/>
        <family val="2"/>
      </rPr>
      <t>56</t>
    </r>
    <r>
      <rPr>
        <vertAlign val="superscript"/>
        <sz val="10"/>
        <color theme="1"/>
        <rFont val="Arial"/>
        <family val="2"/>
      </rPr>
      <t>15</t>
    </r>
    <r>
      <rPr>
        <sz val="10"/>
        <color theme="1"/>
        <rFont val="Arial"/>
        <family val="2"/>
      </rPr>
      <t>N</t>
    </r>
    <r>
      <rPr>
        <vertAlign val="superscript"/>
        <sz val="10"/>
        <color theme="1"/>
        <rFont val="Arial"/>
        <family val="2"/>
      </rPr>
      <t>16</t>
    </r>
    <r>
      <rPr>
        <sz val="10"/>
        <color theme="1"/>
        <rFont val="Arial"/>
        <family val="2"/>
      </rPr>
      <t>O</t>
    </r>
    <r>
      <rPr>
        <vertAlign val="subscript"/>
        <sz val="10"/>
        <color theme="1"/>
        <rFont val="Arial"/>
        <family val="2"/>
      </rPr>
      <t>2</t>
    </r>
  </si>
  <si>
    <r>
      <t xml:space="preserve">plus </t>
    </r>
    <r>
      <rPr>
        <vertAlign val="superscript"/>
        <sz val="10"/>
        <color theme="1"/>
        <rFont val="Arial"/>
        <family val="2"/>
      </rPr>
      <t>13</t>
    </r>
    <r>
      <rPr>
        <sz val="10"/>
        <color theme="1"/>
        <rFont val="Arial"/>
        <family val="2"/>
      </rPr>
      <t>C</t>
    </r>
    <r>
      <rPr>
        <vertAlign val="subscript"/>
        <sz val="10"/>
        <color theme="1"/>
        <rFont val="Arial"/>
        <family val="2"/>
      </rPr>
      <t>3</t>
    </r>
    <r>
      <rPr>
        <vertAlign val="superscript"/>
        <sz val="10"/>
        <color theme="1"/>
        <rFont val="Arial"/>
        <family val="2"/>
      </rPr>
      <t>15</t>
    </r>
    <r>
      <rPr>
        <sz val="10"/>
        <color theme="1"/>
        <rFont val="Arial"/>
        <family val="2"/>
      </rPr>
      <t>N serine</t>
    </r>
  </si>
  <si>
    <r>
      <rPr>
        <vertAlign val="superscript"/>
        <sz val="10"/>
        <color theme="1"/>
        <rFont val="Arial"/>
        <family val="2"/>
      </rPr>
      <t>13</t>
    </r>
    <r>
      <rPr>
        <sz val="10"/>
        <color theme="1"/>
        <rFont val="Arial"/>
        <family val="2"/>
      </rPr>
      <t>C</t>
    </r>
    <r>
      <rPr>
        <vertAlign val="subscript"/>
        <sz val="10"/>
        <color theme="1"/>
        <rFont val="Arial"/>
        <family val="2"/>
      </rPr>
      <t>3</t>
    </r>
    <r>
      <rPr>
        <vertAlign val="superscript"/>
        <sz val="10"/>
        <color theme="1"/>
        <rFont val="Arial"/>
        <family val="2"/>
      </rPr>
      <t>12</t>
    </r>
    <r>
      <rPr>
        <sz val="10"/>
        <color theme="1"/>
        <rFont val="Arial"/>
        <family val="2"/>
      </rPr>
      <t>C</t>
    </r>
    <r>
      <rPr>
        <vertAlign val="subscript"/>
        <sz val="10"/>
        <color theme="1"/>
        <rFont val="Arial"/>
        <family val="2"/>
      </rPr>
      <t>23</t>
    </r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>H</t>
    </r>
    <r>
      <rPr>
        <vertAlign val="subscript"/>
        <sz val="10"/>
        <color theme="1"/>
        <rFont val="Arial"/>
        <family val="2"/>
      </rPr>
      <t>52</t>
    </r>
    <r>
      <rPr>
        <vertAlign val="superscript"/>
        <sz val="10"/>
        <color theme="1"/>
        <rFont val="Arial"/>
        <family val="2"/>
      </rPr>
      <t>14</t>
    </r>
    <r>
      <rPr>
        <sz val="10"/>
        <color theme="1"/>
        <rFont val="Arial"/>
        <family val="2"/>
      </rPr>
      <t>N</t>
    </r>
    <r>
      <rPr>
        <vertAlign val="superscript"/>
        <sz val="10"/>
        <color theme="1"/>
        <rFont val="Arial"/>
        <family val="2"/>
      </rPr>
      <t>16</t>
    </r>
    <r>
      <rPr>
        <sz val="10"/>
        <color theme="1"/>
        <rFont val="Arial"/>
        <family val="2"/>
      </rPr>
      <t>O</t>
    </r>
    <r>
      <rPr>
        <vertAlign val="subscript"/>
        <sz val="10"/>
        <color theme="1"/>
        <rFont val="Arial"/>
        <family val="2"/>
      </rPr>
      <t>2</t>
    </r>
  </si>
  <si>
    <r>
      <t xml:space="preserve">plus </t>
    </r>
    <r>
      <rPr>
        <vertAlign val="superscript"/>
        <sz val="10"/>
        <color theme="1"/>
        <rFont val="Arial"/>
        <family val="2"/>
      </rPr>
      <t>12</t>
    </r>
    <r>
      <rPr>
        <sz val="10"/>
        <color theme="1"/>
        <rFont val="Arial"/>
        <family val="2"/>
      </rPr>
      <t>C</t>
    </r>
    <r>
      <rPr>
        <vertAlign val="subscript"/>
        <sz val="10"/>
        <color theme="1"/>
        <rFont val="Arial"/>
        <family val="2"/>
      </rPr>
      <t>3</t>
    </r>
    <r>
      <rPr>
        <vertAlign val="superscript"/>
        <sz val="10"/>
        <color theme="1"/>
        <rFont val="Arial"/>
        <family val="2"/>
      </rPr>
      <t>14</t>
    </r>
    <r>
      <rPr>
        <sz val="10"/>
        <color theme="1"/>
        <rFont val="Arial"/>
        <family val="2"/>
      </rPr>
      <t>N serine</t>
    </r>
  </si>
  <si>
    <r>
      <rPr>
        <vertAlign val="superscript"/>
        <sz val="10"/>
        <color theme="1"/>
        <rFont val="Arial"/>
        <family val="2"/>
      </rPr>
      <t>13</t>
    </r>
    <r>
      <rPr>
        <sz val="10"/>
        <color theme="1"/>
        <rFont val="Arial"/>
        <family val="2"/>
      </rPr>
      <t>C</t>
    </r>
    <r>
      <rPr>
        <vertAlign val="subscript"/>
        <sz val="10"/>
        <color theme="1"/>
        <rFont val="Arial"/>
        <family val="2"/>
      </rPr>
      <t>3</t>
    </r>
    <r>
      <rPr>
        <vertAlign val="superscript"/>
        <sz val="10"/>
        <color theme="1"/>
        <rFont val="Arial"/>
        <family val="2"/>
      </rPr>
      <t>12</t>
    </r>
    <r>
      <rPr>
        <sz val="10"/>
        <color theme="1"/>
        <rFont val="Arial"/>
        <family val="2"/>
      </rPr>
      <t>C</t>
    </r>
    <r>
      <rPr>
        <vertAlign val="subscript"/>
        <sz val="10"/>
        <color theme="1"/>
        <rFont val="Arial"/>
        <family val="2"/>
      </rPr>
      <t>21</t>
    </r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>H</t>
    </r>
    <r>
      <rPr>
        <vertAlign val="subscript"/>
        <sz val="10"/>
        <color theme="1"/>
        <rFont val="Arial"/>
        <family val="2"/>
      </rPr>
      <t>52</t>
    </r>
    <r>
      <rPr>
        <vertAlign val="superscript"/>
        <sz val="10"/>
        <color theme="1"/>
        <rFont val="Arial"/>
        <family val="2"/>
      </rPr>
      <t>14</t>
    </r>
    <r>
      <rPr>
        <sz val="10"/>
        <color theme="1"/>
        <rFont val="Arial"/>
        <family val="2"/>
      </rPr>
      <t>N</t>
    </r>
    <r>
      <rPr>
        <vertAlign val="superscript"/>
        <sz val="10"/>
        <color theme="1"/>
        <rFont val="Arial"/>
        <family val="2"/>
      </rPr>
      <t>16</t>
    </r>
    <r>
      <rPr>
        <sz val="10"/>
        <color theme="1"/>
        <rFont val="Arial"/>
        <family val="2"/>
      </rPr>
      <t>O</t>
    </r>
    <r>
      <rPr>
        <vertAlign val="subscript"/>
        <sz val="10"/>
        <color theme="1"/>
        <rFont val="Arial"/>
        <family val="2"/>
      </rPr>
      <t>2</t>
    </r>
  </si>
  <si>
    <r>
      <rPr>
        <vertAlign val="superscript"/>
        <sz val="10"/>
        <color theme="1"/>
        <rFont val="Arial"/>
        <family val="2"/>
      </rPr>
      <t>13</t>
    </r>
    <r>
      <rPr>
        <sz val="10"/>
        <color theme="1"/>
        <rFont val="Arial"/>
        <family val="2"/>
      </rPr>
      <t>C</t>
    </r>
    <r>
      <rPr>
        <vertAlign val="subscript"/>
        <sz val="10"/>
        <color theme="1"/>
        <rFont val="Arial"/>
        <family val="2"/>
      </rPr>
      <t>2</t>
    </r>
    <r>
      <rPr>
        <vertAlign val="superscript"/>
        <sz val="10"/>
        <color theme="1"/>
        <rFont val="Arial"/>
        <family val="2"/>
      </rPr>
      <t>12</t>
    </r>
    <r>
      <rPr>
        <sz val="10"/>
        <color theme="1"/>
        <rFont val="Arial"/>
        <family val="2"/>
      </rPr>
      <t>C</t>
    </r>
    <r>
      <rPr>
        <vertAlign val="subscript"/>
        <sz val="10"/>
        <color theme="1"/>
        <rFont val="Arial"/>
        <family val="2"/>
      </rPr>
      <t>22</t>
    </r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>H</t>
    </r>
    <r>
      <rPr>
        <vertAlign val="subscript"/>
        <sz val="10"/>
        <color theme="1"/>
        <rFont val="Arial"/>
        <family val="2"/>
      </rPr>
      <t>56</t>
    </r>
    <r>
      <rPr>
        <vertAlign val="superscript"/>
        <sz val="10"/>
        <color theme="1"/>
        <rFont val="Arial"/>
        <family val="2"/>
      </rPr>
      <t>15</t>
    </r>
    <r>
      <rPr>
        <sz val="10"/>
        <color theme="1"/>
        <rFont val="Arial"/>
        <family val="2"/>
      </rPr>
      <t>N</t>
    </r>
    <r>
      <rPr>
        <vertAlign val="superscript"/>
        <sz val="10"/>
        <color theme="1"/>
        <rFont val="Arial"/>
        <family val="2"/>
      </rPr>
      <t>16</t>
    </r>
    <r>
      <rPr>
        <sz val="10"/>
        <color theme="1"/>
        <rFont val="Arial"/>
        <family val="2"/>
      </rPr>
      <t>O</t>
    </r>
    <r>
      <rPr>
        <vertAlign val="subscript"/>
        <sz val="10"/>
        <color theme="1"/>
        <rFont val="Arial"/>
        <family val="2"/>
      </rPr>
      <t>2</t>
    </r>
  </si>
  <si>
    <r>
      <rPr>
        <vertAlign val="superscript"/>
        <sz val="10"/>
        <color theme="1"/>
        <rFont val="Arial"/>
        <family val="2"/>
      </rPr>
      <t>12</t>
    </r>
    <r>
      <rPr>
        <sz val="10"/>
        <color theme="1"/>
        <rFont val="Arial"/>
        <family val="2"/>
      </rPr>
      <t>C</t>
    </r>
  </si>
  <si>
    <r>
      <rPr>
        <vertAlign val="superscript"/>
        <sz val="10"/>
        <color theme="1"/>
        <rFont val="Arial"/>
        <family val="2"/>
      </rPr>
      <t>13</t>
    </r>
    <r>
      <rPr>
        <sz val="10"/>
        <color theme="1"/>
        <rFont val="Arial"/>
        <family val="2"/>
      </rPr>
      <t>C</t>
    </r>
  </si>
  <si>
    <r>
      <rPr>
        <vertAlign val="superscript"/>
        <sz val="10"/>
        <color theme="1"/>
        <rFont val="Arial"/>
        <family val="2"/>
      </rPr>
      <t>14</t>
    </r>
    <r>
      <rPr>
        <sz val="10"/>
        <color theme="1"/>
        <rFont val="Arial"/>
        <family val="2"/>
      </rPr>
      <t>N</t>
    </r>
  </si>
  <si>
    <r>
      <rPr>
        <vertAlign val="superscript"/>
        <sz val="10"/>
        <color theme="1"/>
        <rFont val="Arial"/>
        <family val="2"/>
      </rPr>
      <t>15</t>
    </r>
    <r>
      <rPr>
        <sz val="10"/>
        <color theme="1"/>
        <rFont val="Arial"/>
        <family val="2"/>
      </rPr>
      <t>N</t>
    </r>
  </si>
  <si>
    <r>
      <rPr>
        <vertAlign val="superscript"/>
        <sz val="10"/>
        <color theme="1"/>
        <rFont val="Arial"/>
        <family val="2"/>
      </rPr>
      <t>16</t>
    </r>
    <r>
      <rPr>
        <sz val="10"/>
        <color theme="1"/>
        <rFont val="Arial"/>
        <family val="2"/>
      </rPr>
      <t>O</t>
    </r>
  </si>
  <si>
    <r>
      <rPr>
        <vertAlign val="superscript"/>
        <sz val="10"/>
        <color theme="1"/>
        <rFont val="Arial"/>
        <family val="2"/>
      </rPr>
      <t>18</t>
    </r>
    <r>
      <rPr>
        <sz val="10"/>
        <color theme="1"/>
        <rFont val="Arial"/>
        <family val="2"/>
      </rPr>
      <t>O</t>
    </r>
  </si>
  <si>
    <r>
      <t>13</t>
    </r>
    <r>
      <rPr>
        <b/>
        <sz val="10"/>
        <color theme="1"/>
        <rFont val="Arial"/>
        <family val="2"/>
      </rPr>
      <t>C</t>
    </r>
    <r>
      <rPr>
        <b/>
        <vertAlign val="subscript"/>
        <sz val="10"/>
        <color theme="1"/>
        <rFont val="Arial"/>
        <family val="2"/>
      </rPr>
      <t>2</t>
    </r>
    <r>
      <rPr>
        <b/>
        <vertAlign val="superscript"/>
        <sz val="10"/>
        <color theme="1"/>
        <rFont val="Arial"/>
        <family val="2"/>
      </rPr>
      <t>15</t>
    </r>
    <r>
      <rPr>
        <b/>
        <sz val="10"/>
        <color theme="1"/>
        <rFont val="Arial"/>
        <family val="2"/>
      </rPr>
      <t>N</t>
    </r>
  </si>
  <si>
    <r>
      <t>13</t>
    </r>
    <r>
      <rPr>
        <b/>
        <sz val="10"/>
        <color theme="1"/>
        <rFont val="Arial"/>
        <family val="2"/>
      </rPr>
      <t>C</t>
    </r>
    <r>
      <rPr>
        <b/>
        <vertAlign val="subscript"/>
        <sz val="10"/>
        <color theme="1"/>
        <rFont val="Arial"/>
        <family val="2"/>
      </rPr>
      <t>3</t>
    </r>
  </si>
  <si>
    <r>
      <t>m</t>
    </r>
    <r>
      <rPr>
        <b/>
        <vertAlign val="subscript"/>
        <sz val="10"/>
        <color theme="1"/>
        <rFont val="Arial"/>
        <family val="2"/>
      </rPr>
      <t>theo</t>
    </r>
  </si>
  <si>
    <r>
      <t>m</t>
    </r>
    <r>
      <rPr>
        <b/>
        <vertAlign val="subscript"/>
        <sz val="10"/>
        <color theme="1"/>
        <rFont val="Arial"/>
        <family val="2"/>
      </rPr>
      <t>exp</t>
    </r>
  </si>
  <si>
    <t>1 (414) 13C3 15N serine</t>
  </si>
  <si>
    <t>1 (414) regular serine</t>
  </si>
  <si>
    <t>2 (386) 13C315N serine</t>
  </si>
  <si>
    <t>2 (386) regular serine</t>
  </si>
  <si>
    <t>Theoretical masses</t>
  </si>
  <si>
    <r>
      <t xml:space="preserve">Table 1. Comparison of theoretical masses (mtheo) of two distinct isotopologues of </t>
    </r>
    <r>
      <rPr>
        <b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 with the experimentally determined mass (mexp). During the experiment 13C315N-labeled serine was fed. The underlying calculations can be found in Table S2_1.</t>
    </r>
  </si>
  <si>
    <r>
      <t xml:space="preserve">Table 2. Comparison of theoretical masses (mtheo) of two distinct isotopologues of </t>
    </r>
    <r>
      <rPr>
        <b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 with the experimentally determined mass (mexp). During the experiment unlabelled serine was fed. The underlying calculations can be found in Table S2_2.</t>
    </r>
  </si>
  <si>
    <r>
      <t xml:space="preserve">Table 3. Comparison of theoretical masses (mtheo) of two distinct isotopologues of </t>
    </r>
    <r>
      <rPr>
        <b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with the experimentally determined mass (mexp). During the experiment 13C315N-labeled serine was fed. The underlying calculations can be found in Table S2_3.</t>
    </r>
  </si>
  <si>
    <r>
      <t xml:space="preserve">Table 4. Comparison of theoretical masses (mtheo) of two distinct isotopologues of </t>
    </r>
    <r>
      <rPr>
        <b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with the experimentally determined mass (mexp). During the experiment unlabelled serine was fed. The underlying calculations can be found in Table S2_4.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</si>
</sst>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0.000000"/>
    <numFmt numFmtId="166" formatCode="0.0000000"/>
    <numFmt numFmtId="168" formatCode="0.000"/>
  </numFmts>
  <fonts count="9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vertAlign val="subscript"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vertAlign val="superscript"/>
      <sz val="10"/>
      <color theme="1"/>
      <name val="Arial"/>
      <family val="2"/>
    </font>
    <font>
      <b/>
      <vertAlign val="subscript"/>
      <sz val="10"/>
      <color theme="1"/>
      <name val="Arial"/>
      <family val="2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166" fontId="1" fillId="0" borderId="0" xfId="0" applyNumberFormat="1" applyFont="1"/>
    <xf numFmtId="0" fontId="2" fillId="0" borderId="0" xfId="0" applyFont="1"/>
    <xf numFmtId="166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0" fontId="5" fillId="0" borderId="0" xfId="0" applyFont="1"/>
    <xf numFmtId="0" fontId="1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168" fontId="2" fillId="0" borderId="4" xfId="0" applyNumberFormat="1" applyFont="1" applyBorder="1" applyAlignment="1">
      <alignment horizontal="center" vertical="center" wrapText="1"/>
    </xf>
    <xf numFmtId="168" fontId="2" fillId="0" borderId="7" xfId="0" applyNumberFormat="1" applyFont="1" applyBorder="1" applyAlignment="1">
      <alignment horizontal="center" vertical="center" wrapText="1"/>
    </xf>
    <xf numFmtId="168" fontId="2" fillId="0" borderId="6" xfId="0" applyNumberFormat="1" applyFont="1" applyBorder="1" applyAlignment="1">
      <alignment horizontal="center" vertical="center" wrapText="1"/>
    </xf>
    <xf numFmtId="168" fontId="2" fillId="0" borderId="5" xfId="0" applyNumberFormat="1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"/>
  <sheetViews>
    <sheetView workbookViewId="0">
      <selection sqref="A1:M1"/>
    </sheetView>
  </sheetViews>
  <sheetFormatPr baseColWidth="10" defaultColWidth="8.6640625" defaultRowHeight="13" x14ac:dyDescent="0.15"/>
  <cols>
    <col min="1" max="1" width="8.6640625" style="3"/>
    <col min="2" max="2" width="11.1640625" style="4" bestFit="1" customWidth="1"/>
    <col min="3" max="3" width="8.83203125" style="3" bestFit="1" customWidth="1"/>
    <col min="4" max="4" width="8.6640625" style="3"/>
    <col min="5" max="5" width="18.33203125" style="3" customWidth="1"/>
    <col min="6" max="6" width="20.1640625" style="3" customWidth="1"/>
    <col min="7" max="8" width="8.6640625" style="3"/>
    <col min="9" max="10" width="8.83203125" style="3" bestFit="1" customWidth="1"/>
    <col min="11" max="11" width="8.6640625" style="3"/>
    <col min="12" max="12" width="20.1640625" style="3" customWidth="1"/>
    <col min="13" max="13" width="20" style="3" customWidth="1"/>
    <col min="14" max="16384" width="8.6640625" style="3"/>
  </cols>
  <sheetData>
    <row r="1" spans="1:13" x14ac:dyDescent="0.15">
      <c r="A1" s="14" t="s">
        <v>26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3" spans="1:13" x14ac:dyDescent="0.15">
      <c r="A3" s="1" t="s">
        <v>0</v>
      </c>
      <c r="B3" s="2" t="s">
        <v>4</v>
      </c>
      <c r="C3" s="1" t="s">
        <v>1</v>
      </c>
      <c r="D3" s="1"/>
      <c r="E3" s="1" t="s">
        <v>5</v>
      </c>
      <c r="F3" s="1"/>
      <c r="G3" s="1"/>
      <c r="H3" s="1" t="s">
        <v>0</v>
      </c>
      <c r="I3" s="1" t="s">
        <v>4</v>
      </c>
      <c r="J3" s="1" t="s">
        <v>1</v>
      </c>
      <c r="K3" s="1"/>
      <c r="L3" s="1" t="s">
        <v>5</v>
      </c>
    </row>
    <row r="4" spans="1:13" ht="16" x14ac:dyDescent="0.2">
      <c r="A4" s="3" t="s">
        <v>16</v>
      </c>
      <c r="B4" s="4">
        <v>12</v>
      </c>
      <c r="C4" s="3">
        <v>23</v>
      </c>
      <c r="E4" s="5">
        <f>C4*B4+C5*B5+C6*B6+C7*B7+C8*B8+C9*B9+C10*B10+C11*B11</f>
        <v>417.44113999999996</v>
      </c>
      <c r="F4" s="3" t="s">
        <v>9</v>
      </c>
      <c r="H4" s="3" t="s">
        <v>16</v>
      </c>
      <c r="I4" s="3">
        <v>12</v>
      </c>
      <c r="J4" s="3">
        <v>24</v>
      </c>
      <c r="L4" s="3">
        <f>J4*I4+J5*I5+J6*I6+J7*I7+J8*I8+J9*I9+J10*I10+J11*I11</f>
        <v>417.43483000000003</v>
      </c>
      <c r="M4" s="3" t="s">
        <v>10</v>
      </c>
    </row>
    <row r="5" spans="1:13" ht="15" x14ac:dyDescent="0.15">
      <c r="A5" s="3" t="s">
        <v>17</v>
      </c>
      <c r="B5" s="4">
        <v>13.003349999999999</v>
      </c>
      <c r="C5" s="3">
        <v>3</v>
      </c>
      <c r="H5" s="3" t="s">
        <v>17</v>
      </c>
      <c r="I5" s="3">
        <v>13.003349999999999</v>
      </c>
      <c r="J5" s="3">
        <v>2</v>
      </c>
    </row>
    <row r="6" spans="1:13" x14ac:dyDescent="0.15">
      <c r="A6" s="3" t="s">
        <v>2</v>
      </c>
      <c r="B6" s="4">
        <v>1.007825</v>
      </c>
      <c r="C6" s="3">
        <v>56</v>
      </c>
      <c r="E6" s="3" t="s">
        <v>6</v>
      </c>
      <c r="H6" s="3" t="s">
        <v>2</v>
      </c>
      <c r="I6" s="3">
        <v>1.007825</v>
      </c>
      <c r="J6" s="3">
        <v>56</v>
      </c>
      <c r="L6" s="3" t="s">
        <v>6</v>
      </c>
    </row>
    <row r="7" spans="1:13" ht="16" x14ac:dyDescent="0.2">
      <c r="A7" s="3" t="s">
        <v>3</v>
      </c>
      <c r="B7" s="4">
        <v>2.0141019999999998</v>
      </c>
      <c r="C7" s="3">
        <v>0</v>
      </c>
      <c r="E7" s="6">
        <v>417.43700000000001</v>
      </c>
      <c r="F7" s="3" t="s">
        <v>11</v>
      </c>
      <c r="H7" s="3" t="s">
        <v>3</v>
      </c>
      <c r="I7" s="3">
        <v>2.0141019999999998</v>
      </c>
      <c r="J7" s="3">
        <v>0</v>
      </c>
      <c r="L7" s="6">
        <v>417.43700000000001</v>
      </c>
      <c r="M7" s="3" t="s">
        <v>11</v>
      </c>
    </row>
    <row r="8" spans="1:13" ht="15" x14ac:dyDescent="0.15">
      <c r="A8" s="3" t="s">
        <v>18</v>
      </c>
      <c r="B8" s="4">
        <v>14.003069999999999</v>
      </c>
      <c r="C8" s="3">
        <v>1</v>
      </c>
      <c r="H8" s="3" t="s">
        <v>18</v>
      </c>
      <c r="I8" s="3">
        <v>14.003069999999999</v>
      </c>
      <c r="J8" s="3">
        <v>0</v>
      </c>
    </row>
    <row r="9" spans="1:13" ht="15" x14ac:dyDescent="0.15">
      <c r="A9" s="3" t="s">
        <v>19</v>
      </c>
      <c r="B9" s="4">
        <v>15.000109999999999</v>
      </c>
      <c r="C9" s="3">
        <v>0</v>
      </c>
      <c r="E9" s="3" t="s">
        <v>7</v>
      </c>
      <c r="H9" s="3" t="s">
        <v>19</v>
      </c>
      <c r="I9" s="3">
        <v>15.000109999999999</v>
      </c>
      <c r="J9" s="3">
        <v>1</v>
      </c>
      <c r="L9" s="3" t="s">
        <v>7</v>
      </c>
    </row>
    <row r="10" spans="1:13" ht="15" x14ac:dyDescent="0.15">
      <c r="A10" s="3" t="s">
        <v>20</v>
      </c>
      <c r="B10" s="4">
        <v>15.994910000000001</v>
      </c>
      <c r="C10" s="3">
        <v>2</v>
      </c>
      <c r="E10" s="3">
        <f>(E7-E4)/E4*1000000</f>
        <v>-9.9175658631773818</v>
      </c>
      <c r="H10" s="3" t="s">
        <v>20</v>
      </c>
      <c r="I10" s="3">
        <v>15.994910000000001</v>
      </c>
      <c r="J10" s="3">
        <v>2</v>
      </c>
      <c r="L10" s="3">
        <f>(L7-L4)/L4*1000000</f>
        <v>5.1984162413525601</v>
      </c>
    </row>
    <row r="11" spans="1:13" ht="15" x14ac:dyDescent="0.15">
      <c r="A11" s="3" t="s">
        <v>21</v>
      </c>
      <c r="B11" s="4">
        <v>17.99916</v>
      </c>
      <c r="C11" s="3">
        <v>0</v>
      </c>
      <c r="H11" s="3" t="s">
        <v>21</v>
      </c>
      <c r="I11" s="3">
        <v>17.99916</v>
      </c>
      <c r="J11" s="3">
        <v>0</v>
      </c>
    </row>
    <row r="13" spans="1:13" ht="16" x14ac:dyDescent="0.2">
      <c r="B13" s="3" t="s">
        <v>12</v>
      </c>
      <c r="I13" s="3" t="s">
        <v>10</v>
      </c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3"/>
  <sheetViews>
    <sheetView workbookViewId="0">
      <selection sqref="A1:M1"/>
    </sheetView>
  </sheetViews>
  <sheetFormatPr baseColWidth="10" defaultColWidth="8.6640625" defaultRowHeight="13" x14ac:dyDescent="0.15"/>
  <cols>
    <col min="1" max="1" width="8.6640625" style="3"/>
    <col min="2" max="2" width="11.1640625" style="4" bestFit="1" customWidth="1"/>
    <col min="3" max="3" width="8.83203125" style="3" bestFit="1" customWidth="1"/>
    <col min="4" max="4" width="8.6640625" style="3"/>
    <col min="5" max="5" width="18.33203125" style="3" customWidth="1"/>
    <col min="6" max="6" width="20.1640625" style="3" customWidth="1"/>
    <col min="7" max="8" width="8.6640625" style="3"/>
    <col min="9" max="10" width="8.83203125" style="3" bestFit="1" customWidth="1"/>
    <col min="11" max="11" width="8.6640625" style="3"/>
    <col min="12" max="12" width="20.1640625" style="3" customWidth="1"/>
    <col min="13" max="13" width="20" style="3" customWidth="1"/>
    <col min="14" max="16384" width="8.6640625" style="3"/>
  </cols>
  <sheetData>
    <row r="1" spans="1:13" x14ac:dyDescent="0.15">
      <c r="A1" s="14" t="s">
        <v>27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3" spans="1:13" x14ac:dyDescent="0.15">
      <c r="A3" s="1" t="s">
        <v>0</v>
      </c>
      <c r="B3" s="2" t="s">
        <v>4</v>
      </c>
      <c r="C3" s="1" t="s">
        <v>1</v>
      </c>
      <c r="D3" s="1"/>
      <c r="E3" s="1" t="s">
        <v>5</v>
      </c>
      <c r="F3" s="1"/>
      <c r="G3" s="1"/>
      <c r="H3" s="1" t="s">
        <v>0</v>
      </c>
      <c r="I3" s="1" t="s">
        <v>4</v>
      </c>
      <c r="J3" s="1" t="s">
        <v>1</v>
      </c>
      <c r="K3" s="1"/>
      <c r="L3" s="1" t="s">
        <v>5</v>
      </c>
    </row>
    <row r="4" spans="1:13" ht="16" x14ac:dyDescent="0.2">
      <c r="A4" s="3" t="s">
        <v>16</v>
      </c>
      <c r="B4" s="4">
        <v>12</v>
      </c>
      <c r="C4" s="3">
        <v>23</v>
      </c>
      <c r="E4" s="5">
        <f>C4*B4+C5*B5+C6*B6+C7*B7+C8*B8+C9*B9+C10*B10+C11*B11</f>
        <v>417.44113999999996</v>
      </c>
      <c r="F4" s="3" t="s">
        <v>9</v>
      </c>
      <c r="H4" s="3" t="s">
        <v>16</v>
      </c>
      <c r="I4" s="3">
        <v>12</v>
      </c>
      <c r="J4" s="3">
        <v>24</v>
      </c>
      <c r="L4" s="3">
        <f>J4*I4+J5*I5+J6*I6+J7*I7+J8*I8+J9*I9+J10*I10+J11*I11</f>
        <v>417.43483000000003</v>
      </c>
      <c r="M4" s="3" t="s">
        <v>10</v>
      </c>
    </row>
    <row r="5" spans="1:13" ht="15" x14ac:dyDescent="0.15">
      <c r="A5" s="3" t="s">
        <v>17</v>
      </c>
      <c r="B5" s="4">
        <v>13.003349999999999</v>
      </c>
      <c r="C5" s="3">
        <v>3</v>
      </c>
      <c r="H5" s="3" t="s">
        <v>17</v>
      </c>
      <c r="I5" s="3">
        <v>13.003349999999999</v>
      </c>
      <c r="J5" s="3">
        <v>2</v>
      </c>
    </row>
    <row r="6" spans="1:13" x14ac:dyDescent="0.15">
      <c r="A6" s="3" t="s">
        <v>2</v>
      </c>
      <c r="B6" s="4">
        <v>1.007825</v>
      </c>
      <c r="C6" s="3">
        <v>56</v>
      </c>
      <c r="E6" s="3" t="s">
        <v>6</v>
      </c>
      <c r="H6" s="3" t="s">
        <v>2</v>
      </c>
      <c r="I6" s="3">
        <v>1.007825</v>
      </c>
      <c r="J6" s="3">
        <v>56</v>
      </c>
      <c r="L6" s="3" t="s">
        <v>6</v>
      </c>
    </row>
    <row r="7" spans="1:13" ht="16" x14ac:dyDescent="0.2">
      <c r="A7" s="3" t="s">
        <v>3</v>
      </c>
      <c r="B7" s="4">
        <v>2.0141019999999998</v>
      </c>
      <c r="C7" s="3">
        <v>0</v>
      </c>
      <c r="E7" s="6">
        <v>417.4391</v>
      </c>
      <c r="F7" s="3" t="s">
        <v>13</v>
      </c>
      <c r="H7" s="3" t="s">
        <v>3</v>
      </c>
      <c r="I7" s="3">
        <v>2.0141019999999998</v>
      </c>
      <c r="J7" s="3">
        <v>0</v>
      </c>
      <c r="L7" s="6">
        <v>417.4391</v>
      </c>
      <c r="M7" s="3" t="s">
        <v>13</v>
      </c>
    </row>
    <row r="8" spans="1:13" ht="15" x14ac:dyDescent="0.15">
      <c r="A8" s="3" t="s">
        <v>18</v>
      </c>
      <c r="B8" s="4">
        <v>14.003069999999999</v>
      </c>
      <c r="C8" s="3">
        <v>1</v>
      </c>
      <c r="H8" s="3" t="s">
        <v>18</v>
      </c>
      <c r="I8" s="3">
        <v>14.003069999999999</v>
      </c>
      <c r="J8" s="3">
        <v>0</v>
      </c>
    </row>
    <row r="9" spans="1:13" ht="15" x14ac:dyDescent="0.15">
      <c r="A9" s="3" t="s">
        <v>19</v>
      </c>
      <c r="B9" s="4">
        <v>15.000109999999999</v>
      </c>
      <c r="C9" s="3">
        <v>0</v>
      </c>
      <c r="E9" s="3" t="s">
        <v>7</v>
      </c>
      <c r="H9" s="3" t="s">
        <v>19</v>
      </c>
      <c r="I9" s="3">
        <v>15.000109999999999</v>
      </c>
      <c r="J9" s="3">
        <v>1</v>
      </c>
      <c r="L9" s="3" t="s">
        <v>7</v>
      </c>
    </row>
    <row r="10" spans="1:13" ht="15" x14ac:dyDescent="0.15">
      <c r="A10" s="3" t="s">
        <v>20</v>
      </c>
      <c r="B10" s="4">
        <v>15.994910000000001</v>
      </c>
      <c r="C10" s="3">
        <v>2</v>
      </c>
      <c r="E10" s="3">
        <f>(E7-E4)/E4*1000000</f>
        <v>-4.8869165122666223</v>
      </c>
      <c r="H10" s="3" t="s">
        <v>20</v>
      </c>
      <c r="I10" s="3">
        <v>15.994910000000001</v>
      </c>
      <c r="J10" s="3">
        <v>2</v>
      </c>
      <c r="L10" s="3">
        <f>(L7-L4)/L4*1000000</f>
        <v>10.229141636223055</v>
      </c>
    </row>
    <row r="11" spans="1:13" ht="15" x14ac:dyDescent="0.15">
      <c r="A11" s="3" t="s">
        <v>21</v>
      </c>
      <c r="B11" s="4">
        <v>17.99916</v>
      </c>
      <c r="C11" s="3">
        <v>0</v>
      </c>
      <c r="H11" s="3" t="s">
        <v>21</v>
      </c>
      <c r="I11" s="3">
        <v>17.99916</v>
      </c>
      <c r="J11" s="3">
        <v>0</v>
      </c>
    </row>
    <row r="13" spans="1:13" ht="16" x14ac:dyDescent="0.2">
      <c r="B13" s="3" t="s">
        <v>12</v>
      </c>
      <c r="I13" s="3" t="s">
        <v>10</v>
      </c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3"/>
  <sheetViews>
    <sheetView workbookViewId="0">
      <selection activeCell="L4" sqref="L4"/>
    </sheetView>
  </sheetViews>
  <sheetFormatPr baseColWidth="10" defaultColWidth="8.6640625" defaultRowHeight="13" x14ac:dyDescent="0.15"/>
  <cols>
    <col min="1" max="1" width="8.6640625" style="3"/>
    <col min="2" max="2" width="11.1640625" style="4" bestFit="1" customWidth="1"/>
    <col min="3" max="3" width="8.83203125" style="3" bestFit="1" customWidth="1"/>
    <col min="4" max="4" width="8.6640625" style="3"/>
    <col min="5" max="5" width="18.33203125" style="3" customWidth="1"/>
    <col min="6" max="6" width="20.1640625" style="3" customWidth="1"/>
    <col min="7" max="8" width="8.6640625" style="3"/>
    <col min="9" max="10" width="8.83203125" style="3" bestFit="1" customWidth="1"/>
    <col min="11" max="11" width="8.6640625" style="3"/>
    <col min="12" max="12" width="20.1640625" style="3" customWidth="1"/>
    <col min="13" max="13" width="19.6640625" style="3" customWidth="1"/>
    <col min="14" max="16384" width="8.6640625" style="3"/>
  </cols>
  <sheetData>
    <row r="1" spans="1:13" x14ac:dyDescent="0.15">
      <c r="A1" s="14" t="s">
        <v>28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3" spans="1:13" s="1" customFormat="1" x14ac:dyDescent="0.15">
      <c r="A3" s="1" t="s">
        <v>0</v>
      </c>
      <c r="B3" s="2" t="s">
        <v>4</v>
      </c>
      <c r="C3" s="1" t="s">
        <v>1</v>
      </c>
      <c r="E3" s="1" t="s">
        <v>5</v>
      </c>
      <c r="H3" s="1" t="s">
        <v>0</v>
      </c>
      <c r="I3" s="1" t="s">
        <v>4</v>
      </c>
      <c r="J3" s="1" t="s">
        <v>1</v>
      </c>
      <c r="L3" s="1" t="s">
        <v>5</v>
      </c>
    </row>
    <row r="4" spans="1:13" ht="16" x14ac:dyDescent="0.2">
      <c r="A4" s="3" t="s">
        <v>16</v>
      </c>
      <c r="B4" s="4">
        <v>12</v>
      </c>
      <c r="C4" s="3">
        <v>21</v>
      </c>
      <c r="E4" s="5">
        <f>C4*B4+C5*B5+C6*B6+C7*B7+C8*B8+C9*B9+C10*B10+C11*B11</f>
        <v>389.40983999999997</v>
      </c>
      <c r="F4" s="3" t="s">
        <v>14</v>
      </c>
      <c r="H4" s="3" t="s">
        <v>16</v>
      </c>
      <c r="I4" s="3">
        <v>12</v>
      </c>
      <c r="J4" s="3">
        <v>22</v>
      </c>
      <c r="L4" s="3">
        <f>J4*I4+J5*I5+J6*I6+J7*I7+J8*I8+J9*I9+J10*I10+J11*I11</f>
        <v>389.40353000000005</v>
      </c>
      <c r="M4" s="3" t="s">
        <v>15</v>
      </c>
    </row>
    <row r="5" spans="1:13" ht="15" x14ac:dyDescent="0.15">
      <c r="A5" s="3" t="s">
        <v>17</v>
      </c>
      <c r="B5" s="4">
        <v>13.003349999999999</v>
      </c>
      <c r="C5" s="3">
        <v>3</v>
      </c>
      <c r="H5" s="3" t="s">
        <v>17</v>
      </c>
      <c r="I5" s="3">
        <v>13.003349999999999</v>
      </c>
      <c r="J5" s="3">
        <v>2</v>
      </c>
    </row>
    <row r="6" spans="1:13" x14ac:dyDescent="0.15">
      <c r="A6" s="3" t="s">
        <v>2</v>
      </c>
      <c r="B6" s="4">
        <v>1.007825</v>
      </c>
      <c r="C6" s="3">
        <v>52</v>
      </c>
      <c r="E6" s="3" t="s">
        <v>6</v>
      </c>
      <c r="H6" s="3" t="s">
        <v>2</v>
      </c>
      <c r="I6" s="3">
        <v>1.007825</v>
      </c>
      <c r="J6" s="3">
        <v>52</v>
      </c>
      <c r="L6" s="3" t="s">
        <v>6</v>
      </c>
    </row>
    <row r="7" spans="1:13" ht="16" x14ac:dyDescent="0.2">
      <c r="A7" s="3" t="s">
        <v>3</v>
      </c>
      <c r="B7" s="4">
        <v>2.0141019999999998</v>
      </c>
      <c r="C7" s="3">
        <v>0</v>
      </c>
      <c r="E7" s="6">
        <v>389.40480000000002</v>
      </c>
      <c r="F7" s="3" t="s">
        <v>11</v>
      </c>
      <c r="H7" s="3" t="s">
        <v>3</v>
      </c>
      <c r="I7" s="3">
        <v>2.0141019999999998</v>
      </c>
      <c r="J7" s="3">
        <v>0</v>
      </c>
      <c r="L7" s="6">
        <v>389.40480000000002</v>
      </c>
      <c r="M7" s="3" t="s">
        <v>11</v>
      </c>
    </row>
    <row r="8" spans="1:13" ht="15" x14ac:dyDescent="0.15">
      <c r="A8" s="3" t="s">
        <v>18</v>
      </c>
      <c r="B8" s="4">
        <v>14.003069999999999</v>
      </c>
      <c r="C8" s="3">
        <v>1</v>
      </c>
      <c r="H8" s="3" t="s">
        <v>18</v>
      </c>
      <c r="I8" s="3">
        <v>14.003069999999999</v>
      </c>
      <c r="J8" s="3">
        <v>0</v>
      </c>
    </row>
    <row r="9" spans="1:13" ht="15" x14ac:dyDescent="0.15">
      <c r="A9" s="3" t="s">
        <v>19</v>
      </c>
      <c r="B9" s="4">
        <v>15.000109999999999</v>
      </c>
      <c r="C9" s="3">
        <v>0</v>
      </c>
      <c r="E9" s="3" t="s">
        <v>7</v>
      </c>
      <c r="H9" s="3" t="s">
        <v>19</v>
      </c>
      <c r="I9" s="3">
        <v>15.000109999999999</v>
      </c>
      <c r="J9" s="3">
        <v>1</v>
      </c>
      <c r="L9" s="3" t="s">
        <v>7</v>
      </c>
    </row>
    <row r="10" spans="1:13" ht="15" x14ac:dyDescent="0.15">
      <c r="A10" s="3" t="s">
        <v>20</v>
      </c>
      <c r="B10" s="4">
        <v>15.994910000000001</v>
      </c>
      <c r="C10" s="3">
        <v>2</v>
      </c>
      <c r="E10" s="3">
        <f>(E7-E4)/E4*1000000</f>
        <v>-12.942662157564651</v>
      </c>
      <c r="H10" s="3" t="s">
        <v>20</v>
      </c>
      <c r="I10" s="3">
        <v>15.994910000000001</v>
      </c>
      <c r="J10" s="3">
        <v>2</v>
      </c>
      <c r="L10" s="3">
        <f>(L7-L4)/L4*1000000</f>
        <v>3.2613982723186652</v>
      </c>
    </row>
    <row r="11" spans="1:13" ht="15" x14ac:dyDescent="0.15">
      <c r="A11" s="3" t="s">
        <v>21</v>
      </c>
      <c r="B11" s="4">
        <v>17.99916</v>
      </c>
      <c r="C11" s="3">
        <v>0</v>
      </c>
      <c r="H11" s="3" t="s">
        <v>21</v>
      </c>
      <c r="I11" s="3">
        <v>17.99916</v>
      </c>
      <c r="J11" s="3">
        <v>0</v>
      </c>
    </row>
    <row r="13" spans="1:13" ht="16" x14ac:dyDescent="0.2">
      <c r="B13" s="3" t="s">
        <v>14</v>
      </c>
      <c r="I13" s="3" t="s">
        <v>15</v>
      </c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3"/>
  <sheetViews>
    <sheetView workbookViewId="0">
      <selection sqref="A1:M1"/>
    </sheetView>
  </sheetViews>
  <sheetFormatPr baseColWidth="10" defaultColWidth="8.6640625" defaultRowHeight="13" x14ac:dyDescent="0.15"/>
  <cols>
    <col min="1" max="1" width="8.6640625" style="3"/>
    <col min="2" max="2" width="11.1640625" style="4" bestFit="1" customWidth="1"/>
    <col min="3" max="3" width="8.83203125" style="3" bestFit="1" customWidth="1"/>
    <col min="4" max="4" width="8.6640625" style="3"/>
    <col min="5" max="5" width="18.33203125" style="3" customWidth="1"/>
    <col min="6" max="6" width="20.1640625" style="3" customWidth="1"/>
    <col min="7" max="8" width="8.6640625" style="3"/>
    <col min="9" max="10" width="8.83203125" style="3" bestFit="1" customWidth="1"/>
    <col min="11" max="11" width="8.6640625" style="3"/>
    <col min="12" max="12" width="20.1640625" style="3" customWidth="1"/>
    <col min="13" max="13" width="19.6640625" style="3" customWidth="1"/>
    <col min="14" max="16384" width="8.6640625" style="3"/>
  </cols>
  <sheetData>
    <row r="1" spans="1:13" x14ac:dyDescent="0.15">
      <c r="A1" s="14" t="s">
        <v>29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3" spans="1:13" s="1" customFormat="1" x14ac:dyDescent="0.15">
      <c r="A3" s="1" t="s">
        <v>0</v>
      </c>
      <c r="B3" s="2" t="s">
        <v>4</v>
      </c>
      <c r="C3" s="1" t="s">
        <v>1</v>
      </c>
      <c r="E3" s="1" t="s">
        <v>5</v>
      </c>
      <c r="H3" s="1" t="s">
        <v>0</v>
      </c>
      <c r="I3" s="1" t="s">
        <v>4</v>
      </c>
      <c r="J3" s="1" t="s">
        <v>1</v>
      </c>
      <c r="L3" s="1" t="s">
        <v>5</v>
      </c>
    </row>
    <row r="4" spans="1:13" ht="16" x14ac:dyDescent="0.2">
      <c r="A4" s="3" t="s">
        <v>16</v>
      </c>
      <c r="B4" s="4">
        <v>12</v>
      </c>
      <c r="C4" s="3">
        <v>21</v>
      </c>
      <c r="E4" s="5">
        <f>C4*B4+C5*B5+C6*B6+C7*B7+C8*B8+C9*B9+C10*B10+C11*B11</f>
        <v>389.40983999999997</v>
      </c>
      <c r="F4" s="3" t="s">
        <v>14</v>
      </c>
      <c r="H4" s="3" t="s">
        <v>16</v>
      </c>
      <c r="I4" s="3">
        <v>12</v>
      </c>
      <c r="J4" s="3">
        <v>22</v>
      </c>
      <c r="L4" s="3">
        <f>J4*I4+J5*I5+J6*I6+J7*I7+J8*I8+J9*I9+J10*I10+J11*I11</f>
        <v>389.40353000000005</v>
      </c>
      <c r="M4" s="3" t="s">
        <v>15</v>
      </c>
    </row>
    <row r="5" spans="1:13" ht="15" x14ac:dyDescent="0.15">
      <c r="A5" s="3" t="s">
        <v>17</v>
      </c>
      <c r="B5" s="4">
        <v>13.003349999999999</v>
      </c>
      <c r="C5" s="3">
        <v>3</v>
      </c>
      <c r="H5" s="3" t="s">
        <v>17</v>
      </c>
      <c r="I5" s="3">
        <v>13.003349999999999</v>
      </c>
      <c r="J5" s="3">
        <v>2</v>
      </c>
    </row>
    <row r="6" spans="1:13" x14ac:dyDescent="0.15">
      <c r="A6" s="3" t="s">
        <v>2</v>
      </c>
      <c r="B6" s="4">
        <v>1.007825</v>
      </c>
      <c r="C6" s="3">
        <v>52</v>
      </c>
      <c r="E6" s="3" t="s">
        <v>6</v>
      </c>
      <c r="H6" s="3" t="s">
        <v>2</v>
      </c>
      <c r="I6" s="3">
        <v>1.007825</v>
      </c>
      <c r="J6" s="3">
        <v>52</v>
      </c>
      <c r="L6" s="3" t="s">
        <v>6</v>
      </c>
    </row>
    <row r="7" spans="1:13" ht="16" x14ac:dyDescent="0.2">
      <c r="A7" s="3" t="s">
        <v>3</v>
      </c>
      <c r="B7" s="4">
        <v>2.0141019999999998</v>
      </c>
      <c r="C7" s="3">
        <v>0</v>
      </c>
      <c r="E7" s="6">
        <v>389.40789999999998</v>
      </c>
      <c r="F7" s="3" t="s">
        <v>13</v>
      </c>
      <c r="H7" s="3" t="s">
        <v>3</v>
      </c>
      <c r="I7" s="3">
        <v>2.0141019999999998</v>
      </c>
      <c r="J7" s="3">
        <v>0</v>
      </c>
      <c r="L7" s="6">
        <v>389.40789999999998</v>
      </c>
      <c r="M7" s="3" t="s">
        <v>13</v>
      </c>
    </row>
    <row r="8" spans="1:13" ht="15" x14ac:dyDescent="0.15">
      <c r="A8" s="3" t="s">
        <v>18</v>
      </c>
      <c r="B8" s="4">
        <v>14.003069999999999</v>
      </c>
      <c r="C8" s="3">
        <v>1</v>
      </c>
      <c r="H8" s="3" t="s">
        <v>18</v>
      </c>
      <c r="I8" s="3">
        <v>14.003069999999999</v>
      </c>
      <c r="J8" s="3">
        <v>0</v>
      </c>
    </row>
    <row r="9" spans="1:13" ht="15" x14ac:dyDescent="0.15">
      <c r="A9" s="3" t="s">
        <v>19</v>
      </c>
      <c r="B9" s="4">
        <v>15.000109999999999</v>
      </c>
      <c r="C9" s="3">
        <v>0</v>
      </c>
      <c r="E9" s="3" t="s">
        <v>7</v>
      </c>
      <c r="H9" s="3" t="s">
        <v>19</v>
      </c>
      <c r="I9" s="3">
        <v>15.000109999999999</v>
      </c>
      <c r="J9" s="3">
        <v>1</v>
      </c>
      <c r="L9" s="3" t="s">
        <v>7</v>
      </c>
    </row>
    <row r="10" spans="1:13" ht="15" x14ac:dyDescent="0.15">
      <c r="A10" s="3" t="s">
        <v>20</v>
      </c>
      <c r="B10" s="4">
        <v>15.994910000000001</v>
      </c>
      <c r="C10" s="3">
        <v>2</v>
      </c>
      <c r="E10" s="3">
        <f>(E7-E4)/E4*1000000</f>
        <v>-4.9818977352768101</v>
      </c>
      <c r="H10" s="3" t="s">
        <v>20</v>
      </c>
      <c r="I10" s="3">
        <v>15.994910000000001</v>
      </c>
      <c r="J10" s="3">
        <v>2</v>
      </c>
      <c r="L10" s="3">
        <f>(L7-L4)/L4*1000000</f>
        <v>11.222291692983855</v>
      </c>
    </row>
    <row r="11" spans="1:13" ht="15" x14ac:dyDescent="0.15">
      <c r="A11" s="3" t="s">
        <v>21</v>
      </c>
      <c r="B11" s="4">
        <v>17.99916</v>
      </c>
      <c r="C11" s="3">
        <v>0</v>
      </c>
      <c r="H11" s="3" t="s">
        <v>21</v>
      </c>
      <c r="I11" s="3">
        <v>17.99916</v>
      </c>
      <c r="J11" s="3">
        <v>0</v>
      </c>
    </row>
    <row r="13" spans="1:13" ht="16" x14ac:dyDescent="0.2">
      <c r="B13" s="3" t="s">
        <v>14</v>
      </c>
      <c r="I13" s="3" t="s">
        <v>15</v>
      </c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9"/>
  <sheetViews>
    <sheetView tabSelected="1" topLeftCell="A13" workbookViewId="0">
      <selection activeCell="H32" sqref="H32"/>
    </sheetView>
  </sheetViews>
  <sheetFormatPr baseColWidth="10" defaultColWidth="8.6640625" defaultRowHeight="14" x14ac:dyDescent="0.2"/>
  <cols>
    <col min="1" max="1" width="8.6640625" style="7"/>
    <col min="2" max="2" width="10.33203125" style="7" customWidth="1"/>
    <col min="3" max="3" width="9.6640625" style="7" bestFit="1" customWidth="1"/>
    <col min="4" max="16384" width="8.6640625" style="7"/>
  </cols>
  <sheetData>
    <row r="1" spans="1:12" x14ac:dyDescent="0.2">
      <c r="A1" s="17" t="s">
        <v>30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3" spans="1:12" ht="41" customHeight="1" x14ac:dyDescent="0.2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ht="15" thickBot="1" x14ac:dyDescent="0.25"/>
    <row r="5" spans="1:12" ht="18" thickBot="1" x14ac:dyDescent="0.25">
      <c r="A5" s="8" t="s">
        <v>8</v>
      </c>
      <c r="B5" s="9" t="s">
        <v>22</v>
      </c>
      <c r="C5" s="9" t="s">
        <v>23</v>
      </c>
    </row>
    <row r="6" spans="1:12" ht="18" thickTop="1" thickBot="1" x14ac:dyDescent="0.25">
      <c r="A6" s="10" t="s">
        <v>24</v>
      </c>
      <c r="B6" s="19">
        <v>417.4348</v>
      </c>
      <c r="C6" s="11">
        <v>417.44110000000001</v>
      </c>
    </row>
    <row r="7" spans="1:12" ht="17" thickBot="1" x14ac:dyDescent="0.25">
      <c r="A7" s="10" t="s">
        <v>25</v>
      </c>
      <c r="B7" s="18">
        <v>417.43700000000001</v>
      </c>
      <c r="C7" s="16"/>
    </row>
    <row r="8" spans="1:12" ht="15" thickBot="1" x14ac:dyDescent="0.25">
      <c r="A8" s="10" t="s">
        <v>7</v>
      </c>
      <c r="B8" s="11">
        <v>5.1984000000000004</v>
      </c>
      <c r="C8" s="11">
        <v>-9.9176000000000002</v>
      </c>
    </row>
    <row r="11" spans="1:12" ht="33.5" customHeight="1" thickBot="1" x14ac:dyDescent="0.25">
      <c r="A11" s="15" t="s">
        <v>32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</row>
    <row r="12" spans="1:12" ht="18" thickBot="1" x14ac:dyDescent="0.25">
      <c r="A12" s="12" t="s">
        <v>8</v>
      </c>
      <c r="B12" s="9" t="s">
        <v>22</v>
      </c>
      <c r="C12" s="9" t="s">
        <v>23</v>
      </c>
    </row>
    <row r="13" spans="1:12" ht="18" thickTop="1" thickBot="1" x14ac:dyDescent="0.25">
      <c r="A13" s="10" t="s">
        <v>24</v>
      </c>
      <c r="B13" s="19">
        <v>417.4348</v>
      </c>
      <c r="C13" s="11">
        <v>417.44110000000001</v>
      </c>
    </row>
    <row r="14" spans="1:12" ht="17" thickBot="1" x14ac:dyDescent="0.25">
      <c r="A14" s="10" t="s">
        <v>25</v>
      </c>
      <c r="B14" s="20">
        <v>417.4391</v>
      </c>
      <c r="C14" s="21"/>
    </row>
    <row r="15" spans="1:12" ht="15" thickBot="1" x14ac:dyDescent="0.25">
      <c r="A15" s="10" t="s">
        <v>7</v>
      </c>
      <c r="B15" s="11">
        <v>10.229100000000001</v>
      </c>
      <c r="C15" s="11">
        <v>-4.8868999999999998</v>
      </c>
    </row>
    <row r="16" spans="1:12" x14ac:dyDescent="0.2">
      <c r="A16" s="13"/>
    </row>
    <row r="17" spans="1:12" ht="38" customHeight="1" x14ac:dyDescent="0.2">
      <c r="A17" s="15" t="s">
        <v>33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</row>
    <row r="18" spans="1:12" ht="15" thickBot="1" x14ac:dyDescent="0.25"/>
    <row r="19" spans="1:12" ht="18" thickBot="1" x14ac:dyDescent="0.25">
      <c r="A19" s="8" t="s">
        <v>8</v>
      </c>
      <c r="B19" s="9" t="s">
        <v>22</v>
      </c>
      <c r="C19" s="9" t="s">
        <v>23</v>
      </c>
    </row>
    <row r="20" spans="1:12" ht="18" thickTop="1" thickBot="1" x14ac:dyDescent="0.25">
      <c r="A20" s="10" t="s">
        <v>24</v>
      </c>
      <c r="B20" s="19">
        <v>389.40352999999999</v>
      </c>
      <c r="C20" s="19">
        <v>389.40983999999997</v>
      </c>
    </row>
    <row r="21" spans="1:12" ht="17" thickBot="1" x14ac:dyDescent="0.25">
      <c r="A21" s="10" t="s">
        <v>25</v>
      </c>
      <c r="B21" s="22">
        <v>389.40480000000002</v>
      </c>
      <c r="C21" s="21"/>
    </row>
    <row r="22" spans="1:12" ht="15" thickBot="1" x14ac:dyDescent="0.25">
      <c r="A22" s="10" t="s">
        <v>7</v>
      </c>
      <c r="B22" s="11">
        <v>3.2614000000000001</v>
      </c>
      <c r="C22" s="11">
        <v>-12.9427</v>
      </c>
    </row>
    <row r="23" spans="1:12" ht="17" customHeight="1" x14ac:dyDescent="0.2"/>
    <row r="24" spans="1:12" ht="19" customHeight="1" x14ac:dyDescent="0.2"/>
    <row r="25" spans="1:12" ht="25" customHeight="1" thickBot="1" x14ac:dyDescent="0.25">
      <c r="A25" s="15" t="s">
        <v>34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</row>
    <row r="26" spans="1:12" ht="18" thickBot="1" x14ac:dyDescent="0.25">
      <c r="A26" s="12" t="s">
        <v>8</v>
      </c>
      <c r="B26" s="9" t="s">
        <v>22</v>
      </c>
      <c r="C26" s="9" t="s">
        <v>23</v>
      </c>
    </row>
    <row r="27" spans="1:12" ht="18" thickTop="1" thickBot="1" x14ac:dyDescent="0.25">
      <c r="A27" s="10" t="s">
        <v>24</v>
      </c>
      <c r="B27" s="19">
        <v>389.40352999999999</v>
      </c>
      <c r="C27" s="19">
        <v>389.40983999999997</v>
      </c>
    </row>
    <row r="28" spans="1:12" ht="17" thickBot="1" x14ac:dyDescent="0.25">
      <c r="A28" s="10" t="s">
        <v>25</v>
      </c>
      <c r="B28" s="20">
        <v>389.40789999999998</v>
      </c>
      <c r="C28" s="21"/>
    </row>
    <row r="29" spans="1:12" ht="15" thickBot="1" x14ac:dyDescent="0.25">
      <c r="A29" s="10" t="s">
        <v>7</v>
      </c>
      <c r="B29" s="11">
        <v>11.222300000000001</v>
      </c>
      <c r="C29" s="11">
        <v>-4.9819000000000004</v>
      </c>
    </row>
  </sheetData>
  <mergeCells count="9">
    <mergeCell ref="A25:L25"/>
    <mergeCell ref="B28:C28"/>
    <mergeCell ref="B7:C7"/>
    <mergeCell ref="B21:C21"/>
    <mergeCell ref="A3:L3"/>
    <mergeCell ref="A11:L11"/>
    <mergeCell ref="B14:C14"/>
    <mergeCell ref="A1:L1"/>
    <mergeCell ref="A17:L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Table S2_1</vt:lpstr>
      <vt:lpstr>Table S2_2</vt:lpstr>
      <vt:lpstr>Table S2_3</vt:lpstr>
      <vt:lpstr>Table S2_4</vt:lpstr>
      <vt:lpstr>Table S2_5</vt:lpstr>
    </vt:vector>
  </TitlesOfParts>
  <Company>MPI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Moritz Drechsler</cp:lastModifiedBy>
  <dcterms:created xsi:type="dcterms:W3CDTF">2022-01-13T11:57:18Z</dcterms:created>
  <dcterms:modified xsi:type="dcterms:W3CDTF">2023-09-07T13:49:18Z</dcterms:modified>
</cp:coreProperties>
</file>