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F7CE0CCA-7FB8-4CB6-BAAB-13D066293130}" xr6:coauthVersionLast="47" xr6:coauthVersionMax="47" xr10:uidLastSave="{00000000-0000-0000-0000-000000000000}"/>
  <bookViews>
    <workbookView xWindow="-108" yWindow="-108" windowWidth="23256" windowHeight="12576" xr2:uid="{CD110F0E-0182-4093-BE6D-A31556CA27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" i="1" l="1"/>
  <c r="AB11" i="1"/>
  <c r="AC11" i="1"/>
  <c r="AD11" i="1"/>
  <c r="AE11" i="1"/>
  <c r="AF11" i="1"/>
  <c r="T11" i="1"/>
  <c r="U11" i="1"/>
  <c r="V11" i="1"/>
  <c r="W11" i="1"/>
  <c r="X11" i="1"/>
  <c r="Y11" i="1"/>
  <c r="Z11" i="1"/>
  <c r="S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C11" i="1"/>
  <c r="AI11" i="1"/>
  <c r="AJ11" i="1"/>
  <c r="AK11" i="1"/>
  <c r="AH11" i="1"/>
  <c r="AG11" i="1"/>
</calcChain>
</file>

<file path=xl/sharedStrings.xml><?xml version="1.0" encoding="utf-8"?>
<sst xmlns="http://schemas.openxmlformats.org/spreadsheetml/2006/main" count="65" uniqueCount="44">
  <si>
    <t>Gene ID</t>
    <phoneticPr fontId="6" type="noConversion"/>
  </si>
  <si>
    <r>
      <rPr>
        <b/>
        <sz val="11"/>
        <color theme="1"/>
        <rFont val="Times New Roman"/>
        <family val="1"/>
      </rPr>
      <t>Shannon’s equitability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(</t>
    </r>
    <r>
      <rPr>
        <b/>
        <i/>
        <sz val="11"/>
        <color theme="1"/>
        <rFont val="Times New Roman"/>
        <family val="1"/>
      </rPr>
      <t>E</t>
    </r>
    <r>
      <rPr>
        <b/>
        <i/>
        <vertAlign val="subscript"/>
        <sz val="11"/>
        <color theme="1"/>
        <rFont val="Times New Roman"/>
        <family val="1"/>
      </rPr>
      <t>H</t>
    </r>
    <r>
      <rPr>
        <b/>
        <sz val="11"/>
        <color theme="1"/>
        <rFont val="Times New Roman"/>
        <family val="1"/>
      </rPr>
      <t>)</t>
    </r>
    <phoneticPr fontId="6" type="noConversion"/>
  </si>
  <si>
    <t>gcHap number</t>
    <phoneticPr fontId="6" type="noConversion"/>
  </si>
  <si>
    <t>Population-unique gcHap number (present in one population but absent in others)</t>
    <phoneticPr fontId="6" type="noConversion"/>
  </si>
  <si>
    <t>Whole</t>
  </si>
  <si>
    <t>Aus</t>
  </si>
  <si>
    <r>
      <t xml:space="preserve">Basmati </t>
    </r>
    <r>
      <rPr>
        <b/>
        <sz val="11"/>
        <color theme="1"/>
        <rFont val="Times New Roman"/>
        <family val="1"/>
      </rPr>
      <t>(</t>
    </r>
    <r>
      <rPr>
        <b/>
        <i/>
        <sz val="11"/>
        <color theme="1"/>
        <rFont val="Times New Roman"/>
        <family val="1"/>
      </rPr>
      <t>Bas</t>
    </r>
    <r>
      <rPr>
        <b/>
        <sz val="11"/>
        <color theme="1"/>
        <rFont val="Times New Roman"/>
        <family val="1"/>
      </rPr>
      <t>)</t>
    </r>
    <phoneticPr fontId="6" type="noConversion"/>
  </si>
  <si>
    <r>
      <t>admixtures (</t>
    </r>
    <r>
      <rPr>
        <b/>
        <i/>
        <sz val="11"/>
        <color theme="1"/>
        <rFont val="Times New Roman"/>
        <family val="1"/>
      </rPr>
      <t>Adm</t>
    </r>
    <r>
      <rPr>
        <b/>
        <sz val="11"/>
        <color theme="1"/>
        <rFont val="Times New Roman"/>
        <family val="1"/>
      </rPr>
      <t>)</t>
    </r>
    <phoneticPr fontId="6" type="noConversion"/>
  </si>
  <si>
    <r>
      <t xml:space="preserve">Xian/Indica </t>
    </r>
    <r>
      <rPr>
        <b/>
        <sz val="11"/>
        <color theme="1"/>
        <rFont val="Times New Roman"/>
        <family val="1"/>
      </rPr>
      <t>(</t>
    </r>
    <r>
      <rPr>
        <b/>
        <i/>
        <sz val="11"/>
        <color theme="1"/>
        <rFont val="Times New Roman"/>
        <family val="1"/>
      </rPr>
      <t>XI</t>
    </r>
    <r>
      <rPr>
        <b/>
        <sz val="11"/>
        <color theme="1"/>
        <rFont val="Times New Roman"/>
        <family val="1"/>
      </rPr>
      <t>)</t>
    </r>
    <phoneticPr fontId="6" type="noConversion"/>
  </si>
  <si>
    <r>
      <rPr>
        <b/>
        <i/>
        <sz val="11"/>
        <color theme="1"/>
        <rFont val="Times New Roman"/>
        <family val="1"/>
      </rPr>
      <t>XI</t>
    </r>
    <r>
      <rPr>
        <b/>
        <sz val="11"/>
        <color theme="1"/>
        <rFont val="Times New Roman"/>
        <family val="1"/>
      </rPr>
      <t xml:space="preserve"> subpopulation</t>
    </r>
    <phoneticPr fontId="6" type="noConversion"/>
  </si>
  <si>
    <r>
      <t xml:space="preserve">Geng/Japonica </t>
    </r>
    <r>
      <rPr>
        <b/>
        <sz val="11"/>
        <color theme="1"/>
        <rFont val="Times New Roman"/>
        <family val="1"/>
      </rPr>
      <t>(</t>
    </r>
    <r>
      <rPr>
        <b/>
        <i/>
        <sz val="11"/>
        <color theme="1"/>
        <rFont val="Times New Roman"/>
        <family val="1"/>
      </rPr>
      <t>GJ</t>
    </r>
    <r>
      <rPr>
        <b/>
        <sz val="11"/>
        <color theme="1"/>
        <rFont val="Times New Roman"/>
        <family val="1"/>
      </rPr>
      <t>)</t>
    </r>
    <phoneticPr fontId="6" type="noConversion"/>
  </si>
  <si>
    <r>
      <rPr>
        <b/>
        <i/>
        <sz val="11"/>
        <color theme="1"/>
        <rFont val="Times New Roman"/>
        <family val="1"/>
      </rPr>
      <t>GJ</t>
    </r>
    <r>
      <rPr>
        <b/>
        <sz val="11"/>
        <color theme="1"/>
        <rFont val="Times New Roman"/>
        <family val="1"/>
      </rPr>
      <t xml:space="preserve"> subpopulation</t>
    </r>
    <phoneticPr fontId="6" type="noConversion"/>
  </si>
  <si>
    <t>XI-1A</t>
  </si>
  <si>
    <t>XI-1B</t>
  </si>
  <si>
    <t>XI-2</t>
  </si>
  <si>
    <t>XI-3</t>
  </si>
  <si>
    <t>XI-adm</t>
  </si>
  <si>
    <t>GJ-tmp</t>
  </si>
  <si>
    <t>GJ-sbtrp</t>
  </si>
  <si>
    <t>GJ-trp</t>
  </si>
  <si>
    <t>GJ-adm</t>
  </si>
  <si>
    <t>OsCAX1a</t>
    <phoneticPr fontId="2" type="noConversion"/>
  </si>
  <si>
    <t>OsCAX1b</t>
    <phoneticPr fontId="2" type="noConversion"/>
  </si>
  <si>
    <t>OsCAX1c</t>
    <phoneticPr fontId="2" type="noConversion"/>
  </si>
  <si>
    <t>OsCAX2</t>
    <phoneticPr fontId="2" type="noConversion"/>
  </si>
  <si>
    <t>20(2)</t>
  </si>
  <si>
    <t>53(6)</t>
  </si>
  <si>
    <t>OsCAX4</t>
  </si>
  <si>
    <t>Mean</t>
    <phoneticPr fontId="2" type="noConversion"/>
  </si>
  <si>
    <t>8(3)</t>
    <phoneticPr fontId="2" type="noConversion"/>
  </si>
  <si>
    <t>OsCAX3</t>
    <phoneticPr fontId="2" type="noConversion"/>
  </si>
  <si>
    <t>41(6)</t>
    <phoneticPr fontId="2" type="noConversion"/>
  </si>
  <si>
    <t>72(2)</t>
    <phoneticPr fontId="2" type="noConversion"/>
  </si>
  <si>
    <t>83(4)</t>
    <phoneticPr fontId="2" type="noConversion"/>
  </si>
  <si>
    <t>46.2(3.8)</t>
    <phoneticPr fontId="2" type="noConversion"/>
  </si>
  <si>
    <r>
      <t>Whole (number of major gcHaps with n</t>
    </r>
    <r>
      <rPr>
        <b/>
        <sz val="11"/>
        <color theme="1"/>
        <rFont val="等线"/>
        <family val="2"/>
        <charset val="134"/>
        <scheme val="minor"/>
      </rPr>
      <t>≥</t>
    </r>
    <r>
      <rPr>
        <b/>
        <sz val="11"/>
        <color theme="1"/>
        <rFont val="Times New Roman"/>
        <family val="1"/>
      </rPr>
      <t>50 accessions)</t>
    </r>
    <phoneticPr fontId="6" type="noConversion"/>
  </si>
  <si>
    <t>Os01g0557500</t>
    <phoneticPr fontId="2" type="noConversion"/>
  </si>
  <si>
    <t>Os05g0594200</t>
    <phoneticPr fontId="2" type="noConversion"/>
  </si>
  <si>
    <t>Os02g0314300</t>
    <phoneticPr fontId="2" type="noConversion"/>
  </si>
  <si>
    <t xml:space="preserve">Os03g0397400 </t>
    <phoneticPr fontId="2" type="noConversion"/>
  </si>
  <si>
    <t>Os04g0653200</t>
    <phoneticPr fontId="2" type="noConversion"/>
  </si>
  <si>
    <t>Os02g0138900</t>
    <phoneticPr fontId="2" type="noConversion"/>
  </si>
  <si>
    <t>Gene name</t>
    <phoneticPr fontId="6" type="noConversion"/>
  </si>
  <si>
    <r>
      <t>Table S9 The gcHap number and Shannon’s equitability (</t>
    </r>
    <r>
      <rPr>
        <b/>
        <i/>
        <sz val="11"/>
        <color theme="1"/>
        <rFont val="Times New Roman"/>
        <family val="1"/>
      </rPr>
      <t>E</t>
    </r>
    <r>
      <rPr>
        <b/>
        <i/>
        <vertAlign val="subscript"/>
        <sz val="11"/>
        <color theme="1"/>
        <rFont val="Times New Roman"/>
        <family val="1"/>
      </rPr>
      <t>H</t>
    </r>
    <r>
      <rPr>
        <b/>
        <sz val="11"/>
        <color theme="1"/>
        <rFont val="Times New Roman"/>
        <family val="1"/>
      </rPr>
      <t>) of CAX rice genes in 3KRG.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</si>
</sst>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vertAlign val="sub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77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FD03-D0C3-48D2-9C01-909A8D04DA0C}">
  <dimension ref="A1:AK13"/>
  <sheetViews>
    <sheetView tabSelected="1" workbookViewId="0">
      <selection activeCell="D16" sqref="D16"/>
    </sheetView>
  </sheetViews>
  <sheetFormatPr defaultColWidth="8.77734375" defaultRowHeight="13.8" x14ac:dyDescent="0.25"/>
  <cols>
    <col min="1" max="1" width="10.77734375" customWidth="1"/>
    <col min="2" max="2" width="13.6640625" customWidth="1"/>
    <col min="3" max="17" width="8.77734375" style="5"/>
    <col min="18" max="18" width="17.44140625" style="5" customWidth="1"/>
    <col min="19" max="19" width="7.109375" style="5" customWidth="1"/>
    <col min="20" max="32" width="8.77734375" style="5"/>
    <col min="33" max="33" width="14.33203125" style="5" customWidth="1"/>
    <col min="34" max="34" width="18.21875" style="5" customWidth="1"/>
    <col min="35" max="35" width="15" style="5" customWidth="1"/>
    <col min="36" max="36" width="11.88671875" style="5" customWidth="1"/>
    <col min="37" max="37" width="14.33203125" style="5" customWidth="1"/>
  </cols>
  <sheetData>
    <row r="1" spans="1:37" x14ac:dyDescent="0.25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4.4" x14ac:dyDescent="0.25">
      <c r="A2" s="14" t="s">
        <v>42</v>
      </c>
      <c r="B2" s="14" t="s">
        <v>0</v>
      </c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 t="s">
        <v>2</v>
      </c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 t="s">
        <v>3</v>
      </c>
      <c r="AH2" s="27"/>
      <c r="AI2" s="27"/>
      <c r="AJ2" s="27"/>
      <c r="AK2" s="27"/>
    </row>
    <row r="3" spans="1:37" ht="14.4" customHeight="1" x14ac:dyDescent="0.25">
      <c r="A3" s="15"/>
      <c r="B3" s="15"/>
      <c r="C3" s="14" t="s">
        <v>4</v>
      </c>
      <c r="D3" s="19" t="s">
        <v>5</v>
      </c>
      <c r="E3" s="17" t="s">
        <v>6</v>
      </c>
      <c r="F3" s="28" t="s">
        <v>7</v>
      </c>
      <c r="G3" s="17" t="s">
        <v>8</v>
      </c>
      <c r="H3" s="21" t="s">
        <v>9</v>
      </c>
      <c r="I3" s="21"/>
      <c r="J3" s="21"/>
      <c r="K3" s="21"/>
      <c r="L3" s="21"/>
      <c r="M3" s="17" t="s">
        <v>10</v>
      </c>
      <c r="N3" s="21" t="s">
        <v>11</v>
      </c>
      <c r="O3" s="21"/>
      <c r="P3" s="21"/>
      <c r="Q3" s="21"/>
      <c r="R3" s="22" t="s">
        <v>35</v>
      </c>
      <c r="S3" s="19" t="s">
        <v>5</v>
      </c>
      <c r="T3" s="17" t="s">
        <v>6</v>
      </c>
      <c r="U3" s="28" t="s">
        <v>7</v>
      </c>
      <c r="V3" s="17" t="s">
        <v>8</v>
      </c>
      <c r="W3" s="21" t="s">
        <v>9</v>
      </c>
      <c r="X3" s="21"/>
      <c r="Y3" s="21"/>
      <c r="Z3" s="21"/>
      <c r="AA3" s="21"/>
      <c r="AB3" s="17" t="s">
        <v>10</v>
      </c>
      <c r="AC3" s="21" t="s">
        <v>11</v>
      </c>
      <c r="AD3" s="21"/>
      <c r="AE3" s="21"/>
      <c r="AF3" s="21"/>
      <c r="AG3" s="17" t="s">
        <v>8</v>
      </c>
      <c r="AH3" s="17" t="s">
        <v>10</v>
      </c>
      <c r="AI3" s="19" t="s">
        <v>5</v>
      </c>
      <c r="AJ3" s="17" t="s">
        <v>6</v>
      </c>
      <c r="AK3" s="28" t="s">
        <v>7</v>
      </c>
    </row>
    <row r="4" spans="1:37" ht="30.45" customHeight="1" x14ac:dyDescent="0.25">
      <c r="A4" s="16"/>
      <c r="B4" s="16"/>
      <c r="C4" s="16"/>
      <c r="D4" s="20"/>
      <c r="E4" s="18"/>
      <c r="F4" s="29"/>
      <c r="G4" s="18"/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18"/>
      <c r="N4" s="6" t="s">
        <v>17</v>
      </c>
      <c r="O4" s="6" t="s">
        <v>18</v>
      </c>
      <c r="P4" s="6" t="s">
        <v>19</v>
      </c>
      <c r="Q4" s="6" t="s">
        <v>20</v>
      </c>
      <c r="R4" s="23"/>
      <c r="S4" s="20"/>
      <c r="T4" s="18"/>
      <c r="U4" s="29"/>
      <c r="V4" s="18"/>
      <c r="W4" s="6" t="s">
        <v>12</v>
      </c>
      <c r="X4" s="6" t="s">
        <v>13</v>
      </c>
      <c r="Y4" s="6" t="s">
        <v>14</v>
      </c>
      <c r="Z4" s="6" t="s">
        <v>15</v>
      </c>
      <c r="AA4" s="6" t="s">
        <v>16</v>
      </c>
      <c r="AB4" s="18"/>
      <c r="AC4" s="6" t="s">
        <v>17</v>
      </c>
      <c r="AD4" s="6" t="s">
        <v>18</v>
      </c>
      <c r="AE4" s="6" t="s">
        <v>19</v>
      </c>
      <c r="AF4" s="6" t="s">
        <v>20</v>
      </c>
      <c r="AG4" s="18"/>
      <c r="AH4" s="18"/>
      <c r="AI4" s="20"/>
      <c r="AJ4" s="18"/>
      <c r="AK4" s="29"/>
    </row>
    <row r="5" spans="1:37" s="1" customFormat="1" x14ac:dyDescent="0.25">
      <c r="A5" s="12" t="s">
        <v>21</v>
      </c>
      <c r="B5" s="12" t="s">
        <v>36</v>
      </c>
      <c r="C5" s="7">
        <v>1.2423004640939201E-2</v>
      </c>
      <c r="D5" s="7">
        <v>1.18171186023739E-2</v>
      </c>
      <c r="E5" s="7">
        <v>1.61760781306537E-2</v>
      </c>
      <c r="F5" s="7">
        <v>1.2418239540957599E-2</v>
      </c>
      <c r="G5" s="7">
        <v>1.6408246186123202E-2</v>
      </c>
      <c r="H5" s="7">
        <v>5.6781606212352002E-3</v>
      </c>
      <c r="I5" s="7">
        <v>5.7922179679328603E-3</v>
      </c>
      <c r="J5" s="7">
        <v>2.6750050104999101E-2</v>
      </c>
      <c r="K5" s="7">
        <v>3.1987651830219503E-2</v>
      </c>
      <c r="L5" s="7">
        <v>1.42535041935231E-2</v>
      </c>
      <c r="M5" s="7">
        <v>7.15129344040304E-3</v>
      </c>
      <c r="N5" s="7">
        <v>7.5002828415796996E-3</v>
      </c>
      <c r="O5" s="7">
        <v>0</v>
      </c>
      <c r="P5" s="7">
        <v>1.1929947322334499E-2</v>
      </c>
      <c r="Q5" s="7">
        <v>0</v>
      </c>
      <c r="R5" s="3" t="s">
        <v>29</v>
      </c>
      <c r="S5" s="3">
        <v>3</v>
      </c>
      <c r="T5" s="3">
        <v>2</v>
      </c>
      <c r="U5" s="3">
        <v>2</v>
      </c>
      <c r="V5" s="3">
        <v>6</v>
      </c>
      <c r="W5" s="3">
        <v>2</v>
      </c>
      <c r="X5" s="3">
        <v>2</v>
      </c>
      <c r="Y5" s="3">
        <v>3</v>
      </c>
      <c r="Z5" s="3">
        <v>6</v>
      </c>
      <c r="AA5" s="3">
        <v>3</v>
      </c>
      <c r="AB5" s="3">
        <v>4</v>
      </c>
      <c r="AC5" s="3">
        <v>2</v>
      </c>
      <c r="AD5" s="3">
        <v>1</v>
      </c>
      <c r="AE5" s="3">
        <v>4</v>
      </c>
      <c r="AF5" s="3">
        <v>1</v>
      </c>
      <c r="AG5" s="9">
        <v>2</v>
      </c>
      <c r="AH5" s="9">
        <v>0</v>
      </c>
      <c r="AI5" s="9">
        <v>0</v>
      </c>
      <c r="AJ5" s="9">
        <v>1</v>
      </c>
      <c r="AK5" s="9">
        <v>1</v>
      </c>
    </row>
    <row r="6" spans="1:37" s="1" customFormat="1" x14ac:dyDescent="0.25">
      <c r="A6" s="12" t="s">
        <v>22</v>
      </c>
      <c r="B6" s="12" t="s">
        <v>37</v>
      </c>
      <c r="C6" s="7">
        <v>0.120001709392176</v>
      </c>
      <c r="D6" s="7">
        <v>0.26890584300764803</v>
      </c>
      <c r="E6" s="7">
        <v>3.2311644924945503E-2</v>
      </c>
      <c r="F6" s="7">
        <v>0.24175504129509601</v>
      </c>
      <c r="G6" s="7">
        <v>0.118912236784743</v>
      </c>
      <c r="H6" s="7">
        <v>8.0552391360326395E-2</v>
      </c>
      <c r="I6" s="7">
        <v>0.122805544908257</v>
      </c>
      <c r="J6" s="7">
        <v>9.4728682138086898E-2</v>
      </c>
      <c r="K6" s="7">
        <v>0.17645758370113199</v>
      </c>
      <c r="L6" s="7">
        <v>0.12876662480224299</v>
      </c>
      <c r="M6" s="7">
        <v>4.5973672502993897E-2</v>
      </c>
      <c r="N6" s="7">
        <v>1.16845235569209E-2</v>
      </c>
      <c r="O6" s="7">
        <v>5.9730297449618698E-2</v>
      </c>
      <c r="P6" s="7">
        <v>6.9616009721533603E-2</v>
      </c>
      <c r="Q6" s="7">
        <v>4.0897366987007397E-2</v>
      </c>
      <c r="R6" s="3" t="s">
        <v>31</v>
      </c>
      <c r="S6" s="3">
        <v>14</v>
      </c>
      <c r="T6" s="3">
        <v>3</v>
      </c>
      <c r="U6" s="3">
        <v>10</v>
      </c>
      <c r="V6" s="3">
        <v>27</v>
      </c>
      <c r="W6" s="3">
        <v>8</v>
      </c>
      <c r="X6" s="3">
        <v>6</v>
      </c>
      <c r="Y6" s="3">
        <v>11</v>
      </c>
      <c r="Z6" s="3">
        <v>17</v>
      </c>
      <c r="AA6" s="3">
        <v>16</v>
      </c>
      <c r="AB6" s="3">
        <v>10</v>
      </c>
      <c r="AC6" s="3">
        <v>3</v>
      </c>
      <c r="AD6" s="3">
        <v>3</v>
      </c>
      <c r="AE6" s="3">
        <v>7</v>
      </c>
      <c r="AF6" s="3">
        <v>3</v>
      </c>
      <c r="AG6" s="9">
        <v>14</v>
      </c>
      <c r="AH6" s="9">
        <v>4</v>
      </c>
      <c r="AI6" s="9">
        <v>6</v>
      </c>
      <c r="AJ6" s="9">
        <v>1</v>
      </c>
      <c r="AK6" s="9">
        <v>3</v>
      </c>
    </row>
    <row r="7" spans="1:37" s="1" customFormat="1" x14ac:dyDescent="0.25">
      <c r="A7" s="12" t="s">
        <v>23</v>
      </c>
      <c r="B7" s="12" t="s">
        <v>38</v>
      </c>
      <c r="C7" s="7">
        <v>0.195387837242082</v>
      </c>
      <c r="D7" s="7">
        <v>0.14787822084885699</v>
      </c>
      <c r="E7" s="7">
        <v>0.22855633459979099</v>
      </c>
      <c r="F7" s="7">
        <v>0.431844231449799</v>
      </c>
      <c r="G7" s="7">
        <v>0.122664959122278</v>
      </c>
      <c r="H7" s="7">
        <v>0.13872931712682901</v>
      </c>
      <c r="I7" s="7">
        <v>0.12921210910380801</v>
      </c>
      <c r="J7" s="7">
        <v>0.14915811626308101</v>
      </c>
      <c r="K7" s="7">
        <v>0.14217283412458701</v>
      </c>
      <c r="L7" s="7">
        <v>0.15564344147047199</v>
      </c>
      <c r="M7" s="7">
        <v>0.16602578805850501</v>
      </c>
      <c r="N7" s="7">
        <v>0.13317410183753101</v>
      </c>
      <c r="O7" s="7">
        <v>0.21742373664633699</v>
      </c>
      <c r="P7" s="7">
        <v>0.21349213329587399</v>
      </c>
      <c r="Q7" s="7">
        <v>0.231321400355436</v>
      </c>
      <c r="R7" s="3" t="s">
        <v>32</v>
      </c>
      <c r="S7" s="3">
        <v>11</v>
      </c>
      <c r="T7" s="3">
        <v>7</v>
      </c>
      <c r="U7" s="3">
        <v>15</v>
      </c>
      <c r="V7" s="3">
        <v>40</v>
      </c>
      <c r="W7" s="3">
        <v>9</v>
      </c>
      <c r="X7" s="3">
        <v>10</v>
      </c>
      <c r="Y7" s="3">
        <v>12</v>
      </c>
      <c r="Z7" s="3">
        <v>20</v>
      </c>
      <c r="AA7" s="3">
        <v>23</v>
      </c>
      <c r="AB7" s="3">
        <v>34</v>
      </c>
      <c r="AC7" s="3">
        <v>9</v>
      </c>
      <c r="AD7" s="3">
        <v>7</v>
      </c>
      <c r="AE7" s="3">
        <v>27</v>
      </c>
      <c r="AF7" s="3">
        <v>6</v>
      </c>
      <c r="AG7" s="9">
        <v>25</v>
      </c>
      <c r="AH7" s="9">
        <v>20</v>
      </c>
      <c r="AI7" s="9">
        <v>4</v>
      </c>
      <c r="AJ7" s="9">
        <v>3</v>
      </c>
      <c r="AK7" s="9">
        <v>2</v>
      </c>
    </row>
    <row r="8" spans="1:37" s="1" customFormat="1" x14ac:dyDescent="0.25">
      <c r="A8" s="12" t="s">
        <v>24</v>
      </c>
      <c r="B8" s="12" t="s">
        <v>39</v>
      </c>
      <c r="C8" s="7">
        <v>5.7636725393476203E-2</v>
      </c>
      <c r="D8" s="7">
        <v>0.166038643381196</v>
      </c>
      <c r="E8" s="7">
        <v>0.140767712000433</v>
      </c>
      <c r="F8" s="7">
        <v>0.13676995044659199</v>
      </c>
      <c r="G8" s="7">
        <v>2.53234813661764E-2</v>
      </c>
      <c r="H8" s="7">
        <v>1.4069733690441E-2</v>
      </c>
      <c r="I8" s="7">
        <v>2.3141829851786502E-2</v>
      </c>
      <c r="J8" s="7">
        <v>5.3302654135862097E-2</v>
      </c>
      <c r="K8" s="7">
        <v>2.28328967759709E-2</v>
      </c>
      <c r="L8" s="7">
        <v>2.8169139536240499E-2</v>
      </c>
      <c r="M8" s="7">
        <v>8.0745442783760502E-2</v>
      </c>
      <c r="N8" s="7">
        <v>5.4463101771561502E-2</v>
      </c>
      <c r="O8" s="7">
        <v>0.16475457761495799</v>
      </c>
      <c r="P8" s="7">
        <v>6.0302212213300503E-2</v>
      </c>
      <c r="Q8" s="7">
        <v>0.113270650594581</v>
      </c>
      <c r="R8" s="3" t="s">
        <v>25</v>
      </c>
      <c r="S8" s="3">
        <v>8</v>
      </c>
      <c r="T8" s="3">
        <v>6</v>
      </c>
      <c r="U8" s="3">
        <v>5</v>
      </c>
      <c r="V8" s="3">
        <v>12</v>
      </c>
      <c r="W8" s="3">
        <v>2</v>
      </c>
      <c r="X8" s="3">
        <v>5</v>
      </c>
      <c r="Y8" s="3">
        <v>6</v>
      </c>
      <c r="Z8" s="3">
        <v>8</v>
      </c>
      <c r="AA8" s="3">
        <v>7</v>
      </c>
      <c r="AB8" s="3">
        <v>11</v>
      </c>
      <c r="AC8" s="3">
        <v>5</v>
      </c>
      <c r="AD8" s="3">
        <v>4</v>
      </c>
      <c r="AE8" s="3">
        <v>7</v>
      </c>
      <c r="AF8" s="3">
        <v>4</v>
      </c>
      <c r="AG8" s="9">
        <v>5</v>
      </c>
      <c r="AH8" s="9">
        <v>5</v>
      </c>
      <c r="AI8" s="9">
        <v>1</v>
      </c>
      <c r="AJ8" s="9">
        <v>1</v>
      </c>
      <c r="AK8" s="9">
        <v>0</v>
      </c>
    </row>
    <row r="9" spans="1:37" x14ac:dyDescent="0.25">
      <c r="A9" s="12" t="s">
        <v>30</v>
      </c>
      <c r="B9" s="12" t="s">
        <v>40</v>
      </c>
      <c r="C9" s="7">
        <v>0.19688776221121901</v>
      </c>
      <c r="D9" s="7">
        <v>0.228432754410553</v>
      </c>
      <c r="E9" s="7">
        <v>0.32936022346381699</v>
      </c>
      <c r="F9" s="7">
        <v>0.32600680166566598</v>
      </c>
      <c r="G9" s="7">
        <v>0.222189331734713</v>
      </c>
      <c r="H9" s="7">
        <v>0.26457130012444602</v>
      </c>
      <c r="I9" s="7">
        <v>0.27716016317950698</v>
      </c>
      <c r="J9" s="7">
        <v>0.26598131299432398</v>
      </c>
      <c r="K9" s="7">
        <v>0.27586959700469799</v>
      </c>
      <c r="L9" s="7">
        <v>0.24727045662140501</v>
      </c>
      <c r="M9" s="7">
        <v>0.19428580635074599</v>
      </c>
      <c r="N9" s="7">
        <v>0.232223457076627</v>
      </c>
      <c r="O9" s="7">
        <v>0.28404754403903798</v>
      </c>
      <c r="P9" s="7">
        <v>0.20612583053644801</v>
      </c>
      <c r="Q9" s="7">
        <v>0.28611555468852101</v>
      </c>
      <c r="R9" s="3" t="s">
        <v>33</v>
      </c>
      <c r="S9" s="3">
        <v>14</v>
      </c>
      <c r="T9" s="3">
        <v>11</v>
      </c>
      <c r="U9" s="3">
        <v>15</v>
      </c>
      <c r="V9" s="3">
        <v>69</v>
      </c>
      <c r="W9" s="3">
        <v>14</v>
      </c>
      <c r="X9" s="3">
        <v>16</v>
      </c>
      <c r="Y9" s="3">
        <v>22</v>
      </c>
      <c r="Z9" s="3">
        <v>34</v>
      </c>
      <c r="AA9" s="3">
        <v>38</v>
      </c>
      <c r="AB9" s="3">
        <v>27</v>
      </c>
      <c r="AC9" s="3">
        <v>15</v>
      </c>
      <c r="AD9" s="3">
        <v>13</v>
      </c>
      <c r="AE9" s="3">
        <v>17</v>
      </c>
      <c r="AF9" s="3">
        <v>9</v>
      </c>
      <c r="AG9" s="9">
        <v>46</v>
      </c>
      <c r="AH9" s="9">
        <v>6</v>
      </c>
      <c r="AI9" s="9">
        <v>2</v>
      </c>
      <c r="AJ9" s="9">
        <v>2</v>
      </c>
      <c r="AK9" s="9">
        <v>4</v>
      </c>
    </row>
    <row r="10" spans="1:37" s="1" customFormat="1" x14ac:dyDescent="0.25">
      <c r="A10" s="13" t="s">
        <v>27</v>
      </c>
      <c r="B10" s="13" t="s">
        <v>41</v>
      </c>
      <c r="C10" s="8">
        <v>0.18739922605506801</v>
      </c>
      <c r="D10" s="8">
        <v>9.5703100336826399E-2</v>
      </c>
      <c r="E10" s="8">
        <v>6.4459039569115695E-2</v>
      </c>
      <c r="F10" s="8">
        <v>0.246714554128554</v>
      </c>
      <c r="G10" s="8">
        <v>0.228641341352116</v>
      </c>
      <c r="H10" s="8">
        <v>0.19150944230845601</v>
      </c>
      <c r="I10" s="8">
        <v>0.217015988363635</v>
      </c>
      <c r="J10" s="8">
        <v>0.29348703020461298</v>
      </c>
      <c r="K10" s="8">
        <v>0.25826584548676301</v>
      </c>
      <c r="L10" s="8">
        <v>0.27640567806719302</v>
      </c>
      <c r="M10" s="8">
        <v>4.2804678908268501E-2</v>
      </c>
      <c r="N10" s="8">
        <v>2.3018358710339901E-2</v>
      </c>
      <c r="O10" s="8">
        <v>1.07132261068955E-2</v>
      </c>
      <c r="P10" s="8">
        <v>7.0767128281040703E-2</v>
      </c>
      <c r="Q10" s="8">
        <v>5.9575568043591903E-2</v>
      </c>
      <c r="R10" s="4" t="s">
        <v>26</v>
      </c>
      <c r="S10" s="4">
        <v>11</v>
      </c>
      <c r="T10" s="4">
        <v>5</v>
      </c>
      <c r="U10" s="4">
        <v>10</v>
      </c>
      <c r="V10" s="4">
        <v>37</v>
      </c>
      <c r="W10" s="4">
        <v>8</v>
      </c>
      <c r="X10" s="4">
        <v>10</v>
      </c>
      <c r="Y10" s="4">
        <v>16</v>
      </c>
      <c r="Z10" s="4">
        <v>19</v>
      </c>
      <c r="AA10" s="4">
        <v>22</v>
      </c>
      <c r="AB10" s="4">
        <v>19</v>
      </c>
      <c r="AC10" s="4">
        <v>5</v>
      </c>
      <c r="AD10" s="4">
        <v>2</v>
      </c>
      <c r="AE10" s="4">
        <v>16</v>
      </c>
      <c r="AF10" s="4">
        <v>5</v>
      </c>
      <c r="AG10" s="10">
        <v>25</v>
      </c>
      <c r="AH10" s="10">
        <v>9</v>
      </c>
      <c r="AI10" s="10">
        <v>3</v>
      </c>
      <c r="AJ10" s="10">
        <v>2</v>
      </c>
      <c r="AK10" s="10">
        <v>1</v>
      </c>
    </row>
    <row r="11" spans="1:37" x14ac:dyDescent="0.25">
      <c r="A11" s="3" t="s">
        <v>28</v>
      </c>
      <c r="C11" s="7">
        <f>AVERAGE(C5:C10)</f>
        <v>0.12828937748916006</v>
      </c>
      <c r="D11" s="7">
        <f t="shared" ref="D11:Q11" si="0">AVERAGE(D5:D10)</f>
        <v>0.15312928009790905</v>
      </c>
      <c r="E11" s="7">
        <f t="shared" si="0"/>
        <v>0.13527183878145932</v>
      </c>
      <c r="F11" s="7">
        <f t="shared" si="0"/>
        <v>0.23258480308777743</v>
      </c>
      <c r="G11" s="7">
        <f t="shared" si="0"/>
        <v>0.12235659942435827</v>
      </c>
      <c r="H11" s="7">
        <f t="shared" si="0"/>
        <v>0.11585172420528894</v>
      </c>
      <c r="I11" s="7">
        <f t="shared" si="0"/>
        <v>0.12918797556248771</v>
      </c>
      <c r="J11" s="7">
        <f t="shared" si="0"/>
        <v>0.14723464097349434</v>
      </c>
      <c r="K11" s="7">
        <f t="shared" si="0"/>
        <v>0.15126440148722839</v>
      </c>
      <c r="L11" s="7">
        <f t="shared" si="0"/>
        <v>0.14175147411517944</v>
      </c>
      <c r="M11" s="7">
        <f t="shared" si="0"/>
        <v>8.9497780340779487E-2</v>
      </c>
      <c r="N11" s="7">
        <f t="shared" si="0"/>
        <v>7.7010637632426673E-2</v>
      </c>
      <c r="O11" s="7">
        <f t="shared" si="0"/>
        <v>0.12277823030947453</v>
      </c>
      <c r="P11" s="7">
        <f t="shared" si="0"/>
        <v>0.10537221022842187</v>
      </c>
      <c r="Q11" s="7">
        <f t="shared" si="0"/>
        <v>0.12186342344485622</v>
      </c>
      <c r="R11" s="7" t="s">
        <v>34</v>
      </c>
      <c r="S11" s="11">
        <f>AVERAGE(S5:S10)</f>
        <v>10.166666666666666</v>
      </c>
      <c r="T11" s="11">
        <f t="shared" ref="T11:Z11" si="1">AVERAGE(T5:T10)</f>
        <v>5.666666666666667</v>
      </c>
      <c r="U11" s="11">
        <f t="shared" si="1"/>
        <v>9.5</v>
      </c>
      <c r="V11" s="11">
        <f t="shared" si="1"/>
        <v>31.833333333333332</v>
      </c>
      <c r="W11" s="11">
        <f t="shared" si="1"/>
        <v>7.166666666666667</v>
      </c>
      <c r="X11" s="11">
        <f t="shared" si="1"/>
        <v>8.1666666666666661</v>
      </c>
      <c r="Y11" s="11">
        <f t="shared" si="1"/>
        <v>11.666666666666666</v>
      </c>
      <c r="Z11" s="11">
        <f t="shared" si="1"/>
        <v>17.333333333333332</v>
      </c>
      <c r="AA11" s="11">
        <f t="shared" ref="AA11" si="2">AVERAGE(AA5:AA10)</f>
        <v>18.166666666666668</v>
      </c>
      <c r="AB11" s="11">
        <f t="shared" ref="AB11" si="3">AVERAGE(AB5:AB10)</f>
        <v>17.5</v>
      </c>
      <c r="AC11" s="11">
        <f t="shared" ref="AC11" si="4">AVERAGE(AC5:AC10)</f>
        <v>6.5</v>
      </c>
      <c r="AD11" s="11">
        <f t="shared" ref="AD11" si="5">AVERAGE(AD5:AD10)</f>
        <v>5</v>
      </c>
      <c r="AE11" s="11">
        <f t="shared" ref="AE11" si="6">AVERAGE(AE5:AE10)</f>
        <v>13</v>
      </c>
      <c r="AF11" s="11">
        <f t="shared" ref="AF11" si="7">AVERAGE(AF5:AF10)</f>
        <v>4.666666666666667</v>
      </c>
      <c r="AG11" s="11">
        <f>AVERAGE(AG5:AG10)</f>
        <v>19.5</v>
      </c>
      <c r="AH11" s="11">
        <f>AVERAGE(AH5:AH10)</f>
        <v>7.333333333333333</v>
      </c>
      <c r="AI11" s="11">
        <f t="shared" ref="AI11:AK11" si="8">AVERAGE(AI5:AI10)</f>
        <v>2.6666666666666665</v>
      </c>
      <c r="AJ11" s="11">
        <f t="shared" si="8"/>
        <v>1.6666666666666667</v>
      </c>
      <c r="AK11" s="11">
        <f t="shared" si="8"/>
        <v>1.8333333333333333</v>
      </c>
    </row>
    <row r="13" spans="1:37" x14ac:dyDescent="0.25">
      <c r="A13" s="2"/>
    </row>
  </sheetData>
  <mergeCells count="27">
    <mergeCell ref="A1:S1"/>
    <mergeCell ref="A2:A4"/>
    <mergeCell ref="C2:Q2"/>
    <mergeCell ref="R2:AF2"/>
    <mergeCell ref="AG2:AK2"/>
    <mergeCell ref="C3:C4"/>
    <mergeCell ref="D3:D4"/>
    <mergeCell ref="E3:E4"/>
    <mergeCell ref="F3:F4"/>
    <mergeCell ref="AK3:AK4"/>
    <mergeCell ref="T3:T4"/>
    <mergeCell ref="U3:U4"/>
    <mergeCell ref="V3:V4"/>
    <mergeCell ref="W3:AA3"/>
    <mergeCell ref="AB3:AB4"/>
    <mergeCell ref="AC3:AF3"/>
    <mergeCell ref="B2:B4"/>
    <mergeCell ref="AG3:AG4"/>
    <mergeCell ref="AH3:AH4"/>
    <mergeCell ref="AI3:AI4"/>
    <mergeCell ref="AJ3:AJ4"/>
    <mergeCell ref="G3:G4"/>
    <mergeCell ref="H3:L3"/>
    <mergeCell ref="M3:M4"/>
    <mergeCell ref="N3:Q3"/>
    <mergeCell ref="R3:R4"/>
    <mergeCell ref="S3:S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dcterms:created xsi:type="dcterms:W3CDTF">2023-10-12T12:22:11Z</dcterms:created>
  <dcterms:modified xsi:type="dcterms:W3CDTF">2023-12-15T06:55:43Z</dcterms:modified>
</cp:coreProperties>
</file>