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he\Desktop\Papiers post doc\oOF MAMBO\Figures and suppl data\"/>
    </mc:Choice>
  </mc:AlternateContent>
  <xr:revisionPtr revIDLastSave="0" documentId="13_ncr:1_{D87FDAD2-32EB-489D-9575-3ECBA8CFD2B8}" xr6:coauthVersionLast="47" xr6:coauthVersionMax="47" xr10:uidLastSave="{00000000-0000-0000-0000-000000000000}"/>
  <bookViews>
    <workbookView xWindow="-120" yWindow="-120" windowWidth="29040" windowHeight="17640" activeTab="1" xr2:uid="{AE26EF4D-2AB4-1D4F-8FFB-9A82C2AEF27C}"/>
  </bookViews>
  <sheets>
    <sheet name="UF0 vs. UF50" sheetId="1" r:id="rId1"/>
    <sheet name="OF0 vs. OF50" sheetId="3" r:id="rId2"/>
    <sheet name="UF0 vs. OF0" sheetId="6" r:id="rId3"/>
    <sheet name="UF50 vs. OF50" sheetId="8" r:id="rId4"/>
  </sheets>
  <definedNames>
    <definedName name="_xlnm._FilterDatabase" localSheetId="1" hidden="1">'OF0 vs. OF50'!$A$5:$X$5</definedName>
    <definedName name="_xlnm._FilterDatabase" localSheetId="2" hidden="1">'UF0 vs. OF0'!$A$5:$W$5</definedName>
    <definedName name="_xlnm._FilterDatabase" localSheetId="0" hidden="1">'UF0 vs. UF50'!$A$5:$U$5</definedName>
    <definedName name="_xlnm._FilterDatabase" localSheetId="3" hidden="1">'UF50 vs. OF50'!$A$5:$W$5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8" l="1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12" i="6"/>
  <c r="I19" i="6"/>
  <c r="I13" i="6"/>
  <c r="I22" i="6"/>
  <c r="I9" i="6"/>
  <c r="I18" i="6"/>
  <c r="I6" i="6"/>
  <c r="I7" i="6"/>
  <c r="I15" i="6"/>
  <c r="I24" i="6"/>
  <c r="I8" i="6"/>
  <c r="I16" i="6"/>
  <c r="I21" i="6"/>
  <c r="I10" i="6"/>
  <c r="I23" i="6"/>
  <c r="I14" i="6"/>
  <c r="I20" i="6"/>
  <c r="I11" i="6"/>
  <c r="I17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I6" i="3"/>
  <c r="I7" i="3"/>
  <c r="I8" i="3"/>
  <c r="I10" i="3"/>
  <c r="I11" i="3"/>
  <c r="I12" i="3"/>
  <c r="I13" i="3"/>
  <c r="I14" i="3"/>
  <c r="I15" i="3"/>
  <c r="I16" i="3"/>
  <c r="I17" i="3"/>
  <c r="I18" i="3"/>
  <c r="I9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H19" i="1"/>
  <c r="H23" i="1"/>
  <c r="H29" i="1"/>
  <c r="H15" i="1"/>
  <c r="H27" i="1"/>
  <c r="H26" i="1"/>
  <c r="H22" i="1"/>
  <c r="H28" i="1"/>
  <c r="H16" i="1"/>
  <c r="H24" i="1"/>
  <c r="H25" i="1"/>
  <c r="H17" i="1"/>
  <c r="H21" i="1"/>
  <c r="H18" i="1"/>
  <c r="H20" i="1"/>
  <c r="I11" i="1"/>
  <c r="I14" i="1"/>
  <c r="I12" i="1"/>
  <c r="I10" i="1"/>
  <c r="I13" i="1"/>
  <c r="I8" i="1"/>
  <c r="I7" i="1"/>
  <c r="I6" i="1"/>
  <c r="I9" i="1"/>
  <c r="I23" i="1"/>
  <c r="I29" i="1"/>
  <c r="I15" i="1"/>
  <c r="I27" i="1"/>
  <c r="I26" i="1"/>
  <c r="I22" i="1"/>
  <c r="I28" i="1"/>
  <c r="I16" i="1"/>
  <c r="I24" i="1"/>
  <c r="I25" i="1"/>
  <c r="I17" i="1"/>
  <c r="I21" i="1"/>
  <c r="I18" i="1"/>
  <c r="I20" i="1"/>
  <c r="I19" i="1"/>
  <c r="H13" i="8" l="1"/>
  <c r="H34" i="8"/>
  <c r="H15" i="8"/>
  <c r="H10" i="8"/>
  <c r="H6" i="8"/>
  <c r="H9" i="8"/>
  <c r="H37" i="8"/>
  <c r="H7" i="8"/>
  <c r="H32" i="8"/>
  <c r="H25" i="8"/>
  <c r="H30" i="8"/>
  <c r="H17" i="8"/>
  <c r="H39" i="8"/>
  <c r="H36" i="8"/>
  <c r="H31" i="8"/>
  <c r="H33" i="8"/>
  <c r="H22" i="8"/>
  <c r="H24" i="8"/>
  <c r="H23" i="8"/>
  <c r="H41" i="8"/>
  <c r="H20" i="8"/>
  <c r="H38" i="8"/>
  <c r="H14" i="8"/>
  <c r="H16" i="8"/>
  <c r="H29" i="8"/>
  <c r="H19" i="8"/>
  <c r="H26" i="8"/>
  <c r="H35" i="8"/>
  <c r="H21" i="8"/>
  <c r="H18" i="8"/>
  <c r="H11" i="8"/>
  <c r="H28" i="8"/>
  <c r="H12" i="8"/>
  <c r="H8" i="8"/>
  <c r="H40" i="8"/>
  <c r="H27" i="8"/>
  <c r="H22" i="6"/>
  <c r="H12" i="6"/>
  <c r="H16" i="6"/>
  <c r="H7" i="6"/>
  <c r="H15" i="6"/>
  <c r="H23" i="6"/>
  <c r="H24" i="6"/>
  <c r="H13" i="6"/>
  <c r="H18" i="6"/>
  <c r="H19" i="6"/>
  <c r="H9" i="6"/>
  <c r="H8" i="6"/>
  <c r="H17" i="6"/>
  <c r="H10" i="6"/>
  <c r="H14" i="6"/>
  <c r="H6" i="6"/>
  <c r="H20" i="6"/>
  <c r="H21" i="6"/>
  <c r="H11" i="6"/>
  <c r="H10" i="3" l="1"/>
  <c r="H9" i="3"/>
  <c r="H21" i="3"/>
  <c r="H30" i="3"/>
  <c r="H11" i="3"/>
  <c r="H20" i="3"/>
  <c r="H14" i="3"/>
  <c r="H24" i="3"/>
  <c r="H23" i="3"/>
  <c r="H12" i="3"/>
  <c r="H29" i="3"/>
  <c r="H7" i="3"/>
  <c r="H16" i="3"/>
  <c r="H13" i="3"/>
  <c r="H6" i="3"/>
  <c r="H15" i="3"/>
  <c r="H28" i="3"/>
  <c r="H17" i="3"/>
  <c r="H18" i="3"/>
  <c r="H25" i="3"/>
  <c r="H8" i="3"/>
  <c r="H22" i="3"/>
  <c r="H26" i="3"/>
  <c r="H19" i="3"/>
  <c r="H27" i="3"/>
  <c r="H9" i="1" l="1"/>
  <c r="H6" i="1"/>
  <c r="H7" i="1"/>
  <c r="H8" i="1"/>
  <c r="H13" i="1"/>
  <c r="H10" i="1"/>
  <c r="H12" i="1"/>
  <c r="H14" i="1"/>
  <c r="H11" i="1"/>
</calcChain>
</file>

<file path=xl/sharedStrings.xml><?xml version="1.0" encoding="utf-8"?>
<sst xmlns="http://schemas.openxmlformats.org/spreadsheetml/2006/main" count="1137" uniqueCount="643">
  <si>
    <t>Species</t>
  </si>
  <si>
    <t>Accession Number</t>
  </si>
  <si>
    <t>Gene symbol</t>
  </si>
  <si>
    <t>Molecular Weight</t>
  </si>
  <si>
    <t xml:space="preserve">dynein axonemal assembly factor 5 isoform X1 </t>
  </si>
  <si>
    <t>Ovis aries</t>
  </si>
  <si>
    <t>XP_027817043</t>
  </si>
  <si>
    <t>DNAAF5</t>
  </si>
  <si>
    <t>94 kDa</t>
  </si>
  <si>
    <t xml:space="preserve">1-phosphatidylinositol 4,5-bisphosphate phosphodiesterase beta-3 </t>
  </si>
  <si>
    <t>XP_027815700</t>
  </si>
  <si>
    <t>PLCB3</t>
  </si>
  <si>
    <t>139 kDa</t>
  </si>
  <si>
    <t>KAG5211489</t>
  </si>
  <si>
    <t>217 kDa</t>
  </si>
  <si>
    <t xml:space="preserve">damage-control phosphatase ARMT1 </t>
  </si>
  <si>
    <t>XP_012038508</t>
  </si>
  <si>
    <t>ARMT1</t>
  </si>
  <si>
    <t>51 kDa</t>
  </si>
  <si>
    <t xml:space="preserve">prostaglandin reductase 2 </t>
  </si>
  <si>
    <t>XP_004010828</t>
  </si>
  <si>
    <t>PTGR2</t>
  </si>
  <si>
    <t>38 kDa</t>
  </si>
  <si>
    <t>Capra hircus</t>
  </si>
  <si>
    <t>84 kDa</t>
  </si>
  <si>
    <t xml:space="preserve">PREDICTED: tRNA-splicing ligase RtcB homolog </t>
  </si>
  <si>
    <t>Camelus bactrianus</t>
  </si>
  <si>
    <t>XP_010968780</t>
  </si>
  <si>
    <t>RTCB</t>
  </si>
  <si>
    <t>55 kDa</t>
  </si>
  <si>
    <t>Bubalus bubalis</t>
  </si>
  <si>
    <t>Muntiacus reevesi</t>
  </si>
  <si>
    <t>32 kDa</t>
  </si>
  <si>
    <t>KAG5208714</t>
  </si>
  <si>
    <t>554 kDa</t>
  </si>
  <si>
    <t>Bos mutus</t>
  </si>
  <si>
    <t>56 kDa</t>
  </si>
  <si>
    <t xml:space="preserve">PREDICTED: SAP domain-containing ribonucleoprotein </t>
  </si>
  <si>
    <t>XP_005905947</t>
  </si>
  <si>
    <t>SARNP</t>
  </si>
  <si>
    <t>31 kDa</t>
  </si>
  <si>
    <t>Homo sapiens</t>
  </si>
  <si>
    <t xml:space="preserve">RAB11-binding protein RELCH isoform X3 </t>
  </si>
  <si>
    <t>XP_027816671</t>
  </si>
  <si>
    <t>RELCH</t>
  </si>
  <si>
    <t>134 kDa</t>
  </si>
  <si>
    <t>17 kDa</t>
  </si>
  <si>
    <t>Bos taurus</t>
  </si>
  <si>
    <t>KAG5203704</t>
  </si>
  <si>
    <t>18 kDa</t>
  </si>
  <si>
    <t>37 kDa</t>
  </si>
  <si>
    <t>Bison bison bison</t>
  </si>
  <si>
    <t xml:space="preserve">E3 ubiquitin-protein ligase TRIM47 isoform X1 </t>
  </si>
  <si>
    <t>XP_027829895</t>
  </si>
  <si>
    <t>TRIM47</t>
  </si>
  <si>
    <t>70 kDa</t>
  </si>
  <si>
    <t xml:space="preserve">cation-independent mannose-6-phosphate receptor </t>
  </si>
  <si>
    <t>XP_027828433</t>
  </si>
  <si>
    <t>IGF2R</t>
  </si>
  <si>
    <t>275 kDa</t>
  </si>
  <si>
    <t xml:space="preserve">LOW QUALITY PROTEIN: spermine synthase-like </t>
  </si>
  <si>
    <t>Odocoileus virginianus texanus</t>
  </si>
  <si>
    <t>XP_020749739</t>
  </si>
  <si>
    <t>LOC110137589</t>
  </si>
  <si>
    <t>41 kDa</t>
  </si>
  <si>
    <t>100 kDa</t>
  </si>
  <si>
    <t xml:space="preserve">golgin subfamily A member 4 isoform X4 </t>
  </si>
  <si>
    <t>XP_027813813</t>
  </si>
  <si>
    <t>GOLGA4</t>
  </si>
  <si>
    <t>262 kDa</t>
  </si>
  <si>
    <t>KAG5196923</t>
  </si>
  <si>
    <t>190 kDa</t>
  </si>
  <si>
    <t xml:space="preserve">Plastin-3 </t>
  </si>
  <si>
    <t>Camelus dromedarius</t>
  </si>
  <si>
    <t>KAB1253036</t>
  </si>
  <si>
    <t>PLS3</t>
  </si>
  <si>
    <t>71 kDa</t>
  </si>
  <si>
    <t>92 kDa</t>
  </si>
  <si>
    <t>40 kDa</t>
  </si>
  <si>
    <t>54 kDa</t>
  </si>
  <si>
    <t>76 kDa</t>
  </si>
  <si>
    <t>KAG5198457</t>
  </si>
  <si>
    <t xml:space="preserve">glyceraldehyde 3-phosphate dehydrogenase, partial </t>
  </si>
  <si>
    <t>AAC34304</t>
  </si>
  <si>
    <t>G3PD</t>
  </si>
  <si>
    <t>10 kDa</t>
  </si>
  <si>
    <t>KAG5213089</t>
  </si>
  <si>
    <t>219 kDa</t>
  </si>
  <si>
    <t>KAG5200026</t>
  </si>
  <si>
    <t>50 kDa</t>
  </si>
  <si>
    <t>Muntiacus muntjak</t>
  </si>
  <si>
    <t>KAB0342076</t>
  </si>
  <si>
    <t>132 kDa</t>
  </si>
  <si>
    <t>65 kDa</t>
  </si>
  <si>
    <t>46 kDa</t>
  </si>
  <si>
    <t>KAG5194480</t>
  </si>
  <si>
    <t>isocitrate dehydrogenase (NADP(+)) 1</t>
  </si>
  <si>
    <t>ABB45713</t>
  </si>
  <si>
    <t>IDH1</t>
  </si>
  <si>
    <t>11 kDa</t>
  </si>
  <si>
    <t>KAG5193642</t>
  </si>
  <si>
    <t>179 kDa</t>
  </si>
  <si>
    <t xml:space="preserve">ATP-dependent RNA helicase DHX29 </t>
  </si>
  <si>
    <t>XP_004017031</t>
  </si>
  <si>
    <t>DHX29</t>
  </si>
  <si>
    <t>155 kDa</t>
  </si>
  <si>
    <t>22 kDa</t>
  </si>
  <si>
    <t xml:space="preserve">PREDICTED: fumarylacetoacetate hydrolase domain-containing protein 2 </t>
  </si>
  <si>
    <t>XP_017910325</t>
  </si>
  <si>
    <t>LOC102175132</t>
  </si>
  <si>
    <t>35 kDa</t>
  </si>
  <si>
    <t>58 kDa</t>
  </si>
  <si>
    <t>KAG5212932</t>
  </si>
  <si>
    <t>130 kDa</t>
  </si>
  <si>
    <t>116 kDa</t>
  </si>
  <si>
    <t>81 kDa</t>
  </si>
  <si>
    <t>153 kDa</t>
  </si>
  <si>
    <t>KAG5197473</t>
  </si>
  <si>
    <t>149 kDa</t>
  </si>
  <si>
    <t xml:space="preserve">importin-4 </t>
  </si>
  <si>
    <t>XP_027827390</t>
  </si>
  <si>
    <t>IPO4</t>
  </si>
  <si>
    <t>118 kDa</t>
  </si>
  <si>
    <t>KAG5206200</t>
  </si>
  <si>
    <t>146 kDa</t>
  </si>
  <si>
    <t>42 kDa</t>
  </si>
  <si>
    <t>138 kDa</t>
  </si>
  <si>
    <t>66 kDa</t>
  </si>
  <si>
    <t>Camelus ferus</t>
  </si>
  <si>
    <t>102 kDa</t>
  </si>
  <si>
    <t xml:space="preserve">PREDICTED: constitutive coactivator of PPAR-gamma-like protein 1 isoform X1 </t>
  </si>
  <si>
    <t>XP_005684232</t>
  </si>
  <si>
    <t>FAM120A</t>
  </si>
  <si>
    <t>122 kDa</t>
  </si>
  <si>
    <t>29 kDa</t>
  </si>
  <si>
    <t>Equus caballus</t>
  </si>
  <si>
    <t>14 kDa</t>
  </si>
  <si>
    <t>20 kDa</t>
  </si>
  <si>
    <t xml:space="preserve">PREDICTED: LOW QUALITY PROTEIN: ADP-ribosylation factor 4-like, partial </t>
  </si>
  <si>
    <t>XP_014337480</t>
  </si>
  <si>
    <t>LOC102268931</t>
  </si>
  <si>
    <t>Cervus hanglu yarkandensis</t>
  </si>
  <si>
    <t>34 kDa</t>
  </si>
  <si>
    <t>KAG5207728</t>
  </si>
  <si>
    <t>53 kDa</t>
  </si>
  <si>
    <t>KAG5199622</t>
  </si>
  <si>
    <t xml:space="preserve">leucine zipper transcription factor-like protein 1 isoform X1 </t>
  </si>
  <si>
    <t>XP_004018566</t>
  </si>
  <si>
    <t>LZTFL1</t>
  </si>
  <si>
    <t xml:space="preserve">rab-like protein 6 isoform X2 </t>
  </si>
  <si>
    <t>XP_027821909</t>
  </si>
  <si>
    <t>RABL6</t>
  </si>
  <si>
    <t>78 kDa</t>
  </si>
  <si>
    <t xml:space="preserve">PREDICTED: protein transport protein Sec24C isoform X1 </t>
  </si>
  <si>
    <t>Bos indicus</t>
  </si>
  <si>
    <t>XP_019809507</t>
  </si>
  <si>
    <t>SEC24C</t>
  </si>
  <si>
    <t>120 kDa</t>
  </si>
  <si>
    <t>27 kDa</t>
  </si>
  <si>
    <t xml:space="preserve">deoxyribose-phosphate aldolase </t>
  </si>
  <si>
    <t>XP_012029041</t>
  </si>
  <si>
    <t>LOC101105149</t>
  </si>
  <si>
    <t>KAB0387662</t>
  </si>
  <si>
    <t xml:space="preserve">PREDICTED: LOW QUALITY PROTEIN: aflatoxin B1 aldehyde reductase member 2 </t>
  </si>
  <si>
    <t>XP_017899946</t>
  </si>
  <si>
    <t>LOC102170282</t>
  </si>
  <si>
    <t>KAG5195801</t>
  </si>
  <si>
    <t>44 kDa</t>
  </si>
  <si>
    <t>163 kDa</t>
  </si>
  <si>
    <t xml:space="preserve">exocyst complex component 4 isoform X1 </t>
  </si>
  <si>
    <t>XP_027824613</t>
  </si>
  <si>
    <t>EXOC4</t>
  </si>
  <si>
    <t>110 kDa</t>
  </si>
  <si>
    <t>KAG5197027</t>
  </si>
  <si>
    <t>KAG5204691</t>
  </si>
  <si>
    <t>148 kDa</t>
  </si>
  <si>
    <t xml:space="preserve">cell cycle and apoptosis regulator protein 2 isoform X4 </t>
  </si>
  <si>
    <t>XP_027820136</t>
  </si>
  <si>
    <t>CCAR2</t>
  </si>
  <si>
    <t>KAG5195684</t>
  </si>
  <si>
    <t>104 kDa</t>
  </si>
  <si>
    <t>KAG5207588</t>
  </si>
  <si>
    <t>62 kDa</t>
  </si>
  <si>
    <t>KAG5194913</t>
  </si>
  <si>
    <t>49 kDa</t>
  </si>
  <si>
    <t>23 kDa</t>
  </si>
  <si>
    <t xml:space="preserve">cystathionine gamma-lyase </t>
  </si>
  <si>
    <t>XP_004002126</t>
  </si>
  <si>
    <t>CTH</t>
  </si>
  <si>
    <t xml:space="preserve">protein DPCD </t>
  </si>
  <si>
    <t>XP_011958209</t>
  </si>
  <si>
    <t>DPCD</t>
  </si>
  <si>
    <t xml:space="preserve">vacuolar protein sorting-associated protein 26A isoform X2 </t>
  </si>
  <si>
    <t>XP_027817936</t>
  </si>
  <si>
    <t>VPS26A</t>
  </si>
  <si>
    <t>109 kDa</t>
  </si>
  <si>
    <t xml:space="preserve">PREDICTED: LOW QUALITY PROTEIN: cytoplasmic FMR1-interacting protein 1 </t>
  </si>
  <si>
    <t>XP_017921487</t>
  </si>
  <si>
    <t>CYFIP1</t>
  </si>
  <si>
    <t>159 kDa</t>
  </si>
  <si>
    <t xml:space="preserve">echinoderm microtubule-associated protein-like 2 isoform X3 </t>
  </si>
  <si>
    <t>XP_027834291</t>
  </si>
  <si>
    <t>EML2</t>
  </si>
  <si>
    <t>KAG5215418</t>
  </si>
  <si>
    <t>233 kDa</t>
  </si>
  <si>
    <t xml:space="preserve">PREDICTED: acetyl-CoA acetyltransferase, cytosolic </t>
  </si>
  <si>
    <t>XP_017908921</t>
  </si>
  <si>
    <t>ACAT2</t>
  </si>
  <si>
    <t>Equus asinus</t>
  </si>
  <si>
    <t>KAF4010069</t>
  </si>
  <si>
    <t>24 kDa</t>
  </si>
  <si>
    <t xml:space="preserve">PREDICTED: leucine-rich repeat flightless-interacting protein 1 isoform X4 </t>
  </si>
  <si>
    <t>XP_017895929</t>
  </si>
  <si>
    <t>LRRFIP1</t>
  </si>
  <si>
    <t>KAG5197844</t>
  </si>
  <si>
    <t>135 kDa</t>
  </si>
  <si>
    <t>KAG5205352</t>
  </si>
  <si>
    <t>150 kDa</t>
  </si>
  <si>
    <t>KAG5195006</t>
  </si>
  <si>
    <t>KAG5194783</t>
  </si>
  <si>
    <t>354 kDa</t>
  </si>
  <si>
    <t>KAG5209544</t>
  </si>
  <si>
    <t>175 kDa</t>
  </si>
  <si>
    <t>87 kDa</t>
  </si>
  <si>
    <t>21 kDa</t>
  </si>
  <si>
    <t>107 kDa</t>
  </si>
  <si>
    <t xml:space="preserve">PREDICTED: protein arginine N-methyltransferase 1 isoform X1 </t>
  </si>
  <si>
    <t xml:space="preserve">microtubule-associated protein RP/EB family member 3 </t>
  </si>
  <si>
    <t>XP_003364127</t>
  </si>
  <si>
    <t>LOC100050599</t>
  </si>
  <si>
    <t xml:space="preserve">glutathione S-transferase Mu 3 </t>
  </si>
  <si>
    <t>XP_012033483</t>
  </si>
  <si>
    <t>GSTM3</t>
  </si>
  <si>
    <t xml:space="preserve">rab3 GTPase-activating protein non-catalytic subunit isoform X1 </t>
  </si>
  <si>
    <t>XP_027832079</t>
  </si>
  <si>
    <t>RAB3GAP2</t>
  </si>
  <si>
    <t>156 kDa</t>
  </si>
  <si>
    <t>26 kDa</t>
  </si>
  <si>
    <t>28 kDa</t>
  </si>
  <si>
    <t xml:space="preserve">helicase MOV-10 isoform X1 </t>
  </si>
  <si>
    <t>XP_004002381</t>
  </si>
  <si>
    <t>MOV10</t>
  </si>
  <si>
    <t>114 kDa</t>
  </si>
  <si>
    <t xml:space="preserve">mannose-6-phosphate isomerase </t>
  </si>
  <si>
    <t>XP_004017895</t>
  </si>
  <si>
    <t>MPI</t>
  </si>
  <si>
    <t xml:space="preserve">PREDICTED: LOW QUALITY PROTEIN: eukaryotic translation initiation factor 2 subunit 3-like </t>
  </si>
  <si>
    <t>XP_010857975</t>
  </si>
  <si>
    <t>LOC105002838</t>
  </si>
  <si>
    <t>KAG5198599</t>
  </si>
  <si>
    <t>KAG5199604</t>
  </si>
  <si>
    <t>68 kDa</t>
  </si>
  <si>
    <t>KAG5214270</t>
  </si>
  <si>
    <t>197 kDa</t>
  </si>
  <si>
    <t>KAG5194416</t>
  </si>
  <si>
    <t>88 kDa</t>
  </si>
  <si>
    <t>KAG5210926</t>
  </si>
  <si>
    <t>91 kDa</t>
  </si>
  <si>
    <t>224 kDa</t>
  </si>
  <si>
    <t xml:space="preserve">PREDICTED: ras-related protein Rab-7a isoform X1 </t>
  </si>
  <si>
    <t>XP_014337804</t>
  </si>
  <si>
    <t>RAB7A</t>
  </si>
  <si>
    <t>KAG5196041</t>
  </si>
  <si>
    <t>79 kDa</t>
  </si>
  <si>
    <t>KAG5212317</t>
  </si>
  <si>
    <t>Sorbitol dehydrogenase</t>
  </si>
  <si>
    <t>P07846</t>
  </si>
  <si>
    <t>SORD</t>
  </si>
  <si>
    <t>KAG5216386</t>
  </si>
  <si>
    <t>178 kDa</t>
  </si>
  <si>
    <t xml:space="preserve">ran-specific GTPase-activating protein </t>
  </si>
  <si>
    <t>XP_011953512</t>
  </si>
  <si>
    <t>RANBP1</t>
  </si>
  <si>
    <t>KAG5216141</t>
  </si>
  <si>
    <t xml:space="preserve">pyrroline-5-carboxylate reductase 3 </t>
  </si>
  <si>
    <t>XP_014953066</t>
  </si>
  <si>
    <t>PYCR3</t>
  </si>
  <si>
    <t xml:space="preserve">immunoglobulin kappa light chain constant region, partial </t>
  </si>
  <si>
    <t>AAU45094</t>
  </si>
  <si>
    <t>12 kDa</t>
  </si>
  <si>
    <t xml:space="preserve">LOW QUALITY PROTEIN: kinesin-like protein KIF21A </t>
  </si>
  <si>
    <t>XP_020755995</t>
  </si>
  <si>
    <t>KIF21A</t>
  </si>
  <si>
    <t>189 kDa</t>
  </si>
  <si>
    <t>KAG5216361</t>
  </si>
  <si>
    <t>276 kDa</t>
  </si>
  <si>
    <t>KAB0347782</t>
  </si>
  <si>
    <t>KAG5197271</t>
  </si>
  <si>
    <t>125 kDa</t>
  </si>
  <si>
    <t xml:space="preserve">rab-like protein 2B </t>
  </si>
  <si>
    <t>NP_001119830</t>
  </si>
  <si>
    <t>RABL2B</t>
  </si>
  <si>
    <t xml:space="preserve">mucin-1 </t>
  </si>
  <si>
    <t>XP_027831841</t>
  </si>
  <si>
    <t>MUC1</t>
  </si>
  <si>
    <t xml:space="preserve">PREDICTED: sedoheptulokinase </t>
  </si>
  <si>
    <t>XP_005693467</t>
  </si>
  <si>
    <t>SHPK</t>
  </si>
  <si>
    <t>KAG5199978</t>
  </si>
  <si>
    <t>142 kDa</t>
  </si>
  <si>
    <t xml:space="preserve">E3 ubiquitin-protein ligase CHIP isoform X1 </t>
  </si>
  <si>
    <t>XP_020742069</t>
  </si>
  <si>
    <t>STUB1</t>
  </si>
  <si>
    <t>KAG5212969</t>
  </si>
  <si>
    <t xml:space="preserve">PREDICTED: clustered mitochondria protein homolog isoform X1 </t>
  </si>
  <si>
    <t>XP_017919904</t>
  </si>
  <si>
    <t>CLUH</t>
  </si>
  <si>
    <t>151 kDa</t>
  </si>
  <si>
    <t>112 kDa</t>
  </si>
  <si>
    <t xml:space="preserve">PREDICTED: 40S ribosomal protein S4, X isoform </t>
  </si>
  <si>
    <t>Equus przewalskii</t>
  </si>
  <si>
    <t>XP_008527087</t>
  </si>
  <si>
    <t>LOC103556653</t>
  </si>
  <si>
    <t xml:space="preserve">protein PAXX isoform X1 </t>
  </si>
  <si>
    <t>XP_027821892</t>
  </si>
  <si>
    <t>PAXX</t>
  </si>
  <si>
    <t>KAG5214388</t>
  </si>
  <si>
    <t>KAG5207686</t>
  </si>
  <si>
    <t>140 kDa</t>
  </si>
  <si>
    <t>KAG5202146</t>
  </si>
  <si>
    <t xml:space="preserve">2-iminobutanoate/2-iminopropanoate deaminase </t>
  </si>
  <si>
    <t>KAG5196447</t>
  </si>
  <si>
    <t>632 kDa</t>
  </si>
  <si>
    <t xml:space="preserve">PREDICTED: brefeldin A-inhibited guanine nucleotide-exchange protein 2 </t>
  </si>
  <si>
    <t>XP_019828310</t>
  </si>
  <si>
    <t>ARFGEF2</t>
  </si>
  <si>
    <t xml:space="preserve">neuroblast differentiation-associated protein AHNAK isoform X1 </t>
  </si>
  <si>
    <t>XP_027815717</t>
  </si>
  <si>
    <t>AHNAK</t>
  </si>
  <si>
    <t>635 kDa</t>
  </si>
  <si>
    <t xml:space="preserve">mitochondrial fission 1 protein </t>
  </si>
  <si>
    <t>XP_001504512</t>
  </si>
  <si>
    <t>FIS1</t>
  </si>
  <si>
    <t>KAG5196239</t>
  </si>
  <si>
    <t xml:space="preserve">PREDICTED: tetranectin </t>
  </si>
  <si>
    <t>XP_017922490</t>
  </si>
  <si>
    <t>CLEC3B</t>
  </si>
  <si>
    <t>KAG5202083</t>
  </si>
  <si>
    <t xml:space="preserve">annexin A6 isoform X1 </t>
  </si>
  <si>
    <t>XP_004009036</t>
  </si>
  <si>
    <t>ANXA6</t>
  </si>
  <si>
    <t xml:space="preserve">protein disulfide-isomerase A4 </t>
  </si>
  <si>
    <t>XP_027824715</t>
  </si>
  <si>
    <t>PDIA4</t>
  </si>
  <si>
    <t>73 kDa</t>
  </si>
  <si>
    <t xml:space="preserve">PREDICTED: regulator of nonsense transcripts 1, partial </t>
  </si>
  <si>
    <t>XP_008539246</t>
  </si>
  <si>
    <t>UPF1</t>
  </si>
  <si>
    <t xml:space="preserve">COMM domain-containing protein 9 </t>
  </si>
  <si>
    <t>XP_027835434</t>
  </si>
  <si>
    <t>COMMD9</t>
  </si>
  <si>
    <t xml:space="preserve">EKC/KEOPS complex subunit TP53RK </t>
  </si>
  <si>
    <t>XP_004014668</t>
  </si>
  <si>
    <t>TP53RK</t>
  </si>
  <si>
    <t>ATPase H+ transporting V1 subunit F</t>
  </si>
  <si>
    <t>EPY81113</t>
  </si>
  <si>
    <t>ATP6V1F</t>
  </si>
  <si>
    <t xml:space="preserve">protein flightless-1 homolog isoform X2 </t>
  </si>
  <si>
    <t>XP_027830601</t>
  </si>
  <si>
    <t>FLII</t>
  </si>
  <si>
    <t>144 kDa</t>
  </si>
  <si>
    <t xml:space="preserve">radial spoke head protein 9 homolog isoform X1 </t>
  </si>
  <si>
    <t>XP_004018898</t>
  </si>
  <si>
    <t>RSPH9</t>
  </si>
  <si>
    <t>113 kDa</t>
  </si>
  <si>
    <t xml:space="preserve">sperm-associated antigen 1 </t>
  </si>
  <si>
    <t>XP_027828978</t>
  </si>
  <si>
    <t>SPAG1</t>
  </si>
  <si>
    <t>106 kDa</t>
  </si>
  <si>
    <t xml:space="preserve">glutaredoxin-3 isoform X1 </t>
  </si>
  <si>
    <t>XP_027816469</t>
  </si>
  <si>
    <t>GLRX3</t>
  </si>
  <si>
    <t xml:space="preserve">translation initiation factor eIF-2B subunit epsilon isoform X1 </t>
  </si>
  <si>
    <t>XP_027813601</t>
  </si>
  <si>
    <t>EIF2B5</t>
  </si>
  <si>
    <t xml:space="preserve">AP-2 complex subunit beta isoform X1 </t>
  </si>
  <si>
    <t>XP_020757976</t>
  </si>
  <si>
    <t>AP2B1</t>
  </si>
  <si>
    <t>16 kDa</t>
  </si>
  <si>
    <t xml:space="preserve">PREDICTED: (E3-independent) E2 ubiquitin-conjugating enzyme isoform X2 </t>
  </si>
  <si>
    <t>XP_017919234</t>
  </si>
  <si>
    <t>UBE2O</t>
  </si>
  <si>
    <t>KAG5208808</t>
  </si>
  <si>
    <t xml:space="preserve">cullin-3 isoform 3 </t>
  </si>
  <si>
    <t>NP_001244127</t>
  </si>
  <si>
    <t>CUL3</t>
  </si>
  <si>
    <t>90 kDa</t>
  </si>
  <si>
    <t>KAG5215589</t>
  </si>
  <si>
    <t xml:space="preserve">PREDICTED: LOW QUALITY PROTEIN: actin-related protein 2/3 complex subunit 2 </t>
  </si>
  <si>
    <t>XP_014331847</t>
  </si>
  <si>
    <t>ARPC2</t>
  </si>
  <si>
    <t xml:space="preserve">copper transport protein ATOX1 isoform X1 </t>
  </si>
  <si>
    <t>XP_020736584</t>
  </si>
  <si>
    <t>ATOX1</t>
  </si>
  <si>
    <t xml:space="preserve">guanidinoacetate N-methyltransferase </t>
  </si>
  <si>
    <t>XP_014951506</t>
  </si>
  <si>
    <t>GAMT</t>
  </si>
  <si>
    <t xml:space="preserve">pyridoxal-dependent decarboxylase domain-containing protein 1 isoform X1 </t>
  </si>
  <si>
    <t>XP_004020836</t>
  </si>
  <si>
    <t>PDXDC1</t>
  </si>
  <si>
    <t xml:space="preserve">septin-9 isoform X1 </t>
  </si>
  <si>
    <t>XP_027829957</t>
  </si>
  <si>
    <t>SEPTIN9</t>
  </si>
  <si>
    <t xml:space="preserve">PREDICTED: ubiquitin carboxyl-terminal hydrolase 4 isoform X1 </t>
  </si>
  <si>
    <t>XP_017922121</t>
  </si>
  <si>
    <t>USP4</t>
  </si>
  <si>
    <t>KAF4012179</t>
  </si>
  <si>
    <t xml:space="preserve">signal recognition particle 19 kDa protein isoform X1 </t>
  </si>
  <si>
    <t>XP_004010221</t>
  </si>
  <si>
    <t>SRP19</t>
  </si>
  <si>
    <t xml:space="preserve">vigilin </t>
  </si>
  <si>
    <t>XP_027822670</t>
  </si>
  <si>
    <t>HDLBP</t>
  </si>
  <si>
    <t>KAG5201349</t>
  </si>
  <si>
    <t>XP_004022295</t>
  </si>
  <si>
    <t>LOC101105553</t>
  </si>
  <si>
    <t xml:space="preserve">PREDICTED: ubiquitin carboxyl-terminal hydrolase 14 </t>
  </si>
  <si>
    <t>XP_017894972</t>
  </si>
  <si>
    <t>USP14</t>
  </si>
  <si>
    <t xml:space="preserve">glutathione peroxidase 1 </t>
  </si>
  <si>
    <t>XP_004018511</t>
  </si>
  <si>
    <t>GPX1</t>
  </si>
  <si>
    <t xml:space="preserve">probable ATP-dependent RNA helicase DDX31 isoform X1 </t>
  </si>
  <si>
    <t>XP_027822037</t>
  </si>
  <si>
    <t>DDX31</t>
  </si>
  <si>
    <t>86 kDa</t>
  </si>
  <si>
    <t>KAF4008872</t>
  </si>
  <si>
    <t xml:space="preserve">Ras-related C3 botulinum toxin substrate 1 </t>
  </si>
  <si>
    <t>KAB1263426</t>
  </si>
  <si>
    <t>RAC1</t>
  </si>
  <si>
    <t>KAG5201555</t>
  </si>
  <si>
    <t xml:space="preserve">PREDICTED: N-acetylserotonin O-methyltransferase-like protein </t>
  </si>
  <si>
    <t>XP_017899932</t>
  </si>
  <si>
    <t>ASMTL</t>
  </si>
  <si>
    <t xml:space="preserve">LOW QUALITY PROTEIN: dynactin subunit 1 </t>
  </si>
  <si>
    <t>XP_006068003</t>
  </si>
  <si>
    <t>DCTN1</t>
  </si>
  <si>
    <t xml:space="preserve">basal cell adhesion molecule </t>
  </si>
  <si>
    <t>XP_027834256</t>
  </si>
  <si>
    <t>BCAM</t>
  </si>
  <si>
    <t xml:space="preserve">carbonic anhydrase 2 </t>
  </si>
  <si>
    <t>XP_027829052</t>
  </si>
  <si>
    <t>CA2</t>
  </si>
  <si>
    <t xml:space="preserve">serine hydrolase RBBP9 </t>
  </si>
  <si>
    <t>XP_004014342</t>
  </si>
  <si>
    <t>RBBP9</t>
  </si>
  <si>
    <t xml:space="preserve">glycogen debranching enzyme </t>
  </si>
  <si>
    <t>174 kDa</t>
  </si>
  <si>
    <t xml:space="preserve">alanine--tRNA ligase, cytoplasmic </t>
  </si>
  <si>
    <t>XP_004014952</t>
  </si>
  <si>
    <t>AARS1</t>
  </si>
  <si>
    <t>KAG5198925</t>
  </si>
  <si>
    <t>KAG5207907</t>
  </si>
  <si>
    <t xml:space="preserve">PREDICTED: tumor protein D54 isoform X1 </t>
  </si>
  <si>
    <t>XP_014337964</t>
  </si>
  <si>
    <t>TPD52L2</t>
  </si>
  <si>
    <t xml:space="preserve">radial spoke head 1 homolog </t>
  </si>
  <si>
    <t>XP_004003415</t>
  </si>
  <si>
    <t>RSPH1</t>
  </si>
  <si>
    <t xml:space="preserve">LLGL scribble cell polarity complex component 2 isoform X1 </t>
  </si>
  <si>
    <t>XP_027829877</t>
  </si>
  <si>
    <t>LLGL2</t>
  </si>
  <si>
    <t xml:space="preserve">glutamine-dependent NAD(+) synthetase isoform X1 </t>
  </si>
  <si>
    <t>XP_014958724</t>
  </si>
  <si>
    <t>NADSYN1</t>
  </si>
  <si>
    <t xml:space="preserve">PREDICTED: 14-3-3 protein theta </t>
  </si>
  <si>
    <t>XP_019826278</t>
  </si>
  <si>
    <t>YWHAQ</t>
  </si>
  <si>
    <t xml:space="preserve">isoleucine--tRNA ligase, cytoplasmic isoform X2 </t>
  </si>
  <si>
    <t>XP_011971580</t>
  </si>
  <si>
    <t>IARS1</t>
  </si>
  <si>
    <t>145 kDa</t>
  </si>
  <si>
    <t>KAG5198019</t>
  </si>
  <si>
    <t>KAG5211529</t>
  </si>
  <si>
    <t>Rho GTPase-activating protein 1</t>
  </si>
  <si>
    <t>Fibrinogen alpha chain</t>
  </si>
  <si>
    <t>SEA domain-containing protein</t>
  </si>
  <si>
    <t>Dynactin subunit 1</t>
  </si>
  <si>
    <t>Histone deacetylase 6</t>
  </si>
  <si>
    <t>MHD domain-containing protein</t>
  </si>
  <si>
    <t>Cullin-7</t>
  </si>
  <si>
    <t>Tetratricopeptide repeat protein 21A</t>
  </si>
  <si>
    <t>Galectin</t>
  </si>
  <si>
    <t>GRIP domain-containing protein</t>
  </si>
  <si>
    <t>peptidylprolyl isomerase</t>
  </si>
  <si>
    <t>Queuosine salvage protein</t>
  </si>
  <si>
    <t>Leucine-rich repeats (LRRs), ribonuclease inhibitor (RI)-like subfamily</t>
  </si>
  <si>
    <t>Ig-like domain-containing protein</t>
  </si>
  <si>
    <t>Nucleosome assembly protein 1-like 1</t>
  </si>
  <si>
    <t>acylphosphatase</t>
  </si>
  <si>
    <t>NADP-dependent oxidoreductase domain-containing protein</t>
  </si>
  <si>
    <t>Intraflagellar transport protein 140 homolog</t>
  </si>
  <si>
    <t>Thioredoxin domain-containing protein</t>
  </si>
  <si>
    <t>Heat shock cognate 71 kDa protein</t>
  </si>
  <si>
    <t>Helicase SKI2W</t>
  </si>
  <si>
    <t>Intraflagellar transport protein 122 homolog</t>
  </si>
  <si>
    <t>Lactadherin</t>
  </si>
  <si>
    <t>Golgin subfamily A member 3</t>
  </si>
  <si>
    <t>Methylthioribulose-1-phosphate dehydratase</t>
  </si>
  <si>
    <t>ATP-dependent 6-phosphofructokinase (ATP-PFK)</t>
  </si>
  <si>
    <t>Chitinase-3-like protein 1</t>
  </si>
  <si>
    <t>Sushi domain-containing protein</t>
  </si>
  <si>
    <t>5-oxoprolinase</t>
  </si>
  <si>
    <t>AP-3 complex subunit beta</t>
  </si>
  <si>
    <t>Ubiquitin-like modifier-activating enzyme 6</t>
  </si>
  <si>
    <t>Syntaxin-binding protein 2</t>
  </si>
  <si>
    <t>Tetratricopeptide repeat protein 37</t>
  </si>
  <si>
    <t>Elongator complex protein 1</t>
  </si>
  <si>
    <t>Trifunctional purine biosynthetic protein adenosine-3</t>
  </si>
  <si>
    <t>non-specific serine/threonine protein kinase</t>
  </si>
  <si>
    <t>Unconventional myosin-VI</t>
  </si>
  <si>
    <t>ACD_alphaB-crystallin_HspB5</t>
  </si>
  <si>
    <t>WD repeat- and FYVE domain-containing protein 4</t>
  </si>
  <si>
    <t>PDZ domain-containing protein</t>
  </si>
  <si>
    <t>Coronin</t>
  </si>
  <si>
    <t>Putative WW-binding domain-containing protein</t>
  </si>
  <si>
    <t>Protein NOXP20</t>
  </si>
  <si>
    <t>thioredoxin-disulfide reductase</t>
  </si>
  <si>
    <t>Palmitoyltransferase</t>
  </si>
  <si>
    <t>Uncharacterized protein</t>
  </si>
  <si>
    <t>Sulfurtransferase</t>
  </si>
  <si>
    <t>C-terminal domain of human glyoxalase domain-containing protein 4</t>
  </si>
  <si>
    <t>Glutathione reductase</t>
  </si>
  <si>
    <t>Serpin B5</t>
  </si>
  <si>
    <t>Nucleolin</t>
  </si>
  <si>
    <t>UDP-N-acetylhexosamine pyrophosphorylase-like protein 1</t>
  </si>
  <si>
    <t>carbonyl reductase</t>
  </si>
  <si>
    <t>PH domain-containing protein</t>
  </si>
  <si>
    <t>Inter-alpha-trypsin inhibitor heavy chain H2</t>
  </si>
  <si>
    <t>Class II aldolase/adducin N-terminal domain-containing protein</t>
  </si>
  <si>
    <t>p-value t.test</t>
  </si>
  <si>
    <t>HSPA8</t>
  </si>
  <si>
    <t>Gene symbol in human</t>
  </si>
  <si>
    <t>ARHGAP1</t>
  </si>
  <si>
    <t>FGA</t>
  </si>
  <si>
    <t>FAHD2</t>
  </si>
  <si>
    <t>LGALS1</t>
  </si>
  <si>
    <t>CUL7</t>
  </si>
  <si>
    <t>HDAC6</t>
  </si>
  <si>
    <t>QNG1</t>
  </si>
  <si>
    <t>XP_006049838.2</t>
  </si>
  <si>
    <t>APIP</t>
  </si>
  <si>
    <t>NAP1L1</t>
  </si>
  <si>
    <t>ACYP</t>
  </si>
  <si>
    <t>GAPDH</t>
  </si>
  <si>
    <t xml:space="preserve">	MAPRE3</t>
  </si>
  <si>
    <t>RIDA</t>
  </si>
  <si>
    <t>AKR7A2</t>
  </si>
  <si>
    <t>CHI3L1</t>
  </si>
  <si>
    <t>PFKM</t>
  </si>
  <si>
    <t>SKI2W</t>
  </si>
  <si>
    <t>GOLGA3</t>
  </si>
  <si>
    <t>TTC37</t>
  </si>
  <si>
    <t>STXBP2</t>
  </si>
  <si>
    <t>STK11</t>
  </si>
  <si>
    <t>IFT140</t>
  </si>
  <si>
    <t>IFT122</t>
  </si>
  <si>
    <t>TXNDC</t>
  </si>
  <si>
    <t>MYO6</t>
  </si>
  <si>
    <t>AP3B</t>
  </si>
  <si>
    <t>UBA6</t>
  </si>
  <si>
    <t>ELP1</t>
  </si>
  <si>
    <t>AGL</t>
  </si>
  <si>
    <t>WDFY4</t>
  </si>
  <si>
    <t>CLIC</t>
  </si>
  <si>
    <t>CORO1A</t>
  </si>
  <si>
    <t>FAM114A1</t>
  </si>
  <si>
    <t>XP_014685806.1</t>
  </si>
  <si>
    <t>GC</t>
  </si>
  <si>
    <t>TTC21A</t>
  </si>
  <si>
    <t>GSR</t>
  </si>
  <si>
    <t>SERPINB5</t>
  </si>
  <si>
    <t>CRYAB</t>
  </si>
  <si>
    <t>CBR</t>
  </si>
  <si>
    <t>UAP1L1</t>
  </si>
  <si>
    <t>NCL</t>
  </si>
  <si>
    <t>DERA</t>
  </si>
  <si>
    <t>ITIH2</t>
  </si>
  <si>
    <t>RPS4X</t>
  </si>
  <si>
    <t>MFGE8</t>
  </si>
  <si>
    <t>GART</t>
  </si>
  <si>
    <t>Vitamin D-binding protein (Gc-globulin)</t>
  </si>
  <si>
    <t>OPLAH</t>
  </si>
  <si>
    <t>ZDHHC</t>
  </si>
  <si>
    <t>MAPRE3</t>
  </si>
  <si>
    <t>LGALS</t>
  </si>
  <si>
    <t>SMS</t>
  </si>
  <si>
    <t>ARF4</t>
  </si>
  <si>
    <t>EIF2S3</t>
  </si>
  <si>
    <t>P-value t.test</t>
  </si>
  <si>
    <t>Mean quantitative value (Normalized Weighted Spectra) in each condition</t>
  </si>
  <si>
    <t>Protein Name (23)</t>
  </si>
  <si>
    <t>Protein Name (70)</t>
  </si>
  <si>
    <t>Protein Name (36)</t>
  </si>
  <si>
    <t>Protein Name (56)</t>
  </si>
  <si>
    <t>Quantitative value (Normalized Weighted Spectra) in UF0</t>
  </si>
  <si>
    <t>Mean in UF0</t>
  </si>
  <si>
    <t>UF0-1</t>
  </si>
  <si>
    <t>UF0-2</t>
  </si>
  <si>
    <t>UF0-3</t>
  </si>
  <si>
    <t>UF0-4</t>
  </si>
  <si>
    <t>Overabundant in UF0 than in UF50</t>
  </si>
  <si>
    <t>Overabundant in UF50 than in UF0</t>
  </si>
  <si>
    <t>Quantitative value (Normalized Weighted Spectra) in UF50</t>
  </si>
  <si>
    <t>UF0:UF50 ratio</t>
  </si>
  <si>
    <t>UF50:UF0 ratio</t>
  </si>
  <si>
    <t>Mean in UF50</t>
  </si>
  <si>
    <t>UF50-1</t>
  </si>
  <si>
    <t>UF50-2</t>
  </si>
  <si>
    <t>UF50-3</t>
  </si>
  <si>
    <t>UF50-4</t>
  </si>
  <si>
    <t>Quantitative value (Normalized Weighted Spectra) in OF0</t>
  </si>
  <si>
    <t>Mean in OF0</t>
  </si>
  <si>
    <t>OF0-1</t>
  </si>
  <si>
    <t>OF0-2</t>
  </si>
  <si>
    <t>OF0-3</t>
  </si>
  <si>
    <t>OF0-4</t>
  </si>
  <si>
    <t>OF0-5</t>
  </si>
  <si>
    <t>OF0-6</t>
  </si>
  <si>
    <t>Overabundant in UF0 than in OF0</t>
  </si>
  <si>
    <t>Overabundant in OF0 than in UF0</t>
  </si>
  <si>
    <t>UF0:OF0 ratio</t>
  </si>
  <si>
    <t>OF0:UF0 ratio</t>
  </si>
  <si>
    <t>Overabundant in OF0 than in OF50</t>
  </si>
  <si>
    <t>Overabundant in OF50 than in OF0</t>
  </si>
  <si>
    <t>Quantitative value (Normalized Weighted Spectra) in OF50</t>
  </si>
  <si>
    <t>OF0:OF50 ratio</t>
  </si>
  <si>
    <t>OF50:OF0 ratio</t>
  </si>
  <si>
    <t>Mean in OF50</t>
  </si>
  <si>
    <t>OF50-1</t>
  </si>
  <si>
    <t>OF50-2</t>
  </si>
  <si>
    <t>OF50-3</t>
  </si>
  <si>
    <t>OF50-4</t>
  </si>
  <si>
    <t>OF50-5</t>
  </si>
  <si>
    <t>Overabundant in UF50 than in OF50</t>
  </si>
  <si>
    <t>Overabundant in OF50 than in UF50</t>
  </si>
  <si>
    <t>UF50:OF50 ratio</t>
  </si>
  <si>
    <t>OF50:UF50 ratio</t>
  </si>
  <si>
    <t>List of differentially abundant proteins between 0 and 50 µg/kg/day of BPS in under-fed (UF) ewes</t>
  </si>
  <si>
    <t>List of differentially abundant proteins between 0 and 50 µg/kg/day of BPS in over-fed (OF) ewes</t>
  </si>
  <si>
    <t>List of differentially abundant proteins between under- (UF) and over-fed (OF) ewes exposed to 0 µg/kg/day of BPS</t>
  </si>
  <si>
    <t>List of differentially abundant proteins between under- (UF) and over-fed (OF) ewes exposed to 50 µg/kg/day of BPS</t>
  </si>
  <si>
    <t>glyceraldehyde-3-phosphate dehydrogenase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</si>
</sst>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7077"/>
        <bgColor indexed="64"/>
      </patternFill>
    </fill>
    <fill>
      <patternFill patternType="solid">
        <fgColor rgb="FFE2C8D1"/>
        <bgColor indexed="64"/>
      </patternFill>
    </fill>
    <fill>
      <patternFill patternType="solid">
        <fgColor rgb="FFD7DBB3"/>
        <bgColor indexed="64"/>
      </patternFill>
    </fill>
    <fill>
      <patternFill patternType="solid">
        <fgColor rgb="FF81884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0" fillId="0" borderId="0" xfId="0" applyNumberFormat="1"/>
    <xf numFmtId="164" fontId="0" fillId="0" borderId="0" xfId="0" applyNumberFormat="1" applyFill="1"/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0" fillId="0" borderId="0" xfId="0" applyFill="1"/>
    <xf numFmtId="2" fontId="3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2" fontId="3" fillId="0" borderId="0" xfId="0" applyNumberFormat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2" fontId="3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2" fontId="3" fillId="0" borderId="0" xfId="1" applyNumberFormat="1" applyFont="1" applyAlignment="1">
      <alignment horizontal="center" vertical="center" wrapText="1"/>
    </xf>
    <xf numFmtId="2" fontId="3" fillId="0" borderId="0" xfId="1" applyNumberFormat="1" applyFont="1" applyFill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 wrapText="1"/>
    </xf>
    <xf numFmtId="165" fontId="0" fillId="0" borderId="0" xfId="0" applyNumberFormat="1"/>
    <xf numFmtId="165" fontId="3" fillId="0" borderId="0" xfId="1" applyNumberFormat="1" applyFont="1" applyFill="1" applyAlignment="1">
      <alignment horizontal="center" vertical="center"/>
    </xf>
    <xf numFmtId="165" fontId="3" fillId="0" borderId="0" xfId="1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2" fontId="0" fillId="0" borderId="0" xfId="0" applyNumberFormat="1"/>
    <xf numFmtId="2" fontId="3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5" fontId="8" fillId="2" borderId="0" xfId="0" applyNumberFormat="1" applyFont="1" applyFill="1" applyAlignment="1">
      <alignment horizontal="center"/>
    </xf>
    <xf numFmtId="2" fontId="8" fillId="2" borderId="0" xfId="0" applyNumberFormat="1" applyFont="1" applyFill="1" applyAlignment="1">
      <alignment horizontal="center" vertical="center"/>
    </xf>
    <xf numFmtId="2" fontId="8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8" fillId="2" borderId="0" xfId="0" applyFont="1" applyFill="1"/>
    <xf numFmtId="0" fontId="8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/>
    </xf>
    <xf numFmtId="0" fontId="2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2" fontId="2" fillId="3" borderId="0" xfId="1" applyNumberFormat="1" applyFont="1" applyFill="1" applyAlignment="1">
      <alignment horizontal="center" vertical="center"/>
    </xf>
    <xf numFmtId="164" fontId="2" fillId="3" borderId="0" xfId="1" applyNumberFormat="1" applyFont="1" applyFill="1" applyAlignment="1">
      <alignment horizontal="center" vertical="center"/>
    </xf>
    <xf numFmtId="0" fontId="2" fillId="3" borderId="0" xfId="1" applyFont="1" applyFill="1" applyAlignment="1">
      <alignment horizontal="center"/>
    </xf>
    <xf numFmtId="0" fontId="5" fillId="3" borderId="0" xfId="1" applyFont="1" applyFill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2" fontId="8" fillId="2" borderId="0" xfId="0" applyNumberFormat="1" applyFont="1" applyFill="1" applyAlignment="1">
      <alignment horizontal="center"/>
    </xf>
    <xf numFmtId="0" fontId="2" fillId="4" borderId="0" xfId="1" applyFont="1" applyFill="1" applyAlignment="1">
      <alignment horizontal="center"/>
    </xf>
    <xf numFmtId="0" fontId="2" fillId="4" borderId="0" xfId="1" applyFont="1" applyFill="1" applyAlignment="1">
      <alignment horizontal="center" vertical="center"/>
    </xf>
    <xf numFmtId="0" fontId="5" fillId="4" borderId="0" xfId="1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165" fontId="0" fillId="4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 vertical="center"/>
    </xf>
    <xf numFmtId="2" fontId="2" fillId="4" borderId="0" xfId="1" applyNumberFormat="1" applyFont="1" applyFill="1" applyAlignment="1">
      <alignment horizontal="center" vertical="center"/>
    </xf>
    <xf numFmtId="164" fontId="2" fillId="4" borderId="0" xfId="1" applyNumberFormat="1" applyFont="1" applyFill="1" applyAlignment="1">
      <alignment horizontal="center" vertical="center"/>
    </xf>
    <xf numFmtId="0" fontId="0" fillId="4" borderId="0" xfId="0" applyFill="1"/>
    <xf numFmtId="0" fontId="5" fillId="4" borderId="0" xfId="1" applyFont="1" applyFill="1" applyAlignment="1">
      <alignment horizontal="center" vertical="center"/>
    </xf>
    <xf numFmtId="0" fontId="8" fillId="5" borderId="0" xfId="1" applyFont="1" applyFill="1" applyAlignment="1">
      <alignment horizontal="center" vertical="center"/>
    </xf>
    <xf numFmtId="0" fontId="9" fillId="5" borderId="0" xfId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165" fontId="8" fillId="5" borderId="0" xfId="0" applyNumberFormat="1" applyFont="1" applyFill="1" applyAlignment="1">
      <alignment horizontal="center"/>
    </xf>
    <xf numFmtId="2" fontId="8" fillId="5" borderId="0" xfId="0" applyNumberFormat="1" applyFont="1" applyFill="1" applyAlignment="1">
      <alignment horizontal="center" vertical="center"/>
    </xf>
    <xf numFmtId="0" fontId="8" fillId="5" borderId="0" xfId="1" applyFont="1" applyFill="1" applyAlignment="1">
      <alignment horizontal="center"/>
    </xf>
    <xf numFmtId="2" fontId="8" fillId="5" borderId="0" xfId="1" applyNumberFormat="1" applyFont="1" applyFill="1" applyAlignment="1">
      <alignment horizontal="center" vertical="center"/>
    </xf>
    <xf numFmtId="164" fontId="8" fillId="5" borderId="0" xfId="1" applyNumberFormat="1" applyFont="1" applyFill="1" applyAlignment="1">
      <alignment horizontal="center" vertical="center"/>
    </xf>
    <xf numFmtId="0" fontId="8" fillId="5" borderId="0" xfId="0" applyFont="1" applyFill="1"/>
    <xf numFmtId="0" fontId="9" fillId="5" borderId="0" xfId="1" applyFont="1" applyFill="1" applyAlignment="1">
      <alignment horizontal="center"/>
    </xf>
    <xf numFmtId="0" fontId="2" fillId="0" borderId="0" xfId="0" applyFont="1"/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165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0" fontId="8" fillId="2" borderId="0" xfId="1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horizontal="center"/>
    </xf>
    <xf numFmtId="2" fontId="2" fillId="4" borderId="0" xfId="0" applyNumberFormat="1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165" fontId="8" fillId="5" borderId="0" xfId="0" applyNumberFormat="1" applyFont="1" applyFill="1" applyAlignment="1">
      <alignment horizontal="center" vertical="center"/>
    </xf>
    <xf numFmtId="2" fontId="8" fillId="5" borderId="0" xfId="0" applyNumberFormat="1" applyFont="1" applyFill="1" applyAlignment="1">
      <alignment horizontal="center"/>
    </xf>
    <xf numFmtId="164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 vertical="center" wrapText="1"/>
    </xf>
    <xf numFmtId="0" fontId="0" fillId="4" borderId="0" xfId="1" applyFont="1" applyFill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0" fontId="0" fillId="3" borderId="0" xfId="1" applyFont="1" applyFill="1" applyAlignment="1">
      <alignment horizontal="center" vertical="center"/>
    </xf>
    <xf numFmtId="0" fontId="0" fillId="3" borderId="0" xfId="1" applyFont="1" applyFill="1" applyAlignment="1">
      <alignment horizontal="center"/>
    </xf>
    <xf numFmtId="2" fontId="3" fillId="0" borderId="0" xfId="1" applyNumberFormat="1" applyFont="1" applyAlignment="1">
      <alignment horizontal="center" vertical="center"/>
    </xf>
    <xf numFmtId="2" fontId="3" fillId="0" borderId="0" xfId="1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3B038E1C-EB6C-4942-BA44-3CADD8719AC0}"/>
  </cellStyles>
  <dxfs count="76">
    <dxf>
      <fill>
        <patternFill patternType="solid">
          <fgColor rgb="FFB87077"/>
          <bgColor rgb="FF000000"/>
        </patternFill>
      </fill>
    </dxf>
    <dxf>
      <fill>
        <patternFill patternType="solid">
          <fgColor rgb="FFB87077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1884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B87077"/>
          <bgColor rgb="FF000000"/>
        </patternFill>
      </fill>
    </dxf>
  </dxfs>
  <tableStyles count="0" defaultTableStyle="TableStyleMedium2" defaultPivotStyle="PivotStyleLight16"/>
  <colors>
    <mruColors>
      <color rgb="FF818840"/>
      <color rgb="FFD7DBB3"/>
      <color rgb="FFE2C8D1"/>
      <color rgb="FFB87077"/>
      <color rgb="FFEEBC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BAD89-3FCB-2744-8A92-0849C5C15511}">
  <dimension ref="A1:U30"/>
  <sheetViews>
    <sheetView topLeftCell="B1" workbookViewId="0">
      <selection activeCell="C40" sqref="C40"/>
    </sheetView>
  </sheetViews>
  <sheetFormatPr baseColWidth="10" defaultRowHeight="15.75" x14ac:dyDescent="0.25"/>
  <cols>
    <col min="1" max="1" width="55.125" customWidth="1"/>
    <col min="2" max="2" width="27" customWidth="1"/>
    <col min="3" max="3" width="17.875" customWidth="1"/>
    <col min="4" max="5" width="15" style="8" customWidth="1"/>
    <col min="6" max="6" width="12.5" customWidth="1"/>
    <col min="7" max="7" width="16.375" style="28" customWidth="1"/>
    <col min="8" max="8" width="15.5" style="32" customWidth="1"/>
    <col min="9" max="9" width="15.5" style="5" customWidth="1"/>
    <col min="10" max="10" width="15.625" customWidth="1"/>
    <col min="11" max="11" width="21.125" customWidth="1"/>
    <col min="12" max="12" width="18.375" customWidth="1"/>
    <col min="17" max="17" width="20.125" customWidth="1"/>
    <col min="20" max="20" width="14.625" customWidth="1"/>
    <col min="21" max="21" width="14.75" customWidth="1"/>
  </cols>
  <sheetData>
    <row r="1" spans="1:21" ht="21" x14ac:dyDescent="0.25">
      <c r="A1" s="7" t="s">
        <v>638</v>
      </c>
    </row>
    <row r="2" spans="1:21" ht="18.75" x14ac:dyDescent="0.25">
      <c r="A2" s="52" t="s">
        <v>601</v>
      </c>
    </row>
    <row r="3" spans="1:21" ht="18.75" x14ac:dyDescent="0.25">
      <c r="A3" s="53" t="s">
        <v>602</v>
      </c>
    </row>
    <row r="4" spans="1:21" s="17" customFormat="1" ht="33" customHeight="1" x14ac:dyDescent="0.25">
      <c r="A4" s="34"/>
      <c r="B4" s="19"/>
      <c r="C4" s="19"/>
      <c r="D4" s="20"/>
      <c r="E4" s="20"/>
      <c r="F4" s="19"/>
      <c r="G4" s="29"/>
      <c r="H4" s="21"/>
      <c r="I4" s="19"/>
      <c r="J4" s="19"/>
      <c r="K4" s="107" t="s">
        <v>590</v>
      </c>
      <c r="L4" s="107"/>
      <c r="M4" s="22"/>
      <c r="N4" s="106" t="s">
        <v>595</v>
      </c>
      <c r="O4" s="106"/>
      <c r="P4" s="106"/>
      <c r="Q4" s="106"/>
      <c r="R4" s="106" t="s">
        <v>603</v>
      </c>
      <c r="S4" s="106"/>
      <c r="T4" s="106"/>
      <c r="U4" s="106"/>
    </row>
    <row r="5" spans="1:21" s="12" customFormat="1" ht="31.5" x14ac:dyDescent="0.25">
      <c r="A5" s="23" t="s">
        <v>591</v>
      </c>
      <c r="B5" s="23" t="s">
        <v>0</v>
      </c>
      <c r="C5" s="23" t="s">
        <v>1</v>
      </c>
      <c r="D5" s="24" t="s">
        <v>2</v>
      </c>
      <c r="E5" s="24" t="s">
        <v>532</v>
      </c>
      <c r="F5" s="23" t="s">
        <v>3</v>
      </c>
      <c r="G5" s="30" t="s">
        <v>589</v>
      </c>
      <c r="H5" s="26" t="s">
        <v>604</v>
      </c>
      <c r="I5" s="26" t="s">
        <v>605</v>
      </c>
      <c r="J5" s="23"/>
      <c r="K5" s="25" t="s">
        <v>596</v>
      </c>
      <c r="L5" s="25" t="s">
        <v>606</v>
      </c>
      <c r="M5" s="27"/>
      <c r="N5" s="25" t="s">
        <v>597</v>
      </c>
      <c r="O5" s="25" t="s">
        <v>598</v>
      </c>
      <c r="P5" s="25" t="s">
        <v>599</v>
      </c>
      <c r="Q5" s="25" t="s">
        <v>600</v>
      </c>
      <c r="R5" s="25" t="s">
        <v>607</v>
      </c>
      <c r="S5" s="25" t="s">
        <v>608</v>
      </c>
      <c r="T5" s="25" t="s">
        <v>609</v>
      </c>
      <c r="U5" s="25" t="s">
        <v>610</v>
      </c>
    </row>
    <row r="6" spans="1:21" s="42" customFormat="1" x14ac:dyDescent="0.25">
      <c r="A6" s="43" t="s">
        <v>474</v>
      </c>
      <c r="B6" s="35" t="s">
        <v>5</v>
      </c>
      <c r="C6" s="35" t="s">
        <v>88</v>
      </c>
      <c r="D6" s="44"/>
      <c r="E6" s="37" t="s">
        <v>533</v>
      </c>
      <c r="F6" s="35" t="s">
        <v>89</v>
      </c>
      <c r="G6" s="38">
        <v>3.6750497209333599E-2</v>
      </c>
      <c r="H6" s="39">
        <f t="shared" ref="H6:H29" si="0">K6/L6</f>
        <v>1.965717552918919</v>
      </c>
      <c r="I6" s="39">
        <f t="shared" ref="I6:I29" si="1">L6/K6</f>
        <v>0.50872008469125551</v>
      </c>
      <c r="J6" s="35"/>
      <c r="K6" s="40">
        <v>2.5803662039999997</v>
      </c>
      <c r="L6" s="40">
        <v>1.3126841138333334</v>
      </c>
      <c r="M6" s="41"/>
      <c r="N6" s="40">
        <v>2.5090440113333332</v>
      </c>
      <c r="O6" s="40">
        <v>2.6210317609999998</v>
      </c>
      <c r="P6" s="40">
        <v>1.9329408406666666</v>
      </c>
      <c r="Q6" s="40">
        <v>3.2584482030000004</v>
      </c>
      <c r="R6" s="40">
        <v>2.3036592009999999</v>
      </c>
      <c r="S6" s="40">
        <v>1.5635098416666666</v>
      </c>
      <c r="T6" s="40">
        <v>0.71158989266666672</v>
      </c>
      <c r="U6" s="40">
        <v>0.67197751999999999</v>
      </c>
    </row>
    <row r="7" spans="1:21" s="42" customFormat="1" x14ac:dyDescent="0.25">
      <c r="A7" s="35" t="s">
        <v>475</v>
      </c>
      <c r="B7" s="35" t="s">
        <v>5</v>
      </c>
      <c r="C7" s="35" t="s">
        <v>81</v>
      </c>
      <c r="D7" s="36"/>
      <c r="E7" s="37" t="s">
        <v>534</v>
      </c>
      <c r="F7" s="35" t="s">
        <v>76</v>
      </c>
      <c r="G7" s="38">
        <v>3.4361232448454397E-2</v>
      </c>
      <c r="H7" s="39">
        <f t="shared" si="0"/>
        <v>1.6739276154325569</v>
      </c>
      <c r="I7" s="39">
        <f t="shared" si="1"/>
        <v>0.59739739686509186</v>
      </c>
      <c r="J7" s="35"/>
      <c r="K7" s="40">
        <v>10.226287683416666</v>
      </c>
      <c r="L7" s="40">
        <v>6.1091576416666671</v>
      </c>
      <c r="M7" s="41"/>
      <c r="N7" s="40">
        <v>11.680786133333333</v>
      </c>
      <c r="O7" s="40">
        <v>10.813516935000001</v>
      </c>
      <c r="P7" s="40">
        <v>11.880431176666667</v>
      </c>
      <c r="Q7" s="40">
        <v>6.5304164886666669</v>
      </c>
      <c r="R7" s="40">
        <v>4.6126491229999997</v>
      </c>
      <c r="S7" s="40">
        <v>4.6976065633333333</v>
      </c>
      <c r="T7" s="40">
        <v>7.468208154</v>
      </c>
      <c r="U7" s="40">
        <v>7.6581667263333335</v>
      </c>
    </row>
    <row r="8" spans="1:21" s="42" customFormat="1" x14ac:dyDescent="0.25">
      <c r="A8" s="35" t="s">
        <v>66</v>
      </c>
      <c r="B8" s="35" t="s">
        <v>5</v>
      </c>
      <c r="C8" s="35" t="s">
        <v>67</v>
      </c>
      <c r="D8" s="36" t="s">
        <v>68</v>
      </c>
      <c r="E8" s="37" t="s">
        <v>68</v>
      </c>
      <c r="F8" s="35" t="s">
        <v>69</v>
      </c>
      <c r="G8" s="38">
        <v>2.6895783445287699E-2</v>
      </c>
      <c r="H8" s="39">
        <f t="shared" si="0"/>
        <v>1.660324144677191</v>
      </c>
      <c r="I8" s="39">
        <f t="shared" si="1"/>
        <v>0.60229203026763511</v>
      </c>
      <c r="J8" s="35"/>
      <c r="K8" s="40">
        <v>5.7238392828333335</v>
      </c>
      <c r="L8" s="40">
        <v>3.4474227825833328</v>
      </c>
      <c r="M8" s="41"/>
      <c r="N8" s="40">
        <v>6.2726100283333333</v>
      </c>
      <c r="O8" s="40">
        <v>5.2603669166666664</v>
      </c>
      <c r="P8" s="40">
        <v>5.4875467616666667</v>
      </c>
      <c r="Q8" s="40">
        <v>5.8748334246666678</v>
      </c>
      <c r="R8" s="40">
        <v>3.9441591103333331</v>
      </c>
      <c r="S8" s="40">
        <v>3.4373066423333332</v>
      </c>
      <c r="T8" s="40">
        <v>1.4180901846666665</v>
      </c>
      <c r="U8" s="40">
        <v>4.9901351929999995</v>
      </c>
    </row>
    <row r="9" spans="1:21" s="42" customFormat="1" x14ac:dyDescent="0.25">
      <c r="A9" s="35" t="s">
        <v>96</v>
      </c>
      <c r="B9" s="35" t="s">
        <v>5</v>
      </c>
      <c r="C9" s="35" t="s">
        <v>97</v>
      </c>
      <c r="D9" s="36" t="s">
        <v>98</v>
      </c>
      <c r="E9" s="37" t="s">
        <v>98</v>
      </c>
      <c r="F9" s="35" t="s">
        <v>99</v>
      </c>
      <c r="G9" s="38">
        <v>4.0851637143839298E-2</v>
      </c>
      <c r="H9" s="39">
        <f t="shared" si="0"/>
        <v>3.4240955609818422</v>
      </c>
      <c r="I9" s="39">
        <f t="shared" si="1"/>
        <v>0.29204792395258239</v>
      </c>
      <c r="J9" s="43"/>
      <c r="K9" s="40">
        <v>4.4485378364166666</v>
      </c>
      <c r="L9" s="40">
        <v>1.29918623975</v>
      </c>
      <c r="M9" s="41"/>
      <c r="N9" s="40">
        <v>2.7349197069999995</v>
      </c>
      <c r="O9" s="40">
        <v>5.9588637350000004</v>
      </c>
      <c r="P9" s="40">
        <v>2.1031831503333334</v>
      </c>
      <c r="Q9" s="40">
        <v>6.9971847533333325</v>
      </c>
      <c r="R9" s="40">
        <v>1.2336003383333334</v>
      </c>
      <c r="S9" s="40">
        <v>1.7995696863333333</v>
      </c>
      <c r="T9" s="40">
        <v>0.97602498533333337</v>
      </c>
      <c r="U9" s="40">
        <v>1.1875499490000001</v>
      </c>
    </row>
    <row r="10" spans="1:21" s="42" customFormat="1" x14ac:dyDescent="0.25">
      <c r="A10" s="35" t="s">
        <v>56</v>
      </c>
      <c r="B10" s="35" t="s">
        <v>5</v>
      </c>
      <c r="C10" s="35" t="s">
        <v>57</v>
      </c>
      <c r="D10" s="36" t="s">
        <v>58</v>
      </c>
      <c r="E10" s="37" t="s">
        <v>58</v>
      </c>
      <c r="F10" s="35" t="s">
        <v>59</v>
      </c>
      <c r="G10" s="38">
        <v>2.34774892359851E-2</v>
      </c>
      <c r="H10" s="39">
        <f t="shared" si="0"/>
        <v>1.6231094276167881</v>
      </c>
      <c r="I10" s="39">
        <f t="shared" si="1"/>
        <v>0.61610140572487482</v>
      </c>
      <c r="J10" s="35"/>
      <c r="K10" s="40">
        <v>11.352465232333333</v>
      </c>
      <c r="L10" s="40">
        <v>6.9942697880833338</v>
      </c>
      <c r="M10" s="41"/>
      <c r="N10" s="40">
        <v>8.8142369593333338</v>
      </c>
      <c r="O10" s="40">
        <v>9.8652168899999992</v>
      </c>
      <c r="P10" s="40">
        <v>13.704573949999999</v>
      </c>
      <c r="Q10" s="40">
        <v>13.025833130000001</v>
      </c>
      <c r="R10" s="40">
        <v>8.2768193879999998</v>
      </c>
      <c r="S10" s="40">
        <v>5.8274822233333339</v>
      </c>
      <c r="T10" s="40">
        <v>5.3547853630000004</v>
      </c>
      <c r="U10" s="40">
        <v>8.5179921780000001</v>
      </c>
    </row>
    <row r="11" spans="1:21" s="42" customFormat="1" x14ac:dyDescent="0.25">
      <c r="A11" s="35" t="s">
        <v>19</v>
      </c>
      <c r="B11" s="35" t="s">
        <v>5</v>
      </c>
      <c r="C11" s="35" t="s">
        <v>20</v>
      </c>
      <c r="D11" s="36" t="s">
        <v>21</v>
      </c>
      <c r="E11" s="37" t="s">
        <v>21</v>
      </c>
      <c r="F11" s="35" t="s">
        <v>22</v>
      </c>
      <c r="G11" s="38">
        <v>7.7915007911140196E-3</v>
      </c>
      <c r="H11" s="39">
        <f t="shared" si="0"/>
        <v>1.6807712833975645</v>
      </c>
      <c r="I11" s="39">
        <f t="shared" si="1"/>
        <v>0.59496494846019032</v>
      </c>
      <c r="J11" s="35"/>
      <c r="K11" s="40">
        <v>8.7463201687499996</v>
      </c>
      <c r="L11" s="40">
        <v>5.203753928416667</v>
      </c>
      <c r="M11" s="41"/>
      <c r="N11" s="40">
        <v>9.2515392303333339</v>
      </c>
      <c r="O11" s="40">
        <v>10.521766028</v>
      </c>
      <c r="P11" s="40">
        <v>8.6784997000000015</v>
      </c>
      <c r="Q11" s="40">
        <v>6.5334757166666675</v>
      </c>
      <c r="R11" s="40">
        <v>5.9297970136666676</v>
      </c>
      <c r="S11" s="40">
        <v>5.3286722499999994</v>
      </c>
      <c r="T11" s="40">
        <v>4.2491808733333336</v>
      </c>
      <c r="U11" s="40">
        <v>5.3073655766666663</v>
      </c>
    </row>
    <row r="12" spans="1:21" s="42" customFormat="1" x14ac:dyDescent="0.25">
      <c r="A12" s="35" t="s">
        <v>37</v>
      </c>
      <c r="B12" s="35" t="s">
        <v>35</v>
      </c>
      <c r="C12" s="35" t="s">
        <v>38</v>
      </c>
      <c r="D12" s="36" t="s">
        <v>39</v>
      </c>
      <c r="E12" s="37" t="s">
        <v>39</v>
      </c>
      <c r="F12" s="35" t="s">
        <v>40</v>
      </c>
      <c r="G12" s="38">
        <v>1.3652432439952801E-2</v>
      </c>
      <c r="H12" s="39">
        <f t="shared" si="0"/>
        <v>1.6122447427950988</v>
      </c>
      <c r="I12" s="39">
        <f t="shared" si="1"/>
        <v>0.62025322425076168</v>
      </c>
      <c r="J12" s="35"/>
      <c r="K12" s="40">
        <v>3.8900350132499995</v>
      </c>
      <c r="L12" s="40">
        <v>2.4128067594166667</v>
      </c>
      <c r="M12" s="41"/>
      <c r="N12" s="40">
        <v>4.1957830586666667</v>
      </c>
      <c r="O12" s="40">
        <v>2.9200061956666663</v>
      </c>
      <c r="P12" s="40">
        <v>3.875378211333333</v>
      </c>
      <c r="Q12" s="40">
        <v>4.5689725873333336</v>
      </c>
      <c r="R12" s="40">
        <v>2.9610246820000001</v>
      </c>
      <c r="S12" s="40">
        <v>1.8855093716666664</v>
      </c>
      <c r="T12" s="40">
        <v>2.1462272803333335</v>
      </c>
      <c r="U12" s="40">
        <v>2.6584657036666663</v>
      </c>
    </row>
    <row r="13" spans="1:21" s="42" customFormat="1" x14ac:dyDescent="0.25">
      <c r="A13" s="35" t="s">
        <v>60</v>
      </c>
      <c r="B13" s="35" t="s">
        <v>61</v>
      </c>
      <c r="C13" s="35" t="s">
        <v>62</v>
      </c>
      <c r="D13" s="36" t="s">
        <v>63</v>
      </c>
      <c r="E13" s="37" t="s">
        <v>586</v>
      </c>
      <c r="F13" s="35" t="s">
        <v>64</v>
      </c>
      <c r="G13" s="38">
        <v>2.36382242103556E-2</v>
      </c>
      <c r="H13" s="39">
        <f t="shared" si="0"/>
        <v>1.6013462736622643</v>
      </c>
      <c r="I13" s="39">
        <f t="shared" si="1"/>
        <v>0.62447455397202078</v>
      </c>
      <c r="J13" s="35"/>
      <c r="K13" s="40">
        <v>7.1255474488333332</v>
      </c>
      <c r="L13" s="40">
        <v>4.4497230649166664</v>
      </c>
      <c r="M13" s="41"/>
      <c r="N13" s="40">
        <v>5.1586098673333334</v>
      </c>
      <c r="O13" s="40">
        <v>7.3802040416666683</v>
      </c>
      <c r="P13" s="40">
        <v>8.628377914333333</v>
      </c>
      <c r="Q13" s="40">
        <v>7.334997972</v>
      </c>
      <c r="R13" s="40">
        <v>5.2485221226666665</v>
      </c>
      <c r="S13" s="40">
        <v>5.4223925273333338</v>
      </c>
      <c r="T13" s="40">
        <v>3.3599134286666668</v>
      </c>
      <c r="U13" s="40">
        <v>3.7680641809999997</v>
      </c>
    </row>
    <row r="14" spans="1:21" s="42" customFormat="1" x14ac:dyDescent="0.25">
      <c r="A14" s="43" t="s">
        <v>476</v>
      </c>
      <c r="B14" s="35" t="s">
        <v>5</v>
      </c>
      <c r="C14" s="35" t="s">
        <v>33</v>
      </c>
      <c r="D14" s="44"/>
      <c r="E14" s="37"/>
      <c r="F14" s="35" t="s">
        <v>34</v>
      </c>
      <c r="G14" s="38">
        <v>1.05999247335386E-2</v>
      </c>
      <c r="H14" s="39">
        <f t="shared" si="0"/>
        <v>1.4970925701206086</v>
      </c>
      <c r="I14" s="39">
        <f t="shared" si="1"/>
        <v>0.66796136722489918</v>
      </c>
      <c r="J14" s="35"/>
      <c r="K14" s="40">
        <v>8.4819200832499995</v>
      </c>
      <c r="L14" s="40">
        <v>5.6655949355000006</v>
      </c>
      <c r="M14" s="41"/>
      <c r="N14" s="40">
        <v>7.8385380093333339</v>
      </c>
      <c r="O14" s="40">
        <v>7.5920920369999996</v>
      </c>
      <c r="P14" s="40">
        <v>8.0498641329999998</v>
      </c>
      <c r="Q14" s="40">
        <v>10.447186153666667</v>
      </c>
      <c r="R14" s="40">
        <v>4.9364980063333332</v>
      </c>
      <c r="S14" s="40">
        <v>5.6365175246666661</v>
      </c>
      <c r="T14" s="40">
        <v>6.7636135420000008</v>
      </c>
      <c r="U14" s="40">
        <v>5.3257506690000005</v>
      </c>
    </row>
    <row r="15" spans="1:21" s="81" customFormat="1" x14ac:dyDescent="0.25">
      <c r="A15" s="45" t="s">
        <v>15</v>
      </c>
      <c r="B15" s="45" t="s">
        <v>5</v>
      </c>
      <c r="C15" s="45" t="s">
        <v>16</v>
      </c>
      <c r="D15" s="46" t="s">
        <v>17</v>
      </c>
      <c r="E15" s="47" t="s">
        <v>17</v>
      </c>
      <c r="F15" s="45" t="s">
        <v>18</v>
      </c>
      <c r="G15" s="79">
        <v>7.4479281065863399E-3</v>
      </c>
      <c r="H15" s="80">
        <f t="shared" si="0"/>
        <v>0.58142437970565175</v>
      </c>
      <c r="I15" s="80">
        <f t="shared" si="1"/>
        <v>1.7199141193670855</v>
      </c>
      <c r="J15" s="50"/>
      <c r="K15" s="48">
        <v>2.9534893730833334</v>
      </c>
      <c r="L15" s="48">
        <v>5.079748074166667</v>
      </c>
      <c r="M15" s="49"/>
      <c r="N15" s="48">
        <v>3.3302337326666667</v>
      </c>
      <c r="O15" s="48">
        <v>2.6306994756666668</v>
      </c>
      <c r="P15" s="48">
        <v>2.2571256953333334</v>
      </c>
      <c r="Q15" s="48">
        <v>3.595898588666667</v>
      </c>
      <c r="R15" s="48">
        <v>3.9441591103333331</v>
      </c>
      <c r="S15" s="48">
        <v>5.3274515466666665</v>
      </c>
      <c r="T15" s="48">
        <v>6.0469339690000004</v>
      </c>
      <c r="U15" s="48">
        <v>5.0004476706666665</v>
      </c>
    </row>
    <row r="16" spans="1:21" s="81" customFormat="1" x14ac:dyDescent="0.25">
      <c r="A16" s="50" t="s">
        <v>480</v>
      </c>
      <c r="B16" s="45" t="s">
        <v>5</v>
      </c>
      <c r="C16" s="45" t="s">
        <v>70</v>
      </c>
      <c r="D16" s="51"/>
      <c r="E16" s="47" t="s">
        <v>537</v>
      </c>
      <c r="F16" s="45" t="s">
        <v>71</v>
      </c>
      <c r="G16" s="79">
        <v>2.73973115375147E-2</v>
      </c>
      <c r="H16" s="80">
        <f t="shared" si="0"/>
        <v>0.57304299682830062</v>
      </c>
      <c r="I16" s="80">
        <f t="shared" si="1"/>
        <v>1.7450697513709035</v>
      </c>
      <c r="J16" s="45"/>
      <c r="K16" s="48">
        <v>3.0284991560833334</v>
      </c>
      <c r="L16" s="48">
        <v>5.2849422693333334</v>
      </c>
      <c r="M16" s="49"/>
      <c r="N16" s="48">
        <v>2.9794907570000002</v>
      </c>
      <c r="O16" s="48">
        <v>4.9714674946666664</v>
      </c>
      <c r="P16" s="48">
        <v>1.7182769376666667</v>
      </c>
      <c r="Q16" s="48">
        <v>2.4447614350000002</v>
      </c>
      <c r="R16" s="48">
        <v>4.9279335340000001</v>
      </c>
      <c r="S16" s="48">
        <v>6.2052338919999999</v>
      </c>
      <c r="T16" s="48">
        <v>5.4090135096666669</v>
      </c>
      <c r="U16" s="48">
        <v>4.5975881416666668</v>
      </c>
    </row>
    <row r="17" spans="1:21" s="81" customFormat="1" x14ac:dyDescent="0.25">
      <c r="A17" s="45" t="s">
        <v>477</v>
      </c>
      <c r="B17" s="45" t="s">
        <v>90</v>
      </c>
      <c r="C17" s="45" t="s">
        <v>91</v>
      </c>
      <c r="D17" s="51"/>
      <c r="E17" s="47" t="s">
        <v>436</v>
      </c>
      <c r="F17" s="45" t="s">
        <v>92</v>
      </c>
      <c r="G17" s="79">
        <v>3.7147224853144402E-2</v>
      </c>
      <c r="H17" s="80">
        <f t="shared" si="0"/>
        <v>0.56597558509629153</v>
      </c>
      <c r="I17" s="80">
        <f t="shared" si="1"/>
        <v>1.7668606673728977</v>
      </c>
      <c r="J17" s="45"/>
      <c r="K17" s="48">
        <v>2.8458830964166664</v>
      </c>
      <c r="L17" s="48">
        <v>5.0282789069999998</v>
      </c>
      <c r="M17" s="49"/>
      <c r="N17" s="48">
        <v>3.5098903180000001</v>
      </c>
      <c r="O17" s="48">
        <v>3.2605677446666661</v>
      </c>
      <c r="P17" s="48">
        <v>1.2827987076666665</v>
      </c>
      <c r="Q17" s="48">
        <v>3.3302756153333335</v>
      </c>
      <c r="R17" s="48">
        <v>5.8190147080000001</v>
      </c>
      <c r="S17" s="48">
        <v>6.171524524333333</v>
      </c>
      <c r="T17" s="48">
        <v>4.7567799886666666</v>
      </c>
      <c r="U17" s="48">
        <v>3.3657964069999999</v>
      </c>
    </row>
    <row r="18" spans="1:21" s="81" customFormat="1" x14ac:dyDescent="0.25">
      <c r="A18" s="45" t="s">
        <v>102</v>
      </c>
      <c r="B18" s="45" t="s">
        <v>5</v>
      </c>
      <c r="C18" s="45" t="s">
        <v>103</v>
      </c>
      <c r="D18" s="46" t="s">
        <v>104</v>
      </c>
      <c r="E18" s="47" t="s">
        <v>104</v>
      </c>
      <c r="F18" s="45" t="s">
        <v>105</v>
      </c>
      <c r="G18" s="79">
        <v>4.3162898641500198E-2</v>
      </c>
      <c r="H18" s="80">
        <f t="shared" si="0"/>
        <v>0.48597705849549577</v>
      </c>
      <c r="I18" s="80">
        <f t="shared" si="1"/>
        <v>2.0577103024077594</v>
      </c>
      <c r="J18" s="45"/>
      <c r="K18" s="48">
        <v>1.2824194135000002</v>
      </c>
      <c r="L18" s="48">
        <v>2.6388476391666669</v>
      </c>
      <c r="M18" s="49"/>
      <c r="N18" s="48">
        <v>1.9777271353333334</v>
      </c>
      <c r="O18" s="48">
        <v>1.5274304946666668</v>
      </c>
      <c r="P18" s="48">
        <v>0.64532762766666674</v>
      </c>
      <c r="Q18" s="48">
        <v>0.97919239633333344</v>
      </c>
      <c r="R18" s="48">
        <v>2.521418492</v>
      </c>
      <c r="S18" s="48">
        <v>2.8697965146666662</v>
      </c>
      <c r="T18" s="48">
        <v>3.6412609416666668</v>
      </c>
      <c r="U18" s="48">
        <v>1.5229146083333334</v>
      </c>
    </row>
    <row r="19" spans="1:21" s="81" customFormat="1" x14ac:dyDescent="0.25">
      <c r="A19" s="45" t="s">
        <v>4</v>
      </c>
      <c r="B19" s="45" t="s">
        <v>5</v>
      </c>
      <c r="C19" s="45" t="s">
        <v>6</v>
      </c>
      <c r="D19" s="46" t="s">
        <v>7</v>
      </c>
      <c r="E19" s="47" t="s">
        <v>7</v>
      </c>
      <c r="F19" s="45" t="s">
        <v>8</v>
      </c>
      <c r="G19" s="79">
        <v>6.8316408773723999E-4</v>
      </c>
      <c r="H19" s="80">
        <f t="shared" si="0"/>
        <v>0.66356158722164504</v>
      </c>
      <c r="I19" s="80">
        <f t="shared" si="1"/>
        <v>1.5070191211444806</v>
      </c>
      <c r="J19" s="45"/>
      <c r="K19" s="48">
        <v>3.3315079709166668</v>
      </c>
      <c r="L19" s="48">
        <v>5.0206462144166668</v>
      </c>
      <c r="M19" s="49"/>
      <c r="N19" s="48">
        <v>3.5521609783333332</v>
      </c>
      <c r="O19" s="48">
        <v>3.3092695079999999</v>
      </c>
      <c r="P19" s="48">
        <v>3.0842537479999996</v>
      </c>
      <c r="Q19" s="48">
        <v>3.3803476493333338</v>
      </c>
      <c r="R19" s="48">
        <v>4.2885724703333334</v>
      </c>
      <c r="S19" s="48">
        <v>5.3539598783333338</v>
      </c>
      <c r="T19" s="48">
        <v>5.223670482666666</v>
      </c>
      <c r="U19" s="48">
        <v>5.2163820263333331</v>
      </c>
    </row>
    <row r="20" spans="1:21" s="81" customFormat="1" x14ac:dyDescent="0.25">
      <c r="A20" s="45" t="s">
        <v>107</v>
      </c>
      <c r="B20" s="45" t="s">
        <v>23</v>
      </c>
      <c r="C20" s="45" t="s">
        <v>108</v>
      </c>
      <c r="D20" s="46" t="s">
        <v>109</v>
      </c>
      <c r="E20" s="47" t="s">
        <v>535</v>
      </c>
      <c r="F20" s="45" t="s">
        <v>110</v>
      </c>
      <c r="G20" s="79">
        <v>4.4796844633164197E-2</v>
      </c>
      <c r="H20" s="80">
        <f t="shared" si="0"/>
        <v>0.49161271517199273</v>
      </c>
      <c r="I20" s="80">
        <f t="shared" si="1"/>
        <v>2.0341215130087629</v>
      </c>
      <c r="J20" s="45"/>
      <c r="K20" s="48">
        <v>1.2754854610000002</v>
      </c>
      <c r="L20" s="48">
        <v>2.59449241575</v>
      </c>
      <c r="M20" s="49"/>
      <c r="N20" s="48">
        <v>1.2445473673333334</v>
      </c>
      <c r="O20" s="48">
        <v>1.0994966626666667</v>
      </c>
      <c r="P20" s="48">
        <v>1.4520797730000001</v>
      </c>
      <c r="Q20" s="48">
        <v>1.305818041</v>
      </c>
      <c r="R20" s="48">
        <v>3.0424669586666666</v>
      </c>
      <c r="S20" s="48">
        <v>2.429150661</v>
      </c>
      <c r="T20" s="48">
        <v>1.2443295320000001</v>
      </c>
      <c r="U20" s="48">
        <v>3.6620225113333333</v>
      </c>
    </row>
    <row r="21" spans="1:21" s="81" customFormat="1" x14ac:dyDescent="0.25">
      <c r="A21" s="105" t="s">
        <v>478</v>
      </c>
      <c r="B21" s="45" t="s">
        <v>5</v>
      </c>
      <c r="C21" s="45" t="s">
        <v>100</v>
      </c>
      <c r="D21" s="51"/>
      <c r="E21" s="47" t="s">
        <v>538</v>
      </c>
      <c r="F21" s="45" t="s">
        <v>101</v>
      </c>
      <c r="G21" s="79">
        <v>4.2356064950245999E-2</v>
      </c>
      <c r="H21" s="80">
        <f t="shared" si="0"/>
        <v>0.63688954605670067</v>
      </c>
      <c r="I21" s="80">
        <f t="shared" si="1"/>
        <v>1.5701309688493028</v>
      </c>
      <c r="J21" s="45"/>
      <c r="K21" s="48">
        <v>1.3761115470833332</v>
      </c>
      <c r="L21" s="48">
        <v>2.1606753566666668</v>
      </c>
      <c r="M21" s="49"/>
      <c r="N21" s="48">
        <v>0.8234202066666666</v>
      </c>
      <c r="O21" s="48">
        <v>1.7531116803333333</v>
      </c>
      <c r="P21" s="48">
        <v>0.9664704203333333</v>
      </c>
      <c r="Q21" s="48">
        <v>1.9614438810000001</v>
      </c>
      <c r="R21" s="48">
        <v>1.9740164676666667</v>
      </c>
      <c r="S21" s="48">
        <v>2.188108722</v>
      </c>
      <c r="T21" s="48">
        <v>2.4845221836666664</v>
      </c>
      <c r="U21" s="48">
        <v>1.9960540533333333</v>
      </c>
    </row>
    <row r="22" spans="1:21" s="81" customFormat="1" x14ac:dyDescent="0.25">
      <c r="A22" s="45" t="s">
        <v>482</v>
      </c>
      <c r="B22" s="45" t="s">
        <v>5</v>
      </c>
      <c r="C22" s="45" t="s">
        <v>48</v>
      </c>
      <c r="D22" s="46"/>
      <c r="E22" s="47" t="s">
        <v>536</v>
      </c>
      <c r="F22" s="45" t="s">
        <v>49</v>
      </c>
      <c r="G22" s="79">
        <v>1.8711442301236701E-2</v>
      </c>
      <c r="H22" s="80">
        <f t="shared" si="0"/>
        <v>0.49655437201154928</v>
      </c>
      <c r="I22" s="80">
        <f t="shared" si="1"/>
        <v>2.0138781498368141</v>
      </c>
      <c r="J22" s="45"/>
      <c r="K22" s="48">
        <v>1.1119451870833332</v>
      </c>
      <c r="L22" s="48">
        <v>2.2393221160833332</v>
      </c>
      <c r="M22" s="49"/>
      <c r="N22" s="48">
        <v>1.2545220056666666</v>
      </c>
      <c r="O22" s="48">
        <v>0.58621716499999998</v>
      </c>
      <c r="P22" s="48">
        <v>0.97596698999999998</v>
      </c>
      <c r="Q22" s="48">
        <v>1.6310745876666666</v>
      </c>
      <c r="R22" s="48">
        <v>1.6453337273333333</v>
      </c>
      <c r="S22" s="48">
        <v>2.1945754686666663</v>
      </c>
      <c r="T22" s="48">
        <v>2.1328640780000003</v>
      </c>
      <c r="U22" s="48">
        <v>2.9845151903333331</v>
      </c>
    </row>
    <row r="23" spans="1:21" s="81" customFormat="1" x14ac:dyDescent="0.25">
      <c r="A23" s="104" t="s">
        <v>9</v>
      </c>
      <c r="B23" s="45" t="s">
        <v>5</v>
      </c>
      <c r="C23" s="45" t="s">
        <v>10</v>
      </c>
      <c r="D23" s="46" t="s">
        <v>11</v>
      </c>
      <c r="E23" s="47" t="s">
        <v>11</v>
      </c>
      <c r="F23" s="45" t="s">
        <v>12</v>
      </c>
      <c r="G23" s="79">
        <v>1.7624211400524099E-3</v>
      </c>
      <c r="H23" s="80">
        <f t="shared" si="0"/>
        <v>0.57285205305549691</v>
      </c>
      <c r="I23" s="80">
        <f t="shared" si="1"/>
        <v>1.7456514202334923</v>
      </c>
      <c r="J23" s="45"/>
      <c r="K23" s="48">
        <v>2.2741075654166667</v>
      </c>
      <c r="L23" s="48">
        <v>3.9697991013333338</v>
      </c>
      <c r="M23" s="49"/>
      <c r="N23" s="48">
        <v>2.510159254</v>
      </c>
      <c r="O23" s="48">
        <v>2.0434503556666663</v>
      </c>
      <c r="P23" s="48">
        <v>2.2571256953333334</v>
      </c>
      <c r="Q23" s="48">
        <v>2.2856949566666667</v>
      </c>
      <c r="R23" s="48">
        <v>3.9480329353333334</v>
      </c>
      <c r="S23" s="48">
        <v>4.0736180940000004</v>
      </c>
      <c r="T23" s="48">
        <v>3.1942064763333335</v>
      </c>
      <c r="U23" s="48">
        <v>4.6633388996666669</v>
      </c>
    </row>
    <row r="24" spans="1:21" s="81" customFormat="1" x14ac:dyDescent="0.25">
      <c r="A24" s="45" t="s">
        <v>72</v>
      </c>
      <c r="B24" s="45" t="s">
        <v>73</v>
      </c>
      <c r="C24" s="45" t="s">
        <v>74</v>
      </c>
      <c r="D24" s="46" t="s">
        <v>75</v>
      </c>
      <c r="E24" s="47" t="s">
        <v>75</v>
      </c>
      <c r="F24" s="45" t="s">
        <v>76</v>
      </c>
      <c r="G24" s="79">
        <v>2.9235609322334401E-2</v>
      </c>
      <c r="H24" s="80">
        <f t="shared" si="0"/>
        <v>0.631079855383888</v>
      </c>
      <c r="I24" s="80">
        <f t="shared" si="1"/>
        <v>1.584585518724404</v>
      </c>
      <c r="J24" s="45"/>
      <c r="K24" s="48">
        <v>4.106644173416667</v>
      </c>
      <c r="L24" s="48">
        <v>6.5073288877500008</v>
      </c>
      <c r="M24" s="49"/>
      <c r="N24" s="48">
        <v>4.2769006886666672</v>
      </c>
      <c r="O24" s="48">
        <v>4.7919474443333341</v>
      </c>
      <c r="P24" s="48">
        <v>3.9967725276666664</v>
      </c>
      <c r="Q24" s="48">
        <v>3.3609560330000003</v>
      </c>
      <c r="R24" s="48">
        <v>8.0952091216666684</v>
      </c>
      <c r="S24" s="48">
        <v>4.816231409666667</v>
      </c>
      <c r="T24" s="48">
        <v>7.5761903126666672</v>
      </c>
      <c r="U24" s="48">
        <v>5.5416847070000008</v>
      </c>
    </row>
    <row r="25" spans="1:21" s="81" customFormat="1" x14ac:dyDescent="0.25">
      <c r="A25" s="50" t="s">
        <v>485</v>
      </c>
      <c r="B25" s="45" t="s">
        <v>5</v>
      </c>
      <c r="C25" s="45" t="s">
        <v>86</v>
      </c>
      <c r="D25" s="51"/>
      <c r="E25" s="47" t="s">
        <v>539</v>
      </c>
      <c r="F25" s="45" t="s">
        <v>87</v>
      </c>
      <c r="G25" s="79">
        <v>3.61335136472586E-2</v>
      </c>
      <c r="H25" s="80">
        <f t="shared" si="0"/>
        <v>0.63943921228902345</v>
      </c>
      <c r="I25" s="80">
        <f t="shared" si="1"/>
        <v>1.5638703113314936</v>
      </c>
      <c r="J25" s="45"/>
      <c r="K25" s="48">
        <v>3.3140956462499993</v>
      </c>
      <c r="L25" s="48">
        <v>5.1828157900833336</v>
      </c>
      <c r="M25" s="49"/>
      <c r="N25" s="48">
        <v>3.5304633776666665</v>
      </c>
      <c r="O25" s="48">
        <v>3.1429787476666662</v>
      </c>
      <c r="P25" s="48">
        <v>2.3815930289999998</v>
      </c>
      <c r="Q25" s="48">
        <v>4.201347430666666</v>
      </c>
      <c r="R25" s="48">
        <v>4.35606575</v>
      </c>
      <c r="S25" s="48">
        <v>5.6327768960000002</v>
      </c>
      <c r="T25" s="48">
        <v>6.6228753726666669</v>
      </c>
      <c r="U25" s="48">
        <v>4.1195451416666664</v>
      </c>
    </row>
    <row r="26" spans="1:21" s="81" customFormat="1" x14ac:dyDescent="0.25">
      <c r="A26" s="45" t="s">
        <v>42</v>
      </c>
      <c r="B26" s="45" t="s">
        <v>5</v>
      </c>
      <c r="C26" s="45" t="s">
        <v>43</v>
      </c>
      <c r="D26" s="46" t="s">
        <v>44</v>
      </c>
      <c r="E26" s="47" t="s">
        <v>44</v>
      </c>
      <c r="F26" s="45" t="s">
        <v>45</v>
      </c>
      <c r="G26" s="79">
        <v>1.42998211985777E-2</v>
      </c>
      <c r="H26" s="80">
        <f t="shared" si="0"/>
        <v>0.48885803830947955</v>
      </c>
      <c r="I26" s="80">
        <f t="shared" si="1"/>
        <v>2.0455836288549145</v>
      </c>
      <c r="J26" s="45"/>
      <c r="K26" s="48">
        <v>2.4294357945000002</v>
      </c>
      <c r="L26" s="48">
        <v>4.9696140885833326</v>
      </c>
      <c r="M26" s="49"/>
      <c r="N26" s="48">
        <v>2.5079287686666665</v>
      </c>
      <c r="O26" s="48">
        <v>2.3393288453333336</v>
      </c>
      <c r="P26" s="48">
        <v>1.9295283753333334</v>
      </c>
      <c r="Q26" s="48">
        <v>2.9409571886666668</v>
      </c>
      <c r="R26" s="48">
        <v>4.9335842129999996</v>
      </c>
      <c r="S26" s="48">
        <v>6.2669727010000003</v>
      </c>
      <c r="T26" s="48">
        <v>5.6838183403333327</v>
      </c>
      <c r="U26" s="48">
        <v>2.9940811000000003</v>
      </c>
    </row>
    <row r="27" spans="1:21" s="81" customFormat="1" x14ac:dyDescent="0.25">
      <c r="A27" s="104" t="s">
        <v>25</v>
      </c>
      <c r="B27" s="45" t="s">
        <v>26</v>
      </c>
      <c r="C27" s="45" t="s">
        <v>27</v>
      </c>
      <c r="D27" s="46" t="s">
        <v>28</v>
      </c>
      <c r="E27" s="47" t="s">
        <v>28</v>
      </c>
      <c r="F27" s="45" t="s">
        <v>29</v>
      </c>
      <c r="G27" s="79">
        <v>8.2535784454471992E-3</v>
      </c>
      <c r="H27" s="80">
        <f t="shared" si="0"/>
        <v>0.61882946896135405</v>
      </c>
      <c r="I27" s="80">
        <f t="shared" si="1"/>
        <v>1.6159540716094276</v>
      </c>
      <c r="J27" s="45"/>
      <c r="K27" s="48">
        <v>2.8492020665833335</v>
      </c>
      <c r="L27" s="48">
        <v>4.604179680333333</v>
      </c>
      <c r="M27" s="49"/>
      <c r="N27" s="48">
        <v>1.6867390473333332</v>
      </c>
      <c r="O27" s="48">
        <v>3.0669134456666671</v>
      </c>
      <c r="P27" s="48">
        <v>3.2175120116666669</v>
      </c>
      <c r="Q27" s="48">
        <v>3.4256437616666666</v>
      </c>
      <c r="R27" s="48">
        <v>5.2634754179999996</v>
      </c>
      <c r="S27" s="48">
        <v>4.3791457016666664</v>
      </c>
      <c r="T27" s="48">
        <v>4.4507835706666663</v>
      </c>
      <c r="U27" s="48">
        <v>4.3233140309999998</v>
      </c>
    </row>
    <row r="28" spans="1:21" s="81" customFormat="1" x14ac:dyDescent="0.25">
      <c r="A28" s="45" t="s">
        <v>52</v>
      </c>
      <c r="B28" s="45" t="s">
        <v>5</v>
      </c>
      <c r="C28" s="45" t="s">
        <v>53</v>
      </c>
      <c r="D28" s="46" t="s">
        <v>54</v>
      </c>
      <c r="E28" s="47" t="s">
        <v>54</v>
      </c>
      <c r="F28" s="45" t="s">
        <v>55</v>
      </c>
      <c r="G28" s="79">
        <v>2.2769753472971398E-2</v>
      </c>
      <c r="H28" s="80">
        <f t="shared" si="0"/>
        <v>0.58871663007630803</v>
      </c>
      <c r="I28" s="80">
        <f t="shared" si="1"/>
        <v>1.698610076413813</v>
      </c>
      <c r="J28" s="45"/>
      <c r="K28" s="48">
        <v>2.8613952099166662</v>
      </c>
      <c r="L28" s="48">
        <v>4.8603947361666666</v>
      </c>
      <c r="M28" s="49"/>
      <c r="N28" s="48">
        <v>2.5489426453333333</v>
      </c>
      <c r="O28" s="48">
        <v>4.3822632629999996</v>
      </c>
      <c r="P28" s="48">
        <v>2.7179552313333333</v>
      </c>
      <c r="Q28" s="48">
        <v>1.7964197000000002</v>
      </c>
      <c r="R28" s="48">
        <v>5.427336693</v>
      </c>
      <c r="S28" s="48">
        <v>4.8559835750000007</v>
      </c>
      <c r="T28" s="48">
        <v>5.3347050349999998</v>
      </c>
      <c r="U28" s="48">
        <v>3.8235536416666664</v>
      </c>
    </row>
    <row r="29" spans="1:21" s="81" customFormat="1" x14ac:dyDescent="0.25">
      <c r="A29" s="50" t="s">
        <v>483</v>
      </c>
      <c r="B29" s="45" t="s">
        <v>5</v>
      </c>
      <c r="C29" s="45" t="s">
        <v>13</v>
      </c>
      <c r="D29" s="51"/>
      <c r="E29" s="47"/>
      <c r="F29" s="45" t="s">
        <v>14</v>
      </c>
      <c r="G29" s="79">
        <v>4.9031833933644003E-3</v>
      </c>
      <c r="H29" s="80">
        <f t="shared" si="0"/>
        <v>0.53847539697823588</v>
      </c>
      <c r="I29" s="80">
        <f t="shared" si="1"/>
        <v>1.8570950606317451</v>
      </c>
      <c r="J29" s="45"/>
      <c r="K29" s="48">
        <v>2.3071755219999996</v>
      </c>
      <c r="L29" s="48">
        <v>4.2846442659166675</v>
      </c>
      <c r="M29" s="49"/>
      <c r="N29" s="48">
        <v>2.4691453773333332</v>
      </c>
      <c r="O29" s="48">
        <v>2.0434503556666663</v>
      </c>
      <c r="P29" s="48">
        <v>1.4479993779999998</v>
      </c>
      <c r="Q29" s="48">
        <v>3.268106977</v>
      </c>
      <c r="R29" s="48">
        <v>4.7721567153333337</v>
      </c>
      <c r="S29" s="48">
        <v>3.6064803600000004</v>
      </c>
      <c r="T29" s="48">
        <v>4.2599993546666672</v>
      </c>
      <c r="U29" s="48">
        <v>4.4999406336666672</v>
      </c>
    </row>
    <row r="30" spans="1:21" s="75" customFormat="1" x14ac:dyDescent="0.25">
      <c r="D30" s="8"/>
      <c r="E30" s="8"/>
      <c r="G30" s="76"/>
      <c r="H30" s="77"/>
      <c r="I30" s="78"/>
    </row>
  </sheetData>
  <autoFilter ref="A5:U5" xr:uid="{974802CF-B0F1-4B96-B3BD-DFE0CCD3BA4C}">
    <sortState xmlns:xlrd2="http://schemas.microsoft.com/office/spreadsheetml/2017/richdata2" ref="A6:U29">
      <sortCondition sortBy="cellColor" ref="E5" dxfId="75"/>
    </sortState>
  </autoFilter>
  <mergeCells count="3">
    <mergeCell ref="N4:Q4"/>
    <mergeCell ref="R4:U4"/>
    <mergeCell ref="K4:L4"/>
  </mergeCells>
  <conditionalFormatting sqref="C30:C1048576 C1:C14">
    <cfRule type="duplicateValues" dxfId="74" priority="12"/>
  </conditionalFormatting>
  <conditionalFormatting sqref="A10">
    <cfRule type="duplicateValues" dxfId="73" priority="11"/>
  </conditionalFormatting>
  <conditionalFormatting sqref="A11">
    <cfRule type="duplicateValues" dxfId="72" priority="10"/>
  </conditionalFormatting>
  <conditionalFormatting sqref="A12">
    <cfRule type="duplicateValues" dxfId="71" priority="9"/>
  </conditionalFormatting>
  <conditionalFormatting sqref="A13">
    <cfRule type="duplicateValues" dxfId="70" priority="8"/>
  </conditionalFormatting>
  <conditionalFormatting sqref="A14">
    <cfRule type="duplicateValues" dxfId="69" priority="7"/>
  </conditionalFormatting>
  <conditionalFormatting sqref="A17">
    <cfRule type="duplicateValues" dxfId="68" priority="5"/>
  </conditionalFormatting>
  <conditionalFormatting sqref="A18">
    <cfRule type="duplicateValues" dxfId="67" priority="4"/>
  </conditionalFormatting>
  <conditionalFormatting sqref="A19">
    <cfRule type="duplicateValues" dxfId="66" priority="3"/>
  </conditionalFormatting>
  <conditionalFormatting sqref="A20">
    <cfRule type="duplicateValues" dxfId="65" priority="1"/>
  </conditionalFormatting>
  <conditionalFormatting sqref="C15:C29">
    <cfRule type="duplicateValues" dxfId="64" priority="60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174C-CC04-4F44-954A-93D12D73B5B8}">
  <dimension ref="A1:X75"/>
  <sheetViews>
    <sheetView tabSelected="1" workbookViewId="0">
      <selection activeCell="A11" sqref="A11"/>
    </sheetView>
  </sheetViews>
  <sheetFormatPr baseColWidth="10" defaultRowHeight="15.75" x14ac:dyDescent="0.25"/>
  <cols>
    <col min="1" max="1" width="64.125" customWidth="1"/>
    <col min="2" max="2" width="17.5" customWidth="1"/>
    <col min="3" max="3" width="26" customWidth="1"/>
    <col min="4" max="5" width="17.375" style="8" customWidth="1"/>
    <col min="6" max="7" width="21.5" customWidth="1"/>
    <col min="8" max="8" width="21.375" style="32" customWidth="1"/>
    <col min="9" max="9" width="21.375" style="5" customWidth="1"/>
    <col min="10" max="10" width="15.75" customWidth="1"/>
    <col min="11" max="11" width="22.125" customWidth="1"/>
    <col min="12" max="12" width="20.25" customWidth="1"/>
  </cols>
  <sheetData>
    <row r="1" spans="1:24" ht="21" x14ac:dyDescent="0.25">
      <c r="A1" s="7" t="s">
        <v>639</v>
      </c>
    </row>
    <row r="2" spans="1:24" ht="18.75" x14ac:dyDescent="0.25">
      <c r="A2" s="52" t="s">
        <v>623</v>
      </c>
    </row>
    <row r="3" spans="1:24" s="12" customFormat="1" ht="18.75" x14ac:dyDescent="0.25">
      <c r="A3" s="53" t="s">
        <v>624</v>
      </c>
      <c r="B3" s="2"/>
      <c r="C3" s="2"/>
      <c r="D3" s="10"/>
      <c r="E3" s="10"/>
      <c r="F3" s="2"/>
      <c r="G3" s="2"/>
      <c r="H3" s="18"/>
      <c r="I3" s="4"/>
      <c r="J3" s="3"/>
      <c r="K3" s="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4" s="17" customFormat="1" x14ac:dyDescent="0.25">
      <c r="A4" s="19"/>
      <c r="B4" s="19"/>
      <c r="C4" s="19"/>
      <c r="D4" s="20"/>
      <c r="E4" s="10"/>
      <c r="F4" s="19"/>
      <c r="G4" s="29"/>
      <c r="H4" s="21"/>
      <c r="I4" s="103"/>
      <c r="J4" s="19"/>
      <c r="K4" s="107" t="s">
        <v>590</v>
      </c>
      <c r="L4" s="107"/>
      <c r="M4" s="22"/>
      <c r="N4" s="106" t="s">
        <v>611</v>
      </c>
      <c r="O4" s="106"/>
      <c r="P4" s="106"/>
      <c r="Q4" s="106"/>
      <c r="R4" s="106"/>
      <c r="S4" s="106"/>
      <c r="T4" s="106" t="s">
        <v>625</v>
      </c>
      <c r="U4" s="106"/>
      <c r="V4" s="106"/>
      <c r="W4" s="106"/>
      <c r="X4" s="106"/>
    </row>
    <row r="5" spans="1:24" s="12" customFormat="1" ht="31.5" x14ac:dyDescent="0.25">
      <c r="A5" s="23" t="s">
        <v>592</v>
      </c>
      <c r="B5" s="23" t="s">
        <v>0</v>
      </c>
      <c r="C5" s="23" t="s">
        <v>1</v>
      </c>
      <c r="D5" s="24" t="s">
        <v>2</v>
      </c>
      <c r="E5" s="15" t="s">
        <v>532</v>
      </c>
      <c r="F5" s="23" t="s">
        <v>3</v>
      </c>
      <c r="G5" s="30" t="s">
        <v>589</v>
      </c>
      <c r="H5" s="26" t="s">
        <v>626</v>
      </c>
      <c r="I5" s="26" t="s">
        <v>627</v>
      </c>
      <c r="J5" s="23"/>
      <c r="K5" s="25" t="s">
        <v>612</v>
      </c>
      <c r="L5" s="25" t="s">
        <v>628</v>
      </c>
      <c r="M5" s="27"/>
      <c r="N5" s="25" t="s">
        <v>613</v>
      </c>
      <c r="O5" s="25" t="s">
        <v>614</v>
      </c>
      <c r="P5" s="25" t="s">
        <v>615</v>
      </c>
      <c r="Q5" s="25" t="s">
        <v>616</v>
      </c>
      <c r="R5" s="25" t="s">
        <v>617</v>
      </c>
      <c r="S5" s="25" t="s">
        <v>618</v>
      </c>
      <c r="T5" s="25" t="s">
        <v>629</v>
      </c>
      <c r="U5" s="25" t="s">
        <v>630</v>
      </c>
      <c r="V5" s="25" t="s">
        <v>631</v>
      </c>
      <c r="W5" s="25" t="s">
        <v>632</v>
      </c>
      <c r="X5" s="25" t="s">
        <v>633</v>
      </c>
    </row>
    <row r="6" spans="1:24" s="42" customFormat="1" x14ac:dyDescent="0.25">
      <c r="A6" s="35" t="s">
        <v>227</v>
      </c>
      <c r="B6" s="35" t="s">
        <v>135</v>
      </c>
      <c r="C6" s="35" t="s">
        <v>228</v>
      </c>
      <c r="D6" s="36" t="s">
        <v>229</v>
      </c>
      <c r="E6" s="37" t="s">
        <v>545</v>
      </c>
      <c r="F6" s="35" t="s">
        <v>32</v>
      </c>
      <c r="G6" s="38">
        <v>1.2183271058909E-2</v>
      </c>
      <c r="H6" s="54">
        <f>K6/L6</f>
        <v>1.8016036564393909</v>
      </c>
      <c r="I6" s="54">
        <f>L6/K6</f>
        <v>0.55506104043791482</v>
      </c>
      <c r="J6" s="35"/>
      <c r="K6" s="40">
        <v>2.3222997984444445</v>
      </c>
      <c r="L6" s="40">
        <v>1.2890181423333333</v>
      </c>
      <c r="M6" s="41"/>
      <c r="N6" s="40">
        <v>2.406888962</v>
      </c>
      <c r="O6" s="40">
        <v>1.9384661516666668</v>
      </c>
      <c r="P6" s="40">
        <v>2.655742883666667</v>
      </c>
      <c r="Q6" s="40">
        <v>2.4986753466666669</v>
      </c>
      <c r="R6" s="40">
        <v>2.5743608473333333</v>
      </c>
      <c r="S6" s="40">
        <v>1.8596645993333334</v>
      </c>
      <c r="T6" s="40">
        <v>1.6227947873333333</v>
      </c>
      <c r="U6" s="40">
        <v>0.86300755566666665</v>
      </c>
      <c r="V6" s="40">
        <v>2.4209749700000001</v>
      </c>
      <c r="W6" s="40">
        <v>0.72279593333333336</v>
      </c>
      <c r="X6" s="40">
        <v>0.81551746533333336</v>
      </c>
    </row>
    <row r="7" spans="1:24" s="42" customFormat="1" x14ac:dyDescent="0.25">
      <c r="A7" s="43" t="s">
        <v>489</v>
      </c>
      <c r="B7" s="35" t="s">
        <v>5</v>
      </c>
      <c r="C7" s="35" t="s">
        <v>473</v>
      </c>
      <c r="D7" s="44"/>
      <c r="E7" s="37" t="s">
        <v>543</v>
      </c>
      <c r="F7" s="35" t="s">
        <v>185</v>
      </c>
      <c r="G7" s="38">
        <v>2.09071580385938E-2</v>
      </c>
      <c r="H7" s="54">
        <f>K7/L7</f>
        <v>2.5943036936022095</v>
      </c>
      <c r="I7" s="54">
        <f>L7/K7</f>
        <v>0.38545988369291212</v>
      </c>
      <c r="J7" s="35"/>
      <c r="K7" s="40">
        <v>2.5538214179444441</v>
      </c>
      <c r="L7" s="40">
        <v>0.98439570673333332</v>
      </c>
      <c r="M7" s="41"/>
      <c r="N7" s="40">
        <v>2.4170445996666667</v>
      </c>
      <c r="O7" s="40">
        <v>2.2621783016666668</v>
      </c>
      <c r="P7" s="40">
        <v>2.2212847073333335</v>
      </c>
      <c r="Q7" s="40">
        <v>3.0659650959999998</v>
      </c>
      <c r="R7" s="40">
        <v>2.2074460983333331</v>
      </c>
      <c r="S7" s="40">
        <v>3.1490097046666663</v>
      </c>
      <c r="T7" s="40">
        <v>3.2563061713333337</v>
      </c>
      <c r="U7" s="40">
        <v>0.32583196966666667</v>
      </c>
      <c r="V7" s="40">
        <v>0.74400019666666672</v>
      </c>
      <c r="W7" s="40">
        <v>0</v>
      </c>
      <c r="X7" s="40">
        <v>0.59584019600000004</v>
      </c>
    </row>
    <row r="8" spans="1:24" s="42" customFormat="1" x14ac:dyDescent="0.25">
      <c r="A8" s="35" t="s">
        <v>163</v>
      </c>
      <c r="B8" s="35" t="s">
        <v>23</v>
      </c>
      <c r="C8" s="35" t="s">
        <v>164</v>
      </c>
      <c r="D8" s="36" t="s">
        <v>165</v>
      </c>
      <c r="E8" s="37" t="s">
        <v>547</v>
      </c>
      <c r="F8" s="35" t="s">
        <v>64</v>
      </c>
      <c r="G8" s="38">
        <v>1.88473089374831E-3</v>
      </c>
      <c r="H8" s="54">
        <f>K8/L8</f>
        <v>1.8457318570565076</v>
      </c>
      <c r="I8" s="54">
        <f>L8/K8</f>
        <v>0.54179050774729343</v>
      </c>
      <c r="J8" s="35"/>
      <c r="K8" s="40">
        <v>3.5628992518888896</v>
      </c>
      <c r="L8" s="40">
        <v>1.9303449947333333</v>
      </c>
      <c r="M8" s="41"/>
      <c r="N8" s="40">
        <v>4.568601052</v>
      </c>
      <c r="O8" s="40">
        <v>4.4291429523333337</v>
      </c>
      <c r="P8" s="40">
        <v>3.5746677716666668</v>
      </c>
      <c r="Q8" s="40">
        <v>2.4662767649999999</v>
      </c>
      <c r="R8" s="40">
        <v>3.3068192800000005</v>
      </c>
      <c r="S8" s="40">
        <v>3.0318876903333334</v>
      </c>
      <c r="T8" s="40">
        <v>2.2474236886666663</v>
      </c>
      <c r="U8" s="40">
        <v>1.7890936529999999</v>
      </c>
      <c r="V8" s="40">
        <v>1.7581246293333335</v>
      </c>
      <c r="W8" s="40">
        <v>2.0051134426666666</v>
      </c>
      <c r="X8" s="40">
        <v>1.8519695600000003</v>
      </c>
    </row>
    <row r="9" spans="1:24" s="42" customFormat="1" x14ac:dyDescent="0.25">
      <c r="A9" s="35" t="s">
        <v>138</v>
      </c>
      <c r="B9" s="35" t="s">
        <v>35</v>
      </c>
      <c r="C9" s="35" t="s">
        <v>139</v>
      </c>
      <c r="D9" s="36" t="s">
        <v>140</v>
      </c>
      <c r="E9" s="37" t="s">
        <v>587</v>
      </c>
      <c r="F9" s="35" t="s">
        <v>134</v>
      </c>
      <c r="G9" s="38">
        <v>4.4338897321240099E-2</v>
      </c>
      <c r="H9" s="54">
        <f>K9/L9</f>
        <v>1.5726991126008443</v>
      </c>
      <c r="I9" s="54">
        <f>L9/K9</f>
        <v>0.63584953535470268</v>
      </c>
      <c r="J9" s="35"/>
      <c r="K9" s="40">
        <v>3.1868932247777777</v>
      </c>
      <c r="L9" s="40">
        <v>2.0263845761999999</v>
      </c>
      <c r="M9" s="41"/>
      <c r="N9" s="40">
        <v>1.9604547423333336</v>
      </c>
      <c r="O9" s="40">
        <v>2.105081121</v>
      </c>
      <c r="P9" s="40">
        <v>3.4986542860000003</v>
      </c>
      <c r="Q9" s="40">
        <v>3.6690707210000002</v>
      </c>
      <c r="R9" s="40">
        <v>4.0426440240000003</v>
      </c>
      <c r="S9" s="40">
        <v>3.8454544543333333</v>
      </c>
      <c r="T9" s="40">
        <v>3.0872929096666666</v>
      </c>
      <c r="U9" s="40">
        <v>1.7104500533333333</v>
      </c>
      <c r="V9" s="40">
        <v>2.2563889823333336</v>
      </c>
      <c r="W9" s="40">
        <v>1.7982150316666665</v>
      </c>
      <c r="X9" s="40">
        <v>1.2795759039999999</v>
      </c>
    </row>
    <row r="10" spans="1:24" s="42" customFormat="1" x14ac:dyDescent="0.25">
      <c r="A10" s="35" t="s">
        <v>388</v>
      </c>
      <c r="B10" s="35" t="s">
        <v>35</v>
      </c>
      <c r="C10" s="35" t="s">
        <v>389</v>
      </c>
      <c r="D10" s="36" t="s">
        <v>390</v>
      </c>
      <c r="E10" s="37" t="s">
        <v>390</v>
      </c>
      <c r="F10" s="35" t="s">
        <v>142</v>
      </c>
      <c r="G10" s="38">
        <v>4.9199994316278098E-2</v>
      </c>
      <c r="H10" s="54">
        <f>K10/L10</f>
        <v>1.6016002369676605</v>
      </c>
      <c r="I10" s="54">
        <f>L10/K10</f>
        <v>0.62437553199499929</v>
      </c>
      <c r="J10" s="43"/>
      <c r="K10" s="40">
        <v>4.5553261438333337</v>
      </c>
      <c r="L10" s="40">
        <v>2.8442341844666665</v>
      </c>
      <c r="M10" s="41"/>
      <c r="N10" s="40">
        <v>4.5038596789999996</v>
      </c>
      <c r="O10" s="40">
        <v>4.8708364963333333</v>
      </c>
      <c r="P10" s="40">
        <v>4.7769966123333338</v>
      </c>
      <c r="Q10" s="40">
        <v>3.0622979003333328</v>
      </c>
      <c r="R10" s="40">
        <v>6.2551113763333328</v>
      </c>
      <c r="S10" s="40">
        <v>3.8628547986666661</v>
      </c>
      <c r="T10" s="40">
        <v>1.945150395</v>
      </c>
      <c r="U10" s="40">
        <v>5.0581301053333334</v>
      </c>
      <c r="V10" s="40">
        <v>1.3102968533333332</v>
      </c>
      <c r="W10" s="40">
        <v>3.057044109</v>
      </c>
      <c r="X10" s="40">
        <v>2.8505494596666665</v>
      </c>
    </row>
    <row r="11" spans="1:24" s="42" customFormat="1" x14ac:dyDescent="0.25">
      <c r="A11" s="35" t="s">
        <v>391</v>
      </c>
      <c r="B11" s="35" t="s">
        <v>61</v>
      </c>
      <c r="C11" s="35" t="s">
        <v>392</v>
      </c>
      <c r="D11" s="36" t="s">
        <v>393</v>
      </c>
      <c r="E11" s="37" t="s">
        <v>393</v>
      </c>
      <c r="F11" s="35" t="s">
        <v>85</v>
      </c>
      <c r="G11" s="38">
        <v>3.0199130867439299E-2</v>
      </c>
      <c r="H11" s="54">
        <f>K11/L11</f>
        <v>1.8004077629690902</v>
      </c>
      <c r="I11" s="54">
        <f>L11/K11</f>
        <v>0.55542973129091544</v>
      </c>
      <c r="J11" s="43"/>
      <c r="K11" s="40">
        <v>4.5302630531111108</v>
      </c>
      <c r="L11" s="40">
        <v>2.5162427902666664</v>
      </c>
      <c r="M11" s="41"/>
      <c r="N11" s="40">
        <v>6.4357070920000004</v>
      </c>
      <c r="O11" s="40">
        <v>4.7537844976666657</v>
      </c>
      <c r="P11" s="40">
        <v>6.3485250473333323</v>
      </c>
      <c r="Q11" s="40">
        <v>4.1420540810000004</v>
      </c>
      <c r="R11" s="40">
        <v>2.8195098243333336</v>
      </c>
      <c r="S11" s="40">
        <v>2.6819977763333331</v>
      </c>
      <c r="T11" s="40">
        <v>2.5959589483333332</v>
      </c>
      <c r="U11" s="40">
        <v>2.830627362</v>
      </c>
      <c r="V11" s="40">
        <v>3.2717136543333338</v>
      </c>
      <c r="W11" s="40">
        <v>2.279295921333333</v>
      </c>
      <c r="X11" s="40">
        <v>1.6036180653333334</v>
      </c>
    </row>
    <row r="12" spans="1:24" s="42" customFormat="1" x14ac:dyDescent="0.25">
      <c r="A12" s="35" t="s">
        <v>354</v>
      </c>
      <c r="B12" s="35" t="s">
        <v>128</v>
      </c>
      <c r="C12" s="35" t="s">
        <v>355</v>
      </c>
      <c r="D12" s="36" t="s">
        <v>356</v>
      </c>
      <c r="E12" s="37" t="s">
        <v>356</v>
      </c>
      <c r="F12" s="35" t="s">
        <v>210</v>
      </c>
      <c r="G12" s="38">
        <v>2.3750644554518599E-2</v>
      </c>
      <c r="H12" s="54">
        <f>K12/L12</f>
        <v>4.3469319283906058</v>
      </c>
      <c r="I12" s="54">
        <f>L12/K12</f>
        <v>0.23004731071789219</v>
      </c>
      <c r="J12" s="43"/>
      <c r="K12" s="40">
        <v>2.4368143114444449</v>
      </c>
      <c r="L12" s="40">
        <v>0.56058257906666675</v>
      </c>
      <c r="M12" s="41"/>
      <c r="N12" s="40">
        <v>2.0134067136666669</v>
      </c>
      <c r="O12" s="40">
        <v>3.7942810056666669</v>
      </c>
      <c r="P12" s="40">
        <v>0.53211967133333327</v>
      </c>
      <c r="Q12" s="40">
        <v>3.5680914720000003</v>
      </c>
      <c r="R12" s="40">
        <v>3.8644121489999996</v>
      </c>
      <c r="S12" s="40">
        <v>0.84857485700000002</v>
      </c>
      <c r="T12" s="40">
        <v>0.27739313266666671</v>
      </c>
      <c r="U12" s="40">
        <v>0.44497898233333338</v>
      </c>
      <c r="V12" s="40">
        <v>0.51265546699999998</v>
      </c>
      <c r="W12" s="40">
        <v>0.88644736533333335</v>
      </c>
      <c r="X12" s="40">
        <v>0.68143794800000002</v>
      </c>
    </row>
    <row r="13" spans="1:24" s="42" customFormat="1" x14ac:dyDescent="0.25">
      <c r="A13" s="35" t="s">
        <v>334</v>
      </c>
      <c r="B13" s="35" t="s">
        <v>23</v>
      </c>
      <c r="C13" s="35" t="s">
        <v>335</v>
      </c>
      <c r="D13" s="36" t="s">
        <v>336</v>
      </c>
      <c r="E13" s="37" t="s">
        <v>336</v>
      </c>
      <c r="F13" s="35" t="s">
        <v>106</v>
      </c>
      <c r="G13" s="38">
        <v>1.4069104673263701E-2</v>
      </c>
      <c r="H13" s="54">
        <f>K13/L13</f>
        <v>1.9971137255252269</v>
      </c>
      <c r="I13" s="54">
        <f>L13/K13</f>
        <v>0.50072261144617947</v>
      </c>
      <c r="J13" s="35"/>
      <c r="K13" s="40">
        <v>2.0874870154444447</v>
      </c>
      <c r="L13" s="40">
        <v>1.0452519497333335</v>
      </c>
      <c r="M13" s="41"/>
      <c r="N13" s="40">
        <v>2.7005950213333332</v>
      </c>
      <c r="O13" s="40">
        <v>2.2621783016666668</v>
      </c>
      <c r="P13" s="40">
        <v>1.9083800316666668</v>
      </c>
      <c r="Q13" s="40">
        <v>2.0498114026666667</v>
      </c>
      <c r="R13" s="40">
        <v>2.2029212316666666</v>
      </c>
      <c r="S13" s="40">
        <v>1.4010361036666668</v>
      </c>
      <c r="T13" s="40">
        <v>0.98556695399999994</v>
      </c>
      <c r="U13" s="40">
        <v>1.9566360313333331</v>
      </c>
      <c r="V13" s="40">
        <v>0</v>
      </c>
      <c r="W13" s="40">
        <v>1.0793313186666669</v>
      </c>
      <c r="X13" s="40">
        <v>1.2047254446666666</v>
      </c>
    </row>
    <row r="14" spans="1:24" s="42" customFormat="1" x14ac:dyDescent="0.25">
      <c r="A14" s="35" t="s">
        <v>330</v>
      </c>
      <c r="B14" s="35" t="s">
        <v>135</v>
      </c>
      <c r="C14" s="35" t="s">
        <v>331</v>
      </c>
      <c r="D14" s="36" t="s">
        <v>332</v>
      </c>
      <c r="E14" s="37" t="s">
        <v>332</v>
      </c>
      <c r="F14" s="35" t="s">
        <v>46</v>
      </c>
      <c r="G14" s="38">
        <v>2.7582453647949898E-2</v>
      </c>
      <c r="H14" s="54">
        <f>K14/L14</f>
        <v>2.4690487217895773</v>
      </c>
      <c r="I14" s="54">
        <f>L14/K14</f>
        <v>0.40501428391222494</v>
      </c>
      <c r="J14" s="35"/>
      <c r="K14" s="40">
        <v>2.3290600975555553</v>
      </c>
      <c r="L14" s="40">
        <v>0.94330260759999995</v>
      </c>
      <c r="M14" s="41"/>
      <c r="N14" s="40">
        <v>1.4966191846666668</v>
      </c>
      <c r="O14" s="40">
        <v>2.2684735059999999</v>
      </c>
      <c r="P14" s="40">
        <v>3.8080493610000001</v>
      </c>
      <c r="Q14" s="40">
        <v>2.0498114026666667</v>
      </c>
      <c r="R14" s="40">
        <v>2.9444387756666663</v>
      </c>
      <c r="S14" s="40">
        <v>1.4069683553333334</v>
      </c>
      <c r="T14" s="40">
        <v>0.32933062299999999</v>
      </c>
      <c r="U14" s="40">
        <v>2.2897159256666666</v>
      </c>
      <c r="V14" s="40">
        <v>1.1325933936666666</v>
      </c>
      <c r="W14" s="40">
        <v>0.36301879100000001</v>
      </c>
      <c r="X14" s="40">
        <v>0.60185430466666656</v>
      </c>
    </row>
    <row r="15" spans="1:24" s="42" customFormat="1" x14ac:dyDescent="0.25">
      <c r="A15" s="35" t="s">
        <v>82</v>
      </c>
      <c r="B15" s="35" t="s">
        <v>47</v>
      </c>
      <c r="C15" s="35" t="s">
        <v>83</v>
      </c>
      <c r="D15" s="36" t="s">
        <v>84</v>
      </c>
      <c r="E15" s="37" t="s">
        <v>84</v>
      </c>
      <c r="F15" s="35" t="s">
        <v>85</v>
      </c>
      <c r="G15" s="38">
        <v>1.1954984898831801E-2</v>
      </c>
      <c r="H15" s="54">
        <f>K15/L15</f>
        <v>1.7493681878799632</v>
      </c>
      <c r="I15" s="54">
        <f>L15/K15</f>
        <v>0.57163495193764047</v>
      </c>
      <c r="J15" s="35"/>
      <c r="K15" s="40">
        <v>2.3105008867222221</v>
      </c>
      <c r="L15" s="40">
        <v>1.3207630633333332</v>
      </c>
      <c r="M15" s="41"/>
      <c r="N15" s="40">
        <v>2.1902216276666664</v>
      </c>
      <c r="O15" s="40">
        <v>2.8019852636666669</v>
      </c>
      <c r="P15" s="40">
        <v>3.4621488253333332</v>
      </c>
      <c r="Q15" s="40">
        <v>2.0072333019999999</v>
      </c>
      <c r="R15" s="40">
        <v>1.6782500743333333</v>
      </c>
      <c r="S15" s="40">
        <v>1.7231662273333335</v>
      </c>
      <c r="T15" s="40">
        <v>1.4063340819999999</v>
      </c>
      <c r="U15" s="40">
        <v>1.2577170726666667</v>
      </c>
      <c r="V15" s="40">
        <v>1.3075527749999998</v>
      </c>
      <c r="W15" s="40">
        <v>1.2537275353333333</v>
      </c>
      <c r="X15" s="40">
        <v>1.3784838516666664</v>
      </c>
    </row>
    <row r="16" spans="1:24" s="42" customFormat="1" x14ac:dyDescent="0.25">
      <c r="A16" s="43" t="s">
        <v>642</v>
      </c>
      <c r="B16" s="35" t="s">
        <v>5</v>
      </c>
      <c r="C16" s="35" t="s">
        <v>203</v>
      </c>
      <c r="D16" s="44"/>
      <c r="E16" s="37" t="s">
        <v>544</v>
      </c>
      <c r="F16" s="35" t="s">
        <v>204</v>
      </c>
      <c r="G16" s="38">
        <v>1.99615834008064E-2</v>
      </c>
      <c r="H16" s="54">
        <f>K16/L16</f>
        <v>1.6929575153058771</v>
      </c>
      <c r="I16" s="54">
        <f>L16/K16</f>
        <v>0.59068227699696518</v>
      </c>
      <c r="J16" s="35"/>
      <c r="K16" s="40">
        <v>6.0265716579444444</v>
      </c>
      <c r="L16" s="40">
        <v>3.5597890693999998</v>
      </c>
      <c r="M16" s="41"/>
      <c r="N16" s="40">
        <v>4.2332062719999994</v>
      </c>
      <c r="O16" s="40">
        <v>5.6654729843333342</v>
      </c>
      <c r="P16" s="40">
        <v>5.0263760089999998</v>
      </c>
      <c r="Q16" s="40">
        <v>8.1773653033333336</v>
      </c>
      <c r="R16" s="40">
        <v>8.4035601616666664</v>
      </c>
      <c r="S16" s="40">
        <v>4.6534492173333328</v>
      </c>
      <c r="T16" s="40">
        <v>3.3367680706666669</v>
      </c>
      <c r="U16" s="40">
        <v>3.7364767393333334</v>
      </c>
      <c r="V16" s="40">
        <v>2.9410306610000005</v>
      </c>
      <c r="W16" s="40">
        <v>4.7731103896666669</v>
      </c>
      <c r="X16" s="40">
        <v>3.0115594863333328</v>
      </c>
    </row>
    <row r="17" spans="1:24" s="42" customFormat="1" x14ac:dyDescent="0.25">
      <c r="A17" s="35" t="s">
        <v>419</v>
      </c>
      <c r="B17" s="35" t="s">
        <v>5</v>
      </c>
      <c r="C17" s="35" t="s">
        <v>420</v>
      </c>
      <c r="D17" s="36" t="s">
        <v>421</v>
      </c>
      <c r="E17" s="37" t="s">
        <v>421</v>
      </c>
      <c r="F17" s="35" t="s">
        <v>185</v>
      </c>
      <c r="G17" s="38">
        <v>7.5101470130544204E-3</v>
      </c>
      <c r="H17" s="54">
        <f>K17/L17</f>
        <v>1.6311841824283118</v>
      </c>
      <c r="I17" s="54">
        <f>L17/K17</f>
        <v>0.61305155528869815</v>
      </c>
      <c r="J17" s="35"/>
      <c r="K17" s="40">
        <v>5.9259709913888878</v>
      </c>
      <c r="L17" s="40">
        <v>3.6329257328666662</v>
      </c>
      <c r="M17" s="41"/>
      <c r="N17" s="40">
        <v>6.4875906309999998</v>
      </c>
      <c r="O17" s="40">
        <v>6.7928299899999987</v>
      </c>
      <c r="P17" s="40">
        <v>4.4338587123333335</v>
      </c>
      <c r="Q17" s="40">
        <v>5.4477146466666673</v>
      </c>
      <c r="R17" s="40">
        <v>7.1832494736666668</v>
      </c>
      <c r="S17" s="40">
        <v>5.2105824946666663</v>
      </c>
      <c r="T17" s="40">
        <v>4.5477496783333331</v>
      </c>
      <c r="U17" s="40">
        <v>3.7571929293333333</v>
      </c>
      <c r="V17" s="40">
        <v>3.3811870413333334</v>
      </c>
      <c r="W17" s="40">
        <v>1.8048093320000003</v>
      </c>
      <c r="X17" s="40">
        <v>4.6736896833333335</v>
      </c>
    </row>
    <row r="18" spans="1:24" s="42" customFormat="1" x14ac:dyDescent="0.25">
      <c r="A18" s="35" t="s">
        <v>230</v>
      </c>
      <c r="B18" s="35" t="s">
        <v>5</v>
      </c>
      <c r="C18" s="35" t="s">
        <v>231</v>
      </c>
      <c r="D18" s="36" t="s">
        <v>232</v>
      </c>
      <c r="E18" s="37" t="s">
        <v>232</v>
      </c>
      <c r="F18" s="35" t="s">
        <v>158</v>
      </c>
      <c r="G18" s="38">
        <v>6.0679171123721497E-3</v>
      </c>
      <c r="H18" s="54">
        <f>K18/L18</f>
        <v>1.9629943973773614</v>
      </c>
      <c r="I18" s="54">
        <f>L18/K18</f>
        <v>0.50942580444245777</v>
      </c>
      <c r="J18" s="35"/>
      <c r="K18" s="40">
        <v>15.471396234222221</v>
      </c>
      <c r="L18" s="40">
        <v>7.881528472466667</v>
      </c>
      <c r="M18" s="41"/>
      <c r="N18" s="40">
        <v>17.540716489999998</v>
      </c>
      <c r="O18" s="40">
        <v>13.108006156666667</v>
      </c>
      <c r="P18" s="40">
        <v>16.524166106666666</v>
      </c>
      <c r="Q18" s="40">
        <v>12.649594306666666</v>
      </c>
      <c r="R18" s="40">
        <v>22.930690766666668</v>
      </c>
      <c r="S18" s="40">
        <v>10.075203578666667</v>
      </c>
      <c r="T18" s="40">
        <v>7.9503251713333327</v>
      </c>
      <c r="U18" s="40">
        <v>6.9637355803333323</v>
      </c>
      <c r="V18" s="40">
        <v>6.148702939333333</v>
      </c>
      <c r="W18" s="40">
        <v>8.7198640506666667</v>
      </c>
      <c r="X18" s="40">
        <v>9.6250146206666667</v>
      </c>
    </row>
    <row r="19" spans="1:24" s="42" customFormat="1" x14ac:dyDescent="0.25">
      <c r="A19" s="43" t="s">
        <v>488</v>
      </c>
      <c r="B19" s="35" t="s">
        <v>5</v>
      </c>
      <c r="C19" s="35" t="s">
        <v>145</v>
      </c>
      <c r="D19" s="44"/>
      <c r="E19" s="37" t="s">
        <v>542</v>
      </c>
      <c r="F19" s="35" t="s">
        <v>32</v>
      </c>
      <c r="G19" s="38">
        <v>4.3748012063714602E-4</v>
      </c>
      <c r="H19" s="54">
        <f>K19/L19</f>
        <v>3.4616841809868135</v>
      </c>
      <c r="I19" s="54">
        <f>L19/K19</f>
        <v>0.28887672812339932</v>
      </c>
      <c r="J19" s="35"/>
      <c r="K19" s="40">
        <v>2.9502083062777777</v>
      </c>
      <c r="L19" s="40">
        <v>0.85224652280000002</v>
      </c>
      <c r="M19" s="41"/>
      <c r="N19" s="40">
        <v>3.2796112696666668</v>
      </c>
      <c r="O19" s="40">
        <v>4.0159478186666666</v>
      </c>
      <c r="P19" s="40">
        <v>2.0455300013333333</v>
      </c>
      <c r="Q19" s="40">
        <v>3.2264559269999999</v>
      </c>
      <c r="R19" s="40">
        <v>2.5511159896666666</v>
      </c>
      <c r="S19" s="40">
        <v>2.5825888313333336</v>
      </c>
      <c r="T19" s="40">
        <v>0.46077153100000001</v>
      </c>
      <c r="U19" s="40">
        <v>0.461849014</v>
      </c>
      <c r="V19" s="40">
        <v>1.212756991</v>
      </c>
      <c r="W19" s="40">
        <v>0.4486390646666667</v>
      </c>
      <c r="X19" s="40">
        <v>1.6772160133333334</v>
      </c>
    </row>
    <row r="20" spans="1:24" s="42" customFormat="1" x14ac:dyDescent="0.25">
      <c r="A20" s="35" t="s">
        <v>313</v>
      </c>
      <c r="B20" s="35" t="s">
        <v>5</v>
      </c>
      <c r="C20" s="35" t="s">
        <v>314</v>
      </c>
      <c r="D20" s="36" t="s">
        <v>315</v>
      </c>
      <c r="E20" s="37" t="s">
        <v>315</v>
      </c>
      <c r="F20" s="35" t="s">
        <v>224</v>
      </c>
      <c r="G20" s="38">
        <v>2.8817879312548901E-2</v>
      </c>
      <c r="H20" s="54">
        <f>K20/L20</f>
        <v>1.9154752210687322</v>
      </c>
      <c r="I20" s="54">
        <f>L20/K20</f>
        <v>0.52206365762437468</v>
      </c>
      <c r="J20" s="35"/>
      <c r="K20" s="40">
        <v>2.3013772103333334</v>
      </c>
      <c r="L20" s="40">
        <v>1.2014654039999999</v>
      </c>
      <c r="M20" s="41"/>
      <c r="N20" s="40">
        <v>1.5084112883333332</v>
      </c>
      <c r="O20" s="40">
        <v>2.4304046233333332</v>
      </c>
      <c r="P20" s="40">
        <v>2.5436186793333335</v>
      </c>
      <c r="Q20" s="40">
        <v>1.0219883516666668</v>
      </c>
      <c r="R20" s="40">
        <v>3.6796654859999998</v>
      </c>
      <c r="S20" s="40">
        <v>2.6241748333333335</v>
      </c>
      <c r="T20" s="40">
        <v>1.2988224623333335</v>
      </c>
      <c r="U20" s="40">
        <v>1.1416450339999999</v>
      </c>
      <c r="V20" s="40">
        <v>1.1325933936666666</v>
      </c>
      <c r="W20" s="40">
        <v>1.0793313186666669</v>
      </c>
      <c r="X20" s="40">
        <v>1.3549348113333333</v>
      </c>
    </row>
    <row r="21" spans="1:24" s="42" customFormat="1" x14ac:dyDescent="0.25">
      <c r="A21" s="35" t="s">
        <v>259</v>
      </c>
      <c r="B21" s="35" t="s">
        <v>35</v>
      </c>
      <c r="C21" s="35" t="s">
        <v>260</v>
      </c>
      <c r="D21" s="36" t="s">
        <v>261</v>
      </c>
      <c r="E21" s="37" t="s">
        <v>261</v>
      </c>
      <c r="F21" s="35" t="s">
        <v>237</v>
      </c>
      <c r="G21" s="38">
        <v>4.1514432770326397E-2</v>
      </c>
      <c r="H21" s="54">
        <f>K21/L21</f>
        <v>1.6568072277513179</v>
      </c>
      <c r="I21" s="54">
        <f>L21/K21</f>
        <v>0.60357052000384992</v>
      </c>
      <c r="J21" s="43"/>
      <c r="K21" s="40">
        <v>5.1492738723888891</v>
      </c>
      <c r="L21" s="40">
        <v>3.1079499087999998</v>
      </c>
      <c r="M21" s="41"/>
      <c r="N21" s="40">
        <v>5.4304256439999996</v>
      </c>
      <c r="O21" s="40">
        <v>7.1316207250000003</v>
      </c>
      <c r="P21" s="40">
        <v>6.3698080383333329</v>
      </c>
      <c r="Q21" s="40">
        <v>5.4505497613333338</v>
      </c>
      <c r="R21" s="40">
        <v>4.4138992626666669</v>
      </c>
      <c r="S21" s="40">
        <v>2.0993398029999999</v>
      </c>
      <c r="T21" s="40">
        <v>2.9368840060000001</v>
      </c>
      <c r="U21" s="40">
        <v>3.5874400933333335</v>
      </c>
      <c r="V21" s="40">
        <v>1.8765935899999999</v>
      </c>
      <c r="W21" s="40">
        <v>3.0745357676666667</v>
      </c>
      <c r="X21" s="40">
        <v>4.0642960869999998</v>
      </c>
    </row>
    <row r="22" spans="1:24" s="42" customFormat="1" x14ac:dyDescent="0.25">
      <c r="A22" s="35" t="s">
        <v>270</v>
      </c>
      <c r="B22" s="35" t="s">
        <v>5</v>
      </c>
      <c r="C22" s="35" t="s">
        <v>271</v>
      </c>
      <c r="D22" s="36" t="s">
        <v>272</v>
      </c>
      <c r="E22" s="37" t="s">
        <v>272</v>
      </c>
      <c r="F22" s="35" t="s">
        <v>210</v>
      </c>
      <c r="G22" s="38">
        <v>7.1618384922717004E-4</v>
      </c>
      <c r="H22" s="54">
        <f>K22/L22</f>
        <v>3.3341927331264016</v>
      </c>
      <c r="I22" s="54">
        <f>L22/K22</f>
        <v>0.29992267395482003</v>
      </c>
      <c r="J22" s="35"/>
      <c r="K22" s="40">
        <v>3.147126121611111</v>
      </c>
      <c r="L22" s="40">
        <v>0.94389448166666656</v>
      </c>
      <c r="M22" s="41"/>
      <c r="N22" s="40">
        <v>3.3195373216666666</v>
      </c>
      <c r="O22" s="40">
        <v>4.2095777193333337</v>
      </c>
      <c r="P22" s="40">
        <v>3.1648187043333329</v>
      </c>
      <c r="Q22" s="40">
        <v>2.3875842093333333</v>
      </c>
      <c r="R22" s="40">
        <v>4.0591974256666665</v>
      </c>
      <c r="S22" s="40">
        <v>1.7420413493333333</v>
      </c>
      <c r="T22" s="40">
        <v>0.97565853600000008</v>
      </c>
      <c r="U22" s="40">
        <v>0.96464427333333325</v>
      </c>
      <c r="V22" s="40">
        <v>1.1201945146666665</v>
      </c>
      <c r="W22" s="40">
        <v>1.0701658326666665</v>
      </c>
      <c r="X22" s="40">
        <v>0.58880925166666664</v>
      </c>
    </row>
    <row r="23" spans="1:24" s="42" customFormat="1" x14ac:dyDescent="0.25">
      <c r="A23" s="35" t="s">
        <v>443</v>
      </c>
      <c r="B23" s="35" t="s">
        <v>5</v>
      </c>
      <c r="C23" s="35" t="s">
        <v>444</v>
      </c>
      <c r="D23" s="36" t="s">
        <v>445</v>
      </c>
      <c r="E23" s="37" t="s">
        <v>445</v>
      </c>
      <c r="F23" s="35" t="s">
        <v>224</v>
      </c>
      <c r="G23" s="38">
        <v>2.4757635930226701E-2</v>
      </c>
      <c r="H23" s="54">
        <f>K23/L23</f>
        <v>2.2754230244934646</v>
      </c>
      <c r="I23" s="54">
        <f>L23/K23</f>
        <v>0.43947872076341127</v>
      </c>
      <c r="J23" s="35"/>
      <c r="K23" s="40">
        <v>3.6725664204999995</v>
      </c>
      <c r="L23" s="40">
        <v>1.6140147924000001</v>
      </c>
      <c r="M23" s="41"/>
      <c r="N23" s="40">
        <v>2.7197593449999999</v>
      </c>
      <c r="O23" s="40">
        <v>4.2044514813333338</v>
      </c>
      <c r="P23" s="40">
        <v>4.1330473423333336</v>
      </c>
      <c r="Q23" s="40">
        <v>4.4242264429999993</v>
      </c>
      <c r="R23" s="40">
        <v>5.1528778076666661</v>
      </c>
      <c r="S23" s="40">
        <v>1.4010361036666668</v>
      </c>
      <c r="T23" s="40">
        <v>0.97323362033333327</v>
      </c>
      <c r="U23" s="40">
        <v>2.9349540073333333</v>
      </c>
      <c r="V23" s="40">
        <v>0.388593197</v>
      </c>
      <c r="W23" s="40">
        <v>1.088496804</v>
      </c>
      <c r="X23" s="40">
        <v>2.6847963333333333</v>
      </c>
    </row>
    <row r="24" spans="1:24" s="42" customFormat="1" x14ac:dyDescent="0.25">
      <c r="A24" s="35" t="s">
        <v>265</v>
      </c>
      <c r="B24" s="35" t="s">
        <v>5</v>
      </c>
      <c r="C24" s="35" t="s">
        <v>266</v>
      </c>
      <c r="D24" s="36" t="s">
        <v>267</v>
      </c>
      <c r="E24" s="37" t="s">
        <v>267</v>
      </c>
      <c r="F24" s="35" t="s">
        <v>22</v>
      </c>
      <c r="G24" s="38">
        <v>2.6290702387200399E-2</v>
      </c>
      <c r="H24" s="54">
        <f>K24/L24</f>
        <v>1.6883876976473753</v>
      </c>
      <c r="I24" s="54">
        <f>L24/K24</f>
        <v>0.59228102727437248</v>
      </c>
      <c r="J24" s="35"/>
      <c r="K24" s="40">
        <v>2.7045611044444442</v>
      </c>
      <c r="L24" s="40">
        <v>1.6018602292666668</v>
      </c>
      <c r="M24" s="41"/>
      <c r="N24" s="40">
        <v>3.1120760440000002</v>
      </c>
      <c r="O24" s="40">
        <v>1.9485684436666666</v>
      </c>
      <c r="P24" s="40">
        <v>4.1176558336666664</v>
      </c>
      <c r="Q24" s="40">
        <v>2.0439767043333332</v>
      </c>
      <c r="R24" s="40">
        <v>2.2074460983333331</v>
      </c>
      <c r="S24" s="40">
        <v>2.7976435026666664</v>
      </c>
      <c r="T24" s="40">
        <v>0.97565853600000008</v>
      </c>
      <c r="U24" s="40">
        <v>1.9566360313333331</v>
      </c>
      <c r="V24" s="40">
        <v>1.5211865903333333</v>
      </c>
      <c r="W24" s="40">
        <v>1.4417905413333336</v>
      </c>
      <c r="X24" s="40">
        <v>2.1140294473333334</v>
      </c>
    </row>
    <row r="25" spans="1:24" s="42" customFormat="1" x14ac:dyDescent="0.25">
      <c r="A25" s="35" t="s">
        <v>407</v>
      </c>
      <c r="B25" s="35" t="s">
        <v>5</v>
      </c>
      <c r="C25" s="35" t="s">
        <v>408</v>
      </c>
      <c r="D25" s="36" t="s">
        <v>409</v>
      </c>
      <c r="E25" s="37" t="s">
        <v>409</v>
      </c>
      <c r="F25" s="35" t="s">
        <v>378</v>
      </c>
      <c r="G25" s="38">
        <v>3.6158277855804499E-3</v>
      </c>
      <c r="H25" s="54">
        <f>K25/L25</f>
        <v>4.702981383775537</v>
      </c>
      <c r="I25" s="54">
        <f>L25/K25</f>
        <v>0.21263107769250905</v>
      </c>
      <c r="J25" s="35"/>
      <c r="K25" s="40">
        <v>2.135833809722222</v>
      </c>
      <c r="L25" s="40">
        <v>0.45414464473333338</v>
      </c>
      <c r="M25" s="41"/>
      <c r="N25" s="40">
        <v>1.8094052473333333</v>
      </c>
      <c r="O25" s="40">
        <v>1.9422732193333332</v>
      </c>
      <c r="P25" s="40">
        <v>1.2791880170000001</v>
      </c>
      <c r="Q25" s="40">
        <v>2.3875842093333333</v>
      </c>
      <c r="R25" s="40">
        <v>2.9399139086666666</v>
      </c>
      <c r="S25" s="40">
        <v>2.4566382566666665</v>
      </c>
      <c r="T25" s="40">
        <v>1.9513170719999999</v>
      </c>
      <c r="U25" s="40">
        <v>0.31940615166666669</v>
      </c>
      <c r="V25" s="40">
        <v>0</v>
      </c>
      <c r="W25" s="40">
        <v>0</v>
      </c>
      <c r="X25" s="40">
        <v>0</v>
      </c>
    </row>
    <row r="26" spans="1:24" s="42" customFormat="1" x14ac:dyDescent="0.25">
      <c r="A26" s="35" t="s">
        <v>465</v>
      </c>
      <c r="B26" s="35" t="s">
        <v>154</v>
      </c>
      <c r="C26" s="35" t="s">
        <v>466</v>
      </c>
      <c r="D26" s="36" t="s">
        <v>467</v>
      </c>
      <c r="E26" s="37" t="s">
        <v>467</v>
      </c>
      <c r="F26" s="35" t="s">
        <v>158</v>
      </c>
      <c r="G26" s="38">
        <v>4.4170106072425502E-4</v>
      </c>
      <c r="H26" s="54">
        <f>K26/L26</f>
        <v>1.5127210813131093</v>
      </c>
      <c r="I26" s="54">
        <f>L26/K26</f>
        <v>0.66106039794986882</v>
      </c>
      <c r="J26" s="35"/>
      <c r="K26" s="40">
        <v>15.070211834444443</v>
      </c>
      <c r="L26" s="40">
        <v>9.9623202324666664</v>
      </c>
      <c r="M26" s="41"/>
      <c r="N26" s="40">
        <v>14.658705393333333</v>
      </c>
      <c r="O26" s="40">
        <v>14.421418189999999</v>
      </c>
      <c r="P26" s="40">
        <v>15.34089883</v>
      </c>
      <c r="Q26" s="40">
        <v>13.708902043333334</v>
      </c>
      <c r="R26" s="40">
        <v>17.935986836666668</v>
      </c>
      <c r="S26" s="40">
        <v>14.355359713333334</v>
      </c>
      <c r="T26" s="40">
        <v>11.372199693333334</v>
      </c>
      <c r="U26" s="40">
        <v>9.6398375823333335</v>
      </c>
      <c r="V26" s="40">
        <v>7.2661420503333334</v>
      </c>
      <c r="W26" s="40">
        <v>11.101199468999999</v>
      </c>
      <c r="X26" s="40">
        <v>10.432222367333333</v>
      </c>
    </row>
    <row r="27" spans="1:24" s="42" customFormat="1" x14ac:dyDescent="0.25">
      <c r="A27" s="82" t="s">
        <v>486</v>
      </c>
      <c r="B27" s="35" t="s">
        <v>141</v>
      </c>
      <c r="C27" s="35" t="s">
        <v>209</v>
      </c>
      <c r="D27" s="36"/>
      <c r="E27" s="37"/>
      <c r="F27" s="35" t="s">
        <v>89</v>
      </c>
      <c r="G27" s="38">
        <v>6.6684337446681303E-5</v>
      </c>
      <c r="H27" s="54">
        <f>K27/L27</f>
        <v>1.6066531405332749</v>
      </c>
      <c r="I27" s="54">
        <f>L27/K27</f>
        <v>0.62241187893740613</v>
      </c>
      <c r="J27" s="35"/>
      <c r="K27" s="40">
        <v>11.645103454388888</v>
      </c>
      <c r="L27" s="40">
        <v>7.2480507214666661</v>
      </c>
      <c r="M27" s="41"/>
      <c r="N27" s="40">
        <v>13.105291046666666</v>
      </c>
      <c r="O27" s="40">
        <v>11.969002406666668</v>
      </c>
      <c r="P27" s="40">
        <v>10.177138647</v>
      </c>
      <c r="Q27" s="40">
        <v>10.215466499333333</v>
      </c>
      <c r="R27" s="40">
        <v>12.508953413333332</v>
      </c>
      <c r="S27" s="40">
        <v>11.894768713333333</v>
      </c>
      <c r="T27" s="40">
        <v>6.1820693016666661</v>
      </c>
      <c r="U27" s="40">
        <v>6.8554739950000005</v>
      </c>
      <c r="V27" s="40">
        <v>7.7390540439999995</v>
      </c>
      <c r="W27" s="40">
        <v>7.1968832016666662</v>
      </c>
      <c r="X27" s="40">
        <v>8.2667730650000006</v>
      </c>
    </row>
    <row r="28" spans="1:24" s="42" customFormat="1" x14ac:dyDescent="0.25">
      <c r="A28" s="43" t="s">
        <v>490</v>
      </c>
      <c r="B28" s="35" t="s">
        <v>5</v>
      </c>
      <c r="C28" s="35" t="s">
        <v>316</v>
      </c>
      <c r="D28" s="44"/>
      <c r="E28" s="37"/>
      <c r="F28" s="35" t="s">
        <v>50</v>
      </c>
      <c r="G28" s="38">
        <v>1.13003556082787E-2</v>
      </c>
      <c r="H28" s="54">
        <f>K28/L28</f>
        <v>1.5532753844224529</v>
      </c>
      <c r="I28" s="54">
        <f>L28/K28</f>
        <v>0.64380084177528207</v>
      </c>
      <c r="J28" s="35"/>
      <c r="K28" s="40">
        <v>4.5107273260555552</v>
      </c>
      <c r="L28" s="40">
        <v>2.9040100495333334</v>
      </c>
      <c r="M28" s="41"/>
      <c r="N28" s="40">
        <v>5.9313065209999998</v>
      </c>
      <c r="O28" s="40">
        <v>5.5551060039999998</v>
      </c>
      <c r="P28" s="40">
        <v>4.8572384516666673</v>
      </c>
      <c r="Q28" s="40">
        <v>3.3172111513333333</v>
      </c>
      <c r="R28" s="40">
        <v>3.4924468993333329</v>
      </c>
      <c r="S28" s="40">
        <v>3.9110549290000001</v>
      </c>
      <c r="T28" s="40">
        <v>3.2230821449999998</v>
      </c>
      <c r="U28" s="40">
        <v>2.6113325756666668</v>
      </c>
      <c r="V28" s="40">
        <v>2.896917581666667</v>
      </c>
      <c r="W28" s="40">
        <v>2.7260087726666669</v>
      </c>
      <c r="X28" s="40">
        <v>3.0627091726666666</v>
      </c>
    </row>
    <row r="29" spans="1:24" s="42" customFormat="1" x14ac:dyDescent="0.25">
      <c r="A29" s="35" t="s">
        <v>487</v>
      </c>
      <c r="B29" s="35" t="s">
        <v>5</v>
      </c>
      <c r="C29" s="35" t="s">
        <v>451</v>
      </c>
      <c r="D29" s="36"/>
      <c r="E29" s="37"/>
      <c r="F29" s="35" t="s">
        <v>184</v>
      </c>
      <c r="G29" s="38">
        <v>2.2510663650514399E-2</v>
      </c>
      <c r="H29" s="54">
        <f>K29/L29</f>
        <v>1.5257722675386582</v>
      </c>
      <c r="I29" s="54">
        <f>L29/K29</f>
        <v>0.65540580417887506</v>
      </c>
      <c r="J29" s="35"/>
      <c r="K29" s="40">
        <v>14.783357619999999</v>
      </c>
      <c r="L29" s="40">
        <v>9.6890983893999998</v>
      </c>
      <c r="M29" s="41"/>
      <c r="N29" s="40">
        <v>18.837200163333332</v>
      </c>
      <c r="O29" s="40">
        <v>14.564711253333334</v>
      </c>
      <c r="P29" s="40">
        <v>15.098494530000002</v>
      </c>
      <c r="Q29" s="40">
        <v>14.625106493333334</v>
      </c>
      <c r="R29" s="40">
        <v>9.1912736899999992</v>
      </c>
      <c r="S29" s="40">
        <v>16.383359589999998</v>
      </c>
      <c r="T29" s="40">
        <v>5.0330494246666673</v>
      </c>
      <c r="U29" s="40">
        <v>10.747413317000001</v>
      </c>
      <c r="V29" s="40">
        <v>8.8426555003333345</v>
      </c>
      <c r="W29" s="40">
        <v>11.505322773333333</v>
      </c>
      <c r="X29" s="40">
        <v>12.317050931666666</v>
      </c>
    </row>
    <row r="30" spans="1:24" s="42" customFormat="1" x14ac:dyDescent="0.25">
      <c r="A30" s="35" t="s">
        <v>277</v>
      </c>
      <c r="B30" s="35" t="s">
        <v>5</v>
      </c>
      <c r="C30" s="35" t="s">
        <v>278</v>
      </c>
      <c r="D30" s="36"/>
      <c r="E30" s="37"/>
      <c r="F30" s="35" t="s">
        <v>279</v>
      </c>
      <c r="G30" s="38">
        <v>3.6126940606537102E-2</v>
      </c>
      <c r="H30" s="54">
        <f>K30/L30</f>
        <v>2.6831211448383572</v>
      </c>
      <c r="I30" s="54">
        <f>L30/K30</f>
        <v>0.37270027927130528</v>
      </c>
      <c r="J30" s="35"/>
      <c r="K30" s="40">
        <v>7.015251663111111</v>
      </c>
      <c r="L30" s="40">
        <v>2.6145862539999998</v>
      </c>
      <c r="M30" s="41"/>
      <c r="N30" s="40">
        <v>9.9551703129999982</v>
      </c>
      <c r="O30" s="40">
        <v>2.264516274</v>
      </c>
      <c r="P30" s="40">
        <v>4.4667561056666667</v>
      </c>
      <c r="Q30" s="40">
        <v>6.1319301923333329</v>
      </c>
      <c r="R30" s="40">
        <v>7.3738985076666665</v>
      </c>
      <c r="S30" s="40">
        <v>11.899238586000001</v>
      </c>
      <c r="T30" s="40">
        <v>0.32933062299999999</v>
      </c>
      <c r="U30" s="40">
        <v>5.2246700923333336</v>
      </c>
      <c r="V30" s="40">
        <v>1.1449922723333332</v>
      </c>
      <c r="W30" s="40">
        <v>3.9715183576666662</v>
      </c>
      <c r="X30" s="40">
        <v>2.4024199246666664</v>
      </c>
    </row>
    <row r="31" spans="1:24" s="81" customFormat="1" x14ac:dyDescent="0.25">
      <c r="A31" s="45" t="s">
        <v>446</v>
      </c>
      <c r="B31" s="45" t="s">
        <v>30</v>
      </c>
      <c r="C31" s="45" t="s">
        <v>540</v>
      </c>
      <c r="D31" s="46"/>
      <c r="E31" s="47" t="s">
        <v>562</v>
      </c>
      <c r="F31" s="45" t="s">
        <v>447</v>
      </c>
      <c r="G31" s="79">
        <v>2.5973493007380201E-3</v>
      </c>
      <c r="H31" s="83">
        <f>K31/L31</f>
        <v>0.66173362635950217</v>
      </c>
      <c r="I31" s="83">
        <f>L31/K31</f>
        <v>1.5111820831917748</v>
      </c>
      <c r="J31" s="45"/>
      <c r="K31" s="48">
        <v>10.413584206055557</v>
      </c>
      <c r="L31" s="48">
        <v>15.736821874</v>
      </c>
      <c r="M31" s="49"/>
      <c r="N31" s="48">
        <v>10.679896035666667</v>
      </c>
      <c r="O31" s="48">
        <v>6.9687457083333335</v>
      </c>
      <c r="P31" s="48">
        <v>14.914218903333333</v>
      </c>
      <c r="Q31" s="48">
        <v>11.249873795333334</v>
      </c>
      <c r="R31" s="48">
        <v>9.7428585713333327</v>
      </c>
      <c r="S31" s="48">
        <v>8.9259122223333325</v>
      </c>
      <c r="T31" s="48">
        <v>14.623757363333334</v>
      </c>
      <c r="U31" s="48">
        <v>14.464406966666667</v>
      </c>
      <c r="V31" s="48">
        <v>15.856307663333334</v>
      </c>
      <c r="W31" s="48">
        <v>16.901140213333335</v>
      </c>
      <c r="X31" s="48">
        <v>16.838497163333333</v>
      </c>
    </row>
    <row r="32" spans="1:24" s="81" customFormat="1" x14ac:dyDescent="0.25">
      <c r="A32" s="45" t="s">
        <v>375</v>
      </c>
      <c r="B32" s="45" t="s">
        <v>61</v>
      </c>
      <c r="C32" s="45" t="s">
        <v>376</v>
      </c>
      <c r="D32" s="46" t="s">
        <v>377</v>
      </c>
      <c r="E32" s="47" t="s">
        <v>377</v>
      </c>
      <c r="F32" s="45" t="s">
        <v>368</v>
      </c>
      <c r="G32" s="79">
        <v>2.0992351398096699E-4</v>
      </c>
      <c r="H32" s="83">
        <f>K32/L32</f>
        <v>0.61676221258501474</v>
      </c>
      <c r="I32" s="83">
        <f>L32/K32</f>
        <v>1.6213704075817708</v>
      </c>
      <c r="J32" s="50"/>
      <c r="K32" s="48">
        <v>4.2090319527777771</v>
      </c>
      <c r="L32" s="48">
        <v>6.8243998528000009</v>
      </c>
      <c r="M32" s="49"/>
      <c r="N32" s="48">
        <v>3.5355149903333332</v>
      </c>
      <c r="O32" s="48">
        <v>3.565922896</v>
      </c>
      <c r="P32" s="48">
        <v>4.6982842286666662</v>
      </c>
      <c r="Q32" s="48">
        <v>4.2648420336666666</v>
      </c>
      <c r="R32" s="48">
        <v>3.4950308006666666</v>
      </c>
      <c r="S32" s="48">
        <v>5.6945967673333326</v>
      </c>
      <c r="T32" s="48">
        <v>6.1864174209999989</v>
      </c>
      <c r="U32" s="48">
        <v>6.5931859016666676</v>
      </c>
      <c r="V32" s="48">
        <v>7.067312558666667</v>
      </c>
      <c r="W32" s="48">
        <v>6.8206758496666664</v>
      </c>
      <c r="X32" s="48">
        <v>7.4544075330000004</v>
      </c>
    </row>
    <row r="33" spans="1:24" s="81" customFormat="1" x14ac:dyDescent="0.25">
      <c r="A33" s="50" t="s">
        <v>503</v>
      </c>
      <c r="B33" s="45" t="s">
        <v>5</v>
      </c>
      <c r="C33" s="45" t="s">
        <v>123</v>
      </c>
      <c r="D33" s="51"/>
      <c r="E33" s="47" t="s">
        <v>559</v>
      </c>
      <c r="F33" s="45" t="s">
        <v>124</v>
      </c>
      <c r="G33" s="79">
        <v>1.6738008961866301E-4</v>
      </c>
      <c r="H33" s="83">
        <f>K33/L33</f>
        <v>0.58769374067368718</v>
      </c>
      <c r="I33" s="83">
        <f>L33/K33</f>
        <v>1.7015665316660959</v>
      </c>
      <c r="J33" s="45"/>
      <c r="K33" s="48">
        <v>7.1143249142777769</v>
      </c>
      <c r="L33" s="48">
        <v>12.105497169533333</v>
      </c>
      <c r="M33" s="49"/>
      <c r="N33" s="48">
        <v>7.223003228333333</v>
      </c>
      <c r="O33" s="48">
        <v>5.1730249723333337</v>
      </c>
      <c r="P33" s="48">
        <v>6.9835241636666661</v>
      </c>
      <c r="Q33" s="48">
        <v>6.8088932040000003</v>
      </c>
      <c r="R33" s="48">
        <v>8.1031109499999996</v>
      </c>
      <c r="S33" s="48">
        <v>8.3943929673333333</v>
      </c>
      <c r="T33" s="48">
        <v>12.032278696666665</v>
      </c>
      <c r="U33" s="48">
        <v>13.513436636666668</v>
      </c>
      <c r="V33" s="48">
        <v>10.726450922666666</v>
      </c>
      <c r="W33" s="48">
        <v>10.427110671666668</v>
      </c>
      <c r="X33" s="48">
        <v>13.82820892</v>
      </c>
    </row>
    <row r="34" spans="1:24" s="81" customFormat="1" x14ac:dyDescent="0.25">
      <c r="A34" s="45" t="s">
        <v>498</v>
      </c>
      <c r="B34" s="45" t="s">
        <v>5</v>
      </c>
      <c r="C34" s="45" t="s">
        <v>298</v>
      </c>
      <c r="D34" s="46" t="s">
        <v>541</v>
      </c>
      <c r="E34" s="47" t="s">
        <v>541</v>
      </c>
      <c r="F34" s="45" t="s">
        <v>158</v>
      </c>
      <c r="G34" s="79">
        <v>1.8718067356731E-2</v>
      </c>
      <c r="H34" s="83">
        <f>K34/L34</f>
        <v>0.2828221588403898</v>
      </c>
      <c r="I34" s="83">
        <f>L34/K34</f>
        <v>3.5357908450318716</v>
      </c>
      <c r="J34" s="50"/>
      <c r="K34" s="48">
        <v>0.5661836896111111</v>
      </c>
      <c r="L34" s="48">
        <v>2.0019071063333334</v>
      </c>
      <c r="M34" s="49"/>
      <c r="N34" s="48">
        <v>0.30271472533333332</v>
      </c>
      <c r="O34" s="48">
        <v>0.3250312806666667</v>
      </c>
      <c r="P34" s="48">
        <v>0.96290067833333337</v>
      </c>
      <c r="Q34" s="48">
        <v>0</v>
      </c>
      <c r="R34" s="48">
        <v>1.1037230493333332</v>
      </c>
      <c r="S34" s="48">
        <v>0.70273240399999992</v>
      </c>
      <c r="T34" s="48">
        <v>1.6343198023333334</v>
      </c>
      <c r="U34" s="48">
        <v>2.941379865</v>
      </c>
      <c r="V34" s="48">
        <v>3.3977801006666666</v>
      </c>
      <c r="W34" s="48">
        <v>1.4331846236666665</v>
      </c>
      <c r="X34" s="48">
        <v>0.60287113999999997</v>
      </c>
    </row>
    <row r="35" spans="1:24" s="81" customFormat="1" x14ac:dyDescent="0.25">
      <c r="A35" s="45" t="s">
        <v>323</v>
      </c>
      <c r="B35" s="45" t="s">
        <v>154</v>
      </c>
      <c r="C35" s="45" t="s">
        <v>324</v>
      </c>
      <c r="D35" s="46" t="s">
        <v>325</v>
      </c>
      <c r="E35" s="47" t="s">
        <v>325</v>
      </c>
      <c r="F35" s="45" t="s">
        <v>253</v>
      </c>
      <c r="G35" s="79">
        <v>1.4044772683357199E-2</v>
      </c>
      <c r="H35" s="83">
        <f>K35/L35</f>
        <v>0.60831652659760416</v>
      </c>
      <c r="I35" s="83">
        <f>L35/K35</f>
        <v>1.643881032779323</v>
      </c>
      <c r="J35" s="50"/>
      <c r="K35" s="48">
        <v>1.4661121302222222</v>
      </c>
      <c r="L35" s="48">
        <v>2.4101139227999999</v>
      </c>
      <c r="M35" s="49"/>
      <c r="N35" s="48">
        <v>1.199800551</v>
      </c>
      <c r="O35" s="48">
        <v>1.4554233553333333</v>
      </c>
      <c r="P35" s="48">
        <v>2.1335021853333331</v>
      </c>
      <c r="Q35" s="48">
        <v>1.7900633413333333</v>
      </c>
      <c r="R35" s="48">
        <v>0.9206060966666666</v>
      </c>
      <c r="S35" s="48">
        <v>1.2972772516666666</v>
      </c>
      <c r="T35" s="48">
        <v>2.5049823920000001</v>
      </c>
      <c r="U35" s="48">
        <v>1.3776441813333333</v>
      </c>
      <c r="V35" s="48">
        <v>2.9052140709999996</v>
      </c>
      <c r="W35" s="48">
        <v>2.6895825070000003</v>
      </c>
      <c r="X35" s="48">
        <v>2.5731464626666667</v>
      </c>
    </row>
    <row r="36" spans="1:24" s="81" customFormat="1" x14ac:dyDescent="0.25">
      <c r="A36" s="45" t="s">
        <v>176</v>
      </c>
      <c r="B36" s="45" t="s">
        <v>5</v>
      </c>
      <c r="C36" s="45" t="s">
        <v>177</v>
      </c>
      <c r="D36" s="46" t="s">
        <v>178</v>
      </c>
      <c r="E36" s="47" t="s">
        <v>178</v>
      </c>
      <c r="F36" s="45" t="s">
        <v>129</v>
      </c>
      <c r="G36" s="79">
        <v>3.2503432979878497E-2</v>
      </c>
      <c r="H36" s="83">
        <f>K36/L36</f>
        <v>0.48272596610320806</v>
      </c>
      <c r="I36" s="83">
        <f>L36/K36</f>
        <v>2.0715686957394732</v>
      </c>
      <c r="J36" s="45"/>
      <c r="K36" s="48">
        <v>1.3778059232777775</v>
      </c>
      <c r="L36" s="48">
        <v>2.8542196194666665</v>
      </c>
      <c r="M36" s="49"/>
      <c r="N36" s="48">
        <v>1.5095162389999999</v>
      </c>
      <c r="O36" s="48">
        <v>2.2653258639999998</v>
      </c>
      <c r="P36" s="48">
        <v>0.63959400866666671</v>
      </c>
      <c r="Q36" s="48">
        <v>1.5337324139999999</v>
      </c>
      <c r="R36" s="48">
        <v>1.1014606156666666</v>
      </c>
      <c r="S36" s="48">
        <v>1.2172063983333332</v>
      </c>
      <c r="T36" s="48">
        <v>2.1072863736666667</v>
      </c>
      <c r="U36" s="48">
        <v>5.0400102136666662</v>
      </c>
      <c r="V36" s="48">
        <v>2.6371869246666666</v>
      </c>
      <c r="W36" s="48">
        <v>1.6230201326666667</v>
      </c>
      <c r="X36" s="48">
        <v>2.8635944526666663</v>
      </c>
    </row>
    <row r="37" spans="1:24" s="81" customFormat="1" x14ac:dyDescent="0.25">
      <c r="A37" s="50" t="s">
        <v>500</v>
      </c>
      <c r="B37" s="45" t="s">
        <v>5</v>
      </c>
      <c r="C37" s="45" t="s">
        <v>337</v>
      </c>
      <c r="D37" s="51"/>
      <c r="E37" s="47" t="s">
        <v>548</v>
      </c>
      <c r="F37" s="45" t="s">
        <v>223</v>
      </c>
      <c r="G37" s="79">
        <v>3.2275932338027197E-2</v>
      </c>
      <c r="H37" s="83">
        <f>K37/L37</f>
        <v>0.21268047958816724</v>
      </c>
      <c r="I37" s="83">
        <f>L37/K37</f>
        <v>4.7018889647813085</v>
      </c>
      <c r="J37" s="45"/>
      <c r="K37" s="48">
        <v>0.51846887172222222</v>
      </c>
      <c r="L37" s="48">
        <v>2.4377830665333327</v>
      </c>
      <c r="M37" s="49"/>
      <c r="N37" s="48">
        <v>0.14853162566666667</v>
      </c>
      <c r="O37" s="48">
        <v>2.2684735059999999</v>
      </c>
      <c r="P37" s="48">
        <v>0</v>
      </c>
      <c r="Q37" s="48">
        <v>0.33994028966666673</v>
      </c>
      <c r="R37" s="48">
        <v>0.18336518599999999</v>
      </c>
      <c r="S37" s="48">
        <v>0.17050262299999999</v>
      </c>
      <c r="T37" s="48">
        <v>4.5539161366666656</v>
      </c>
      <c r="U37" s="48">
        <v>2.7442795039999996</v>
      </c>
      <c r="V37" s="48">
        <v>3.2106856503333332</v>
      </c>
      <c r="W37" s="48">
        <v>1.0841938456666667</v>
      </c>
      <c r="X37" s="48">
        <v>0.59584019600000004</v>
      </c>
    </row>
    <row r="38" spans="1:24" s="81" customFormat="1" x14ac:dyDescent="0.25">
      <c r="A38" s="45" t="s">
        <v>304</v>
      </c>
      <c r="B38" s="45" t="s">
        <v>23</v>
      </c>
      <c r="C38" s="45" t="s">
        <v>305</v>
      </c>
      <c r="D38" s="46" t="s">
        <v>306</v>
      </c>
      <c r="E38" s="47" t="s">
        <v>306</v>
      </c>
      <c r="F38" s="45" t="s">
        <v>307</v>
      </c>
      <c r="G38" s="79">
        <v>1.30203166129092E-3</v>
      </c>
      <c r="H38" s="83">
        <f>K38/L38</f>
        <v>0.57322409106244054</v>
      </c>
      <c r="I38" s="83">
        <f>L38/K38</f>
        <v>1.7445184450404954</v>
      </c>
      <c r="J38" s="45"/>
      <c r="K38" s="48">
        <v>2.1832023181111109</v>
      </c>
      <c r="L38" s="48">
        <v>3.8086367131999999</v>
      </c>
      <c r="M38" s="49"/>
      <c r="N38" s="48">
        <v>1.961867571</v>
      </c>
      <c r="O38" s="48">
        <v>0.81118407866666675</v>
      </c>
      <c r="P38" s="48">
        <v>2.3871663413333333</v>
      </c>
      <c r="Q38" s="48">
        <v>2.5557207266666668</v>
      </c>
      <c r="R38" s="48">
        <v>2.762066523333333</v>
      </c>
      <c r="S38" s="48">
        <v>2.6212086676666666</v>
      </c>
      <c r="T38" s="48">
        <v>3.5707741580000003</v>
      </c>
      <c r="U38" s="48">
        <v>3.7431081929999999</v>
      </c>
      <c r="V38" s="48">
        <v>3.7573813600000001</v>
      </c>
      <c r="W38" s="48">
        <v>3.5961502396666667</v>
      </c>
      <c r="X38" s="48">
        <v>4.3757696153333336</v>
      </c>
    </row>
    <row r="39" spans="1:24" s="81" customFormat="1" x14ac:dyDescent="0.25">
      <c r="A39" s="45" t="s">
        <v>383</v>
      </c>
      <c r="B39" s="45" t="s">
        <v>41</v>
      </c>
      <c r="C39" s="45" t="s">
        <v>384</v>
      </c>
      <c r="D39" s="46" t="s">
        <v>385</v>
      </c>
      <c r="E39" s="47" t="s">
        <v>385</v>
      </c>
      <c r="F39" s="45" t="s">
        <v>386</v>
      </c>
      <c r="G39" s="79">
        <v>3.8318266837398098E-4</v>
      </c>
      <c r="H39" s="83">
        <f>K39/L39</f>
        <v>0.60790325744215001</v>
      </c>
      <c r="I39" s="83">
        <f>L39/K39</f>
        <v>1.6449985877813185</v>
      </c>
      <c r="J39" s="45"/>
      <c r="K39" s="48">
        <v>5.0335285530555556</v>
      </c>
      <c r="L39" s="48">
        <v>8.2801473613333325</v>
      </c>
      <c r="M39" s="49"/>
      <c r="N39" s="48">
        <v>4.2151468593333332</v>
      </c>
      <c r="O39" s="48">
        <v>5.5132097400000006</v>
      </c>
      <c r="P39" s="48">
        <v>6.3785187403333339</v>
      </c>
      <c r="Q39" s="48">
        <v>4.4300611813333335</v>
      </c>
      <c r="R39" s="48">
        <v>4.4158851306666662</v>
      </c>
      <c r="S39" s="48">
        <v>5.2483496666666669</v>
      </c>
      <c r="T39" s="48">
        <v>8.7908353806666657</v>
      </c>
      <c r="U39" s="48">
        <v>8.1395244599999987</v>
      </c>
      <c r="V39" s="48">
        <v>6.417360782666667</v>
      </c>
      <c r="W39" s="48">
        <v>9.3606882076666675</v>
      </c>
      <c r="X39" s="48">
        <v>8.6923279756666663</v>
      </c>
    </row>
    <row r="40" spans="1:24" s="81" customFormat="1" x14ac:dyDescent="0.25">
      <c r="A40" s="45" t="s">
        <v>196</v>
      </c>
      <c r="B40" s="45" t="s">
        <v>23</v>
      </c>
      <c r="C40" s="45" t="s">
        <v>197</v>
      </c>
      <c r="D40" s="46" t="s">
        <v>198</v>
      </c>
      <c r="E40" s="47" t="s">
        <v>198</v>
      </c>
      <c r="F40" s="45" t="s">
        <v>199</v>
      </c>
      <c r="G40" s="79">
        <v>9.7431378667057198E-4</v>
      </c>
      <c r="H40" s="83">
        <f>K40/L40</f>
        <v>0.62813537440937262</v>
      </c>
      <c r="I40" s="83">
        <f>L40/K40</f>
        <v>1.5920135065475125</v>
      </c>
      <c r="J40" s="50"/>
      <c r="K40" s="48">
        <v>5.7510262859444445</v>
      </c>
      <c r="L40" s="48">
        <v>9.1557115237333324</v>
      </c>
      <c r="M40" s="49"/>
      <c r="N40" s="48">
        <v>4.9286061923333335</v>
      </c>
      <c r="O40" s="48">
        <v>3.8879640896666672</v>
      </c>
      <c r="P40" s="48">
        <v>7.6219058036666674</v>
      </c>
      <c r="Q40" s="48">
        <v>5.1104418436666661</v>
      </c>
      <c r="R40" s="48">
        <v>7.3590000469999994</v>
      </c>
      <c r="S40" s="48">
        <v>5.5982397393333336</v>
      </c>
      <c r="T40" s="48">
        <v>9.4164686213333315</v>
      </c>
      <c r="U40" s="48">
        <v>9.9912859596666674</v>
      </c>
      <c r="V40" s="48">
        <v>8.3930956513333328</v>
      </c>
      <c r="W40" s="48">
        <v>9.3667987173333334</v>
      </c>
      <c r="X40" s="48">
        <v>8.6109086689999987</v>
      </c>
    </row>
    <row r="41" spans="1:24" s="81" customFormat="1" x14ac:dyDescent="0.25">
      <c r="A41" s="45" t="s">
        <v>102</v>
      </c>
      <c r="B41" s="45" t="s">
        <v>5</v>
      </c>
      <c r="C41" s="45" t="s">
        <v>103</v>
      </c>
      <c r="D41" s="46" t="s">
        <v>104</v>
      </c>
      <c r="E41" s="47" t="s">
        <v>104</v>
      </c>
      <c r="F41" s="45" t="s">
        <v>105</v>
      </c>
      <c r="G41" s="79">
        <v>1.5058357651132099E-2</v>
      </c>
      <c r="H41" s="83">
        <f>K41/L41</f>
        <v>0.49446385198948517</v>
      </c>
      <c r="I41" s="83">
        <f>L41/K41</f>
        <v>2.0223925287490281</v>
      </c>
      <c r="J41" s="45"/>
      <c r="K41" s="48">
        <v>1.4893471814444441</v>
      </c>
      <c r="L41" s="48">
        <v>3.0120446124666667</v>
      </c>
      <c r="M41" s="49"/>
      <c r="N41" s="48">
        <v>2.308063348333333</v>
      </c>
      <c r="O41" s="48">
        <v>0.80803647666666667</v>
      </c>
      <c r="P41" s="48">
        <v>1.5850733320000001</v>
      </c>
      <c r="Q41" s="48">
        <v>1.701119065333333</v>
      </c>
      <c r="R41" s="48">
        <v>1.8384532926666666</v>
      </c>
      <c r="S41" s="48">
        <v>0.6953375736666666</v>
      </c>
      <c r="T41" s="48">
        <v>1.6281530856666668</v>
      </c>
      <c r="U41" s="48">
        <v>3.5838160513333333</v>
      </c>
      <c r="V41" s="48">
        <v>3.7925728159999998</v>
      </c>
      <c r="W41" s="48">
        <v>2.1546394426666668</v>
      </c>
      <c r="X41" s="48">
        <v>3.9010416666666665</v>
      </c>
    </row>
    <row r="42" spans="1:24" s="81" customFormat="1" x14ac:dyDescent="0.25">
      <c r="A42" s="45" t="s">
        <v>372</v>
      </c>
      <c r="B42" s="45" t="s">
        <v>5</v>
      </c>
      <c r="C42" s="45" t="s">
        <v>373</v>
      </c>
      <c r="D42" s="46" t="s">
        <v>374</v>
      </c>
      <c r="E42" s="47" t="s">
        <v>374</v>
      </c>
      <c r="F42" s="45" t="s">
        <v>115</v>
      </c>
      <c r="G42" s="79">
        <v>7.2278096071646302E-3</v>
      </c>
      <c r="H42" s="83">
        <f>K42/L42</f>
        <v>0.56352206685770667</v>
      </c>
      <c r="I42" s="83">
        <f>L42/K42</f>
        <v>1.7745534005015406</v>
      </c>
      <c r="J42" s="45"/>
      <c r="K42" s="48">
        <v>2.275663014888889</v>
      </c>
      <c r="L42" s="48">
        <v>4.0382855414666663</v>
      </c>
      <c r="M42" s="49"/>
      <c r="N42" s="48">
        <v>2.1121199526666667</v>
      </c>
      <c r="O42" s="48">
        <v>2.5883785883333332</v>
      </c>
      <c r="P42" s="48">
        <v>1.2791880170000001</v>
      </c>
      <c r="Q42" s="48">
        <v>2.3787500856666668</v>
      </c>
      <c r="R42" s="48">
        <v>1.4704534216666667</v>
      </c>
      <c r="S42" s="48">
        <v>3.8250880239999998</v>
      </c>
      <c r="T42" s="48">
        <v>3.9026341436666669</v>
      </c>
      <c r="U42" s="48">
        <v>2.941379865</v>
      </c>
      <c r="V42" s="48">
        <v>4.8961742716666663</v>
      </c>
      <c r="W42" s="48">
        <v>3.9548660913333333</v>
      </c>
      <c r="X42" s="48">
        <v>4.4963733356666671</v>
      </c>
    </row>
    <row r="43" spans="1:24" s="81" customFormat="1" x14ac:dyDescent="0.25">
      <c r="A43" s="45" t="s">
        <v>507</v>
      </c>
      <c r="B43" s="45" t="s">
        <v>5</v>
      </c>
      <c r="C43" s="45" t="s">
        <v>303</v>
      </c>
      <c r="D43" s="46"/>
      <c r="E43" s="47" t="s">
        <v>561</v>
      </c>
      <c r="F43" s="45" t="s">
        <v>116</v>
      </c>
      <c r="G43" s="79">
        <v>2.9245916444513901E-3</v>
      </c>
      <c r="H43" s="83">
        <f>K43/L43</f>
        <v>0.61620759273183612</v>
      </c>
      <c r="I43" s="83">
        <f>L43/K43</f>
        <v>1.6228297278303487</v>
      </c>
      <c r="J43" s="45"/>
      <c r="K43" s="48">
        <v>3.2788330714444442</v>
      </c>
      <c r="L43" s="48">
        <v>5.3209877809333337</v>
      </c>
      <c r="M43" s="49"/>
      <c r="N43" s="48">
        <v>3.2641037303333333</v>
      </c>
      <c r="O43" s="48">
        <v>1.7323491573333332</v>
      </c>
      <c r="P43" s="48">
        <v>4.1379836403333332</v>
      </c>
      <c r="Q43" s="48">
        <v>4.2087417446666668</v>
      </c>
      <c r="R43" s="48">
        <v>3.2363516489999999</v>
      </c>
      <c r="S43" s="48">
        <v>3.0934685070000003</v>
      </c>
      <c r="T43" s="48">
        <v>5.9011440276666667</v>
      </c>
      <c r="U43" s="48">
        <v>4.6998635133333337</v>
      </c>
      <c r="V43" s="48">
        <v>5.1879932086666676</v>
      </c>
      <c r="W43" s="48">
        <v>6.2672079403333329</v>
      </c>
      <c r="X43" s="48">
        <v>4.5487302146666666</v>
      </c>
    </row>
    <row r="44" spans="1:24" s="81" customFormat="1" x14ac:dyDescent="0.25">
      <c r="A44" s="45" t="s">
        <v>169</v>
      </c>
      <c r="B44" s="45" t="s">
        <v>5</v>
      </c>
      <c r="C44" s="45" t="s">
        <v>170</v>
      </c>
      <c r="D44" s="46" t="s">
        <v>171</v>
      </c>
      <c r="E44" s="47" t="s">
        <v>171</v>
      </c>
      <c r="F44" s="45" t="s">
        <v>172</v>
      </c>
      <c r="G44" s="79">
        <v>1.63693550333248E-3</v>
      </c>
      <c r="H44" s="83">
        <f>K44/L44</f>
        <v>0.58166742420953288</v>
      </c>
      <c r="I44" s="83">
        <f>L44/K44</f>
        <v>1.7191954687147344</v>
      </c>
      <c r="J44" s="45"/>
      <c r="K44" s="48">
        <v>1.2742347319999998</v>
      </c>
      <c r="L44" s="48">
        <v>2.1906585773333336</v>
      </c>
      <c r="M44" s="49"/>
      <c r="N44" s="48">
        <v>1.3570539156666666</v>
      </c>
      <c r="O44" s="48">
        <v>1.1342367533333333</v>
      </c>
      <c r="P44" s="48">
        <v>1.4269296923333332</v>
      </c>
      <c r="Q44" s="48">
        <v>0.85093446533333339</v>
      </c>
      <c r="R44" s="48">
        <v>1.656081041</v>
      </c>
      <c r="S44" s="48">
        <v>1.2201725243333332</v>
      </c>
      <c r="T44" s="48">
        <v>1.9475753306666668</v>
      </c>
      <c r="U44" s="48">
        <v>2.286092043</v>
      </c>
      <c r="V44" s="48">
        <v>1.875591</v>
      </c>
      <c r="W44" s="48">
        <v>1.9774330456666667</v>
      </c>
      <c r="X44" s="48">
        <v>2.8666014673333335</v>
      </c>
    </row>
    <row r="45" spans="1:24" s="81" customFormat="1" x14ac:dyDescent="0.25">
      <c r="A45" s="45" t="s">
        <v>130</v>
      </c>
      <c r="B45" s="45" t="s">
        <v>23</v>
      </c>
      <c r="C45" s="45" t="s">
        <v>131</v>
      </c>
      <c r="D45" s="46" t="s">
        <v>132</v>
      </c>
      <c r="E45" s="47" t="s">
        <v>132</v>
      </c>
      <c r="F45" s="45" t="s">
        <v>133</v>
      </c>
      <c r="G45" s="79">
        <v>7.5574827409780705E-4</v>
      </c>
      <c r="H45" s="83">
        <f>K45/L45</f>
        <v>0.54578259764594095</v>
      </c>
      <c r="I45" s="83">
        <f>L45/K45</f>
        <v>1.8322313762167957</v>
      </c>
      <c r="J45" s="45"/>
      <c r="K45" s="48">
        <v>9.0564606457777774</v>
      </c>
      <c r="L45" s="48">
        <v>16.593531352666666</v>
      </c>
      <c r="M45" s="49"/>
      <c r="N45" s="48">
        <v>7.8609832123333332</v>
      </c>
      <c r="O45" s="48">
        <v>6.7904920576666656</v>
      </c>
      <c r="P45" s="48">
        <v>8.2452907563333344</v>
      </c>
      <c r="Q45" s="48">
        <v>9.5356680560000004</v>
      </c>
      <c r="R45" s="48">
        <v>10.302223683999999</v>
      </c>
      <c r="S45" s="48">
        <v>11.604106108333333</v>
      </c>
      <c r="T45" s="48">
        <v>15.590511003333333</v>
      </c>
      <c r="U45" s="48">
        <v>22.160986579999999</v>
      </c>
      <c r="V45" s="48">
        <v>15.812727606666668</v>
      </c>
      <c r="W45" s="48">
        <v>14.040472666666666</v>
      </c>
      <c r="X45" s="48">
        <v>15.362958906666668</v>
      </c>
    </row>
    <row r="46" spans="1:24" s="81" customFormat="1" x14ac:dyDescent="0.25">
      <c r="A46" s="45" t="s">
        <v>357</v>
      </c>
      <c r="B46" s="45" t="s">
        <v>5</v>
      </c>
      <c r="C46" s="45" t="s">
        <v>358</v>
      </c>
      <c r="D46" s="46" t="s">
        <v>359</v>
      </c>
      <c r="E46" s="47" t="s">
        <v>359</v>
      </c>
      <c r="F46" s="45" t="s">
        <v>360</v>
      </c>
      <c r="G46" s="79">
        <v>2.3029292231649401E-2</v>
      </c>
      <c r="H46" s="83">
        <f>K46/L46</f>
        <v>0.65675644419945456</v>
      </c>
      <c r="I46" s="83">
        <f>L46/K46</f>
        <v>1.5226344694933875</v>
      </c>
      <c r="J46" s="45"/>
      <c r="K46" s="48">
        <v>3.6251463359444447</v>
      </c>
      <c r="L46" s="48">
        <v>5.5197727680666668</v>
      </c>
      <c r="M46" s="49"/>
      <c r="N46" s="48">
        <v>3.3045065403333336</v>
      </c>
      <c r="O46" s="48">
        <v>2.9856964746666663</v>
      </c>
      <c r="P46" s="48">
        <v>6.0439608893333343</v>
      </c>
      <c r="Q46" s="48">
        <v>2.3356246153333333</v>
      </c>
      <c r="R46" s="48">
        <v>4.6620086030000003</v>
      </c>
      <c r="S46" s="48">
        <v>2.4190808929999998</v>
      </c>
      <c r="T46" s="48">
        <v>6.0401155153333335</v>
      </c>
      <c r="U46" s="48">
        <v>4.5861343543333337</v>
      </c>
      <c r="V46" s="48">
        <v>5.6758454640000009</v>
      </c>
      <c r="W46" s="48">
        <v>5.426904042666667</v>
      </c>
      <c r="X46" s="48">
        <v>5.8698644639999999</v>
      </c>
    </row>
    <row r="47" spans="1:24" s="81" customFormat="1" x14ac:dyDescent="0.25">
      <c r="A47" s="50" t="s">
        <v>497</v>
      </c>
      <c r="B47" s="45" t="s">
        <v>5</v>
      </c>
      <c r="C47" s="45" t="s">
        <v>249</v>
      </c>
      <c r="D47" s="51"/>
      <c r="E47" s="47" t="s">
        <v>551</v>
      </c>
      <c r="F47" s="45" t="s">
        <v>168</v>
      </c>
      <c r="G47" s="79">
        <v>4.1858291027443602E-2</v>
      </c>
      <c r="H47" s="83">
        <f>K47/L47</f>
        <v>0.40559695541883828</v>
      </c>
      <c r="I47" s="83">
        <f>L47/K47</f>
        <v>2.4655017416670533</v>
      </c>
      <c r="J47" s="45"/>
      <c r="K47" s="48">
        <v>1.9189841348888892</v>
      </c>
      <c r="L47" s="48">
        <v>4.7312587268000001</v>
      </c>
      <c r="M47" s="49"/>
      <c r="N47" s="48">
        <v>2.1143298943333333</v>
      </c>
      <c r="O47" s="48">
        <v>1.9371470213333335</v>
      </c>
      <c r="P47" s="48">
        <v>3.1599987346666665</v>
      </c>
      <c r="Q47" s="48">
        <v>1.0219883516666668</v>
      </c>
      <c r="R47" s="48">
        <v>2.5777084033333328</v>
      </c>
      <c r="S47" s="48">
        <v>0.70273240399999992</v>
      </c>
      <c r="T47" s="48">
        <v>7.4462123726666674</v>
      </c>
      <c r="U47" s="48">
        <v>1.2977241676666667</v>
      </c>
      <c r="V47" s="48">
        <v>4.5199799536666667</v>
      </c>
      <c r="W47" s="48">
        <v>2.8927465283333333</v>
      </c>
      <c r="X47" s="48">
        <v>7.4996306116666664</v>
      </c>
    </row>
    <row r="48" spans="1:24" s="81" customFormat="1" x14ac:dyDescent="0.25">
      <c r="A48" s="45" t="s">
        <v>410</v>
      </c>
      <c r="B48" s="45" t="s">
        <v>5</v>
      </c>
      <c r="C48" s="45" t="s">
        <v>411</v>
      </c>
      <c r="D48" s="46" t="s">
        <v>412</v>
      </c>
      <c r="E48" s="47" t="s">
        <v>412</v>
      </c>
      <c r="F48" s="45" t="s">
        <v>299</v>
      </c>
      <c r="G48" s="79">
        <v>5.4671308070604703E-3</v>
      </c>
      <c r="H48" s="83">
        <f>K48/L48</f>
        <v>0.64645827079729601</v>
      </c>
      <c r="I48" s="83">
        <f>L48/K48</f>
        <v>1.5468902559892546</v>
      </c>
      <c r="J48" s="45"/>
      <c r="K48" s="48">
        <v>7.5812543498333334</v>
      </c>
      <c r="L48" s="48">
        <v>11.727368481933334</v>
      </c>
      <c r="M48" s="49"/>
      <c r="N48" s="48">
        <v>7.8469812073333332</v>
      </c>
      <c r="O48" s="48">
        <v>6.1536045076666666</v>
      </c>
      <c r="P48" s="48">
        <v>11.102787017666666</v>
      </c>
      <c r="Q48" s="48">
        <v>8.1670727729999992</v>
      </c>
      <c r="R48" s="48">
        <v>6.6195793153333335</v>
      </c>
      <c r="S48" s="48">
        <v>5.5975012780000002</v>
      </c>
      <c r="T48" s="48">
        <v>12.828514100666666</v>
      </c>
      <c r="U48" s="48">
        <v>11.056358336333332</v>
      </c>
      <c r="V48" s="48">
        <v>13.952727316666667</v>
      </c>
      <c r="W48" s="48">
        <v>9.3604084660000009</v>
      </c>
      <c r="X48" s="48">
        <v>11.43883419</v>
      </c>
    </row>
    <row r="49" spans="1:24" s="81" customFormat="1" x14ac:dyDescent="0.25">
      <c r="A49" s="50" t="s">
        <v>493</v>
      </c>
      <c r="B49" s="45" t="s">
        <v>5</v>
      </c>
      <c r="C49" s="45" t="s">
        <v>333</v>
      </c>
      <c r="D49" s="51"/>
      <c r="E49" s="47" t="s">
        <v>531</v>
      </c>
      <c r="F49" s="45" t="s">
        <v>111</v>
      </c>
      <c r="G49" s="79">
        <v>1.1852233198472501E-2</v>
      </c>
      <c r="H49" s="83">
        <f>K49/L49</f>
        <v>0.6599001113710633</v>
      </c>
      <c r="I49" s="83">
        <f>L49/K49</f>
        <v>1.5153808626010337</v>
      </c>
      <c r="J49" s="45"/>
      <c r="K49" s="48">
        <v>2.7432717349999991</v>
      </c>
      <c r="L49" s="48">
        <v>4.1571014881333328</v>
      </c>
      <c r="M49" s="49"/>
      <c r="N49" s="48">
        <v>1.7404771646666666</v>
      </c>
      <c r="O49" s="48">
        <v>1.8139308293333334</v>
      </c>
      <c r="P49" s="48">
        <v>2.6848750113333328</v>
      </c>
      <c r="Q49" s="48">
        <v>3.0593215626666663</v>
      </c>
      <c r="R49" s="48">
        <v>3.9742138386666661</v>
      </c>
      <c r="S49" s="48">
        <v>3.1868120033333334</v>
      </c>
      <c r="T49" s="48">
        <v>3.4692304136666667</v>
      </c>
      <c r="U49" s="48">
        <v>3.6158949533333331</v>
      </c>
      <c r="V49" s="48">
        <v>4.4380869863333334</v>
      </c>
      <c r="W49" s="48">
        <v>4.5698590279999998</v>
      </c>
      <c r="X49" s="48">
        <v>4.6924360593333327</v>
      </c>
    </row>
    <row r="50" spans="1:24" s="81" customFormat="1" x14ac:dyDescent="0.25">
      <c r="A50" s="45" t="s">
        <v>468</v>
      </c>
      <c r="B50" s="45" t="s">
        <v>5</v>
      </c>
      <c r="C50" s="45" t="s">
        <v>469</v>
      </c>
      <c r="D50" s="46" t="s">
        <v>470</v>
      </c>
      <c r="E50" s="47" t="s">
        <v>470</v>
      </c>
      <c r="F50" s="45" t="s">
        <v>471</v>
      </c>
      <c r="G50" s="79">
        <v>3.0975398899763902E-3</v>
      </c>
      <c r="H50" s="83">
        <f>K50/L50</f>
        <v>0.66845705305052372</v>
      </c>
      <c r="I50" s="83">
        <f>L50/K50</f>
        <v>1.495982420166666</v>
      </c>
      <c r="J50" s="45"/>
      <c r="K50" s="48">
        <v>17.693743069777778</v>
      </c>
      <c r="L50" s="48">
        <v>26.469528579333335</v>
      </c>
      <c r="M50" s="49"/>
      <c r="N50" s="48">
        <v>14.60694599</v>
      </c>
      <c r="O50" s="48">
        <v>10.849560101999998</v>
      </c>
      <c r="P50" s="48">
        <v>22.416446050000001</v>
      </c>
      <c r="Q50" s="48">
        <v>20.955846149999999</v>
      </c>
      <c r="R50" s="48">
        <v>16.741970063333333</v>
      </c>
      <c r="S50" s="48">
        <v>20.591690063333335</v>
      </c>
      <c r="T50" s="48">
        <v>28.810335793333333</v>
      </c>
      <c r="U50" s="48">
        <v>23.004557926666667</v>
      </c>
      <c r="V50" s="48">
        <v>27.766133626666669</v>
      </c>
      <c r="W50" s="48">
        <v>26.596790949999999</v>
      </c>
      <c r="X50" s="48">
        <v>26.169824599999998</v>
      </c>
    </row>
    <row r="51" spans="1:24" s="81" customFormat="1" x14ac:dyDescent="0.25">
      <c r="A51" s="50" t="s">
        <v>495</v>
      </c>
      <c r="B51" s="45" t="s">
        <v>5</v>
      </c>
      <c r="C51" s="104" t="s">
        <v>214</v>
      </c>
      <c r="D51" s="51"/>
      <c r="E51" s="47" t="s">
        <v>556</v>
      </c>
      <c r="F51" s="45" t="s">
        <v>215</v>
      </c>
      <c r="G51" s="79">
        <v>2.0213383116310098E-2</v>
      </c>
      <c r="H51" s="83">
        <f>K51/L51</f>
        <v>0.53728642331027809</v>
      </c>
      <c r="I51" s="83">
        <f>L51/K51</f>
        <v>1.8612046696413713</v>
      </c>
      <c r="J51" s="45"/>
      <c r="K51" s="48">
        <v>2.6569378276666664</v>
      </c>
      <c r="L51" s="48">
        <v>4.9451050918000004</v>
      </c>
      <c r="M51" s="49"/>
      <c r="N51" s="48">
        <v>2.7197593449999999</v>
      </c>
      <c r="O51" s="48">
        <v>1.6172419390000001</v>
      </c>
      <c r="P51" s="48">
        <v>1.2704773543333332</v>
      </c>
      <c r="Q51" s="48">
        <v>1.7003691990000001</v>
      </c>
      <c r="R51" s="48">
        <v>4.7761047683333331</v>
      </c>
      <c r="S51" s="48">
        <v>3.8576743603333328</v>
      </c>
      <c r="T51" s="48">
        <v>6.1733733813333336</v>
      </c>
      <c r="U51" s="48">
        <v>4.8851642606666665</v>
      </c>
      <c r="V51" s="48">
        <v>5.6629670460000012</v>
      </c>
      <c r="W51" s="48">
        <v>2.8847002190000004</v>
      </c>
      <c r="X51" s="48">
        <v>5.1193205520000005</v>
      </c>
    </row>
    <row r="52" spans="1:24" s="81" customFormat="1" x14ac:dyDescent="0.25">
      <c r="A52" s="50" t="s">
        <v>491</v>
      </c>
      <c r="B52" s="45" t="s">
        <v>5</v>
      </c>
      <c r="C52" s="45" t="s">
        <v>183</v>
      </c>
      <c r="D52" s="51"/>
      <c r="E52" s="47" t="s">
        <v>555</v>
      </c>
      <c r="F52" s="45" t="s">
        <v>168</v>
      </c>
      <c r="G52" s="79">
        <v>1.23571074991288E-2</v>
      </c>
      <c r="H52" s="83">
        <f>K52/L52</f>
        <v>0.52881702018838272</v>
      </c>
      <c r="I52" s="83">
        <f>L52/K52</f>
        <v>1.8910132651247984</v>
      </c>
      <c r="J52" s="45"/>
      <c r="K52" s="48">
        <v>1.0749690003888888</v>
      </c>
      <c r="L52" s="48">
        <v>2.0327806393333332</v>
      </c>
      <c r="M52" s="49"/>
      <c r="N52" s="48">
        <v>0.67852695799999996</v>
      </c>
      <c r="O52" s="48">
        <v>1.2139207523333333</v>
      </c>
      <c r="P52" s="48">
        <v>1.0285471876666668</v>
      </c>
      <c r="Q52" s="48">
        <v>1.2760268049999999</v>
      </c>
      <c r="R52" s="48">
        <v>1.3802885613333331</v>
      </c>
      <c r="S52" s="48">
        <v>0.87250373799999992</v>
      </c>
      <c r="T52" s="48">
        <v>3.0724303723333333</v>
      </c>
      <c r="U52" s="48">
        <v>2.4389581679999996</v>
      </c>
      <c r="V52" s="48">
        <v>1.6993914050000001</v>
      </c>
      <c r="W52" s="48">
        <v>1.5260908206666668</v>
      </c>
      <c r="X52" s="48">
        <v>1.4270324306666666</v>
      </c>
    </row>
    <row r="53" spans="1:24" s="81" customFormat="1" x14ac:dyDescent="0.25">
      <c r="A53" s="45" t="s">
        <v>119</v>
      </c>
      <c r="B53" s="45" t="s">
        <v>5</v>
      </c>
      <c r="C53" s="45" t="s">
        <v>120</v>
      </c>
      <c r="D53" s="46" t="s">
        <v>121</v>
      </c>
      <c r="E53" s="47" t="s">
        <v>121</v>
      </c>
      <c r="F53" s="45" t="s">
        <v>122</v>
      </c>
      <c r="G53" s="79">
        <v>3.12946524383416E-3</v>
      </c>
      <c r="H53" s="83">
        <f>K53/L53</f>
        <v>0.57282953830032646</v>
      </c>
      <c r="I53" s="83">
        <f>L53/K53</f>
        <v>1.7457200321183752</v>
      </c>
      <c r="J53" s="45"/>
      <c r="K53" s="48">
        <v>7.4622968566111112</v>
      </c>
      <c r="L53" s="48">
        <v>13.027081108199999</v>
      </c>
      <c r="M53" s="49"/>
      <c r="N53" s="48">
        <v>7.5237525306666662</v>
      </c>
      <c r="O53" s="48">
        <v>6.7935271259999999</v>
      </c>
      <c r="P53" s="48">
        <v>5.7186071076666671</v>
      </c>
      <c r="Q53" s="48">
        <v>5.881142934333333</v>
      </c>
      <c r="R53" s="48">
        <v>7.534281412666668</v>
      </c>
      <c r="S53" s="48">
        <v>11.322470028333333</v>
      </c>
      <c r="T53" s="48">
        <v>12.844484646666666</v>
      </c>
      <c r="U53" s="48">
        <v>11.834742229999998</v>
      </c>
      <c r="V53" s="48">
        <v>16.997197466666666</v>
      </c>
      <c r="W53" s="48">
        <v>9.977220217666666</v>
      </c>
      <c r="X53" s="48">
        <v>13.481760979999999</v>
      </c>
    </row>
    <row r="54" spans="1:24" s="81" customFormat="1" x14ac:dyDescent="0.25">
      <c r="A54" s="45" t="s">
        <v>459</v>
      </c>
      <c r="B54" s="45" t="s">
        <v>5</v>
      </c>
      <c r="C54" s="45" t="s">
        <v>460</v>
      </c>
      <c r="D54" s="46" t="s">
        <v>461</v>
      </c>
      <c r="E54" s="47" t="s">
        <v>461</v>
      </c>
      <c r="F54" s="45" t="s">
        <v>242</v>
      </c>
      <c r="G54" s="79">
        <v>2.31486054472365E-2</v>
      </c>
      <c r="H54" s="83">
        <f>K54/L54</f>
        <v>0.63235267334341927</v>
      </c>
      <c r="I54" s="83">
        <f>L54/K54</f>
        <v>1.5813960186374008</v>
      </c>
      <c r="J54" s="50"/>
      <c r="K54" s="48">
        <v>1.9017773799999997</v>
      </c>
      <c r="L54" s="48">
        <v>3.0074631770666667</v>
      </c>
      <c r="M54" s="49"/>
      <c r="N54" s="48">
        <v>1.2054520049999999</v>
      </c>
      <c r="O54" s="48">
        <v>1.6221357979999997</v>
      </c>
      <c r="P54" s="48">
        <v>2.7032141686666669</v>
      </c>
      <c r="Q54" s="48">
        <v>2.1298512616666669</v>
      </c>
      <c r="R54" s="48">
        <v>2.0543107983333333</v>
      </c>
      <c r="S54" s="48">
        <v>1.6957002483333332</v>
      </c>
      <c r="T54" s="48">
        <v>3.8624064126666666</v>
      </c>
      <c r="U54" s="48">
        <v>1.8265015283333332</v>
      </c>
      <c r="V54" s="48">
        <v>3.023515780666667</v>
      </c>
      <c r="W54" s="48">
        <v>3.681260983333333</v>
      </c>
      <c r="X54" s="48">
        <v>2.6436311803333332</v>
      </c>
    </row>
    <row r="55" spans="1:24" s="81" customFormat="1" x14ac:dyDescent="0.25">
      <c r="A55" s="45" t="s">
        <v>239</v>
      </c>
      <c r="B55" s="45" t="s">
        <v>5</v>
      </c>
      <c r="C55" s="45" t="s">
        <v>240</v>
      </c>
      <c r="D55" s="46" t="s">
        <v>241</v>
      </c>
      <c r="E55" s="47" t="s">
        <v>241</v>
      </c>
      <c r="F55" s="45" t="s">
        <v>242</v>
      </c>
      <c r="G55" s="79">
        <v>6.4383499242246503E-3</v>
      </c>
      <c r="H55" s="83">
        <f>K55/L55</f>
        <v>0.57022001588928095</v>
      </c>
      <c r="I55" s="83">
        <f>L55/K55</f>
        <v>1.753709045867953</v>
      </c>
      <c r="J55" s="45"/>
      <c r="K55" s="48">
        <v>3.0252911184444446</v>
      </c>
      <c r="L55" s="48">
        <v>5.3054804007999996</v>
      </c>
      <c r="M55" s="49"/>
      <c r="N55" s="48">
        <v>3.0130550066666668</v>
      </c>
      <c r="O55" s="48">
        <v>2.6980414393333336</v>
      </c>
      <c r="P55" s="48">
        <v>2.7571409543333334</v>
      </c>
      <c r="Q55" s="48">
        <v>3.1766112646666667</v>
      </c>
      <c r="R55" s="48">
        <v>1.961781939</v>
      </c>
      <c r="S55" s="48">
        <v>4.5451161066666659</v>
      </c>
      <c r="T55" s="48">
        <v>3.5757981139999999</v>
      </c>
      <c r="U55" s="48">
        <v>6.4089514416666669</v>
      </c>
      <c r="V55" s="48">
        <v>6.6618965470000004</v>
      </c>
      <c r="W55" s="48">
        <v>4.5591513313333332</v>
      </c>
      <c r="X55" s="48">
        <v>5.321604569999999</v>
      </c>
    </row>
    <row r="56" spans="1:24" s="81" customFormat="1" x14ac:dyDescent="0.25">
      <c r="A56" s="50" t="s">
        <v>510</v>
      </c>
      <c r="B56" s="45" t="s">
        <v>5</v>
      </c>
      <c r="C56" s="45" t="s">
        <v>216</v>
      </c>
      <c r="D56" s="51"/>
      <c r="E56" s="47" t="s">
        <v>558</v>
      </c>
      <c r="F56" s="45" t="s">
        <v>217</v>
      </c>
      <c r="G56" s="79">
        <v>2.1368704317008299E-3</v>
      </c>
      <c r="H56" s="83">
        <f>K56/L56</f>
        <v>0.57923877658935818</v>
      </c>
      <c r="I56" s="83">
        <f>L56/K56</f>
        <v>1.7264037568205375</v>
      </c>
      <c r="J56" s="45"/>
      <c r="K56" s="48">
        <v>16.84097072877778</v>
      </c>
      <c r="L56" s="48">
        <v>29.074315134666666</v>
      </c>
      <c r="M56" s="49"/>
      <c r="N56" s="48">
        <v>15.088533083333331</v>
      </c>
      <c r="O56" s="48">
        <v>15.53422864</v>
      </c>
      <c r="P56" s="48">
        <v>21.609279000000001</v>
      </c>
      <c r="Q56" s="48">
        <v>9.8762760160000003</v>
      </c>
      <c r="R56" s="48">
        <v>23.539396923333339</v>
      </c>
      <c r="S56" s="48">
        <v>15.398110709999999</v>
      </c>
      <c r="T56" s="48">
        <v>34.14562479666666</v>
      </c>
      <c r="U56" s="48">
        <v>29.008391063333335</v>
      </c>
      <c r="V56" s="48">
        <v>22.63946851</v>
      </c>
      <c r="W56" s="48">
        <v>27.327970503333333</v>
      </c>
      <c r="X56" s="48">
        <v>32.250120799999998</v>
      </c>
    </row>
    <row r="57" spans="1:24" s="81" customFormat="1" x14ac:dyDescent="0.25">
      <c r="A57" s="45" t="s">
        <v>462</v>
      </c>
      <c r="B57" s="45" t="s">
        <v>5</v>
      </c>
      <c r="C57" s="45" t="s">
        <v>463</v>
      </c>
      <c r="D57" s="46" t="s">
        <v>464</v>
      </c>
      <c r="E57" s="47" t="s">
        <v>464</v>
      </c>
      <c r="F57" s="45" t="s">
        <v>263</v>
      </c>
      <c r="G57" s="79">
        <v>3.6225285389134602E-2</v>
      </c>
      <c r="H57" s="83">
        <f>K57/L57</f>
        <v>0.62687350765569716</v>
      </c>
      <c r="I57" s="83">
        <f>L57/K57</f>
        <v>1.5952181545199997</v>
      </c>
      <c r="J57" s="45"/>
      <c r="K57" s="48">
        <v>1.9329375458333331</v>
      </c>
      <c r="L57" s="48">
        <v>3.0834570646666668</v>
      </c>
      <c r="M57" s="49"/>
      <c r="N57" s="48">
        <v>2.2589308023333334</v>
      </c>
      <c r="O57" s="48">
        <v>1.9397101003333335</v>
      </c>
      <c r="P57" s="48">
        <v>1.273141364</v>
      </c>
      <c r="Q57" s="48">
        <v>2.3875842093333333</v>
      </c>
      <c r="R57" s="48">
        <v>1.1037230493333332</v>
      </c>
      <c r="S57" s="48">
        <v>2.6345357496666666</v>
      </c>
      <c r="T57" s="48">
        <v>2.7597810030000001</v>
      </c>
      <c r="U57" s="48">
        <v>2.2792551516666664</v>
      </c>
      <c r="V57" s="48">
        <v>2.6485831740000001</v>
      </c>
      <c r="W57" s="48">
        <v>3.0564846196666671</v>
      </c>
      <c r="X57" s="48">
        <v>4.6731813749999995</v>
      </c>
    </row>
    <row r="58" spans="1:24" s="81" customFormat="1" x14ac:dyDescent="0.25">
      <c r="A58" s="50" t="s">
        <v>502</v>
      </c>
      <c r="B58" s="45" t="s">
        <v>5</v>
      </c>
      <c r="C58" s="45" t="s">
        <v>174</v>
      </c>
      <c r="D58" s="51"/>
      <c r="E58" s="47" t="s">
        <v>582</v>
      </c>
      <c r="F58" s="45" t="s">
        <v>175</v>
      </c>
      <c r="G58" s="79">
        <v>3.4223525685698399E-2</v>
      </c>
      <c r="H58" s="83">
        <f>K58/L58</f>
        <v>0.61741286031875664</v>
      </c>
      <c r="I58" s="83">
        <f>L58/K58</f>
        <v>1.6196617600153682</v>
      </c>
      <c r="J58" s="45"/>
      <c r="K58" s="48">
        <v>1.5813020467777779</v>
      </c>
      <c r="L58" s="48">
        <v>2.5611744561999998</v>
      </c>
      <c r="M58" s="49"/>
      <c r="N58" s="48">
        <v>1.109824876</v>
      </c>
      <c r="O58" s="48">
        <v>1.1925863029999999</v>
      </c>
      <c r="P58" s="48">
        <v>1.2100276153333331</v>
      </c>
      <c r="Q58" s="48">
        <v>1.0275319613333334</v>
      </c>
      <c r="R58" s="48">
        <v>3.0387938816666669</v>
      </c>
      <c r="S58" s="48">
        <v>1.9090476433333332</v>
      </c>
      <c r="T58" s="48">
        <v>2.8306384086666667</v>
      </c>
      <c r="U58" s="48">
        <v>2.9515806040000001</v>
      </c>
      <c r="V58" s="48">
        <v>2.6461615559999996</v>
      </c>
      <c r="W58" s="48">
        <v>1.8640210626666665</v>
      </c>
      <c r="X58" s="48">
        <v>2.5134706496666666</v>
      </c>
    </row>
    <row r="59" spans="1:24" s="81" customFormat="1" x14ac:dyDescent="0.25">
      <c r="A59" s="45" t="s">
        <v>341</v>
      </c>
      <c r="B59" s="45" t="s">
        <v>5</v>
      </c>
      <c r="C59" s="45" t="s">
        <v>342</v>
      </c>
      <c r="D59" s="46" t="s">
        <v>343</v>
      </c>
      <c r="E59" s="47" t="s">
        <v>343</v>
      </c>
      <c r="F59" s="45" t="s">
        <v>344</v>
      </c>
      <c r="G59" s="79">
        <v>6.5175624887048097E-5</v>
      </c>
      <c r="H59" s="83">
        <f>K59/L59</f>
        <v>0.19853656334970998</v>
      </c>
      <c r="I59" s="83">
        <f>L59/K59</f>
        <v>5.0368555954026526</v>
      </c>
      <c r="J59" s="45"/>
      <c r="K59" s="48">
        <v>0.57485906283333332</v>
      </c>
      <c r="L59" s="48">
        <v>2.8954820872</v>
      </c>
      <c r="M59" s="49"/>
      <c r="N59" s="48">
        <v>1.202870836</v>
      </c>
      <c r="O59" s="48">
        <v>0.32246817166666669</v>
      </c>
      <c r="P59" s="48">
        <v>0.32064267000000002</v>
      </c>
      <c r="Q59" s="48">
        <v>0.34360750500000004</v>
      </c>
      <c r="R59" s="48">
        <v>0.73473024366666662</v>
      </c>
      <c r="S59" s="48">
        <v>0.52483495066666663</v>
      </c>
      <c r="T59" s="48">
        <v>3.2600479920000001</v>
      </c>
      <c r="U59" s="48">
        <v>3.5874400933333335</v>
      </c>
      <c r="V59" s="48">
        <v>3.3977801006666666</v>
      </c>
      <c r="W59" s="48">
        <v>1.9774330456666667</v>
      </c>
      <c r="X59" s="48">
        <v>2.254709204333333</v>
      </c>
    </row>
    <row r="60" spans="1:24" s="81" customFormat="1" x14ac:dyDescent="0.25">
      <c r="A60" s="105" t="s">
        <v>499</v>
      </c>
      <c r="B60" s="45" t="s">
        <v>5</v>
      </c>
      <c r="C60" s="45" t="s">
        <v>430</v>
      </c>
      <c r="D60" s="51"/>
      <c r="E60" s="47" t="s">
        <v>549</v>
      </c>
      <c r="F60" s="45" t="s">
        <v>425</v>
      </c>
      <c r="G60" s="79">
        <v>1.6584260043950399E-2</v>
      </c>
      <c r="H60" s="83">
        <f>K60/L60</f>
        <v>0.32302700573014548</v>
      </c>
      <c r="I60" s="83">
        <f>L60/K60</f>
        <v>3.0957164022236365</v>
      </c>
      <c r="J60" s="45"/>
      <c r="K60" s="48">
        <v>1.1509804443888887</v>
      </c>
      <c r="L60" s="48">
        <v>3.563109040333333</v>
      </c>
      <c r="M60" s="49"/>
      <c r="N60" s="48">
        <v>0.30156755433333332</v>
      </c>
      <c r="O60" s="48">
        <v>0.21536844966666666</v>
      </c>
      <c r="P60" s="48">
        <v>1.4779529373333335</v>
      </c>
      <c r="Q60" s="48">
        <v>0.4546987116666667</v>
      </c>
      <c r="R60" s="48">
        <v>2.6994365849999995</v>
      </c>
      <c r="S60" s="48">
        <v>1.7568584283333333</v>
      </c>
      <c r="T60" s="48">
        <v>1.6260976393333333</v>
      </c>
      <c r="U60" s="48">
        <v>2.8445750873333338</v>
      </c>
      <c r="V60" s="48">
        <v>3.1725726919999997</v>
      </c>
      <c r="W60" s="48">
        <v>3.9634719693333338</v>
      </c>
      <c r="X60" s="48">
        <v>6.2088278136666668</v>
      </c>
    </row>
    <row r="61" spans="1:24" s="81" customFormat="1" x14ac:dyDescent="0.25">
      <c r="A61" s="45" t="s">
        <v>233</v>
      </c>
      <c r="B61" s="45" t="s">
        <v>5</v>
      </c>
      <c r="C61" s="45" t="s">
        <v>234</v>
      </c>
      <c r="D61" s="46" t="s">
        <v>235</v>
      </c>
      <c r="E61" s="47" t="s">
        <v>235</v>
      </c>
      <c r="F61" s="45" t="s">
        <v>236</v>
      </c>
      <c r="G61" s="79">
        <v>1.6738558173154199E-3</v>
      </c>
      <c r="H61" s="83">
        <f>K61/L61</f>
        <v>0.33608822775311359</v>
      </c>
      <c r="I61" s="83">
        <f>L61/K61</f>
        <v>2.9754091855147875</v>
      </c>
      <c r="J61" s="45"/>
      <c r="K61" s="48">
        <v>1.4459055197777777</v>
      </c>
      <c r="L61" s="48">
        <v>4.3021605649333328</v>
      </c>
      <c r="M61" s="49"/>
      <c r="N61" s="48">
        <v>2.1064684786666668</v>
      </c>
      <c r="O61" s="48">
        <v>0.97626282766666661</v>
      </c>
      <c r="P61" s="48">
        <v>0.62919201433333327</v>
      </c>
      <c r="Q61" s="48">
        <v>1.7018689313333333</v>
      </c>
      <c r="R61" s="48">
        <v>2.2119709649999995</v>
      </c>
      <c r="S61" s="48">
        <v>1.0496699016666666</v>
      </c>
      <c r="T61" s="48">
        <v>6.4927956263333328</v>
      </c>
      <c r="U61" s="48">
        <v>3.9060242173333335</v>
      </c>
      <c r="V61" s="48">
        <v>4.8837752340000007</v>
      </c>
      <c r="W61" s="48">
        <v>3.2299476066666668</v>
      </c>
      <c r="X61" s="48">
        <v>2.9982601403333331</v>
      </c>
    </row>
    <row r="62" spans="1:24" s="81" customFormat="1" x14ac:dyDescent="0.25">
      <c r="A62" s="45" t="s">
        <v>149</v>
      </c>
      <c r="B62" s="45" t="s">
        <v>5</v>
      </c>
      <c r="C62" s="45" t="s">
        <v>150</v>
      </c>
      <c r="D62" s="46" t="s">
        <v>151</v>
      </c>
      <c r="E62" s="47" t="s">
        <v>151</v>
      </c>
      <c r="F62" s="45" t="s">
        <v>152</v>
      </c>
      <c r="G62" s="79">
        <v>2.8774205861669701E-2</v>
      </c>
      <c r="H62" s="83">
        <f>K62/L62</f>
        <v>0.47228592582346896</v>
      </c>
      <c r="I62" s="83">
        <f>L62/K62</f>
        <v>2.1173614230752666</v>
      </c>
      <c r="J62" s="45"/>
      <c r="K62" s="48">
        <v>0.95824705888888895</v>
      </c>
      <c r="L62" s="48">
        <v>2.0289553562666667</v>
      </c>
      <c r="M62" s="49"/>
      <c r="N62" s="48">
        <v>0.30271472533333332</v>
      </c>
      <c r="O62" s="48">
        <v>0.65123154733333333</v>
      </c>
      <c r="P62" s="48">
        <v>0.94547935299999997</v>
      </c>
      <c r="Q62" s="48">
        <v>1.3582614260000001</v>
      </c>
      <c r="R62" s="48">
        <v>0.7334607443333333</v>
      </c>
      <c r="S62" s="48">
        <v>1.7583345573333335</v>
      </c>
      <c r="T62" s="48">
        <v>2.5976449250000004</v>
      </c>
      <c r="U62" s="48">
        <v>1.3113979099999999</v>
      </c>
      <c r="V62" s="48">
        <v>3.0423731803333331</v>
      </c>
      <c r="W62" s="48">
        <v>1.0793313186666669</v>
      </c>
      <c r="X62" s="48">
        <v>2.1140294473333334</v>
      </c>
    </row>
    <row r="63" spans="1:24" s="81" customFormat="1" x14ac:dyDescent="0.25">
      <c r="A63" s="45" t="s">
        <v>153</v>
      </c>
      <c r="B63" s="45" t="s">
        <v>154</v>
      </c>
      <c r="C63" s="45" t="s">
        <v>155</v>
      </c>
      <c r="D63" s="46" t="s">
        <v>156</v>
      </c>
      <c r="E63" s="47" t="s">
        <v>156</v>
      </c>
      <c r="F63" s="45" t="s">
        <v>157</v>
      </c>
      <c r="G63" s="79">
        <v>3.11075172132666E-3</v>
      </c>
      <c r="H63" s="83">
        <f>K63/L63</f>
        <v>0.66547751450814863</v>
      </c>
      <c r="I63" s="83">
        <f>L63/K63</f>
        <v>1.5026803734144125</v>
      </c>
      <c r="J63" s="45"/>
      <c r="K63" s="48">
        <v>2.976164890722222</v>
      </c>
      <c r="L63" s="48">
        <v>4.4722245693333331</v>
      </c>
      <c r="M63" s="49"/>
      <c r="N63" s="48">
        <v>3.1642069816666663</v>
      </c>
      <c r="O63" s="48">
        <v>2.1590806246666667</v>
      </c>
      <c r="P63" s="48">
        <v>3.2817070486666666</v>
      </c>
      <c r="Q63" s="48">
        <v>3.0637701353333338</v>
      </c>
      <c r="R63" s="48">
        <v>2.4528527260000001</v>
      </c>
      <c r="S63" s="48">
        <v>3.7353718279999999</v>
      </c>
      <c r="T63" s="48">
        <v>3.8456900916666665</v>
      </c>
      <c r="U63" s="48">
        <v>4.3470546403333339</v>
      </c>
      <c r="V63" s="48">
        <v>5.2113405859999995</v>
      </c>
      <c r="W63" s="48">
        <v>3.8327051006666664</v>
      </c>
      <c r="X63" s="48">
        <v>5.1243324279999998</v>
      </c>
    </row>
    <row r="64" spans="1:24" s="81" customFormat="1" x14ac:dyDescent="0.25">
      <c r="A64" s="45" t="s">
        <v>295</v>
      </c>
      <c r="B64" s="45" t="s">
        <v>23</v>
      </c>
      <c r="C64" s="45" t="s">
        <v>296</v>
      </c>
      <c r="D64" s="46" t="s">
        <v>297</v>
      </c>
      <c r="E64" s="47" t="s">
        <v>297</v>
      </c>
      <c r="F64" s="45" t="s">
        <v>79</v>
      </c>
      <c r="G64" s="79">
        <v>3.7320231682412601E-2</v>
      </c>
      <c r="H64" s="83">
        <f>K64/L64</f>
        <v>0.57209780982737435</v>
      </c>
      <c r="I64" s="83">
        <f>L64/K64</f>
        <v>1.7479528549527947</v>
      </c>
      <c r="J64" s="45"/>
      <c r="K64" s="48">
        <v>2.6907340022777775</v>
      </c>
      <c r="L64" s="48">
        <v>4.7032761812000006</v>
      </c>
      <c r="M64" s="49"/>
      <c r="N64" s="48">
        <v>0.90470262366666665</v>
      </c>
      <c r="O64" s="48">
        <v>2.9185360669999998</v>
      </c>
      <c r="P64" s="48">
        <v>0.96290067833333337</v>
      </c>
      <c r="Q64" s="48">
        <v>2.3919191756666667</v>
      </c>
      <c r="R64" s="48">
        <v>4.4103673299999997</v>
      </c>
      <c r="S64" s="48">
        <v>4.5559781389999996</v>
      </c>
      <c r="T64" s="48">
        <v>4.5588704743333333</v>
      </c>
      <c r="U64" s="48">
        <v>4.5858577093333333</v>
      </c>
      <c r="V64" s="48">
        <v>4.9209718703333332</v>
      </c>
      <c r="W64" s="48">
        <v>6.1118499436666669</v>
      </c>
      <c r="X64" s="48">
        <v>3.3388309083333336</v>
      </c>
    </row>
    <row r="65" spans="1:24" s="81" customFormat="1" x14ac:dyDescent="0.25">
      <c r="A65" s="50" t="s">
        <v>494</v>
      </c>
      <c r="B65" s="45" t="s">
        <v>5</v>
      </c>
      <c r="C65" s="45" t="s">
        <v>173</v>
      </c>
      <c r="D65" s="51"/>
      <c r="E65" s="47" t="s">
        <v>550</v>
      </c>
      <c r="F65" s="45" t="s">
        <v>126</v>
      </c>
      <c r="G65" s="79">
        <v>3.5955305258793202E-2</v>
      </c>
      <c r="H65" s="83">
        <f>K65/L65</f>
        <v>0.34146271029944819</v>
      </c>
      <c r="I65" s="83">
        <f>L65/K65</f>
        <v>2.928577469331989</v>
      </c>
      <c r="J65" s="45"/>
      <c r="K65" s="48">
        <v>1.0208761285555554</v>
      </c>
      <c r="L65" s="48">
        <v>2.9897148290666666</v>
      </c>
      <c r="M65" s="49"/>
      <c r="N65" s="48">
        <v>0.36212737866666661</v>
      </c>
      <c r="O65" s="48">
        <v>0</v>
      </c>
      <c r="P65" s="48">
        <v>1.3296756743333333</v>
      </c>
      <c r="Q65" s="48">
        <v>0</v>
      </c>
      <c r="R65" s="48">
        <v>3.4537563319999998</v>
      </c>
      <c r="S65" s="48">
        <v>0.97969738633333348</v>
      </c>
      <c r="T65" s="48">
        <v>3.8298112550000005</v>
      </c>
      <c r="U65" s="48">
        <v>4.9039786656666671</v>
      </c>
      <c r="V65" s="48">
        <v>1.7294712463333333</v>
      </c>
      <c r="W65" s="48">
        <v>2.4438021976666668</v>
      </c>
      <c r="X65" s="48">
        <v>2.0415107806666666</v>
      </c>
    </row>
    <row r="66" spans="1:24" s="81" customFormat="1" x14ac:dyDescent="0.25">
      <c r="A66" s="45" t="s">
        <v>365</v>
      </c>
      <c r="B66" s="45" t="s">
        <v>5</v>
      </c>
      <c r="C66" s="45" t="s">
        <v>366</v>
      </c>
      <c r="D66" s="46" t="s">
        <v>367</v>
      </c>
      <c r="E66" s="47" t="s">
        <v>367</v>
      </c>
      <c r="F66" s="45" t="s">
        <v>368</v>
      </c>
      <c r="G66" s="79">
        <v>2.8462988468390599E-2</v>
      </c>
      <c r="H66" s="83">
        <f>K66/L66</f>
        <v>0.44964878295795091</v>
      </c>
      <c r="I66" s="83">
        <f>L66/K66</f>
        <v>2.2239579820980309</v>
      </c>
      <c r="J66" s="45"/>
      <c r="K66" s="48">
        <v>1.5876738561111112</v>
      </c>
      <c r="L66" s="48">
        <v>3.5309199452666666</v>
      </c>
      <c r="M66" s="49"/>
      <c r="N66" s="48">
        <v>2.4148346979999999</v>
      </c>
      <c r="O66" s="48">
        <v>1.2973368766666666</v>
      </c>
      <c r="P66" s="48">
        <v>1.2791880170000001</v>
      </c>
      <c r="Q66" s="48">
        <v>1.7003691990000001</v>
      </c>
      <c r="R66" s="48">
        <v>1.0982052483333333</v>
      </c>
      <c r="S66" s="48">
        <v>1.7361090976666667</v>
      </c>
      <c r="T66" s="48">
        <v>2.2731641730000001</v>
      </c>
      <c r="U66" s="48">
        <v>4.2600256603333335</v>
      </c>
      <c r="V66" s="48">
        <v>2.6537799836666669</v>
      </c>
      <c r="W66" s="48">
        <v>2.1586626370000004</v>
      </c>
      <c r="X66" s="48">
        <v>6.3089672723333337</v>
      </c>
    </row>
    <row r="67" spans="1:24" s="81" customFormat="1" x14ac:dyDescent="0.25">
      <c r="A67" s="50" t="s">
        <v>509</v>
      </c>
      <c r="B67" s="45" t="s">
        <v>5</v>
      </c>
      <c r="C67" s="45" t="s">
        <v>268</v>
      </c>
      <c r="D67" s="51"/>
      <c r="E67" s="47" t="s">
        <v>554</v>
      </c>
      <c r="F67" s="45" t="s">
        <v>269</v>
      </c>
      <c r="G67" s="79">
        <v>3.1348046717122401E-2</v>
      </c>
      <c r="H67" s="83">
        <f>K67/L67</f>
        <v>0.50858930995828122</v>
      </c>
      <c r="I67" s="83">
        <f>L67/K67</f>
        <v>1.9662230023710652</v>
      </c>
      <c r="J67" s="45"/>
      <c r="K67" s="48">
        <v>1.3196862538333334</v>
      </c>
      <c r="L67" s="48">
        <v>2.5947974682000003</v>
      </c>
      <c r="M67" s="49"/>
      <c r="N67" s="48">
        <v>0.90470262366666665</v>
      </c>
      <c r="O67" s="48">
        <v>0.3250312806666667</v>
      </c>
      <c r="P67" s="48">
        <v>0.95419001566666672</v>
      </c>
      <c r="Q67" s="48">
        <v>1.0219883516666668</v>
      </c>
      <c r="R67" s="48">
        <v>3.3111691476666665</v>
      </c>
      <c r="S67" s="48">
        <v>1.4010361036666668</v>
      </c>
      <c r="T67" s="48">
        <v>2.2707392373333337</v>
      </c>
      <c r="U67" s="48">
        <v>2.601874113</v>
      </c>
      <c r="V67" s="48">
        <v>2.6309874059999996</v>
      </c>
      <c r="W67" s="48">
        <v>2.1586626370000004</v>
      </c>
      <c r="X67" s="48">
        <v>3.3117239476666671</v>
      </c>
    </row>
    <row r="68" spans="1:24" s="81" customFormat="1" x14ac:dyDescent="0.25">
      <c r="A68" s="50" t="s">
        <v>505</v>
      </c>
      <c r="B68" s="45" t="s">
        <v>5</v>
      </c>
      <c r="C68" s="45" t="s">
        <v>382</v>
      </c>
      <c r="D68" s="51"/>
      <c r="E68" s="47" t="s">
        <v>553</v>
      </c>
      <c r="F68" s="45" t="s">
        <v>223</v>
      </c>
      <c r="G68" s="79">
        <v>1.6053421661993E-3</v>
      </c>
      <c r="H68" s="83">
        <f>K68/L68</f>
        <v>0.49531482967314228</v>
      </c>
      <c r="I68" s="83">
        <f>L68/K68</f>
        <v>2.0189179489334066</v>
      </c>
      <c r="J68" s="45"/>
      <c r="K68" s="48">
        <v>1.7458991143888889</v>
      </c>
      <c r="L68" s="48">
        <v>3.5248270590666664</v>
      </c>
      <c r="M68" s="49"/>
      <c r="N68" s="48">
        <v>0.90470262366666665</v>
      </c>
      <c r="O68" s="48">
        <v>1.6172419390000001</v>
      </c>
      <c r="P68" s="48">
        <v>1.2670946916666666</v>
      </c>
      <c r="Q68" s="48">
        <v>2.0366423130000002</v>
      </c>
      <c r="R68" s="48">
        <v>1.8417086603333332</v>
      </c>
      <c r="S68" s="48">
        <v>2.8080044586666664</v>
      </c>
      <c r="T68" s="48">
        <v>3.8951506616666669</v>
      </c>
      <c r="U68" s="48">
        <v>2.9349540073333333</v>
      </c>
      <c r="V68" s="48">
        <v>4.1417803763333332</v>
      </c>
      <c r="W68" s="48">
        <v>3.9554256596666666</v>
      </c>
      <c r="X68" s="48">
        <v>2.6968245903333337</v>
      </c>
    </row>
    <row r="69" spans="1:24" s="81" customFormat="1" x14ac:dyDescent="0.25">
      <c r="A69" s="50" t="s">
        <v>506</v>
      </c>
      <c r="B69" s="45" t="s">
        <v>5</v>
      </c>
      <c r="C69" s="45" t="s">
        <v>221</v>
      </c>
      <c r="D69" s="51"/>
      <c r="E69" s="47" t="s">
        <v>552</v>
      </c>
      <c r="F69" s="45" t="s">
        <v>222</v>
      </c>
      <c r="G69" s="79">
        <v>3.3085242963249301E-3</v>
      </c>
      <c r="H69" s="83">
        <f>K69/L69</f>
        <v>0.47313624386417369</v>
      </c>
      <c r="I69" s="83">
        <f>L69/K69</f>
        <v>2.1135561119411443</v>
      </c>
      <c r="J69" s="45"/>
      <c r="K69" s="48">
        <v>1.6897574232777781</v>
      </c>
      <c r="L69" s="48">
        <v>3.5713971296666669</v>
      </c>
      <c r="M69" s="49"/>
      <c r="N69" s="48">
        <v>1.2326025166666668</v>
      </c>
      <c r="O69" s="48">
        <v>1.2934878863333334</v>
      </c>
      <c r="P69" s="48">
        <v>0.98688435566666666</v>
      </c>
      <c r="Q69" s="48">
        <v>1.734462897</v>
      </c>
      <c r="R69" s="48">
        <v>2.874038736333334</v>
      </c>
      <c r="S69" s="48">
        <v>2.017068147666667</v>
      </c>
      <c r="T69" s="48">
        <v>4.713142554</v>
      </c>
      <c r="U69" s="48">
        <v>4.0681482950000003</v>
      </c>
      <c r="V69" s="48">
        <v>3.7268002033333332</v>
      </c>
      <c r="W69" s="48">
        <v>2.5886740683333334</v>
      </c>
      <c r="X69" s="48">
        <v>2.7602205276666667</v>
      </c>
    </row>
    <row r="70" spans="1:24" s="81" customFormat="1" x14ac:dyDescent="0.25">
      <c r="A70" s="45" t="s">
        <v>492</v>
      </c>
      <c r="B70" s="45" t="s">
        <v>5</v>
      </c>
      <c r="C70" s="45" t="s">
        <v>262</v>
      </c>
      <c r="D70" s="46"/>
      <c r="E70" s="47" t="s">
        <v>557</v>
      </c>
      <c r="F70" s="45" t="s">
        <v>263</v>
      </c>
      <c r="G70" s="79">
        <v>7.1875731764631003E-3</v>
      </c>
      <c r="H70" s="83">
        <f>K70/L70</f>
        <v>0.54966442874844845</v>
      </c>
      <c r="I70" s="83">
        <f>L70/K70</f>
        <v>1.8192918218792826</v>
      </c>
      <c r="J70" s="45"/>
      <c r="K70" s="48">
        <v>3.1786588630000003</v>
      </c>
      <c r="L70" s="48">
        <v>5.7829080739999998</v>
      </c>
      <c r="M70" s="49"/>
      <c r="N70" s="48">
        <v>2.109910051</v>
      </c>
      <c r="O70" s="48">
        <v>2.5872095823333336</v>
      </c>
      <c r="P70" s="48">
        <v>2.8504767023333333</v>
      </c>
      <c r="Q70" s="48">
        <v>3.3920685449999994</v>
      </c>
      <c r="R70" s="48">
        <v>2.2019282979999999</v>
      </c>
      <c r="S70" s="48">
        <v>5.9303599993333336</v>
      </c>
      <c r="T70" s="48">
        <v>6.8172764776666668</v>
      </c>
      <c r="U70" s="48">
        <v>5.218244075666667</v>
      </c>
      <c r="V70" s="48">
        <v>5.2411874133333329</v>
      </c>
      <c r="W70" s="48">
        <v>6.8390067416666662</v>
      </c>
      <c r="X70" s="48">
        <v>4.7988256616666662</v>
      </c>
    </row>
    <row r="71" spans="1:24" s="81" customFormat="1" x14ac:dyDescent="0.25">
      <c r="A71" s="50" t="s">
        <v>504</v>
      </c>
      <c r="B71" s="45" t="s">
        <v>5</v>
      </c>
      <c r="C71" s="45" t="s">
        <v>317</v>
      </c>
      <c r="D71" s="51"/>
      <c r="E71" s="47" t="s">
        <v>560</v>
      </c>
      <c r="F71" s="45" t="s">
        <v>258</v>
      </c>
      <c r="G71" s="79">
        <v>3.6600850446728401E-3</v>
      </c>
      <c r="H71" s="83">
        <f>K71/L71</f>
        <v>0.60837384646083448</v>
      </c>
      <c r="I71" s="83">
        <f>L71/K71</f>
        <v>1.6437261493363315</v>
      </c>
      <c r="J71" s="45"/>
      <c r="K71" s="48">
        <v>4.2707155413333329</v>
      </c>
      <c r="L71" s="48">
        <v>7.0198868116666659</v>
      </c>
      <c r="M71" s="49"/>
      <c r="N71" s="48">
        <v>3.9181257883333331</v>
      </c>
      <c r="O71" s="48">
        <v>3.1748712856666668</v>
      </c>
      <c r="P71" s="48">
        <v>4.9924499196666661</v>
      </c>
      <c r="Q71" s="48">
        <v>2.8909939926666666</v>
      </c>
      <c r="R71" s="48">
        <v>5.4620183306666661</v>
      </c>
      <c r="S71" s="48">
        <v>5.1858339310000003</v>
      </c>
      <c r="T71" s="48">
        <v>7.0055003166666667</v>
      </c>
      <c r="U71" s="48">
        <v>5.2101740839999993</v>
      </c>
      <c r="V71" s="48">
        <v>8.0190288226666677</v>
      </c>
      <c r="W71" s="48">
        <v>6.5339956283333329</v>
      </c>
      <c r="X71" s="48">
        <v>8.3307352066666667</v>
      </c>
    </row>
    <row r="72" spans="1:24" s="81" customFormat="1" x14ac:dyDescent="0.25">
      <c r="A72" s="45" t="s">
        <v>379</v>
      </c>
      <c r="B72" s="45" t="s">
        <v>23</v>
      </c>
      <c r="C72" s="45" t="s">
        <v>380</v>
      </c>
      <c r="D72" s="46" t="s">
        <v>381</v>
      </c>
      <c r="E72" s="47" t="s">
        <v>381</v>
      </c>
      <c r="F72" s="45" t="s">
        <v>126</v>
      </c>
      <c r="G72" s="79">
        <v>1.65988276460429E-2</v>
      </c>
      <c r="H72" s="83">
        <f>K72/L72</f>
        <v>0.5218320428744665</v>
      </c>
      <c r="I72" s="83">
        <f>L72/K72</f>
        <v>1.916325403268812</v>
      </c>
      <c r="J72" s="45"/>
      <c r="K72" s="48">
        <v>1.786324044111111</v>
      </c>
      <c r="L72" s="48">
        <v>3.4231781442</v>
      </c>
      <c r="M72" s="49"/>
      <c r="N72" s="48">
        <v>1.6648043196666666</v>
      </c>
      <c r="O72" s="48">
        <v>1.0227453906666668</v>
      </c>
      <c r="P72" s="48">
        <v>2.3442900180000001</v>
      </c>
      <c r="Q72" s="48">
        <v>0.9084523516666666</v>
      </c>
      <c r="R72" s="48">
        <v>2.3877214593333331</v>
      </c>
      <c r="S72" s="48">
        <v>2.3899307253333335</v>
      </c>
      <c r="T72" s="48">
        <v>1.9414086140000002</v>
      </c>
      <c r="U72" s="48">
        <v>3.2577101389999998</v>
      </c>
      <c r="V72" s="48">
        <v>3.2335395016666664</v>
      </c>
      <c r="W72" s="48">
        <v>3.5437867643333334</v>
      </c>
      <c r="X72" s="48">
        <v>5.1394457020000006</v>
      </c>
    </row>
    <row r="73" spans="1:24" s="81" customFormat="1" x14ac:dyDescent="0.25">
      <c r="A73" s="45" t="s">
        <v>345</v>
      </c>
      <c r="B73" s="45" t="s">
        <v>310</v>
      </c>
      <c r="C73" s="45" t="s">
        <v>346</v>
      </c>
      <c r="D73" s="46" t="s">
        <v>347</v>
      </c>
      <c r="E73" s="47" t="s">
        <v>347</v>
      </c>
      <c r="F73" s="45" t="s">
        <v>308</v>
      </c>
      <c r="G73" s="79">
        <v>2.94059913360645E-3</v>
      </c>
      <c r="H73" s="83">
        <f>K73/L73</f>
        <v>0.59536165555381859</v>
      </c>
      <c r="I73" s="83">
        <f>L73/K73</f>
        <v>1.6796513357410932</v>
      </c>
      <c r="J73" s="45"/>
      <c r="K73" s="48">
        <v>7.670731862166666</v>
      </c>
      <c r="L73" s="48">
        <v>12.884155018400003</v>
      </c>
      <c r="M73" s="49"/>
      <c r="N73" s="48">
        <v>7.2319696743333326</v>
      </c>
      <c r="O73" s="48">
        <v>7.1127351123333327</v>
      </c>
      <c r="P73" s="48">
        <v>5.4035247166666664</v>
      </c>
      <c r="Q73" s="48">
        <v>6.8073115346666668</v>
      </c>
      <c r="R73" s="48">
        <v>11.774223326666666</v>
      </c>
      <c r="S73" s="48">
        <v>7.6946268083333322</v>
      </c>
      <c r="T73" s="48">
        <v>12.676077203333334</v>
      </c>
      <c r="U73" s="48">
        <v>15.293482463333333</v>
      </c>
      <c r="V73" s="48">
        <v>10.559141156666668</v>
      </c>
      <c r="W73" s="48">
        <v>11.138000808666668</v>
      </c>
      <c r="X73" s="48">
        <v>14.754073460000001</v>
      </c>
    </row>
    <row r="74" spans="1:24" s="81" customFormat="1" x14ac:dyDescent="0.25">
      <c r="A74" s="45" t="s">
        <v>403</v>
      </c>
      <c r="B74" s="45" t="s">
        <v>23</v>
      </c>
      <c r="C74" s="45" t="s">
        <v>404</v>
      </c>
      <c r="D74" s="46" t="s">
        <v>405</v>
      </c>
      <c r="E74" s="47" t="s">
        <v>405</v>
      </c>
      <c r="F74" s="45" t="s">
        <v>195</v>
      </c>
      <c r="G74" s="79">
        <v>1.99796524841576E-2</v>
      </c>
      <c r="H74" s="83">
        <f>K74/L74</f>
        <v>0.62597311124951815</v>
      </c>
      <c r="I74" s="83">
        <f>L74/K74</f>
        <v>1.5975127078603726</v>
      </c>
      <c r="J74" s="45"/>
      <c r="K74" s="48">
        <v>1.3219903475000001</v>
      </c>
      <c r="L74" s="48">
        <v>2.1118963798000001</v>
      </c>
      <c r="M74" s="49"/>
      <c r="N74" s="48">
        <v>0.78943896299999994</v>
      </c>
      <c r="O74" s="48">
        <v>1.6286536853333333</v>
      </c>
      <c r="P74" s="48">
        <v>0.92872260000000006</v>
      </c>
      <c r="Q74" s="48">
        <v>0.91996784966666667</v>
      </c>
      <c r="R74" s="48">
        <v>2.0876626173333332</v>
      </c>
      <c r="S74" s="48">
        <v>1.5774963696666668</v>
      </c>
      <c r="T74" s="48">
        <v>2.6572003363333336</v>
      </c>
      <c r="U74" s="48">
        <v>2.3346624373333338</v>
      </c>
      <c r="V74" s="48">
        <v>1.773159226</v>
      </c>
      <c r="W74" s="48">
        <v>1.8182853063333333</v>
      </c>
      <c r="X74" s="48">
        <v>1.9761745929999999</v>
      </c>
    </row>
    <row r="75" spans="1:24" s="81" customFormat="1" x14ac:dyDescent="0.25">
      <c r="A75" s="45" t="s">
        <v>501</v>
      </c>
      <c r="B75" s="45" t="s">
        <v>5</v>
      </c>
      <c r="C75" s="45" t="s">
        <v>319</v>
      </c>
      <c r="D75" s="46"/>
      <c r="E75" s="47"/>
      <c r="F75" s="45" t="s">
        <v>318</v>
      </c>
      <c r="G75" s="79">
        <v>5.41253715259013E-3</v>
      </c>
      <c r="H75" s="83">
        <f>K75/L75</f>
        <v>0.50752645437446897</v>
      </c>
      <c r="I75" s="83">
        <f>L75/K75</f>
        <v>1.9703406421099943</v>
      </c>
      <c r="J75" s="45"/>
      <c r="K75" s="48">
        <v>4.0893441637777785</v>
      </c>
      <c r="L75" s="48">
        <v>8.0574010054666658</v>
      </c>
      <c r="M75" s="49"/>
      <c r="N75" s="48">
        <v>3.3060244719999994</v>
      </c>
      <c r="O75" s="48">
        <v>2.5872095823333336</v>
      </c>
      <c r="P75" s="48">
        <v>5.7130467096666671</v>
      </c>
      <c r="Q75" s="48">
        <v>6.4755376179999997</v>
      </c>
      <c r="R75" s="48">
        <v>3.3111691476666665</v>
      </c>
      <c r="S75" s="48">
        <v>3.1430774530000001</v>
      </c>
      <c r="T75" s="48">
        <v>10.083491326333332</v>
      </c>
      <c r="U75" s="48">
        <v>8.1523761749999988</v>
      </c>
      <c r="V75" s="48">
        <v>9.7611676843333353</v>
      </c>
      <c r="W75" s="48">
        <v>7.183694521333333</v>
      </c>
      <c r="X75" s="48">
        <v>5.1062753203333324</v>
      </c>
    </row>
  </sheetData>
  <autoFilter ref="A5:X5" xr:uid="{F82BAEC6-8FCD-48A2-B78E-5C35E11F76FB}">
    <sortState xmlns:xlrd2="http://schemas.microsoft.com/office/spreadsheetml/2017/richdata2" ref="A6:X75">
      <sortCondition sortBy="cellColor" ref="A5" dxfId="1"/>
    </sortState>
  </autoFilter>
  <mergeCells count="3">
    <mergeCell ref="N4:S4"/>
    <mergeCell ref="T4:X4"/>
    <mergeCell ref="K4:L4"/>
  </mergeCells>
  <conditionalFormatting sqref="G5:H5">
    <cfRule type="duplicateValues" dxfId="63" priority="581"/>
  </conditionalFormatting>
  <conditionalFormatting sqref="J31:J75">
    <cfRule type="duplicateValues" dxfId="62" priority="11"/>
  </conditionalFormatting>
  <conditionalFormatting sqref="A31:A75">
    <cfRule type="duplicateValues" dxfId="61" priority="12"/>
  </conditionalFormatting>
  <conditionalFormatting sqref="J31:J75">
    <cfRule type="duplicateValues" dxfId="60" priority="13"/>
  </conditionalFormatting>
  <conditionalFormatting sqref="C31:C75">
    <cfRule type="duplicateValues" dxfId="59" priority="15"/>
  </conditionalFormatting>
  <conditionalFormatting sqref="C4:C30">
    <cfRule type="duplicateValues" dxfId="58" priority="620"/>
  </conditionalFormatting>
  <conditionalFormatting sqref="J6:J30">
    <cfRule type="duplicateValues" dxfId="57" priority="622"/>
  </conditionalFormatting>
  <conditionalFormatting sqref="A4:A30">
    <cfRule type="duplicateValues" dxfId="56" priority="624"/>
  </conditionalFormatting>
  <conditionalFormatting sqref="J4:J30">
    <cfRule type="duplicateValues" dxfId="55" priority="626"/>
  </conditionalFormatting>
  <conditionalFormatting sqref="C1:C2">
    <cfRule type="duplicateValues" dxfId="54" priority="708"/>
  </conditionalFormatting>
  <conditionalFormatting sqref="C76:C1048576 C1:C3">
    <cfRule type="duplicateValues" dxfId="53" priority="709"/>
  </conditionalFormatting>
  <conditionalFormatting sqref="I4">
    <cfRule type="duplicateValues" dxfId="52" priority="710"/>
  </conditionalFormatting>
  <conditionalFormatting sqref="I4 D4:D30">
    <cfRule type="duplicateValues" dxfId="51" priority="711"/>
  </conditionalFormatting>
  <conditionalFormatting sqref="I4 C4:C30">
    <cfRule type="duplicateValues" dxfId="50" priority="713"/>
  </conditionalFormatting>
  <conditionalFormatting sqref="I4 C4:C30">
    <cfRule type="duplicateValues" dxfId="49" priority="715"/>
  </conditionalFormatting>
  <conditionalFormatting sqref="I5">
    <cfRule type="duplicateValues" dxfId="48" priority="717"/>
  </conditionalFormatting>
  <conditionalFormatting sqref="D31:D75">
    <cfRule type="duplicateValues" dxfId="47" priority="718"/>
  </conditionalFormatting>
  <conditionalFormatting sqref="C31:C75">
    <cfRule type="duplicateValues" dxfId="46" priority="719"/>
  </conditionalFormatting>
  <conditionalFormatting sqref="C31:C75">
    <cfRule type="duplicateValues" dxfId="45" priority="720"/>
  </conditionalFormatting>
  <conditionalFormatting sqref="C31:C75">
    <cfRule type="duplicateValues" dxfId="44" priority="721"/>
  </conditionalFormatting>
  <conditionalFormatting sqref="C31:C75">
    <cfRule type="duplicateValues" dxfId="43" priority="722"/>
  </conditionalFormatting>
  <conditionalFormatting sqref="I4 C4:C30">
    <cfRule type="duplicateValues" dxfId="42" priority="723"/>
  </conditionalFormatting>
  <conditionalFormatting sqref="I4 C4:C30">
    <cfRule type="duplicateValues" dxfId="41" priority="72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6DC34-1ADD-204C-A22E-2276F25E7B5F}">
  <dimension ref="A1:W41"/>
  <sheetViews>
    <sheetView workbookViewId="0">
      <selection activeCell="D18" sqref="D18"/>
    </sheetView>
  </sheetViews>
  <sheetFormatPr baseColWidth="10" defaultRowHeight="15.75" x14ac:dyDescent="0.25"/>
  <cols>
    <col min="1" max="1" width="56.5" customWidth="1"/>
    <col min="2" max="2" width="24.125" customWidth="1"/>
    <col min="3" max="3" width="23" customWidth="1"/>
    <col min="4" max="5" width="18.625" style="8" customWidth="1"/>
    <col min="6" max="7" width="22.375" customWidth="1"/>
    <col min="8" max="8" width="16.625" style="6" customWidth="1"/>
    <col min="9" max="9" width="16.125" style="5" customWidth="1"/>
    <col min="10" max="10" width="18.5" customWidth="1"/>
    <col min="11" max="11" width="18.625" customWidth="1"/>
    <col min="12" max="12" width="18.25" customWidth="1"/>
    <col min="17" max="17" width="22" customWidth="1"/>
  </cols>
  <sheetData>
    <row r="1" spans="1:23" ht="21" x14ac:dyDescent="0.25">
      <c r="A1" s="7" t="s">
        <v>640</v>
      </c>
    </row>
    <row r="2" spans="1:23" ht="18.75" x14ac:dyDescent="0.25">
      <c r="A2" s="85" t="s">
        <v>619</v>
      </c>
    </row>
    <row r="3" spans="1:23" ht="18.75" x14ac:dyDescent="0.25">
      <c r="A3" s="86" t="s">
        <v>620</v>
      </c>
    </row>
    <row r="4" spans="1:23" s="17" customFormat="1" ht="32.25" customHeight="1" x14ac:dyDescent="0.25">
      <c r="A4" s="84"/>
      <c r="B4" s="19"/>
      <c r="C4" s="19"/>
      <c r="D4" s="20"/>
      <c r="E4" s="20"/>
      <c r="F4" s="19"/>
      <c r="G4" s="29"/>
      <c r="H4" s="21"/>
      <c r="I4" s="19"/>
      <c r="J4" s="19"/>
      <c r="K4" s="107" t="s">
        <v>590</v>
      </c>
      <c r="L4" s="107"/>
      <c r="M4" s="22"/>
      <c r="N4" s="106" t="s">
        <v>595</v>
      </c>
      <c r="O4" s="106"/>
      <c r="P4" s="106"/>
      <c r="Q4" s="106"/>
      <c r="R4" s="106" t="s">
        <v>611</v>
      </c>
      <c r="S4" s="106"/>
      <c r="T4" s="106"/>
      <c r="U4" s="106"/>
      <c r="V4" s="106"/>
      <c r="W4" s="106"/>
    </row>
    <row r="5" spans="1:23" s="12" customFormat="1" ht="31.5" x14ac:dyDescent="0.25">
      <c r="A5" s="23" t="s">
        <v>593</v>
      </c>
      <c r="B5" s="23" t="s">
        <v>0</v>
      </c>
      <c r="C5" s="23" t="s">
        <v>1</v>
      </c>
      <c r="D5" s="24" t="s">
        <v>2</v>
      </c>
      <c r="E5" s="15" t="s">
        <v>532</v>
      </c>
      <c r="F5" s="23" t="s">
        <v>3</v>
      </c>
      <c r="G5" s="30" t="s">
        <v>589</v>
      </c>
      <c r="H5" s="25" t="s">
        <v>621</v>
      </c>
      <c r="I5" s="33" t="s">
        <v>622</v>
      </c>
      <c r="J5" s="23"/>
      <c r="K5" s="25" t="s">
        <v>596</v>
      </c>
      <c r="L5" s="25" t="s">
        <v>612</v>
      </c>
      <c r="M5" s="27"/>
      <c r="N5" s="25" t="s">
        <v>597</v>
      </c>
      <c r="O5" s="25" t="s">
        <v>598</v>
      </c>
      <c r="P5" s="25" t="s">
        <v>599</v>
      </c>
      <c r="Q5" s="25" t="s">
        <v>600</v>
      </c>
      <c r="R5" s="25" t="s">
        <v>613</v>
      </c>
      <c r="S5" s="25" t="s">
        <v>614</v>
      </c>
      <c r="T5" s="25" t="s">
        <v>615</v>
      </c>
      <c r="U5" s="25" t="s">
        <v>616</v>
      </c>
      <c r="V5" s="25" t="s">
        <v>617</v>
      </c>
      <c r="W5" s="25" t="s">
        <v>618</v>
      </c>
    </row>
    <row r="6" spans="1:23" s="73" customFormat="1" x14ac:dyDescent="0.25">
      <c r="A6" s="65" t="s">
        <v>205</v>
      </c>
      <c r="B6" s="65" t="s">
        <v>23</v>
      </c>
      <c r="C6" s="65" t="s">
        <v>206</v>
      </c>
      <c r="D6" s="66" t="s">
        <v>207</v>
      </c>
      <c r="E6" s="66" t="s">
        <v>207</v>
      </c>
      <c r="F6" s="65" t="s">
        <v>64</v>
      </c>
      <c r="G6" s="68">
        <v>1.0956908430166199E-3</v>
      </c>
      <c r="H6" s="69">
        <f t="shared" ref="H6:H41" si="0">K6/L6</f>
        <v>1.7248894208661307</v>
      </c>
      <c r="I6" s="69">
        <f t="shared" ref="I6:I41" si="1">L6/K6</f>
        <v>0.57974730895958715</v>
      </c>
      <c r="J6" s="70"/>
      <c r="K6" s="71">
        <v>11.507231513166667</v>
      </c>
      <c r="L6" s="71">
        <v>6.6712865033333335</v>
      </c>
      <c r="M6" s="72"/>
      <c r="N6" s="71">
        <v>11.290698050000001</v>
      </c>
      <c r="O6" s="71">
        <v>14.314200083333333</v>
      </c>
      <c r="P6" s="71">
        <v>11.280285197666666</v>
      </c>
      <c r="Q6" s="71">
        <v>9.1437427216666674</v>
      </c>
      <c r="R6" s="71">
        <v>7.2354111669999996</v>
      </c>
      <c r="S6" s="71">
        <v>5.1921358106666666</v>
      </c>
      <c r="T6" s="71">
        <v>5.7164293923333327</v>
      </c>
      <c r="U6" s="71">
        <v>7.1539184250000005</v>
      </c>
      <c r="V6" s="71">
        <v>7.3658417063333319</v>
      </c>
      <c r="W6" s="71">
        <v>7.363982518666667</v>
      </c>
    </row>
    <row r="7" spans="1:23" s="73" customFormat="1" x14ac:dyDescent="0.25">
      <c r="A7" s="65" t="s">
        <v>372</v>
      </c>
      <c r="B7" s="65" t="s">
        <v>5</v>
      </c>
      <c r="C7" s="65" t="s">
        <v>373</v>
      </c>
      <c r="D7" s="66" t="s">
        <v>374</v>
      </c>
      <c r="E7" s="67" t="s">
        <v>374</v>
      </c>
      <c r="F7" s="65" t="s">
        <v>115</v>
      </c>
      <c r="G7" s="68">
        <v>3.2562528496752299E-2</v>
      </c>
      <c r="H7" s="69">
        <f t="shared" si="0"/>
        <v>1.7305989869325864</v>
      </c>
      <c r="I7" s="69">
        <f t="shared" si="1"/>
        <v>0.57783461538507985</v>
      </c>
      <c r="J7" s="65"/>
      <c r="K7" s="71">
        <v>3.9382601081666668</v>
      </c>
      <c r="L7" s="71">
        <v>2.275663014888889</v>
      </c>
      <c r="M7" s="72"/>
      <c r="N7" s="71">
        <v>5.4092912673333329</v>
      </c>
      <c r="O7" s="71">
        <v>3.2093129156666667</v>
      </c>
      <c r="P7" s="71">
        <v>4.1934790610000006</v>
      </c>
      <c r="Q7" s="71">
        <v>2.9409571886666668</v>
      </c>
      <c r="R7" s="71">
        <v>2.1121199526666667</v>
      </c>
      <c r="S7" s="71">
        <v>2.5883785883333332</v>
      </c>
      <c r="T7" s="71">
        <v>1.2791880170000001</v>
      </c>
      <c r="U7" s="71">
        <v>2.3787500856666668</v>
      </c>
      <c r="V7" s="71">
        <v>1.4704534216666667</v>
      </c>
      <c r="W7" s="71">
        <v>3.8250880239999998</v>
      </c>
    </row>
    <row r="8" spans="1:23" s="73" customFormat="1" x14ac:dyDescent="0.25">
      <c r="A8" s="65" t="s">
        <v>66</v>
      </c>
      <c r="B8" s="65" t="s">
        <v>5</v>
      </c>
      <c r="C8" s="65" t="s">
        <v>67</v>
      </c>
      <c r="D8" s="66" t="s">
        <v>68</v>
      </c>
      <c r="E8" s="67" t="s">
        <v>328</v>
      </c>
      <c r="F8" s="65" t="s">
        <v>69</v>
      </c>
      <c r="G8" s="68">
        <v>6.9156899791019298E-3</v>
      </c>
      <c r="H8" s="69">
        <f t="shared" si="0"/>
        <v>1.9170455722013973</v>
      </c>
      <c r="I8" s="69">
        <f t="shared" si="1"/>
        <v>0.52163600829357015</v>
      </c>
      <c r="J8" s="65"/>
      <c r="K8" s="71">
        <v>5.7238392828333335</v>
      </c>
      <c r="L8" s="71">
        <v>2.9857606756111115</v>
      </c>
      <c r="M8" s="72"/>
      <c r="N8" s="71">
        <v>6.2726100283333333</v>
      </c>
      <c r="O8" s="71">
        <v>5.2603669166666664</v>
      </c>
      <c r="P8" s="71">
        <v>5.4875467616666667</v>
      </c>
      <c r="Q8" s="71">
        <v>5.8748334246666678</v>
      </c>
      <c r="R8" s="71">
        <v>3.3116759459999998</v>
      </c>
      <c r="S8" s="71">
        <v>4.8482189179999997</v>
      </c>
      <c r="T8" s="71">
        <v>3.498527368</v>
      </c>
      <c r="U8" s="71">
        <v>3.7370114326666672</v>
      </c>
      <c r="V8" s="71">
        <v>1.4694604873333332</v>
      </c>
      <c r="W8" s="71">
        <v>1.0496699016666666</v>
      </c>
    </row>
    <row r="9" spans="1:23" s="73" customFormat="1" x14ac:dyDescent="0.25">
      <c r="A9" s="65" t="s">
        <v>60</v>
      </c>
      <c r="B9" s="65" t="s">
        <v>61</v>
      </c>
      <c r="C9" s="65" t="s">
        <v>62</v>
      </c>
      <c r="D9" s="66" t="s">
        <v>63</v>
      </c>
      <c r="E9" s="67" t="s">
        <v>325</v>
      </c>
      <c r="F9" s="65" t="s">
        <v>64</v>
      </c>
      <c r="G9" s="68">
        <v>7.8041975456972102E-3</v>
      </c>
      <c r="H9" s="69">
        <f t="shared" si="0"/>
        <v>1.6810093345193855</v>
      </c>
      <c r="I9" s="69">
        <f t="shared" si="1"/>
        <v>0.59488069427401979</v>
      </c>
      <c r="J9" s="65"/>
      <c r="K9" s="71">
        <v>7.1255474488333332</v>
      </c>
      <c r="L9" s="71">
        <v>4.2388506134444439</v>
      </c>
      <c r="M9" s="72"/>
      <c r="N9" s="71">
        <v>5.1586098673333334</v>
      </c>
      <c r="O9" s="71">
        <v>7.3802040416666683</v>
      </c>
      <c r="P9" s="71">
        <v>8.628377914333333</v>
      </c>
      <c r="Q9" s="71">
        <v>7.334997972</v>
      </c>
      <c r="R9" s="71">
        <v>4.6070721946666664</v>
      </c>
      <c r="S9" s="71">
        <v>4.608517011</v>
      </c>
      <c r="T9" s="71">
        <v>3.3051587340000004</v>
      </c>
      <c r="U9" s="71">
        <v>3.4809833366666667</v>
      </c>
      <c r="V9" s="71">
        <v>6.2091870309999999</v>
      </c>
      <c r="W9" s="71">
        <v>3.2221853733333332</v>
      </c>
    </row>
    <row r="10" spans="1:23" s="73" customFormat="1" x14ac:dyDescent="0.25">
      <c r="A10" s="70" t="s">
        <v>474</v>
      </c>
      <c r="B10" s="65" t="s">
        <v>5</v>
      </c>
      <c r="C10" s="65" t="s">
        <v>88</v>
      </c>
      <c r="D10" s="74"/>
      <c r="E10" s="67" t="s">
        <v>533</v>
      </c>
      <c r="F10" s="65" t="s">
        <v>89</v>
      </c>
      <c r="G10" s="68">
        <v>5.5999597317478696E-3</v>
      </c>
      <c r="H10" s="69">
        <f t="shared" si="0"/>
        <v>2.323265621859373</v>
      </c>
      <c r="I10" s="69">
        <f t="shared" si="1"/>
        <v>0.43042861332389221</v>
      </c>
      <c r="J10" s="65"/>
      <c r="K10" s="71">
        <v>2.5803662039999997</v>
      </c>
      <c r="L10" s="71">
        <v>1.1106634470555554</v>
      </c>
      <c r="M10" s="72"/>
      <c r="N10" s="71">
        <v>2.5090440113333332</v>
      </c>
      <c r="O10" s="71">
        <v>2.6210317609999998</v>
      </c>
      <c r="P10" s="71">
        <v>1.9329408406666666</v>
      </c>
      <c r="Q10" s="71">
        <v>3.2584482030000004</v>
      </c>
      <c r="R10" s="71">
        <v>1.2096272706666666</v>
      </c>
      <c r="S10" s="71">
        <v>1.6097777683333332</v>
      </c>
      <c r="T10" s="71">
        <v>0.95419001566666672</v>
      </c>
      <c r="U10" s="71">
        <v>0</v>
      </c>
      <c r="V10" s="71">
        <v>1.8407157259999998</v>
      </c>
      <c r="W10" s="71">
        <v>1.0496699016666666</v>
      </c>
    </row>
    <row r="11" spans="1:23" s="73" customFormat="1" x14ac:dyDescent="0.25">
      <c r="A11" s="65" t="s">
        <v>431</v>
      </c>
      <c r="B11" s="65" t="s">
        <v>23</v>
      </c>
      <c r="C11" s="65" t="s">
        <v>432</v>
      </c>
      <c r="D11" s="66" t="s">
        <v>433</v>
      </c>
      <c r="E11" s="67" t="s">
        <v>433</v>
      </c>
      <c r="F11" s="65" t="s">
        <v>127</v>
      </c>
      <c r="G11" s="68">
        <v>8.1868748702287897E-4</v>
      </c>
      <c r="H11" s="69">
        <f t="shared" si="0"/>
        <v>3.7629512955175346</v>
      </c>
      <c r="I11" s="69">
        <f t="shared" si="1"/>
        <v>0.26574885547713839</v>
      </c>
      <c r="J11" s="70"/>
      <c r="K11" s="71">
        <v>3.7695260147499998</v>
      </c>
      <c r="L11" s="71">
        <v>1.0017472241111112</v>
      </c>
      <c r="M11" s="72"/>
      <c r="N11" s="71">
        <v>5.0180880229999998</v>
      </c>
      <c r="O11" s="71">
        <v>2.9255460103333331</v>
      </c>
      <c r="P11" s="71">
        <v>3.8658816813333332</v>
      </c>
      <c r="Q11" s="71">
        <v>3.2685883443333332</v>
      </c>
      <c r="R11" s="71">
        <v>1.5101320543333332</v>
      </c>
      <c r="S11" s="71">
        <v>0.64493634333333338</v>
      </c>
      <c r="T11" s="71">
        <v>0.95419001566666672</v>
      </c>
      <c r="U11" s="71">
        <v>0</v>
      </c>
      <c r="V11" s="71">
        <v>2.2029212316666666</v>
      </c>
      <c r="W11" s="71">
        <v>0.69830369966666661</v>
      </c>
    </row>
    <row r="12" spans="1:23" s="73" customFormat="1" x14ac:dyDescent="0.25">
      <c r="A12" s="65" t="s">
        <v>437</v>
      </c>
      <c r="B12" s="65" t="s">
        <v>5</v>
      </c>
      <c r="C12" s="65" t="s">
        <v>438</v>
      </c>
      <c r="D12" s="66" t="s">
        <v>439</v>
      </c>
      <c r="E12" s="67" t="s">
        <v>439</v>
      </c>
      <c r="F12" s="65" t="s">
        <v>251</v>
      </c>
      <c r="G12" s="68">
        <v>4.44596167444547E-2</v>
      </c>
      <c r="H12" s="69">
        <f t="shared" si="0"/>
        <v>1.5110296730454569</v>
      </c>
      <c r="I12" s="69">
        <f t="shared" si="1"/>
        <v>0.66180037218231169</v>
      </c>
      <c r="J12" s="70"/>
      <c r="K12" s="71">
        <v>4.3238406578333333</v>
      </c>
      <c r="L12" s="71">
        <v>2.8615193566111112</v>
      </c>
      <c r="M12" s="72"/>
      <c r="N12" s="71">
        <v>3.2914503416666663</v>
      </c>
      <c r="O12" s="71">
        <v>5.2517313953333336</v>
      </c>
      <c r="P12" s="71">
        <v>4.8323521613333336</v>
      </c>
      <c r="Q12" s="71">
        <v>3.9198287330000006</v>
      </c>
      <c r="R12" s="71">
        <v>1.5044806003333333</v>
      </c>
      <c r="S12" s="71">
        <v>1.9422732193333332</v>
      </c>
      <c r="T12" s="71">
        <v>3.1667640609999999</v>
      </c>
      <c r="U12" s="71">
        <v>3.4110724133333332</v>
      </c>
      <c r="V12" s="71">
        <v>2.9399139086666666</v>
      </c>
      <c r="W12" s="71">
        <v>4.2046119370000001</v>
      </c>
    </row>
    <row r="13" spans="1:23" s="73" customFormat="1" x14ac:dyDescent="0.25">
      <c r="A13" s="65" t="s">
        <v>351</v>
      </c>
      <c r="B13" s="65" t="s">
        <v>5</v>
      </c>
      <c r="C13" s="65" t="s">
        <v>352</v>
      </c>
      <c r="D13" s="66" t="s">
        <v>353</v>
      </c>
      <c r="E13" s="67" t="s">
        <v>564</v>
      </c>
      <c r="F13" s="65" t="s">
        <v>238</v>
      </c>
      <c r="G13" s="68">
        <v>1.3737012617143E-2</v>
      </c>
      <c r="H13" s="69">
        <f t="shared" si="0"/>
        <v>1.5530209626813665</v>
      </c>
      <c r="I13" s="69">
        <f t="shared" si="1"/>
        <v>0.64390631165303225</v>
      </c>
      <c r="J13" s="65"/>
      <c r="K13" s="71">
        <v>5.3037875890833339</v>
      </c>
      <c r="L13" s="71">
        <v>3.4151423042777775</v>
      </c>
      <c r="M13" s="72"/>
      <c r="N13" s="71">
        <v>5.8403930663333341</v>
      </c>
      <c r="O13" s="71">
        <v>4.9689963659999998</v>
      </c>
      <c r="P13" s="71">
        <v>4.2029755910000004</v>
      </c>
      <c r="Q13" s="71">
        <v>6.2027853330000005</v>
      </c>
      <c r="R13" s="71">
        <v>3.9237351416666666</v>
      </c>
      <c r="S13" s="71">
        <v>4.5381158986666668</v>
      </c>
      <c r="T13" s="71">
        <v>2.5583760340000001</v>
      </c>
      <c r="U13" s="71">
        <v>4.0864536760000005</v>
      </c>
      <c r="V13" s="71">
        <v>3.3011264799999993</v>
      </c>
      <c r="W13" s="71">
        <v>2.0830465953333333</v>
      </c>
    </row>
    <row r="14" spans="1:23" s="73" customFormat="1" x14ac:dyDescent="0.25">
      <c r="A14" s="65" t="s">
        <v>422</v>
      </c>
      <c r="B14" s="65" t="s">
        <v>5</v>
      </c>
      <c r="C14" s="65" t="s">
        <v>423</v>
      </c>
      <c r="D14" s="66" t="s">
        <v>424</v>
      </c>
      <c r="E14" s="67" t="s">
        <v>424</v>
      </c>
      <c r="F14" s="65" t="s">
        <v>115</v>
      </c>
      <c r="G14" s="68">
        <v>4.4590134190249002E-3</v>
      </c>
      <c r="H14" s="69">
        <f t="shared" si="0"/>
        <v>2.4891002917871652</v>
      </c>
      <c r="I14" s="69">
        <f t="shared" si="1"/>
        <v>0.40175159004220096</v>
      </c>
      <c r="J14" s="65"/>
      <c r="K14" s="71">
        <v>2.5382277965833335</v>
      </c>
      <c r="L14" s="71">
        <v>1.0197370531666665</v>
      </c>
      <c r="M14" s="72"/>
      <c r="N14" s="71">
        <v>2.7318023046666666</v>
      </c>
      <c r="O14" s="71">
        <v>3.2544167043333334</v>
      </c>
      <c r="P14" s="71">
        <v>1.8815069200000003</v>
      </c>
      <c r="Q14" s="71">
        <v>2.2851852573333336</v>
      </c>
      <c r="R14" s="71">
        <v>1.1002874073333333</v>
      </c>
      <c r="S14" s="71">
        <v>0.91913822300000003</v>
      </c>
      <c r="T14" s="71">
        <v>0.21666534733333334</v>
      </c>
      <c r="U14" s="71">
        <v>1.700396657</v>
      </c>
      <c r="V14" s="71">
        <v>0.48982017233333336</v>
      </c>
      <c r="W14" s="71">
        <v>1.6921145120000001</v>
      </c>
    </row>
    <row r="15" spans="1:23" s="73" customFormat="1" x14ac:dyDescent="0.25">
      <c r="A15" s="70" t="s">
        <v>513</v>
      </c>
      <c r="B15" s="65" t="s">
        <v>5</v>
      </c>
      <c r="C15" s="65" t="s">
        <v>321</v>
      </c>
      <c r="D15" s="74"/>
      <c r="E15" s="67" t="s">
        <v>374</v>
      </c>
      <c r="F15" s="65" t="s">
        <v>322</v>
      </c>
      <c r="G15" s="68">
        <v>2.8487990799038899E-2</v>
      </c>
      <c r="H15" s="69">
        <f t="shared" si="0"/>
        <v>1.8117449820966265</v>
      </c>
      <c r="I15" s="69">
        <f t="shared" si="1"/>
        <v>0.55195406079875464</v>
      </c>
      <c r="J15" s="65"/>
      <c r="K15" s="71">
        <v>13.414049346499999</v>
      </c>
      <c r="L15" s="71">
        <v>7.4039390085555548</v>
      </c>
      <c r="M15" s="72"/>
      <c r="N15" s="71">
        <v>16.956075986666665</v>
      </c>
      <c r="O15" s="71">
        <v>8.3196431793333332</v>
      </c>
      <c r="P15" s="71">
        <v>13.456389426666668</v>
      </c>
      <c r="Q15" s="71">
        <v>14.924088793333333</v>
      </c>
      <c r="R15" s="71">
        <v>9.6395661026666666</v>
      </c>
      <c r="S15" s="71">
        <v>13.099511146666666</v>
      </c>
      <c r="T15" s="71">
        <v>4.9830656050000002</v>
      </c>
      <c r="U15" s="71">
        <v>5.5474274953333333</v>
      </c>
      <c r="V15" s="71">
        <v>6.8641122183333332</v>
      </c>
      <c r="W15" s="71">
        <v>4.2899514833333336</v>
      </c>
    </row>
    <row r="16" spans="1:23" s="73" customFormat="1" x14ac:dyDescent="0.25">
      <c r="A16" s="65" t="s">
        <v>365</v>
      </c>
      <c r="B16" s="65" t="s">
        <v>5</v>
      </c>
      <c r="C16" s="65" t="s">
        <v>366</v>
      </c>
      <c r="D16" s="66" t="s">
        <v>367</v>
      </c>
      <c r="E16" s="67" t="s">
        <v>68</v>
      </c>
      <c r="F16" s="65" t="s">
        <v>368</v>
      </c>
      <c r="G16" s="68">
        <v>4.4066730158210797E-2</v>
      </c>
      <c r="H16" s="69">
        <f t="shared" si="0"/>
        <v>2.2554202219913591</v>
      </c>
      <c r="I16" s="69">
        <f t="shared" si="1"/>
        <v>0.44337635632134148</v>
      </c>
      <c r="J16" s="65"/>
      <c r="K16" s="71">
        <v>3.5808717209999998</v>
      </c>
      <c r="L16" s="71">
        <v>1.5876738561111112</v>
      </c>
      <c r="M16" s="72"/>
      <c r="N16" s="71">
        <v>4.1946678159999999</v>
      </c>
      <c r="O16" s="71">
        <v>5.2430955570000002</v>
      </c>
      <c r="P16" s="71">
        <v>0.64228558533333335</v>
      </c>
      <c r="Q16" s="71">
        <v>4.243437925666667</v>
      </c>
      <c r="R16" s="71">
        <v>2.4148346979999999</v>
      </c>
      <c r="S16" s="71">
        <v>1.2973368766666666</v>
      </c>
      <c r="T16" s="71">
        <v>1.2791880170000001</v>
      </c>
      <c r="U16" s="71">
        <v>1.7003691990000001</v>
      </c>
      <c r="V16" s="71">
        <v>1.0982052483333333</v>
      </c>
      <c r="W16" s="71">
        <v>1.7361090976666667</v>
      </c>
    </row>
    <row r="17" spans="1:23" s="73" customFormat="1" x14ac:dyDescent="0.25">
      <c r="A17" s="65" t="s">
        <v>96</v>
      </c>
      <c r="B17" s="65" t="s">
        <v>5</v>
      </c>
      <c r="C17" s="65" t="s">
        <v>97</v>
      </c>
      <c r="D17" s="66" t="s">
        <v>98</v>
      </c>
      <c r="E17" s="67" t="s">
        <v>98</v>
      </c>
      <c r="F17" s="65" t="s">
        <v>99</v>
      </c>
      <c r="G17" s="68">
        <v>6.6675378363854603E-3</v>
      </c>
      <c r="H17" s="69">
        <f t="shared" si="0"/>
        <v>5.0777600886664027</v>
      </c>
      <c r="I17" s="69">
        <f t="shared" si="1"/>
        <v>0.19693722872650229</v>
      </c>
      <c r="J17" s="70"/>
      <c r="K17" s="71">
        <v>4.4485378364166666</v>
      </c>
      <c r="L17" s="71">
        <v>0.87608271338888877</v>
      </c>
      <c r="M17" s="72"/>
      <c r="N17" s="71">
        <v>2.7349197069999995</v>
      </c>
      <c r="O17" s="71">
        <v>5.9588637350000004</v>
      </c>
      <c r="P17" s="71">
        <v>2.1031831503333334</v>
      </c>
      <c r="Q17" s="71">
        <v>6.9971847533333325</v>
      </c>
      <c r="R17" s="71">
        <v>0.97907112033333321</v>
      </c>
      <c r="S17" s="71">
        <v>0.80727954699999993</v>
      </c>
      <c r="T17" s="71">
        <v>0.554715077</v>
      </c>
      <c r="U17" s="71">
        <v>0.482610186</v>
      </c>
      <c r="V17" s="71">
        <v>1.8521398703333334</v>
      </c>
      <c r="W17" s="71">
        <v>0.58068047966666658</v>
      </c>
    </row>
    <row r="18" spans="1:23" s="73" customFormat="1" x14ac:dyDescent="0.25">
      <c r="A18" s="65" t="s">
        <v>243</v>
      </c>
      <c r="B18" s="65" t="s">
        <v>5</v>
      </c>
      <c r="C18" s="65" t="s">
        <v>244</v>
      </c>
      <c r="D18" s="66" t="s">
        <v>245</v>
      </c>
      <c r="E18" s="66" t="s">
        <v>245</v>
      </c>
      <c r="F18" s="65" t="s">
        <v>94</v>
      </c>
      <c r="G18" s="68">
        <v>1.33403139512353E-2</v>
      </c>
      <c r="H18" s="69">
        <f t="shared" si="0"/>
        <v>1.7057536001128504</v>
      </c>
      <c r="I18" s="69">
        <f t="shared" si="1"/>
        <v>0.58625114432344827</v>
      </c>
      <c r="J18" s="65"/>
      <c r="K18" s="71">
        <v>3.6498540539166666</v>
      </c>
      <c r="L18" s="71">
        <v>2.1397311157222223</v>
      </c>
      <c r="M18" s="72"/>
      <c r="N18" s="71">
        <v>2.6841386553333333</v>
      </c>
      <c r="O18" s="71">
        <v>4.9624245960000009</v>
      </c>
      <c r="P18" s="71">
        <v>3.8499306836666665</v>
      </c>
      <c r="Q18" s="71">
        <v>3.1029222806666668</v>
      </c>
      <c r="R18" s="71">
        <v>1.3502975106666666</v>
      </c>
      <c r="S18" s="71">
        <v>1.7829051810000001</v>
      </c>
      <c r="T18" s="71">
        <v>2.8400747180000003</v>
      </c>
      <c r="U18" s="71">
        <v>2.3912514050000002</v>
      </c>
      <c r="V18" s="71">
        <v>2.3908112843333331</v>
      </c>
      <c r="W18" s="71">
        <v>2.0830465953333333</v>
      </c>
    </row>
    <row r="19" spans="1:23" s="73" customFormat="1" x14ac:dyDescent="0.25">
      <c r="A19" s="65" t="s">
        <v>397</v>
      </c>
      <c r="B19" s="65" t="s">
        <v>5</v>
      </c>
      <c r="C19" s="65" t="s">
        <v>398</v>
      </c>
      <c r="D19" s="66" t="s">
        <v>399</v>
      </c>
      <c r="E19" s="67" t="s">
        <v>399</v>
      </c>
      <c r="F19" s="65" t="s">
        <v>223</v>
      </c>
      <c r="G19" s="68">
        <v>1.11406677212911E-2</v>
      </c>
      <c r="H19" s="69">
        <f t="shared" si="0"/>
        <v>1.511974480627013</v>
      </c>
      <c r="I19" s="69">
        <f t="shared" si="1"/>
        <v>0.66138682419117412</v>
      </c>
      <c r="J19" s="65"/>
      <c r="K19" s="71">
        <v>12.396053790833333</v>
      </c>
      <c r="L19" s="71">
        <v>8.1985866492222232</v>
      </c>
      <c r="M19" s="72"/>
      <c r="N19" s="71">
        <v>11.289582886666665</v>
      </c>
      <c r="O19" s="71">
        <v>13.424500783333334</v>
      </c>
      <c r="P19" s="71">
        <v>15.08770593</v>
      </c>
      <c r="Q19" s="71">
        <v>9.7824255633333337</v>
      </c>
      <c r="R19" s="71">
        <v>10.565998078666667</v>
      </c>
      <c r="S19" s="71">
        <v>7.1218185423333331</v>
      </c>
      <c r="T19" s="71">
        <v>7.9410966236666667</v>
      </c>
      <c r="U19" s="71">
        <v>6.8133104639999997</v>
      </c>
      <c r="V19" s="71">
        <v>6.6158275606666663</v>
      </c>
      <c r="W19" s="71">
        <v>10.133468626000001</v>
      </c>
    </row>
    <row r="20" spans="1:23" s="73" customFormat="1" x14ac:dyDescent="0.25">
      <c r="A20" s="65" t="s">
        <v>456</v>
      </c>
      <c r="B20" s="65" t="s">
        <v>5</v>
      </c>
      <c r="C20" s="65" t="s">
        <v>457</v>
      </c>
      <c r="D20" s="66" t="s">
        <v>458</v>
      </c>
      <c r="E20" s="67" t="s">
        <v>458</v>
      </c>
      <c r="F20" s="65" t="s">
        <v>110</v>
      </c>
      <c r="G20" s="68">
        <v>1.04545686340124E-3</v>
      </c>
      <c r="H20" s="69">
        <f t="shared" si="0"/>
        <v>3.1218046938900601</v>
      </c>
      <c r="I20" s="69">
        <f t="shared" si="1"/>
        <v>0.32032753424875743</v>
      </c>
      <c r="J20" s="65"/>
      <c r="K20" s="71">
        <v>3.8108316857500002</v>
      </c>
      <c r="L20" s="71">
        <v>1.2207143173333332</v>
      </c>
      <c r="M20" s="72"/>
      <c r="N20" s="71">
        <v>4.9759589830000008</v>
      </c>
      <c r="O20" s="71">
        <v>4.0934724806666667</v>
      </c>
      <c r="P20" s="71">
        <v>2.2571256953333334</v>
      </c>
      <c r="Q20" s="71">
        <v>3.9167695840000003</v>
      </c>
      <c r="R20" s="71">
        <v>1.5179934499999999</v>
      </c>
      <c r="S20" s="71">
        <v>1.2961678903333334</v>
      </c>
      <c r="T20" s="71">
        <v>0.94547935299999997</v>
      </c>
      <c r="U20" s="71">
        <v>0.34210777266666664</v>
      </c>
      <c r="V20" s="71">
        <v>1.4804960886666667</v>
      </c>
      <c r="W20" s="71">
        <v>1.7420413493333333</v>
      </c>
    </row>
    <row r="21" spans="1:23" s="73" customFormat="1" x14ac:dyDescent="0.25">
      <c r="A21" s="65" t="s">
        <v>176</v>
      </c>
      <c r="B21" s="65" t="s">
        <v>5</v>
      </c>
      <c r="C21" s="65" t="s">
        <v>177</v>
      </c>
      <c r="D21" s="66" t="s">
        <v>178</v>
      </c>
      <c r="E21" s="67" t="s">
        <v>367</v>
      </c>
      <c r="F21" s="65" t="s">
        <v>129</v>
      </c>
      <c r="G21" s="68">
        <v>1.01282937653577E-3</v>
      </c>
      <c r="H21" s="69">
        <f t="shared" si="0"/>
        <v>2.2746694281350401</v>
      </c>
      <c r="I21" s="69">
        <f t="shared" si="1"/>
        <v>0.43962431975000504</v>
      </c>
      <c r="J21" s="65"/>
      <c r="K21" s="71">
        <v>3.1340530115833332</v>
      </c>
      <c r="L21" s="71">
        <v>1.3778059232777775</v>
      </c>
      <c r="M21" s="72"/>
      <c r="N21" s="71">
        <v>3.3706899880000001</v>
      </c>
      <c r="O21" s="71">
        <v>3.6579644676666665</v>
      </c>
      <c r="P21" s="71">
        <v>2.408015290666667</v>
      </c>
      <c r="Q21" s="71">
        <v>3.0995423</v>
      </c>
      <c r="R21" s="71">
        <v>1.5095162389999999</v>
      </c>
      <c r="S21" s="71">
        <v>2.2653258639999998</v>
      </c>
      <c r="T21" s="71">
        <v>0.63959400866666671</v>
      </c>
      <c r="U21" s="71">
        <v>1.5337324139999999</v>
      </c>
      <c r="V21" s="71">
        <v>1.1014606156666666</v>
      </c>
      <c r="W21" s="71">
        <v>1.2172063983333332</v>
      </c>
    </row>
    <row r="22" spans="1:23" s="73" customFormat="1" x14ac:dyDescent="0.25">
      <c r="A22" s="65" t="s">
        <v>323</v>
      </c>
      <c r="B22" s="65" t="s">
        <v>154</v>
      </c>
      <c r="C22" s="65" t="s">
        <v>324</v>
      </c>
      <c r="D22" s="66" t="s">
        <v>325</v>
      </c>
      <c r="E22" s="67" t="s">
        <v>353</v>
      </c>
      <c r="F22" s="65" t="s">
        <v>253</v>
      </c>
      <c r="G22" s="68">
        <v>5.00910988004242E-2</v>
      </c>
      <c r="H22" s="69">
        <f t="shared" si="0"/>
        <v>1.6024970313677322</v>
      </c>
      <c r="I22" s="69">
        <f t="shared" si="1"/>
        <v>0.624026117007218</v>
      </c>
      <c r="J22" s="70"/>
      <c r="K22" s="71">
        <v>2.3494403363333332</v>
      </c>
      <c r="L22" s="71">
        <v>1.4661121302222222</v>
      </c>
      <c r="M22" s="72"/>
      <c r="N22" s="71">
        <v>2.0671311223333331</v>
      </c>
      <c r="O22" s="71">
        <v>3.2341957889999997</v>
      </c>
      <c r="P22" s="71">
        <v>1.3996317386666668</v>
      </c>
      <c r="Q22" s="71">
        <v>2.6968026953333335</v>
      </c>
      <c r="R22" s="71">
        <v>1.199800551</v>
      </c>
      <c r="S22" s="71">
        <v>1.4554233553333333</v>
      </c>
      <c r="T22" s="71">
        <v>2.1335021853333331</v>
      </c>
      <c r="U22" s="71">
        <v>1.7900633413333333</v>
      </c>
      <c r="V22" s="71">
        <v>0.9206060966666666</v>
      </c>
      <c r="W22" s="71">
        <v>1.2972772516666666</v>
      </c>
    </row>
    <row r="23" spans="1:23" s="73" customFormat="1" x14ac:dyDescent="0.25">
      <c r="A23" s="70" t="s">
        <v>512</v>
      </c>
      <c r="B23" s="65" t="s">
        <v>5</v>
      </c>
      <c r="C23" s="65" t="s">
        <v>219</v>
      </c>
      <c r="D23" s="74"/>
      <c r="E23" s="67" t="s">
        <v>563</v>
      </c>
      <c r="F23" s="65" t="s">
        <v>220</v>
      </c>
      <c r="G23" s="68">
        <v>2.4738254213734E-2</v>
      </c>
      <c r="H23" s="69">
        <f t="shared" si="0"/>
        <v>2.3272605847739403</v>
      </c>
      <c r="I23" s="69">
        <f t="shared" si="1"/>
        <v>0.429689741897612</v>
      </c>
      <c r="J23" s="65"/>
      <c r="K23" s="71">
        <v>2.4017298915833334</v>
      </c>
      <c r="L23" s="71">
        <v>1.0319986972222221</v>
      </c>
      <c r="M23" s="72"/>
      <c r="N23" s="71">
        <v>2.0380435783333333</v>
      </c>
      <c r="O23" s="71">
        <v>2.0500221253333333</v>
      </c>
      <c r="P23" s="71">
        <v>2.9089078503333332</v>
      </c>
      <c r="Q23" s="71">
        <v>2.6099460123333333</v>
      </c>
      <c r="R23" s="71">
        <v>0.60763937233333332</v>
      </c>
      <c r="S23" s="71">
        <v>2.5935047866666667</v>
      </c>
      <c r="T23" s="71">
        <v>1.5799993673333332</v>
      </c>
      <c r="U23" s="71">
        <v>0.67838084666666665</v>
      </c>
      <c r="V23" s="71">
        <v>0.73246781033333319</v>
      </c>
      <c r="W23" s="71">
        <v>0</v>
      </c>
    </row>
    <row r="24" spans="1:23" s="73" customFormat="1" x14ac:dyDescent="0.25">
      <c r="A24" s="65" t="s">
        <v>326</v>
      </c>
      <c r="B24" s="65" t="s">
        <v>5</v>
      </c>
      <c r="C24" s="65" t="s">
        <v>327</v>
      </c>
      <c r="D24" s="66" t="s">
        <v>328</v>
      </c>
      <c r="E24" s="67"/>
      <c r="F24" s="65" t="s">
        <v>329</v>
      </c>
      <c r="G24" s="68">
        <v>2.3007681488369E-2</v>
      </c>
      <c r="H24" s="69">
        <f t="shared" si="0"/>
        <v>1.8273461480989852</v>
      </c>
      <c r="I24" s="69">
        <f t="shared" si="1"/>
        <v>0.54724169311890603</v>
      </c>
      <c r="J24" s="70"/>
      <c r="K24" s="71">
        <v>13.563642342333333</v>
      </c>
      <c r="L24" s="71">
        <v>7.4225906002777782</v>
      </c>
      <c r="M24" s="72"/>
      <c r="N24" s="71">
        <v>16.954136213333332</v>
      </c>
      <c r="O24" s="71">
        <v>8.2363430659999999</v>
      </c>
      <c r="P24" s="71">
        <v>13.650405246666667</v>
      </c>
      <c r="Q24" s="71">
        <v>15.413684843333334</v>
      </c>
      <c r="R24" s="71">
        <v>8.7444458006666679</v>
      </c>
      <c r="S24" s="71">
        <v>13.044261933333333</v>
      </c>
      <c r="T24" s="71">
        <v>6.0071660676666667</v>
      </c>
      <c r="U24" s="71">
        <v>5.5856060983333338</v>
      </c>
      <c r="V24" s="71">
        <v>6.8641122183333332</v>
      </c>
      <c r="W24" s="71">
        <v>4.2899514833333336</v>
      </c>
    </row>
    <row r="25" spans="1:23" s="63" customFormat="1" x14ac:dyDescent="0.25">
      <c r="A25" s="55" t="s">
        <v>514</v>
      </c>
      <c r="B25" s="56" t="s">
        <v>5</v>
      </c>
      <c r="C25" s="56" t="s">
        <v>218</v>
      </c>
      <c r="D25" s="57"/>
      <c r="E25" s="58" t="s">
        <v>565</v>
      </c>
      <c r="F25" s="56" t="s">
        <v>65</v>
      </c>
      <c r="G25" s="59">
        <v>4.2536059176390299E-2</v>
      </c>
      <c r="H25" s="60">
        <f t="shared" si="0"/>
        <v>0.37524824273485502</v>
      </c>
      <c r="I25" s="60">
        <f t="shared" si="1"/>
        <v>2.6649025528057848</v>
      </c>
      <c r="J25" s="56"/>
      <c r="K25" s="61">
        <v>0.78417151183333345</v>
      </c>
      <c r="L25" s="61">
        <v>2.089740663722222</v>
      </c>
      <c r="M25" s="62"/>
      <c r="N25" s="61">
        <v>0</v>
      </c>
      <c r="O25" s="61">
        <v>0.87655584033333334</v>
      </c>
      <c r="P25" s="61">
        <v>0.62937653066666666</v>
      </c>
      <c r="Q25" s="61">
        <v>1.6307536763333335</v>
      </c>
      <c r="R25" s="61">
        <v>0.90470262366666665</v>
      </c>
      <c r="S25" s="61">
        <v>2.4304046233333332</v>
      </c>
      <c r="T25" s="61">
        <v>1.2791880170000001</v>
      </c>
      <c r="U25" s="61">
        <v>2.0381420453333332</v>
      </c>
      <c r="V25" s="61">
        <v>2.3908112843333331</v>
      </c>
      <c r="W25" s="61">
        <v>3.4951953886666662</v>
      </c>
    </row>
    <row r="26" spans="1:23" s="63" customFormat="1" x14ac:dyDescent="0.25">
      <c r="A26" s="102" t="s">
        <v>186</v>
      </c>
      <c r="B26" s="56" t="s">
        <v>5</v>
      </c>
      <c r="C26" s="56" t="s">
        <v>187</v>
      </c>
      <c r="D26" s="64" t="s">
        <v>188</v>
      </c>
      <c r="E26" s="58" t="s">
        <v>188</v>
      </c>
      <c r="F26" s="56" t="s">
        <v>167</v>
      </c>
      <c r="G26" s="59">
        <v>7.0311253074373898E-3</v>
      </c>
      <c r="H26" s="60">
        <f t="shared" si="0"/>
        <v>0.46180085434404194</v>
      </c>
      <c r="I26" s="60">
        <f t="shared" si="1"/>
        <v>2.1654355781139358</v>
      </c>
      <c r="J26" s="56"/>
      <c r="K26" s="61">
        <v>1.0997491901666667</v>
      </c>
      <c r="L26" s="61">
        <v>2.3814360233888889</v>
      </c>
      <c r="M26" s="62"/>
      <c r="N26" s="61">
        <v>0.56187460833333336</v>
      </c>
      <c r="O26" s="61">
        <v>1.5620871383333332</v>
      </c>
      <c r="P26" s="61">
        <v>0.74807220699999999</v>
      </c>
      <c r="Q26" s="61">
        <v>1.5269628070000001</v>
      </c>
      <c r="R26" s="61">
        <v>2.7055098613333333</v>
      </c>
      <c r="S26" s="61">
        <v>2.583402435</v>
      </c>
      <c r="T26" s="61">
        <v>2.960585435</v>
      </c>
      <c r="U26" s="61">
        <v>1.3684858479999999</v>
      </c>
      <c r="V26" s="61">
        <v>2.578701337333333</v>
      </c>
      <c r="W26" s="61">
        <v>2.0919312236666667</v>
      </c>
    </row>
    <row r="27" spans="1:23" s="63" customFormat="1" x14ac:dyDescent="0.25">
      <c r="A27" s="55" t="s">
        <v>516</v>
      </c>
      <c r="B27" s="56" t="s">
        <v>5</v>
      </c>
      <c r="C27" s="56" t="s">
        <v>181</v>
      </c>
      <c r="D27" s="57"/>
      <c r="E27" s="58" t="s">
        <v>566</v>
      </c>
      <c r="F27" s="56" t="s">
        <v>182</v>
      </c>
      <c r="G27" s="59">
        <v>7.5755690965282805E-4</v>
      </c>
      <c r="H27" s="60">
        <f t="shared" si="0"/>
        <v>0.5494969706283106</v>
      </c>
      <c r="I27" s="60">
        <f t="shared" si="1"/>
        <v>1.819846247480803</v>
      </c>
      <c r="J27" s="56"/>
      <c r="K27" s="61">
        <v>2.9304146914999998</v>
      </c>
      <c r="L27" s="61">
        <v>5.3329041798888897</v>
      </c>
      <c r="M27" s="62"/>
      <c r="N27" s="61">
        <v>3.3723628519999997</v>
      </c>
      <c r="O27" s="61">
        <v>3.7934662499999998</v>
      </c>
      <c r="P27" s="61">
        <v>1.6182525753333332</v>
      </c>
      <c r="Q27" s="61">
        <v>2.9375770886666666</v>
      </c>
      <c r="R27" s="61">
        <v>4.8340891996666668</v>
      </c>
      <c r="S27" s="61">
        <v>4.8619782923333332</v>
      </c>
      <c r="T27" s="61">
        <v>6.0414274533333332</v>
      </c>
      <c r="U27" s="61">
        <v>5.1099418003333339</v>
      </c>
      <c r="V27" s="61">
        <v>5.8853456179999997</v>
      </c>
      <c r="W27" s="61">
        <v>5.2646427156666666</v>
      </c>
    </row>
    <row r="28" spans="1:23" s="63" customFormat="1" x14ac:dyDescent="0.25">
      <c r="A28" s="56" t="s">
        <v>394</v>
      </c>
      <c r="B28" s="56" t="s">
        <v>5</v>
      </c>
      <c r="C28" s="56" t="s">
        <v>395</v>
      </c>
      <c r="D28" s="64" t="s">
        <v>396</v>
      </c>
      <c r="E28" s="58" t="s">
        <v>396</v>
      </c>
      <c r="F28" s="56" t="s">
        <v>158</v>
      </c>
      <c r="G28" s="59">
        <v>1.2318557757299399E-2</v>
      </c>
      <c r="H28" s="60">
        <f t="shared" si="0"/>
        <v>0.60376116342685604</v>
      </c>
      <c r="I28" s="60">
        <f t="shared" si="1"/>
        <v>1.6562840748552838</v>
      </c>
      <c r="J28" s="56"/>
      <c r="K28" s="61">
        <v>1.5648033309166667</v>
      </c>
      <c r="L28" s="61">
        <v>2.5917588372777778</v>
      </c>
      <c r="M28" s="62"/>
      <c r="N28" s="61">
        <v>1.3605825603333332</v>
      </c>
      <c r="O28" s="61">
        <v>1.0443284756666666</v>
      </c>
      <c r="P28" s="61">
        <v>2.2521102430000002</v>
      </c>
      <c r="Q28" s="61">
        <v>1.6021920446666666</v>
      </c>
      <c r="R28" s="61">
        <v>2.9474583069999998</v>
      </c>
      <c r="S28" s="61">
        <v>2.8868061699999998</v>
      </c>
      <c r="T28" s="61">
        <v>3.1161325770000001</v>
      </c>
      <c r="U28" s="61">
        <v>1.8433634440000002</v>
      </c>
      <c r="V28" s="61">
        <v>2.505465885</v>
      </c>
      <c r="W28" s="61">
        <v>2.2513266406666665</v>
      </c>
    </row>
    <row r="29" spans="1:23" s="63" customFormat="1" x14ac:dyDescent="0.25">
      <c r="A29" s="55" t="s">
        <v>478</v>
      </c>
      <c r="B29" s="56" t="s">
        <v>5</v>
      </c>
      <c r="C29" s="56" t="s">
        <v>100</v>
      </c>
      <c r="D29" s="57"/>
      <c r="E29" s="58" t="s">
        <v>538</v>
      </c>
      <c r="F29" s="56" t="s">
        <v>101</v>
      </c>
      <c r="G29" s="59">
        <v>2.6769264815589298E-2</v>
      </c>
      <c r="H29" s="60">
        <f t="shared" si="0"/>
        <v>0.5500142142912855</v>
      </c>
      <c r="I29" s="60">
        <f t="shared" si="1"/>
        <v>1.818134830003509</v>
      </c>
      <c r="J29" s="56"/>
      <c r="K29" s="61">
        <v>1.3761115470833332</v>
      </c>
      <c r="L29" s="61">
        <v>2.5019563337222217</v>
      </c>
      <c r="M29" s="62"/>
      <c r="N29" s="61">
        <v>0.8234202066666666</v>
      </c>
      <c r="O29" s="61">
        <v>1.7531116803333333</v>
      </c>
      <c r="P29" s="61">
        <v>0.9664704203333333</v>
      </c>
      <c r="Q29" s="61">
        <v>1.9614438810000001</v>
      </c>
      <c r="R29" s="61">
        <v>1.512341996</v>
      </c>
      <c r="S29" s="61">
        <v>2.5883785883333332</v>
      </c>
      <c r="T29" s="61">
        <v>3.5004727046666666</v>
      </c>
      <c r="U29" s="61">
        <v>2.3875842093333333</v>
      </c>
      <c r="V29" s="61">
        <v>2.9399139086666666</v>
      </c>
      <c r="W29" s="61">
        <v>2.0830465953333333</v>
      </c>
    </row>
    <row r="30" spans="1:23" s="63" customFormat="1" x14ac:dyDescent="0.25">
      <c r="A30" s="56" t="s">
        <v>280</v>
      </c>
      <c r="B30" s="56" t="s">
        <v>61</v>
      </c>
      <c r="C30" s="56" t="s">
        <v>281</v>
      </c>
      <c r="D30" s="64" t="s">
        <v>282</v>
      </c>
      <c r="E30" s="58" t="s">
        <v>282</v>
      </c>
      <c r="F30" s="56" t="s">
        <v>283</v>
      </c>
      <c r="G30" s="59">
        <v>2.4259181455480502E-2</v>
      </c>
      <c r="H30" s="60">
        <f t="shared" si="0"/>
        <v>0.61119984132111826</v>
      </c>
      <c r="I30" s="60">
        <f t="shared" si="1"/>
        <v>1.6361260792190064</v>
      </c>
      <c r="J30" s="56"/>
      <c r="K30" s="61">
        <v>2.6671349779166666</v>
      </c>
      <c r="L30" s="61">
        <v>4.3637690941666669</v>
      </c>
      <c r="M30" s="62"/>
      <c r="N30" s="61">
        <v>4.1952254773333335</v>
      </c>
      <c r="O30" s="61">
        <v>3.0636275610000001</v>
      </c>
      <c r="P30" s="61">
        <v>0.96001588299999996</v>
      </c>
      <c r="Q30" s="61">
        <v>2.4496709903333334</v>
      </c>
      <c r="R30" s="61">
        <v>4.6748704910000001</v>
      </c>
      <c r="S30" s="61">
        <v>4.6951460840000001</v>
      </c>
      <c r="T30" s="61">
        <v>5.0674060186666674</v>
      </c>
      <c r="U30" s="61">
        <v>4.4220590590000004</v>
      </c>
      <c r="V30" s="61">
        <v>3.4972932340000003</v>
      </c>
      <c r="W30" s="61">
        <v>3.8258396783333333</v>
      </c>
    </row>
    <row r="31" spans="1:23" s="63" customFormat="1" x14ac:dyDescent="0.25">
      <c r="A31" s="56" t="s">
        <v>292</v>
      </c>
      <c r="B31" s="56" t="s">
        <v>5</v>
      </c>
      <c r="C31" s="56" t="s">
        <v>293</v>
      </c>
      <c r="D31" s="64" t="s">
        <v>294</v>
      </c>
      <c r="E31" s="58" t="s">
        <v>294</v>
      </c>
      <c r="F31" s="56" t="s">
        <v>152</v>
      </c>
      <c r="G31" s="59">
        <v>1.3185322829160901E-2</v>
      </c>
      <c r="H31" s="60">
        <f t="shared" si="0"/>
        <v>0.64263780685139105</v>
      </c>
      <c r="I31" s="60">
        <f t="shared" si="1"/>
        <v>1.5560864756767236</v>
      </c>
      <c r="J31" s="56"/>
      <c r="K31" s="61">
        <v>2.3954963685000004</v>
      </c>
      <c r="L31" s="61">
        <v>3.7275995015555554</v>
      </c>
      <c r="M31" s="62"/>
      <c r="N31" s="61">
        <v>2.4902099770000001</v>
      </c>
      <c r="O31" s="61">
        <v>1.9015669030000002</v>
      </c>
      <c r="P31" s="61">
        <v>2.7420671780000005</v>
      </c>
      <c r="Q31" s="61">
        <v>2.4481414159999999</v>
      </c>
      <c r="R31" s="61">
        <v>3.3189215656666669</v>
      </c>
      <c r="S31" s="61">
        <v>5.0150510473333334</v>
      </c>
      <c r="T31" s="61">
        <v>3.8244980173333332</v>
      </c>
      <c r="U31" s="61">
        <v>4.0908707776666668</v>
      </c>
      <c r="V31" s="61">
        <v>3.3134315809999997</v>
      </c>
      <c r="W31" s="61">
        <v>2.802824020333333</v>
      </c>
    </row>
    <row r="32" spans="1:23" s="63" customFormat="1" x14ac:dyDescent="0.25">
      <c r="A32" s="56" t="s">
        <v>427</v>
      </c>
      <c r="B32" s="56" t="s">
        <v>73</v>
      </c>
      <c r="C32" s="56" t="s">
        <v>428</v>
      </c>
      <c r="D32" s="64" t="s">
        <v>429</v>
      </c>
      <c r="E32" s="58" t="s">
        <v>429</v>
      </c>
      <c r="F32" s="56" t="s">
        <v>137</v>
      </c>
      <c r="G32" s="59">
        <v>1.8175344328668502E-2</v>
      </c>
      <c r="H32" s="60">
        <f t="shared" si="0"/>
        <v>0.60354100912521036</v>
      </c>
      <c r="I32" s="60">
        <f t="shared" si="1"/>
        <v>1.6568882393748665</v>
      </c>
      <c r="J32" s="56"/>
      <c r="K32" s="61">
        <v>3.2328498859999999</v>
      </c>
      <c r="L32" s="61">
        <v>5.3564709557777777</v>
      </c>
      <c r="M32" s="62"/>
      <c r="N32" s="61">
        <v>4.3492555616666664</v>
      </c>
      <c r="O32" s="61">
        <v>1.6150300900000001</v>
      </c>
      <c r="P32" s="61">
        <v>3.8658816813333332</v>
      </c>
      <c r="Q32" s="61">
        <v>3.1012322109999997</v>
      </c>
      <c r="R32" s="61">
        <v>5.4203543663333322</v>
      </c>
      <c r="S32" s="61">
        <v>7.2912139893333334</v>
      </c>
      <c r="T32" s="61">
        <v>4.1296647389999999</v>
      </c>
      <c r="U32" s="61">
        <v>5.2809956869999999</v>
      </c>
      <c r="V32" s="61">
        <v>4.7793601353333335</v>
      </c>
      <c r="W32" s="61">
        <v>5.237236817666667</v>
      </c>
    </row>
    <row r="33" spans="1:23" s="63" customFormat="1" x14ac:dyDescent="0.25">
      <c r="A33" s="102" t="s">
        <v>320</v>
      </c>
      <c r="B33" s="56" t="s">
        <v>5</v>
      </c>
      <c r="C33" s="56" t="s">
        <v>414</v>
      </c>
      <c r="D33" s="64" t="s">
        <v>415</v>
      </c>
      <c r="E33" s="58" t="s">
        <v>546</v>
      </c>
      <c r="F33" s="56" t="s">
        <v>136</v>
      </c>
      <c r="G33" s="59">
        <v>1.58910716645921E-2</v>
      </c>
      <c r="H33" s="60">
        <f t="shared" si="0"/>
        <v>0.54569882922808044</v>
      </c>
      <c r="I33" s="60">
        <f t="shared" si="1"/>
        <v>1.8325126359800923</v>
      </c>
      <c r="J33" s="56"/>
      <c r="K33" s="61">
        <v>2.7888464532500001</v>
      </c>
      <c r="L33" s="61">
        <v>5.1105963653888891</v>
      </c>
      <c r="M33" s="62"/>
      <c r="N33" s="61">
        <v>2.9791189036666665</v>
      </c>
      <c r="O33" s="61">
        <v>1.3628162543333333</v>
      </c>
      <c r="P33" s="61">
        <v>3.7122718496666667</v>
      </c>
      <c r="Q33" s="61">
        <v>3.1011788053333333</v>
      </c>
      <c r="R33" s="61">
        <v>4.0712039469999999</v>
      </c>
      <c r="S33" s="61">
        <v>5.8848737080000006</v>
      </c>
      <c r="T33" s="61">
        <v>3.903485298333333</v>
      </c>
      <c r="U33" s="61">
        <v>5.7389163973333339</v>
      </c>
      <c r="V33" s="61">
        <v>6.987983703666667</v>
      </c>
      <c r="W33" s="61">
        <v>4.0771151379999999</v>
      </c>
    </row>
    <row r="34" spans="1:23" s="63" customFormat="1" x14ac:dyDescent="0.25">
      <c r="A34" s="56" t="s">
        <v>25</v>
      </c>
      <c r="B34" s="56" t="s">
        <v>26</v>
      </c>
      <c r="C34" s="56" t="s">
        <v>27</v>
      </c>
      <c r="D34" s="64" t="s">
        <v>28</v>
      </c>
      <c r="E34" s="58" t="s">
        <v>28</v>
      </c>
      <c r="F34" s="56" t="s">
        <v>29</v>
      </c>
      <c r="G34" s="59">
        <v>1.18929159185363E-2</v>
      </c>
      <c r="H34" s="60">
        <f t="shared" si="0"/>
        <v>0.59946527358016177</v>
      </c>
      <c r="I34" s="60">
        <f t="shared" si="1"/>
        <v>1.6681533427745385</v>
      </c>
      <c r="J34" s="56"/>
      <c r="K34" s="61">
        <v>2.8492020665833335</v>
      </c>
      <c r="L34" s="61">
        <v>4.752905951611111</v>
      </c>
      <c r="M34" s="62"/>
      <c r="N34" s="61">
        <v>1.6867390473333332</v>
      </c>
      <c r="O34" s="61">
        <v>3.0669134456666671</v>
      </c>
      <c r="P34" s="61">
        <v>3.2175120116666669</v>
      </c>
      <c r="Q34" s="61">
        <v>3.4256437616666666</v>
      </c>
      <c r="R34" s="61">
        <v>5.1243960063333329</v>
      </c>
      <c r="S34" s="61">
        <v>5.503766854666666</v>
      </c>
      <c r="T34" s="61">
        <v>3.1892593703333332</v>
      </c>
      <c r="U34" s="61">
        <v>5.7905723253333328</v>
      </c>
      <c r="V34" s="61">
        <v>4.0391120909999998</v>
      </c>
      <c r="W34" s="61">
        <v>4.8703290619999997</v>
      </c>
    </row>
    <row r="35" spans="1:23" s="63" customFormat="1" x14ac:dyDescent="0.25">
      <c r="A35" s="56" t="s">
        <v>407</v>
      </c>
      <c r="B35" s="56" t="s">
        <v>5</v>
      </c>
      <c r="C35" s="56" t="s">
        <v>408</v>
      </c>
      <c r="D35" s="64" t="s">
        <v>409</v>
      </c>
      <c r="E35" s="58" t="s">
        <v>409</v>
      </c>
      <c r="F35" s="56" t="s">
        <v>378</v>
      </c>
      <c r="G35" s="59">
        <v>2.49392227360591E-2</v>
      </c>
      <c r="H35" s="60">
        <f t="shared" si="0"/>
        <v>0.5721477668443985</v>
      </c>
      <c r="I35" s="60">
        <f t="shared" si="1"/>
        <v>1.7478002326485711</v>
      </c>
      <c r="J35" s="56"/>
      <c r="K35" s="61">
        <v>1.2220125445833332</v>
      </c>
      <c r="L35" s="61">
        <v>2.135833809722222</v>
      </c>
      <c r="M35" s="62"/>
      <c r="N35" s="61">
        <v>0.8234202066666666</v>
      </c>
      <c r="O35" s="61">
        <v>1.46380496</v>
      </c>
      <c r="P35" s="61">
        <v>1.6182525753333332</v>
      </c>
      <c r="Q35" s="61">
        <v>0.98257243633333335</v>
      </c>
      <c r="R35" s="61">
        <v>1.8094052473333333</v>
      </c>
      <c r="S35" s="61">
        <v>1.9422732193333332</v>
      </c>
      <c r="T35" s="61">
        <v>1.2791880170000001</v>
      </c>
      <c r="U35" s="61">
        <v>2.3875842093333333</v>
      </c>
      <c r="V35" s="61">
        <v>2.9399139086666666</v>
      </c>
      <c r="W35" s="61">
        <v>2.4566382566666665</v>
      </c>
    </row>
    <row r="36" spans="1:23" s="63" customFormat="1" x14ac:dyDescent="0.25">
      <c r="A36" s="56" t="s">
        <v>192</v>
      </c>
      <c r="B36" s="56" t="s">
        <v>5</v>
      </c>
      <c r="C36" s="56" t="s">
        <v>193</v>
      </c>
      <c r="D36" s="64" t="s">
        <v>194</v>
      </c>
      <c r="E36" s="58" t="s">
        <v>194</v>
      </c>
      <c r="F36" s="56" t="s">
        <v>22</v>
      </c>
      <c r="G36" s="59">
        <v>4.66158580784619E-2</v>
      </c>
      <c r="H36" s="60">
        <f t="shared" si="0"/>
        <v>0.5881653721496467</v>
      </c>
      <c r="I36" s="60">
        <f t="shared" si="1"/>
        <v>1.7002020985104345</v>
      </c>
      <c r="J36" s="56"/>
      <c r="K36" s="61">
        <v>2.0129059652500003</v>
      </c>
      <c r="L36" s="61">
        <v>3.422346946222222</v>
      </c>
      <c r="M36" s="62"/>
      <c r="N36" s="61">
        <v>1.2146233716666666</v>
      </c>
      <c r="O36" s="61">
        <v>2.6306994756666668</v>
      </c>
      <c r="P36" s="61">
        <v>2.575226426</v>
      </c>
      <c r="Q36" s="61">
        <v>1.6310745876666666</v>
      </c>
      <c r="R36" s="61">
        <v>3.0246839919999999</v>
      </c>
      <c r="S36" s="61">
        <v>2.6009689373333331</v>
      </c>
      <c r="T36" s="61">
        <v>2.2212847073333335</v>
      </c>
      <c r="U36" s="61">
        <v>3.3905688123333331</v>
      </c>
      <c r="V36" s="61">
        <v>4.4158851306666662</v>
      </c>
      <c r="W36" s="61">
        <v>4.8806900976666663</v>
      </c>
    </row>
    <row r="37" spans="1:23" s="63" customFormat="1" x14ac:dyDescent="0.25">
      <c r="A37" s="55" t="s">
        <v>518</v>
      </c>
      <c r="B37" s="56" t="s">
        <v>5</v>
      </c>
      <c r="C37" s="56" t="s">
        <v>252</v>
      </c>
      <c r="D37" s="57"/>
      <c r="E37" s="57" t="s">
        <v>583</v>
      </c>
      <c r="F37" s="56" t="s">
        <v>223</v>
      </c>
      <c r="G37" s="59">
        <v>3.214899784374E-2</v>
      </c>
      <c r="H37" s="60">
        <f t="shared" si="0"/>
        <v>0.64758033469780563</v>
      </c>
      <c r="I37" s="60">
        <f t="shared" si="1"/>
        <v>1.5442099557681157</v>
      </c>
      <c r="J37" s="56"/>
      <c r="K37" s="61">
        <v>3.6836945115000006</v>
      </c>
      <c r="L37" s="61">
        <v>5.6883977386666666</v>
      </c>
      <c r="M37" s="62"/>
      <c r="N37" s="61">
        <v>3.2779361009999999</v>
      </c>
      <c r="O37" s="61">
        <v>2.0425503250000001</v>
      </c>
      <c r="P37" s="61">
        <v>4.0626376469999999</v>
      </c>
      <c r="Q37" s="61">
        <v>5.3516539730000003</v>
      </c>
      <c r="R37" s="61">
        <v>4.765495856666667</v>
      </c>
      <c r="S37" s="61">
        <v>5.1394252776666667</v>
      </c>
      <c r="T37" s="61">
        <v>6.0663625400000001</v>
      </c>
      <c r="U37" s="61">
        <v>5.2006662686666667</v>
      </c>
      <c r="V37" s="61">
        <v>7.6960244180000004</v>
      </c>
      <c r="W37" s="61">
        <v>5.262412071</v>
      </c>
    </row>
    <row r="38" spans="1:23" s="63" customFormat="1" x14ac:dyDescent="0.25">
      <c r="A38" s="55" t="s">
        <v>515</v>
      </c>
      <c r="B38" s="56" t="s">
        <v>5</v>
      </c>
      <c r="C38" s="56" t="s">
        <v>179</v>
      </c>
      <c r="D38" s="57"/>
      <c r="E38" s="58"/>
      <c r="F38" s="56" t="s">
        <v>180</v>
      </c>
      <c r="G38" s="59">
        <v>3.7238402744496302E-2</v>
      </c>
      <c r="H38" s="60">
        <f t="shared" si="0"/>
        <v>0.54230666343336797</v>
      </c>
      <c r="I38" s="60">
        <f t="shared" si="1"/>
        <v>1.8439751296230715</v>
      </c>
      <c r="J38" s="56"/>
      <c r="K38" s="61">
        <v>1.8185440104166668</v>
      </c>
      <c r="L38" s="61">
        <v>3.3533499273333334</v>
      </c>
      <c r="M38" s="62"/>
      <c r="N38" s="61">
        <v>1.2955358823333334</v>
      </c>
      <c r="O38" s="61">
        <v>1.7596834503333334</v>
      </c>
      <c r="P38" s="61">
        <v>1.9329408406666666</v>
      </c>
      <c r="Q38" s="61">
        <v>2.2860158683333336</v>
      </c>
      <c r="R38" s="61">
        <v>2.1086784003333334</v>
      </c>
      <c r="S38" s="61">
        <v>2.9197050333333334</v>
      </c>
      <c r="T38" s="61">
        <v>4.7675673960000005</v>
      </c>
      <c r="U38" s="61">
        <v>2.3875842093333333</v>
      </c>
      <c r="V38" s="61">
        <v>4.7816225686666662</v>
      </c>
      <c r="W38" s="61">
        <v>3.154941956333333</v>
      </c>
    </row>
    <row r="39" spans="1:23" s="63" customFormat="1" x14ac:dyDescent="0.25">
      <c r="A39" s="55" t="s">
        <v>479</v>
      </c>
      <c r="B39" s="56" t="s">
        <v>5</v>
      </c>
      <c r="C39" s="56" t="s">
        <v>95</v>
      </c>
      <c r="D39" s="57"/>
      <c r="E39" s="58"/>
      <c r="F39" s="56" t="s">
        <v>89</v>
      </c>
      <c r="G39" s="59">
        <v>1.6421938034545499E-2</v>
      </c>
      <c r="H39" s="60">
        <f t="shared" si="0"/>
        <v>0.56146122472534898</v>
      </c>
      <c r="I39" s="60">
        <f t="shared" si="1"/>
        <v>1.7810668946714385</v>
      </c>
      <c r="J39" s="56"/>
      <c r="K39" s="61">
        <v>0.96521118283333329</v>
      </c>
      <c r="L39" s="61">
        <v>1.719105684111111</v>
      </c>
      <c r="M39" s="62"/>
      <c r="N39" s="61">
        <v>0.43221704166666663</v>
      </c>
      <c r="O39" s="61">
        <v>1.4703767299999999</v>
      </c>
      <c r="P39" s="61">
        <v>0.979379475</v>
      </c>
      <c r="Q39" s="61">
        <v>0.97887148466666662</v>
      </c>
      <c r="R39" s="61">
        <v>2.1143298943333333</v>
      </c>
      <c r="S39" s="61">
        <v>1.2961678903333334</v>
      </c>
      <c r="T39" s="61">
        <v>1.2704773543333332</v>
      </c>
      <c r="U39" s="61">
        <v>2.0439767043333332</v>
      </c>
      <c r="V39" s="61">
        <v>1.8417086603333332</v>
      </c>
      <c r="W39" s="61">
        <v>1.747973601</v>
      </c>
    </row>
    <row r="40" spans="1:23" s="63" customFormat="1" x14ac:dyDescent="0.25">
      <c r="A40" s="55" t="s">
        <v>517</v>
      </c>
      <c r="B40" s="56" t="s">
        <v>5</v>
      </c>
      <c r="C40" s="56" t="s">
        <v>264</v>
      </c>
      <c r="D40" s="57"/>
      <c r="E40" s="58"/>
      <c r="F40" s="56" t="s">
        <v>129</v>
      </c>
      <c r="G40" s="59">
        <v>1.7842442500563101E-2</v>
      </c>
      <c r="H40" s="60">
        <f t="shared" si="0"/>
        <v>0.62877589470477946</v>
      </c>
      <c r="I40" s="60">
        <f t="shared" si="1"/>
        <v>1.590391757097362</v>
      </c>
      <c r="J40" s="56"/>
      <c r="K40" s="61">
        <v>3.5561746954166669</v>
      </c>
      <c r="L40" s="61">
        <v>5.6557109223888888</v>
      </c>
      <c r="M40" s="62"/>
      <c r="N40" s="61">
        <v>2.8692248660000002</v>
      </c>
      <c r="O40" s="61">
        <v>2.9222601253333331</v>
      </c>
      <c r="P40" s="61">
        <v>3.705495596</v>
      </c>
      <c r="Q40" s="61">
        <v>4.7277181943333337</v>
      </c>
      <c r="R40" s="61">
        <v>4.5274438859999995</v>
      </c>
      <c r="S40" s="61">
        <v>5.9924828209999994</v>
      </c>
      <c r="T40" s="61">
        <v>4.9274023373333335</v>
      </c>
      <c r="U40" s="61">
        <v>5.2773284913333338</v>
      </c>
      <c r="V40" s="61">
        <v>7.9199657443333349</v>
      </c>
      <c r="W40" s="61">
        <v>5.2896422543333337</v>
      </c>
    </row>
    <row r="41" spans="1:23" s="63" customFormat="1" x14ac:dyDescent="0.25">
      <c r="A41" s="56" t="s">
        <v>519</v>
      </c>
      <c r="B41" s="56" t="s">
        <v>5</v>
      </c>
      <c r="C41" s="56" t="s">
        <v>273</v>
      </c>
      <c r="D41" s="64"/>
      <c r="E41" s="57"/>
      <c r="F41" s="56" t="s">
        <v>50</v>
      </c>
      <c r="G41" s="59">
        <v>5.37225570389082E-3</v>
      </c>
      <c r="H41" s="60">
        <f t="shared" si="0"/>
        <v>0.65454536328515844</v>
      </c>
      <c r="I41" s="60">
        <f t="shared" si="1"/>
        <v>1.5277779907889153</v>
      </c>
      <c r="J41" s="56"/>
      <c r="K41" s="61">
        <v>4.1897370219166667</v>
      </c>
      <c r="L41" s="61">
        <v>6.4009880092777784</v>
      </c>
      <c r="M41" s="62"/>
      <c r="N41" s="61">
        <v>3.2914503416666663</v>
      </c>
      <c r="O41" s="61">
        <v>4.3729213873333332</v>
      </c>
      <c r="P41" s="61">
        <v>3.8740425110000003</v>
      </c>
      <c r="Q41" s="61">
        <v>5.2205338476666663</v>
      </c>
      <c r="R41" s="61">
        <v>6.6378431320000004</v>
      </c>
      <c r="S41" s="61">
        <v>7.6205617586666676</v>
      </c>
      <c r="T41" s="61">
        <v>5.7372333210000006</v>
      </c>
      <c r="U41" s="61">
        <v>5.7853232223333331</v>
      </c>
      <c r="V41" s="61">
        <v>7.3603239060000005</v>
      </c>
      <c r="W41" s="61">
        <v>5.2646427156666666</v>
      </c>
    </row>
  </sheetData>
  <autoFilter ref="A5:W5" xr:uid="{2396BCA8-D1D4-4524-BF18-77A408AA2E3E}">
    <sortState xmlns:xlrd2="http://schemas.microsoft.com/office/spreadsheetml/2017/richdata2" ref="A6:W41">
      <sortCondition sortBy="cellColor" ref="E5" dxfId="40"/>
    </sortState>
  </autoFilter>
  <mergeCells count="3">
    <mergeCell ref="N4:Q4"/>
    <mergeCell ref="R4:W4"/>
    <mergeCell ref="K4:L4"/>
  </mergeCells>
  <conditionalFormatting sqref="C4:C24">
    <cfRule type="duplicateValues" dxfId="39" priority="528"/>
  </conditionalFormatting>
  <conditionalFormatting sqref="J6:J24">
    <cfRule type="duplicateValues" dxfId="38" priority="530"/>
  </conditionalFormatting>
  <conditionalFormatting sqref="A5:A24">
    <cfRule type="duplicateValues" dxfId="37" priority="532"/>
  </conditionalFormatting>
  <conditionalFormatting sqref="J4:J24">
    <cfRule type="duplicateValues" dxfId="36" priority="534"/>
  </conditionalFormatting>
  <conditionalFormatting sqref="E17">
    <cfRule type="duplicateValues" dxfId="35" priority="18"/>
  </conditionalFormatting>
  <conditionalFormatting sqref="E18">
    <cfRule type="duplicateValues" dxfId="34" priority="17"/>
  </conditionalFormatting>
  <conditionalFormatting sqref="G5:H5">
    <cfRule type="duplicateValues" dxfId="33" priority="593"/>
  </conditionalFormatting>
  <conditionalFormatting sqref="I5">
    <cfRule type="duplicateValues" dxfId="32" priority="1"/>
  </conditionalFormatting>
  <conditionalFormatting sqref="C25:C41">
    <cfRule type="duplicateValues" dxfId="31" priority="667"/>
  </conditionalFormatting>
  <conditionalFormatting sqref="A25:A41">
    <cfRule type="duplicateValues" dxfId="30" priority="669"/>
  </conditionalFormatting>
  <conditionalFormatting sqref="C42:C1048576 C1:C3">
    <cfRule type="duplicateValues" dxfId="29" priority="726"/>
  </conditionalFormatting>
  <conditionalFormatting sqref="I4">
    <cfRule type="duplicateValues" dxfId="28" priority="728"/>
  </conditionalFormatting>
  <conditionalFormatting sqref="I4 D4:E4 D5:D24">
    <cfRule type="duplicateValues" dxfId="27" priority="729"/>
  </conditionalFormatting>
  <conditionalFormatting sqref="I4 C4:C24">
    <cfRule type="duplicateValues" dxfId="26" priority="732"/>
  </conditionalFormatting>
  <conditionalFormatting sqref="I4">
    <cfRule type="duplicateValues" dxfId="25" priority="734"/>
  </conditionalFormatting>
  <conditionalFormatting sqref="E39:E41 D25:D41">
    <cfRule type="duplicateValues" dxfId="24" priority="737"/>
  </conditionalFormatting>
  <conditionalFormatting sqref="C25:C41">
    <cfRule type="duplicateValues" dxfId="23" priority="739"/>
  </conditionalFormatting>
  <conditionalFormatting sqref="C25:C41">
    <cfRule type="duplicateValues" dxfId="22" priority="740"/>
  </conditionalFormatting>
  <conditionalFormatting sqref="C25:C41">
    <cfRule type="duplicateValues" dxfId="21" priority="741"/>
  </conditionalFormatting>
  <conditionalFormatting sqref="C25:C41">
    <cfRule type="duplicateValues" dxfId="20" priority="74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C930-3440-0140-A571-B5B688BFA55D}">
  <dimension ref="A1:V61"/>
  <sheetViews>
    <sheetView workbookViewId="0">
      <selection activeCell="D22" sqref="D22"/>
    </sheetView>
  </sheetViews>
  <sheetFormatPr baseColWidth="10" defaultRowHeight="15.75" x14ac:dyDescent="0.25"/>
  <cols>
    <col min="1" max="1" width="60.875" customWidth="1"/>
    <col min="3" max="3" width="18.875" customWidth="1"/>
    <col min="4" max="5" width="16.25" style="8" customWidth="1"/>
    <col min="6" max="6" width="16.375" customWidth="1"/>
    <col min="7" max="7" width="22" customWidth="1"/>
    <col min="8" max="9" width="19.5" style="5" customWidth="1"/>
    <col min="11" max="11" width="18.25" customWidth="1"/>
    <col min="12" max="12" width="16.25" customWidth="1"/>
    <col min="17" max="17" width="21.375" customWidth="1"/>
  </cols>
  <sheetData>
    <row r="1" spans="1:22" ht="21" x14ac:dyDescent="0.25">
      <c r="A1" s="7" t="s">
        <v>641</v>
      </c>
    </row>
    <row r="2" spans="1:22" ht="18.75" x14ac:dyDescent="0.25">
      <c r="A2" s="85" t="s">
        <v>634</v>
      </c>
    </row>
    <row r="3" spans="1:22" ht="18.75" x14ac:dyDescent="0.25">
      <c r="A3" s="86" t="s">
        <v>635</v>
      </c>
    </row>
    <row r="4" spans="1:22" x14ac:dyDescent="0.25">
      <c r="A4" s="1"/>
      <c r="B4" s="1"/>
      <c r="C4" s="1"/>
      <c r="D4" s="9"/>
      <c r="E4" s="9"/>
      <c r="F4" s="1"/>
      <c r="G4" s="29"/>
      <c r="H4" s="21"/>
      <c r="I4" s="21"/>
      <c r="J4" s="1"/>
      <c r="K4" s="107" t="s">
        <v>590</v>
      </c>
      <c r="L4" s="107"/>
      <c r="M4" s="31"/>
      <c r="N4" s="108" t="s">
        <v>603</v>
      </c>
      <c r="O4" s="108"/>
      <c r="P4" s="108"/>
      <c r="Q4" s="108"/>
      <c r="R4" s="108" t="s">
        <v>625</v>
      </c>
      <c r="S4" s="108"/>
      <c r="T4" s="108"/>
      <c r="U4" s="108"/>
      <c r="V4" s="108"/>
    </row>
    <row r="5" spans="1:22" ht="31.5" x14ac:dyDescent="0.25">
      <c r="A5" s="14" t="s">
        <v>594</v>
      </c>
      <c r="B5" s="14" t="s">
        <v>0</v>
      </c>
      <c r="C5" s="14" t="s">
        <v>1</v>
      </c>
      <c r="D5" s="15" t="s">
        <v>2</v>
      </c>
      <c r="E5" s="15" t="s">
        <v>532</v>
      </c>
      <c r="F5" s="14" t="s">
        <v>3</v>
      </c>
      <c r="G5" s="30" t="s">
        <v>530</v>
      </c>
      <c r="H5" s="25" t="s">
        <v>636</v>
      </c>
      <c r="I5" s="33" t="s">
        <v>637</v>
      </c>
      <c r="J5" s="14"/>
      <c r="K5" s="11" t="s">
        <v>606</v>
      </c>
      <c r="L5" s="11" t="s">
        <v>628</v>
      </c>
      <c r="M5" s="16"/>
      <c r="N5" s="11" t="s">
        <v>607</v>
      </c>
      <c r="O5" s="11" t="s">
        <v>608</v>
      </c>
      <c r="P5" s="11" t="s">
        <v>609</v>
      </c>
      <c r="Q5" s="11" t="s">
        <v>610</v>
      </c>
      <c r="R5" s="11" t="s">
        <v>629</v>
      </c>
      <c r="S5" s="11" t="s">
        <v>630</v>
      </c>
      <c r="T5" s="11" t="s">
        <v>631</v>
      </c>
      <c r="U5" s="11" t="s">
        <v>632</v>
      </c>
      <c r="V5" s="11" t="s">
        <v>633</v>
      </c>
    </row>
    <row r="6" spans="1:22" s="73" customFormat="1" x14ac:dyDescent="0.25">
      <c r="A6" s="95" t="s">
        <v>326</v>
      </c>
      <c r="B6" s="95" t="s">
        <v>5</v>
      </c>
      <c r="C6" s="95" t="s">
        <v>327</v>
      </c>
      <c r="D6" s="67" t="s">
        <v>328</v>
      </c>
      <c r="E6" s="67" t="s">
        <v>328</v>
      </c>
      <c r="F6" s="95" t="s">
        <v>329</v>
      </c>
      <c r="G6" s="96">
        <v>3.8039210926120101E-2</v>
      </c>
      <c r="H6" s="97">
        <f t="shared" ref="H6:H61" si="0">K6/L6</f>
        <v>1.9515196974900233</v>
      </c>
      <c r="I6" s="97">
        <f t="shared" ref="I6:I41" si="1">L6/K6</f>
        <v>0.51242116658426007</v>
      </c>
      <c r="J6" s="69"/>
      <c r="K6" s="69">
        <v>11.498566270416667</v>
      </c>
      <c r="L6" s="69">
        <v>5.8921087423333329</v>
      </c>
      <c r="M6" s="98"/>
      <c r="N6" s="69">
        <v>8.9678729376666677</v>
      </c>
      <c r="O6" s="69">
        <v>16.630035400000001</v>
      </c>
      <c r="P6" s="69">
        <v>7.0690309206666671</v>
      </c>
      <c r="Q6" s="69">
        <v>13.327325823333334</v>
      </c>
      <c r="R6" s="69">
        <v>6.9940563836666669</v>
      </c>
      <c r="S6" s="69">
        <v>8.4254803660000004</v>
      </c>
      <c r="T6" s="69">
        <v>5.9084774649999998</v>
      </c>
      <c r="U6" s="69">
        <v>5.6690174736666661</v>
      </c>
      <c r="V6" s="69">
        <v>2.4635120233333332</v>
      </c>
    </row>
    <row r="7" spans="1:22" s="73" customFormat="1" x14ac:dyDescent="0.25">
      <c r="A7" s="95" t="s">
        <v>15</v>
      </c>
      <c r="B7" s="95" t="s">
        <v>5</v>
      </c>
      <c r="C7" s="95" t="s">
        <v>16</v>
      </c>
      <c r="D7" s="67" t="s">
        <v>17</v>
      </c>
      <c r="E7" s="67" t="s">
        <v>17</v>
      </c>
      <c r="F7" s="95" t="s">
        <v>18</v>
      </c>
      <c r="G7" s="96">
        <v>3.3635346399760097E-2</v>
      </c>
      <c r="H7" s="97">
        <f t="shared" si="0"/>
        <v>1.5433102020231781</v>
      </c>
      <c r="I7" s="97">
        <f t="shared" si="1"/>
        <v>0.64795787566820062</v>
      </c>
      <c r="J7" s="69"/>
      <c r="K7" s="69">
        <v>5.079748074166667</v>
      </c>
      <c r="L7" s="69">
        <v>3.2914627710666666</v>
      </c>
      <c r="M7" s="98"/>
      <c r="N7" s="69">
        <v>3.9441591103333331</v>
      </c>
      <c r="O7" s="69">
        <v>5.3274515466666665</v>
      </c>
      <c r="P7" s="69">
        <v>6.0469339690000004</v>
      </c>
      <c r="Q7" s="69">
        <v>5.0004476706666665</v>
      </c>
      <c r="R7" s="69">
        <v>3.2563061713333337</v>
      </c>
      <c r="S7" s="69">
        <v>2.914854526333333</v>
      </c>
      <c r="T7" s="69">
        <v>3.0091869036666665</v>
      </c>
      <c r="U7" s="69">
        <v>2.1586626370000004</v>
      </c>
      <c r="V7" s="69">
        <v>5.1183036169999996</v>
      </c>
    </row>
    <row r="8" spans="1:22" s="73" customFormat="1" x14ac:dyDescent="0.25">
      <c r="A8" s="95" t="s">
        <v>388</v>
      </c>
      <c r="B8" s="95" t="s">
        <v>35</v>
      </c>
      <c r="C8" s="95" t="s">
        <v>389</v>
      </c>
      <c r="D8" s="67" t="s">
        <v>390</v>
      </c>
      <c r="E8" s="67" t="s">
        <v>390</v>
      </c>
      <c r="F8" s="95" t="s">
        <v>142</v>
      </c>
      <c r="G8" s="96">
        <v>1.2868860188158799E-3</v>
      </c>
      <c r="H8" s="97">
        <f t="shared" si="0"/>
        <v>2.7906539856779351</v>
      </c>
      <c r="I8" s="97">
        <f t="shared" si="1"/>
        <v>0.35833894317681575</v>
      </c>
      <c r="J8" s="69"/>
      <c r="K8" s="69">
        <v>7.9372734630833346</v>
      </c>
      <c r="L8" s="69">
        <v>2.8442341844666665</v>
      </c>
      <c r="M8" s="98"/>
      <c r="N8" s="69">
        <v>9.5498755790000001</v>
      </c>
      <c r="O8" s="69">
        <v>8.7670760156666674</v>
      </c>
      <c r="P8" s="69">
        <v>7.2901477813333342</v>
      </c>
      <c r="Q8" s="69">
        <v>6.1419944763333341</v>
      </c>
      <c r="R8" s="69">
        <v>1.945150395</v>
      </c>
      <c r="S8" s="69">
        <v>5.0581301053333334</v>
      </c>
      <c r="T8" s="69">
        <v>1.3102968533333332</v>
      </c>
      <c r="U8" s="69">
        <v>3.057044109</v>
      </c>
      <c r="V8" s="69">
        <v>2.8505494596666665</v>
      </c>
    </row>
    <row r="9" spans="1:22" s="73" customFormat="1" x14ac:dyDescent="0.25">
      <c r="A9" s="95" t="s">
        <v>437</v>
      </c>
      <c r="B9" s="95" t="s">
        <v>5</v>
      </c>
      <c r="C9" s="95" t="s">
        <v>438</v>
      </c>
      <c r="D9" s="67" t="s">
        <v>439</v>
      </c>
      <c r="E9" s="67" t="s">
        <v>439</v>
      </c>
      <c r="F9" s="95" t="s">
        <v>251</v>
      </c>
      <c r="G9" s="96">
        <v>3.5975392136288697E-2</v>
      </c>
      <c r="H9" s="97">
        <f t="shared" si="0"/>
        <v>2.2072867319772711</v>
      </c>
      <c r="I9" s="97">
        <f t="shared" si="1"/>
        <v>0.45304490146787924</v>
      </c>
      <c r="J9" s="69"/>
      <c r="K9" s="69">
        <v>4.1231743098333329</v>
      </c>
      <c r="L9" s="69">
        <v>1.8679830989333333</v>
      </c>
      <c r="M9" s="98"/>
      <c r="N9" s="69">
        <v>2.6299250526666667</v>
      </c>
      <c r="O9" s="69">
        <v>5.9526607196666665</v>
      </c>
      <c r="P9" s="69">
        <v>4.6091125806666673</v>
      </c>
      <c r="Q9" s="69">
        <v>3.3009988863333333</v>
      </c>
      <c r="R9" s="69">
        <v>3.2488227286666667</v>
      </c>
      <c r="S9" s="69">
        <v>2.914854526333333</v>
      </c>
      <c r="T9" s="69">
        <v>1.1325933936666666</v>
      </c>
      <c r="U9" s="69">
        <v>1.4417905413333336</v>
      </c>
      <c r="V9" s="69">
        <v>0.60185430466666656</v>
      </c>
    </row>
    <row r="10" spans="1:22" s="73" customFormat="1" x14ac:dyDescent="0.25">
      <c r="A10" s="95" t="s">
        <v>440</v>
      </c>
      <c r="B10" s="95" t="s">
        <v>5</v>
      </c>
      <c r="C10" s="95" t="s">
        <v>441</v>
      </c>
      <c r="D10" s="67" t="s">
        <v>442</v>
      </c>
      <c r="E10" s="67" t="s">
        <v>442</v>
      </c>
      <c r="F10" s="95" t="s">
        <v>134</v>
      </c>
      <c r="G10" s="96">
        <v>4.2430451905346403E-2</v>
      </c>
      <c r="H10" s="97">
        <f t="shared" si="0"/>
        <v>1.5909881324628123</v>
      </c>
      <c r="I10" s="97">
        <f t="shared" si="1"/>
        <v>0.62854020064374927</v>
      </c>
      <c r="J10" s="69"/>
      <c r="K10" s="69">
        <v>17.135020652249999</v>
      </c>
      <c r="L10" s="69">
        <v>10.770049318800002</v>
      </c>
      <c r="M10" s="98"/>
      <c r="N10" s="69">
        <v>10.533738772333333</v>
      </c>
      <c r="O10" s="69">
        <v>18.848669049999998</v>
      </c>
      <c r="P10" s="69">
        <v>19.203411103333334</v>
      </c>
      <c r="Q10" s="69">
        <v>19.954263683333334</v>
      </c>
      <c r="R10" s="69">
        <v>10.412821772333333</v>
      </c>
      <c r="S10" s="69">
        <v>14.135178566666667</v>
      </c>
      <c r="T10" s="69">
        <v>11.371519091000001</v>
      </c>
      <c r="U10" s="69">
        <v>5.3874910673333334</v>
      </c>
      <c r="V10" s="69">
        <v>12.543236096666668</v>
      </c>
    </row>
    <row r="11" spans="1:22" s="73" customFormat="1" x14ac:dyDescent="0.25">
      <c r="A11" s="99" t="s">
        <v>526</v>
      </c>
      <c r="B11" s="95" t="s">
        <v>5</v>
      </c>
      <c r="C11" s="95" t="s">
        <v>284</v>
      </c>
      <c r="D11" s="100"/>
      <c r="E11" s="67" t="s">
        <v>573</v>
      </c>
      <c r="F11" s="95" t="s">
        <v>285</v>
      </c>
      <c r="G11" s="96">
        <v>4.2440979670670597E-3</v>
      </c>
      <c r="H11" s="97">
        <f t="shared" si="0"/>
        <v>1.6954690229553424</v>
      </c>
      <c r="I11" s="97">
        <f t="shared" si="1"/>
        <v>0.58980729607015614</v>
      </c>
      <c r="J11" s="69"/>
      <c r="K11" s="69">
        <v>2.6538558204166667</v>
      </c>
      <c r="L11" s="69">
        <v>1.5652635256</v>
      </c>
      <c r="M11" s="98"/>
      <c r="N11" s="69">
        <v>1.9061476386666667</v>
      </c>
      <c r="O11" s="69">
        <v>2.5744775929999997</v>
      </c>
      <c r="P11" s="69">
        <v>2.9160115719999999</v>
      </c>
      <c r="Q11" s="69">
        <v>3.2187864780000002</v>
      </c>
      <c r="R11" s="69">
        <v>1.8556011916666666</v>
      </c>
      <c r="S11" s="69">
        <v>1.5125343003333331</v>
      </c>
      <c r="T11" s="69">
        <v>1.4484016100000001</v>
      </c>
      <c r="U11" s="69">
        <v>1.464722673</v>
      </c>
      <c r="V11" s="69">
        <v>1.5450578530000001</v>
      </c>
    </row>
    <row r="12" spans="1:22" s="73" customFormat="1" x14ac:dyDescent="0.25">
      <c r="A12" s="95" t="s">
        <v>520</v>
      </c>
      <c r="B12" s="95" t="s">
        <v>31</v>
      </c>
      <c r="C12" s="95" t="s">
        <v>162</v>
      </c>
      <c r="D12" s="67"/>
      <c r="E12" s="67" t="s">
        <v>572</v>
      </c>
      <c r="F12" s="95" t="s">
        <v>110</v>
      </c>
      <c r="G12" s="96">
        <v>3.37131860678028E-3</v>
      </c>
      <c r="H12" s="97">
        <f t="shared" si="0"/>
        <v>1.8101148027479612</v>
      </c>
      <c r="I12" s="97">
        <f t="shared" si="1"/>
        <v>0.55245114756361624</v>
      </c>
      <c r="J12" s="69"/>
      <c r="K12" s="69">
        <v>5.788552204666666</v>
      </c>
      <c r="L12" s="69">
        <v>3.1978923082000001</v>
      </c>
      <c r="M12" s="98"/>
      <c r="N12" s="69">
        <v>5.447597662333334</v>
      </c>
      <c r="O12" s="69">
        <v>4.7932144799999996</v>
      </c>
      <c r="P12" s="69">
        <v>7.1101819673333333</v>
      </c>
      <c r="Q12" s="69">
        <v>5.8032147089999997</v>
      </c>
      <c r="R12" s="69">
        <v>3.8927257856666664</v>
      </c>
      <c r="S12" s="69">
        <v>3.2607859769999998</v>
      </c>
      <c r="T12" s="69">
        <v>3.4205726780000005</v>
      </c>
      <c r="U12" s="69">
        <v>1.7962034143333334</v>
      </c>
      <c r="V12" s="69">
        <v>3.6191736859999999</v>
      </c>
    </row>
    <row r="13" spans="1:22" s="73" customFormat="1" x14ac:dyDescent="0.25">
      <c r="A13" s="95" t="s">
        <v>511</v>
      </c>
      <c r="B13" s="95" t="s">
        <v>141</v>
      </c>
      <c r="C13" s="95" t="s">
        <v>426</v>
      </c>
      <c r="D13" s="67"/>
      <c r="E13" s="67" t="s">
        <v>572</v>
      </c>
      <c r="F13" s="95" t="s">
        <v>137</v>
      </c>
      <c r="G13" s="96">
        <v>4.64448622801161E-2</v>
      </c>
      <c r="H13" s="97">
        <f t="shared" si="0"/>
        <v>1.6265608861588656</v>
      </c>
      <c r="I13" s="97">
        <f t="shared" si="1"/>
        <v>0.61479407780517004</v>
      </c>
      <c r="J13" s="69"/>
      <c r="K13" s="69">
        <v>8.2844973991666659</v>
      </c>
      <c r="L13" s="69">
        <v>5.0932599386000001</v>
      </c>
      <c r="M13" s="98"/>
      <c r="N13" s="69">
        <v>6.5803748766666663</v>
      </c>
      <c r="O13" s="69">
        <v>10.952256201333332</v>
      </c>
      <c r="P13" s="69">
        <v>4.962676445333333</v>
      </c>
      <c r="Q13" s="69">
        <v>10.642682073333333</v>
      </c>
      <c r="R13" s="69">
        <v>5.5270454090000003</v>
      </c>
      <c r="S13" s="69">
        <v>4.8779163359999993</v>
      </c>
      <c r="T13" s="69">
        <v>4.8381902376666668</v>
      </c>
      <c r="U13" s="69">
        <v>5.4052626289999992</v>
      </c>
      <c r="V13" s="69">
        <v>4.8178850813333334</v>
      </c>
    </row>
    <row r="14" spans="1:22" s="73" customFormat="1" x14ac:dyDescent="0.25">
      <c r="A14" s="95" t="s">
        <v>422</v>
      </c>
      <c r="B14" s="95" t="s">
        <v>5</v>
      </c>
      <c r="C14" s="95" t="s">
        <v>423</v>
      </c>
      <c r="D14" s="67" t="s">
        <v>424</v>
      </c>
      <c r="E14" s="67" t="s">
        <v>424</v>
      </c>
      <c r="F14" s="95" t="s">
        <v>115</v>
      </c>
      <c r="G14" s="96">
        <v>8.7702478096684904E-3</v>
      </c>
      <c r="H14" s="97">
        <f t="shared" si="0"/>
        <v>2.03613263935241</v>
      </c>
      <c r="I14" s="97">
        <f t="shared" si="1"/>
        <v>0.49112714008555408</v>
      </c>
      <c r="J14" s="69"/>
      <c r="K14" s="69">
        <v>2.4112567704166663</v>
      </c>
      <c r="L14" s="69">
        <v>1.1842336416666668</v>
      </c>
      <c r="M14" s="98"/>
      <c r="N14" s="69">
        <v>3.236135483</v>
      </c>
      <c r="O14" s="69">
        <v>2.3529111146666666</v>
      </c>
      <c r="P14" s="69">
        <v>1.7818412386666667</v>
      </c>
      <c r="Q14" s="69">
        <v>2.2741392453333331</v>
      </c>
      <c r="R14" s="69">
        <v>1.2979794739999999</v>
      </c>
      <c r="S14" s="69">
        <v>1.6810743806666666</v>
      </c>
      <c r="T14" s="69">
        <v>1.3937220973333335</v>
      </c>
      <c r="U14" s="69">
        <v>0.59854797533333326</v>
      </c>
      <c r="V14" s="69">
        <v>0.94984428099999996</v>
      </c>
    </row>
    <row r="15" spans="1:22" s="73" customFormat="1" x14ac:dyDescent="0.25">
      <c r="A15" s="95" t="s">
        <v>159</v>
      </c>
      <c r="B15" s="95" t="s">
        <v>5</v>
      </c>
      <c r="C15" s="95" t="s">
        <v>160</v>
      </c>
      <c r="D15" s="67" t="s">
        <v>161</v>
      </c>
      <c r="E15" s="67" t="s">
        <v>576</v>
      </c>
      <c r="F15" s="95" t="s">
        <v>110</v>
      </c>
      <c r="G15" s="96">
        <v>4.5662907342162697E-2</v>
      </c>
      <c r="H15" s="97">
        <f t="shared" si="0"/>
        <v>1.5004388164732592</v>
      </c>
      <c r="I15" s="97">
        <f t="shared" si="1"/>
        <v>0.6664716941610942</v>
      </c>
      <c r="J15" s="69"/>
      <c r="K15" s="69">
        <v>14.758002202499998</v>
      </c>
      <c r="L15" s="69">
        <v>9.8357907303333327</v>
      </c>
      <c r="M15" s="98"/>
      <c r="N15" s="69">
        <v>15.131388983333332</v>
      </c>
      <c r="O15" s="69">
        <v>13.153298693333333</v>
      </c>
      <c r="P15" s="69">
        <v>13.140568736666665</v>
      </c>
      <c r="Q15" s="69">
        <v>17.606752396666668</v>
      </c>
      <c r="R15" s="69">
        <v>11.371088350000001</v>
      </c>
      <c r="S15" s="69">
        <v>10.427596409666666</v>
      </c>
      <c r="T15" s="69">
        <v>7.9053611756666671</v>
      </c>
      <c r="U15" s="69">
        <v>5.0433627763333329</v>
      </c>
      <c r="V15" s="69">
        <v>14.43154494</v>
      </c>
    </row>
    <row r="16" spans="1:22" s="73" customFormat="1" x14ac:dyDescent="0.25">
      <c r="A16" s="95" t="s">
        <v>189</v>
      </c>
      <c r="B16" s="95" t="s">
        <v>5</v>
      </c>
      <c r="C16" s="95" t="s">
        <v>190</v>
      </c>
      <c r="D16" s="67" t="s">
        <v>191</v>
      </c>
      <c r="E16" s="67" t="s">
        <v>191</v>
      </c>
      <c r="F16" s="95" t="s">
        <v>185</v>
      </c>
      <c r="G16" s="96">
        <v>8.5500403121388895E-3</v>
      </c>
      <c r="H16" s="97">
        <f t="shared" si="0"/>
        <v>1.5811044760804671</v>
      </c>
      <c r="I16" s="97">
        <f t="shared" si="1"/>
        <v>0.63246927393374042</v>
      </c>
      <c r="J16" s="69"/>
      <c r="K16" s="69">
        <v>3.7985983292499998</v>
      </c>
      <c r="L16" s="69">
        <v>2.4024967272666666</v>
      </c>
      <c r="M16" s="98"/>
      <c r="N16" s="69">
        <v>4.6078152656666669</v>
      </c>
      <c r="O16" s="69">
        <v>4.0671514669999995</v>
      </c>
      <c r="P16" s="69">
        <v>3.1992959976666668</v>
      </c>
      <c r="Q16" s="69">
        <v>3.3201305866666666</v>
      </c>
      <c r="R16" s="69">
        <v>3.2463978130000002</v>
      </c>
      <c r="S16" s="69">
        <v>1.9502101740000002</v>
      </c>
      <c r="T16" s="69">
        <v>2.2547930876666666</v>
      </c>
      <c r="U16" s="69">
        <v>2.1586626370000004</v>
      </c>
      <c r="V16" s="69">
        <v>2.4024199246666664</v>
      </c>
    </row>
    <row r="17" spans="1:22" s="73" customFormat="1" x14ac:dyDescent="0.25">
      <c r="A17" s="95" t="s">
        <v>200</v>
      </c>
      <c r="B17" s="95" t="s">
        <v>5</v>
      </c>
      <c r="C17" s="95" t="s">
        <v>201</v>
      </c>
      <c r="D17" s="67" t="s">
        <v>202</v>
      </c>
      <c r="E17" s="67" t="s">
        <v>202</v>
      </c>
      <c r="F17" s="95" t="s">
        <v>77</v>
      </c>
      <c r="G17" s="96">
        <v>2.5542834520190801E-2</v>
      </c>
      <c r="H17" s="97">
        <f t="shared" si="0"/>
        <v>1.8088856280772492</v>
      </c>
      <c r="I17" s="97">
        <f t="shared" si="1"/>
        <v>0.55282654938385889</v>
      </c>
      <c r="J17" s="69"/>
      <c r="K17" s="69">
        <v>2.4910255174999998</v>
      </c>
      <c r="L17" s="69">
        <v>1.3771050412666663</v>
      </c>
      <c r="M17" s="98"/>
      <c r="N17" s="69">
        <v>2.7945036093333333</v>
      </c>
      <c r="O17" s="69">
        <v>3.2342923480000003</v>
      </c>
      <c r="P17" s="69">
        <v>1.8376929763333332</v>
      </c>
      <c r="Q17" s="69">
        <v>2.097613136333333</v>
      </c>
      <c r="R17" s="69">
        <v>1.4102856116666667</v>
      </c>
      <c r="S17" s="69">
        <v>1.1368131239999999</v>
      </c>
      <c r="T17" s="69">
        <v>1.0657614470000001</v>
      </c>
      <c r="U17" s="69">
        <v>0.95985265566666678</v>
      </c>
      <c r="V17" s="69">
        <v>2.3128123679999999</v>
      </c>
    </row>
    <row r="18" spans="1:22" s="73" customFormat="1" x14ac:dyDescent="0.25">
      <c r="A18" s="95" t="s">
        <v>581</v>
      </c>
      <c r="B18" s="95" t="s">
        <v>5</v>
      </c>
      <c r="C18" s="95" t="s">
        <v>143</v>
      </c>
      <c r="D18" s="67"/>
      <c r="E18" s="67" t="s">
        <v>568</v>
      </c>
      <c r="F18" s="95" t="s">
        <v>144</v>
      </c>
      <c r="G18" s="96">
        <v>5.4585404859498901E-3</v>
      </c>
      <c r="H18" s="97">
        <f t="shared" si="0"/>
        <v>6.5518551312611315</v>
      </c>
      <c r="I18" s="97">
        <f t="shared" si="1"/>
        <v>0.15262852733551135</v>
      </c>
      <c r="J18" s="69"/>
      <c r="K18" s="69">
        <v>2.3616206447499999</v>
      </c>
      <c r="L18" s="69">
        <v>0.36045068113333334</v>
      </c>
      <c r="M18" s="98"/>
      <c r="N18" s="69">
        <v>1.3161709706666667</v>
      </c>
      <c r="O18" s="69">
        <v>1.5667431753333334</v>
      </c>
      <c r="P18" s="69">
        <v>3.7325120766666671</v>
      </c>
      <c r="Q18" s="69">
        <v>2.8310563563333333</v>
      </c>
      <c r="R18" s="69">
        <v>0.49157101933333336</v>
      </c>
      <c r="S18" s="69">
        <v>0.49278297033333329</v>
      </c>
      <c r="T18" s="69">
        <v>0</v>
      </c>
      <c r="U18" s="69">
        <v>0.3627390066666667</v>
      </c>
      <c r="V18" s="69">
        <v>0.45516040933333329</v>
      </c>
    </row>
    <row r="19" spans="1:22" s="73" customFormat="1" x14ac:dyDescent="0.25">
      <c r="A19" s="95" t="s">
        <v>369</v>
      </c>
      <c r="B19" s="95" t="s">
        <v>5</v>
      </c>
      <c r="C19" s="95" t="s">
        <v>370</v>
      </c>
      <c r="D19" s="67" t="s">
        <v>371</v>
      </c>
      <c r="E19" s="67" t="s">
        <v>371</v>
      </c>
      <c r="F19" s="95" t="s">
        <v>50</v>
      </c>
      <c r="G19" s="96">
        <v>7.47185071750459E-3</v>
      </c>
      <c r="H19" s="97">
        <f t="shared" si="0"/>
        <v>3.0864353085061453</v>
      </c>
      <c r="I19" s="97">
        <f t="shared" si="1"/>
        <v>0.3239983670624888</v>
      </c>
      <c r="J19" s="69"/>
      <c r="K19" s="69">
        <v>2.1192770550833333</v>
      </c>
      <c r="L19" s="69">
        <v>0.68664230520000014</v>
      </c>
      <c r="M19" s="98"/>
      <c r="N19" s="69">
        <v>1.8077381846666665</v>
      </c>
      <c r="O19" s="69">
        <v>2.5065697036666665</v>
      </c>
      <c r="P19" s="69">
        <v>2.4927957853333331</v>
      </c>
      <c r="Q19" s="69">
        <v>1.6700045466666669</v>
      </c>
      <c r="R19" s="69">
        <v>0</v>
      </c>
      <c r="S19" s="69">
        <v>1.4505903326666667</v>
      </c>
      <c r="T19" s="69">
        <v>0</v>
      </c>
      <c r="U19" s="69">
        <v>1.0793313186666669</v>
      </c>
      <c r="V19" s="69">
        <v>0.90328987466666666</v>
      </c>
    </row>
    <row r="20" spans="1:22" s="73" customFormat="1" x14ac:dyDescent="0.25">
      <c r="A20" s="99" t="s">
        <v>522</v>
      </c>
      <c r="B20" s="95" t="s">
        <v>5</v>
      </c>
      <c r="C20" s="95" t="s">
        <v>254</v>
      </c>
      <c r="D20" s="100"/>
      <c r="E20" s="67" t="s">
        <v>570</v>
      </c>
      <c r="F20" s="95" t="s">
        <v>255</v>
      </c>
      <c r="G20" s="96">
        <v>1.12772539757242E-2</v>
      </c>
      <c r="H20" s="97">
        <f t="shared" si="0"/>
        <v>2.5416878258996727</v>
      </c>
      <c r="I20" s="97">
        <f t="shared" si="1"/>
        <v>0.39343934759023103</v>
      </c>
      <c r="J20" s="69"/>
      <c r="K20" s="69">
        <v>2.6435819564999998</v>
      </c>
      <c r="L20" s="69">
        <v>1.0400891602666664</v>
      </c>
      <c r="M20" s="98"/>
      <c r="N20" s="69">
        <v>3.8354039189999996</v>
      </c>
      <c r="O20" s="69">
        <v>3.0291226703333334</v>
      </c>
      <c r="P20" s="69">
        <v>1.6018753053333332</v>
      </c>
      <c r="Q20" s="69">
        <v>2.1079259313333334</v>
      </c>
      <c r="R20" s="69">
        <v>1.1345266103333334</v>
      </c>
      <c r="S20" s="69">
        <v>1.1413710913333333</v>
      </c>
      <c r="T20" s="69">
        <v>1.4866636396666666</v>
      </c>
      <c r="U20" s="69">
        <v>0.54128651800000005</v>
      </c>
      <c r="V20" s="69">
        <v>0.89659794199999998</v>
      </c>
    </row>
    <row r="21" spans="1:22" s="73" customFormat="1" x14ac:dyDescent="0.25">
      <c r="A21" s="95" t="s">
        <v>230</v>
      </c>
      <c r="B21" s="95" t="s">
        <v>5</v>
      </c>
      <c r="C21" s="95" t="s">
        <v>231</v>
      </c>
      <c r="D21" s="67" t="s">
        <v>232</v>
      </c>
      <c r="E21" s="67" t="s">
        <v>232</v>
      </c>
      <c r="F21" s="95" t="s">
        <v>158</v>
      </c>
      <c r="G21" s="96">
        <v>5.8980104670191599E-3</v>
      </c>
      <c r="H21" s="97">
        <f t="shared" si="0"/>
        <v>1.5385724285200975</v>
      </c>
      <c r="I21" s="97">
        <f t="shared" si="1"/>
        <v>0.6499531523269706</v>
      </c>
      <c r="J21" s="69"/>
      <c r="K21" s="69">
        <v>12.126302402333334</v>
      </c>
      <c r="L21" s="69">
        <v>7.881528472466667</v>
      </c>
      <c r="M21" s="98"/>
      <c r="N21" s="69">
        <v>10.282392822</v>
      </c>
      <c r="O21" s="69">
        <v>10.838049571333334</v>
      </c>
      <c r="P21" s="69">
        <v>14.344635009999999</v>
      </c>
      <c r="Q21" s="69">
        <v>13.040132206000001</v>
      </c>
      <c r="R21" s="69">
        <v>7.9503251713333327</v>
      </c>
      <c r="S21" s="69">
        <v>6.9637355803333323</v>
      </c>
      <c r="T21" s="69">
        <v>6.148702939333333</v>
      </c>
      <c r="U21" s="69">
        <v>8.7198640506666667</v>
      </c>
      <c r="V21" s="69">
        <v>9.6250146206666667</v>
      </c>
    </row>
    <row r="22" spans="1:22" s="73" customFormat="1" x14ac:dyDescent="0.25">
      <c r="A22" s="95" t="s">
        <v>482</v>
      </c>
      <c r="B22" s="95" t="s">
        <v>5</v>
      </c>
      <c r="C22" s="95" t="s">
        <v>48</v>
      </c>
      <c r="D22" s="67"/>
      <c r="E22" s="67" t="s">
        <v>585</v>
      </c>
      <c r="F22" s="95" t="s">
        <v>49</v>
      </c>
      <c r="G22" s="96">
        <v>1.6675973810872199E-2</v>
      </c>
      <c r="H22" s="97">
        <f t="shared" si="0"/>
        <v>1.5914581987204575</v>
      </c>
      <c r="I22" s="97">
        <f t="shared" si="1"/>
        <v>0.62835454981098871</v>
      </c>
      <c r="J22" s="69"/>
      <c r="K22" s="69">
        <v>2.2393221160833332</v>
      </c>
      <c r="L22" s="69">
        <v>1.4070882401333333</v>
      </c>
      <c r="M22" s="98"/>
      <c r="N22" s="69">
        <v>1.6453337273333333</v>
      </c>
      <c r="O22" s="69">
        <v>2.1945754686666663</v>
      </c>
      <c r="P22" s="69">
        <v>2.1328640780000003</v>
      </c>
      <c r="Q22" s="69">
        <v>2.9845151903333331</v>
      </c>
      <c r="R22" s="69">
        <v>1.3049891593333334</v>
      </c>
      <c r="S22" s="69">
        <v>1.6308040619999999</v>
      </c>
      <c r="T22" s="69">
        <v>1.5211865903333333</v>
      </c>
      <c r="U22" s="69">
        <v>1.0793313186666669</v>
      </c>
      <c r="V22" s="69">
        <v>1.4991300703333332</v>
      </c>
    </row>
    <row r="23" spans="1:22" s="73" customFormat="1" x14ac:dyDescent="0.25">
      <c r="A23" s="95" t="s">
        <v>146</v>
      </c>
      <c r="B23" s="95" t="s">
        <v>5</v>
      </c>
      <c r="C23" s="95" t="s">
        <v>147</v>
      </c>
      <c r="D23" s="67" t="s">
        <v>148</v>
      </c>
      <c r="E23" s="67" t="s">
        <v>148</v>
      </c>
      <c r="F23" s="95" t="s">
        <v>110</v>
      </c>
      <c r="G23" s="96">
        <v>1.33967789103382E-2</v>
      </c>
      <c r="H23" s="97">
        <f t="shared" si="0"/>
        <v>1.5270335637964061</v>
      </c>
      <c r="I23" s="97">
        <f t="shared" si="1"/>
        <v>0.65486445334827392</v>
      </c>
      <c r="J23" s="69"/>
      <c r="K23" s="69">
        <v>5.1590104699166668</v>
      </c>
      <c r="L23" s="69">
        <v>3.3784525711999995</v>
      </c>
      <c r="M23" s="98"/>
      <c r="N23" s="69">
        <v>4.2331317266666666</v>
      </c>
      <c r="O23" s="69">
        <v>5.1053230763333337</v>
      </c>
      <c r="P23" s="69">
        <v>4.9785925546666663</v>
      </c>
      <c r="Q23" s="69">
        <v>6.3189945219999997</v>
      </c>
      <c r="R23" s="69">
        <v>2.2790311176666669</v>
      </c>
      <c r="S23" s="69">
        <v>4.238967021333333</v>
      </c>
      <c r="T23" s="69">
        <v>3.3271493116666666</v>
      </c>
      <c r="U23" s="69">
        <v>3.120322625</v>
      </c>
      <c r="V23" s="69">
        <v>3.9267927803333329</v>
      </c>
    </row>
    <row r="24" spans="1:22" s="73" customFormat="1" x14ac:dyDescent="0.25">
      <c r="A24" s="95" t="s">
        <v>227</v>
      </c>
      <c r="B24" s="95" t="s">
        <v>135</v>
      </c>
      <c r="C24" s="95" t="s">
        <v>228</v>
      </c>
      <c r="D24" s="67" t="s">
        <v>229</v>
      </c>
      <c r="E24" s="67" t="s">
        <v>584</v>
      </c>
      <c r="F24" s="95" t="s">
        <v>32</v>
      </c>
      <c r="G24" s="96">
        <v>1.6149630791618401E-2</v>
      </c>
      <c r="H24" s="97">
        <f t="shared" si="0"/>
        <v>2.2941547728958303</v>
      </c>
      <c r="I24" s="97">
        <f t="shared" si="1"/>
        <v>0.43589038185847223</v>
      </c>
      <c r="J24" s="69"/>
      <c r="K24" s="69">
        <v>2.9572071235833333</v>
      </c>
      <c r="L24" s="69">
        <v>1.2890181423333333</v>
      </c>
      <c r="M24" s="98"/>
      <c r="N24" s="69">
        <v>3.1838548183333337</v>
      </c>
      <c r="O24" s="69">
        <v>4.0712591809999994</v>
      </c>
      <c r="P24" s="69">
        <v>2.1328640780000003</v>
      </c>
      <c r="Q24" s="69">
        <v>2.4408504169999996</v>
      </c>
      <c r="R24" s="69">
        <v>1.6227947873333333</v>
      </c>
      <c r="S24" s="69">
        <v>0.86300755566666665</v>
      </c>
      <c r="T24" s="69">
        <v>2.4209749700000001</v>
      </c>
      <c r="U24" s="69">
        <v>0.72279593333333336</v>
      </c>
      <c r="V24" s="69">
        <v>0.81551746533333336</v>
      </c>
    </row>
    <row r="25" spans="1:22" s="73" customFormat="1" x14ac:dyDescent="0.25">
      <c r="A25" s="99" t="s">
        <v>524</v>
      </c>
      <c r="B25" s="95" t="s">
        <v>5</v>
      </c>
      <c r="C25" s="95" t="s">
        <v>287</v>
      </c>
      <c r="D25" s="100"/>
      <c r="E25" s="67" t="s">
        <v>575</v>
      </c>
      <c r="F25" s="95" t="s">
        <v>288</v>
      </c>
      <c r="G25" s="96">
        <v>3.10923252844203E-2</v>
      </c>
      <c r="H25" s="97">
        <f t="shared" si="0"/>
        <v>1.5129273407397119</v>
      </c>
      <c r="I25" s="97">
        <f t="shared" si="1"/>
        <v>0.66097027469347758</v>
      </c>
      <c r="J25" s="69"/>
      <c r="K25" s="69">
        <v>18.571871678333334</v>
      </c>
      <c r="L25" s="69">
        <v>12.275455124800001</v>
      </c>
      <c r="M25" s="98"/>
      <c r="N25" s="69">
        <v>20.021560666666669</v>
      </c>
      <c r="O25" s="69">
        <v>19.3756752</v>
      </c>
      <c r="P25" s="69">
        <v>18.528050106666665</v>
      </c>
      <c r="Q25" s="69">
        <v>16.362200740000002</v>
      </c>
      <c r="R25" s="69">
        <v>10.219539324000001</v>
      </c>
      <c r="S25" s="69">
        <v>17.230358760000001</v>
      </c>
      <c r="T25" s="69">
        <v>11.365319569666667</v>
      </c>
      <c r="U25" s="69">
        <v>6.4851533569999988</v>
      </c>
      <c r="V25" s="69">
        <v>16.076904613333337</v>
      </c>
    </row>
    <row r="26" spans="1:22" s="73" customFormat="1" x14ac:dyDescent="0.25">
      <c r="A26" s="95" t="s">
        <v>9</v>
      </c>
      <c r="B26" s="95" t="s">
        <v>5</v>
      </c>
      <c r="C26" s="95" t="s">
        <v>10</v>
      </c>
      <c r="D26" s="67" t="s">
        <v>11</v>
      </c>
      <c r="E26" s="67" t="s">
        <v>11</v>
      </c>
      <c r="F26" s="95" t="s">
        <v>12</v>
      </c>
      <c r="G26" s="96">
        <v>6.5337081537030096E-3</v>
      </c>
      <c r="H26" s="97">
        <f t="shared" si="0"/>
        <v>2.7043411328031768</v>
      </c>
      <c r="I26" s="97">
        <f t="shared" si="1"/>
        <v>0.36977583481247162</v>
      </c>
      <c r="J26" s="69"/>
      <c r="K26" s="69">
        <v>3.9697991013333338</v>
      </c>
      <c r="L26" s="69">
        <v>1.4679357767333332</v>
      </c>
      <c r="M26" s="98"/>
      <c r="N26" s="69">
        <v>3.9480329353333334</v>
      </c>
      <c r="O26" s="69">
        <v>4.0736180940000004</v>
      </c>
      <c r="P26" s="69">
        <v>3.1942064763333335</v>
      </c>
      <c r="Q26" s="69">
        <v>4.6633388996666669</v>
      </c>
      <c r="R26" s="69">
        <v>2.6075534026666669</v>
      </c>
      <c r="S26" s="69">
        <v>1.3113979099999999</v>
      </c>
      <c r="T26" s="69">
        <v>0</v>
      </c>
      <c r="U26" s="69">
        <v>0.71687209633333338</v>
      </c>
      <c r="V26" s="69">
        <v>2.7038554746666663</v>
      </c>
    </row>
    <row r="27" spans="1:22" s="73" customFormat="1" x14ac:dyDescent="0.25">
      <c r="A27" s="95" t="s">
        <v>274</v>
      </c>
      <c r="B27" s="95" t="s">
        <v>5</v>
      </c>
      <c r="C27" s="95" t="s">
        <v>275</v>
      </c>
      <c r="D27" s="67" t="s">
        <v>276</v>
      </c>
      <c r="E27" s="67" t="s">
        <v>276</v>
      </c>
      <c r="F27" s="95" t="s">
        <v>134</v>
      </c>
      <c r="G27" s="96">
        <v>2.4559116277051698E-4</v>
      </c>
      <c r="H27" s="97">
        <f t="shared" si="0"/>
        <v>1.5319753323846033</v>
      </c>
      <c r="I27" s="97">
        <f t="shared" si="1"/>
        <v>0.65275202469705917</v>
      </c>
      <c r="J27" s="69"/>
      <c r="K27" s="69">
        <v>7.8915284877499996</v>
      </c>
      <c r="L27" s="69">
        <v>5.1512111983333337</v>
      </c>
      <c r="M27" s="98"/>
      <c r="N27" s="69">
        <v>8.5543915433333328</v>
      </c>
      <c r="O27" s="69">
        <v>7.5284935636666672</v>
      </c>
      <c r="P27" s="69">
        <v>7.478387197</v>
      </c>
      <c r="Q27" s="69">
        <v>8.0048416469999992</v>
      </c>
      <c r="R27" s="69">
        <v>6.1832817396666675</v>
      </c>
      <c r="S27" s="69">
        <v>4.5585103036666661</v>
      </c>
      <c r="T27" s="69">
        <v>4.9293603896666669</v>
      </c>
      <c r="U27" s="69">
        <v>4.6711784999999999</v>
      </c>
      <c r="V27" s="69">
        <v>5.4137250586666665</v>
      </c>
    </row>
    <row r="28" spans="1:22" s="73" customFormat="1" x14ac:dyDescent="0.25">
      <c r="A28" s="95" t="s">
        <v>289</v>
      </c>
      <c r="B28" s="95" t="s">
        <v>5</v>
      </c>
      <c r="C28" s="95" t="s">
        <v>290</v>
      </c>
      <c r="D28" s="67" t="s">
        <v>291</v>
      </c>
      <c r="E28" s="67" t="s">
        <v>291</v>
      </c>
      <c r="F28" s="95" t="s">
        <v>237</v>
      </c>
      <c r="G28" s="96">
        <v>3.59663654303793E-3</v>
      </c>
      <c r="H28" s="97">
        <f t="shared" si="0"/>
        <v>3.6481569659784379</v>
      </c>
      <c r="I28" s="97">
        <f t="shared" si="1"/>
        <v>0.27411101258133486</v>
      </c>
      <c r="J28" s="69"/>
      <c r="K28" s="69">
        <v>2.9894952326666666</v>
      </c>
      <c r="L28" s="69">
        <v>0.81945356533333324</v>
      </c>
      <c r="M28" s="98"/>
      <c r="N28" s="69">
        <v>1.6443737149999997</v>
      </c>
      <c r="O28" s="69">
        <v>3.4431629180000001</v>
      </c>
      <c r="P28" s="69">
        <v>3.2043856776666666</v>
      </c>
      <c r="Q28" s="69">
        <v>3.6660586199999998</v>
      </c>
      <c r="R28" s="69">
        <v>1.2975056570000001</v>
      </c>
      <c r="S28" s="69">
        <v>1.304149985</v>
      </c>
      <c r="T28" s="69">
        <v>1.1325933936666666</v>
      </c>
      <c r="U28" s="69">
        <v>0.36301879100000001</v>
      </c>
      <c r="V28" s="69">
        <v>0</v>
      </c>
    </row>
    <row r="29" spans="1:22" s="73" customFormat="1" x14ac:dyDescent="0.25">
      <c r="A29" s="95" t="s">
        <v>270</v>
      </c>
      <c r="B29" s="95" t="s">
        <v>5</v>
      </c>
      <c r="C29" s="95" t="s">
        <v>271</v>
      </c>
      <c r="D29" s="67" t="s">
        <v>272</v>
      </c>
      <c r="E29" s="67" t="s">
        <v>272</v>
      </c>
      <c r="F29" s="95" t="s">
        <v>210</v>
      </c>
      <c r="G29" s="96">
        <v>7.7854560211381698E-3</v>
      </c>
      <c r="H29" s="97">
        <f t="shared" si="0"/>
        <v>4.1580594210805231</v>
      </c>
      <c r="I29" s="97">
        <f t="shared" si="1"/>
        <v>0.24049680361232972</v>
      </c>
      <c r="J29" s="69"/>
      <c r="K29" s="69">
        <v>3.9247693419999998</v>
      </c>
      <c r="L29" s="69">
        <v>0.94389448166666656</v>
      </c>
      <c r="M29" s="98"/>
      <c r="N29" s="69">
        <v>5.9191355706666657</v>
      </c>
      <c r="O29" s="69">
        <v>5.000816345333333</v>
      </c>
      <c r="P29" s="69">
        <v>2.1214064756666668</v>
      </c>
      <c r="Q29" s="69">
        <v>2.6577189763333333</v>
      </c>
      <c r="R29" s="69">
        <v>0.97565853600000008</v>
      </c>
      <c r="S29" s="69">
        <v>0.96464427333333325</v>
      </c>
      <c r="T29" s="69">
        <v>1.1201945146666665</v>
      </c>
      <c r="U29" s="69">
        <v>1.0701658326666665</v>
      </c>
      <c r="V29" s="69">
        <v>0.58880925166666664</v>
      </c>
    </row>
    <row r="30" spans="1:22" s="73" customFormat="1" x14ac:dyDescent="0.25">
      <c r="A30" s="95" t="s">
        <v>456</v>
      </c>
      <c r="B30" s="95" t="s">
        <v>5</v>
      </c>
      <c r="C30" s="95" t="s">
        <v>457</v>
      </c>
      <c r="D30" s="67" t="s">
        <v>458</v>
      </c>
      <c r="E30" s="67" t="s">
        <v>458</v>
      </c>
      <c r="F30" s="95" t="s">
        <v>110</v>
      </c>
      <c r="G30" s="96">
        <v>2.6012831116689301E-2</v>
      </c>
      <c r="H30" s="97">
        <f t="shared" si="0"/>
        <v>3.8182943492006469</v>
      </c>
      <c r="I30" s="97">
        <f t="shared" si="1"/>
        <v>0.26189704316780821</v>
      </c>
      <c r="J30" s="69"/>
      <c r="K30" s="69">
        <v>3.746611615</v>
      </c>
      <c r="L30" s="69">
        <v>0.98122650386666666</v>
      </c>
      <c r="M30" s="98"/>
      <c r="N30" s="69">
        <v>5.2583932080000002</v>
      </c>
      <c r="O30" s="69">
        <v>5.0183854100000005</v>
      </c>
      <c r="P30" s="69">
        <v>0.70650029199999997</v>
      </c>
      <c r="Q30" s="69">
        <v>4.0031675499999997</v>
      </c>
      <c r="R30" s="69">
        <v>0.32933062299999999</v>
      </c>
      <c r="S30" s="69">
        <v>0.65248604600000004</v>
      </c>
      <c r="T30" s="69">
        <v>0.74400019666666672</v>
      </c>
      <c r="U30" s="69">
        <v>1.0793313186666669</v>
      </c>
      <c r="V30" s="69">
        <v>2.1009843349999997</v>
      </c>
    </row>
    <row r="31" spans="1:22" s="73" customFormat="1" x14ac:dyDescent="0.25">
      <c r="A31" s="95" t="s">
        <v>361</v>
      </c>
      <c r="B31" s="95" t="s">
        <v>5</v>
      </c>
      <c r="C31" s="95" t="s">
        <v>362</v>
      </c>
      <c r="D31" s="67" t="s">
        <v>363</v>
      </c>
      <c r="E31" s="67" t="s">
        <v>363</v>
      </c>
      <c r="F31" s="95" t="s">
        <v>40</v>
      </c>
      <c r="G31" s="96">
        <v>1.8141779430965101E-2</v>
      </c>
      <c r="H31" s="97">
        <f t="shared" si="0"/>
        <v>1.5198158277029241</v>
      </c>
      <c r="I31" s="97">
        <f t="shared" si="1"/>
        <v>0.65797446096571921</v>
      </c>
      <c r="J31" s="69"/>
      <c r="K31" s="69">
        <v>8.2657333611666672</v>
      </c>
      <c r="L31" s="69">
        <v>5.4386414528000007</v>
      </c>
      <c r="M31" s="98"/>
      <c r="N31" s="69">
        <v>9.2093402529999988</v>
      </c>
      <c r="O31" s="69">
        <v>10.492501259999999</v>
      </c>
      <c r="P31" s="69">
        <v>6.2170343400000005</v>
      </c>
      <c r="Q31" s="69">
        <v>7.1440575916666669</v>
      </c>
      <c r="R31" s="69">
        <v>4.7235356966666666</v>
      </c>
      <c r="S31" s="69">
        <v>5.214620113333333</v>
      </c>
      <c r="T31" s="69">
        <v>6.5888649623333331</v>
      </c>
      <c r="U31" s="69">
        <v>5.3966565129999999</v>
      </c>
      <c r="V31" s="69">
        <v>5.2695299786666663</v>
      </c>
    </row>
    <row r="32" spans="1:22" s="73" customFormat="1" x14ac:dyDescent="0.25">
      <c r="A32" s="95" t="s">
        <v>400</v>
      </c>
      <c r="B32" s="95" t="s">
        <v>5</v>
      </c>
      <c r="C32" s="95" t="s">
        <v>401</v>
      </c>
      <c r="D32" s="67" t="s">
        <v>402</v>
      </c>
      <c r="E32" s="67" t="s">
        <v>402</v>
      </c>
      <c r="F32" s="95" t="s">
        <v>93</v>
      </c>
      <c r="G32" s="96">
        <v>3.19255119019939E-2</v>
      </c>
      <c r="H32" s="97">
        <f t="shared" si="0"/>
        <v>1.6083133877373967</v>
      </c>
      <c r="I32" s="97">
        <f t="shared" si="1"/>
        <v>0.6217693688459669</v>
      </c>
      <c r="J32" s="69"/>
      <c r="K32" s="69">
        <v>10.402110694416667</v>
      </c>
      <c r="L32" s="69">
        <v>6.4677138011333337</v>
      </c>
      <c r="M32" s="98"/>
      <c r="N32" s="69">
        <v>6.9266114236666665</v>
      </c>
      <c r="O32" s="69">
        <v>12.650123593333333</v>
      </c>
      <c r="P32" s="69">
        <v>12.321837739999999</v>
      </c>
      <c r="Q32" s="69">
        <v>9.709870020666667</v>
      </c>
      <c r="R32" s="69">
        <v>8.0282451313333336</v>
      </c>
      <c r="S32" s="69">
        <v>7.620375156333334</v>
      </c>
      <c r="T32" s="69">
        <v>4.037327925333333</v>
      </c>
      <c r="U32" s="69">
        <v>5.1557701429999998</v>
      </c>
      <c r="V32" s="69">
        <v>7.4968506496666665</v>
      </c>
    </row>
    <row r="33" spans="1:22" s="73" customFormat="1" x14ac:dyDescent="0.25">
      <c r="A33" s="95" t="s">
        <v>523</v>
      </c>
      <c r="B33" s="95" t="s">
        <v>5</v>
      </c>
      <c r="C33" s="95" t="s">
        <v>166</v>
      </c>
      <c r="D33" s="67"/>
      <c r="E33" s="67" t="s">
        <v>571</v>
      </c>
      <c r="F33" s="95" t="s">
        <v>167</v>
      </c>
      <c r="G33" s="96">
        <v>1.7877909175513001E-2</v>
      </c>
      <c r="H33" s="97">
        <f t="shared" si="0"/>
        <v>1.9255234858831489</v>
      </c>
      <c r="I33" s="97">
        <f t="shared" si="1"/>
        <v>0.519339289980847</v>
      </c>
      <c r="J33" s="69"/>
      <c r="K33" s="69">
        <v>2.0707699954166667</v>
      </c>
      <c r="L33" s="69">
        <v>1.0754322191333334</v>
      </c>
      <c r="M33" s="98"/>
      <c r="N33" s="69">
        <v>1.9085961976666665</v>
      </c>
      <c r="O33" s="69">
        <v>1.7501026393333337</v>
      </c>
      <c r="P33" s="69">
        <v>2.1505110263333336</v>
      </c>
      <c r="Q33" s="69">
        <v>2.4738701183333331</v>
      </c>
      <c r="R33" s="69">
        <v>0.29332465899999999</v>
      </c>
      <c r="S33" s="69">
        <v>1.0908684930000001</v>
      </c>
      <c r="T33" s="69">
        <v>1.0140553316666667</v>
      </c>
      <c r="U33" s="69">
        <v>1.0634717743333333</v>
      </c>
      <c r="V33" s="69">
        <v>1.9154408376666667</v>
      </c>
    </row>
    <row r="34" spans="1:22" s="73" customFormat="1" x14ac:dyDescent="0.25">
      <c r="A34" s="95" t="s">
        <v>351</v>
      </c>
      <c r="B34" s="95" t="s">
        <v>5</v>
      </c>
      <c r="C34" s="95" t="s">
        <v>352</v>
      </c>
      <c r="D34" s="67" t="s">
        <v>353</v>
      </c>
      <c r="E34" s="67" t="s">
        <v>353</v>
      </c>
      <c r="F34" s="95" t="s">
        <v>238</v>
      </c>
      <c r="G34" s="96">
        <v>4.6239586465972801E-2</v>
      </c>
      <c r="H34" s="97">
        <f t="shared" si="0"/>
        <v>1.8195330704681569</v>
      </c>
      <c r="I34" s="97">
        <f t="shared" si="1"/>
        <v>0.54959154973902447</v>
      </c>
      <c r="J34" s="69"/>
      <c r="K34" s="69">
        <v>4.8490722577500005</v>
      </c>
      <c r="L34" s="69">
        <v>2.6650091369333331</v>
      </c>
      <c r="M34" s="98"/>
      <c r="N34" s="69">
        <v>4.2781725726666666</v>
      </c>
      <c r="O34" s="69">
        <v>3.4308397769999996</v>
      </c>
      <c r="P34" s="69">
        <v>6.0354765256666667</v>
      </c>
      <c r="Q34" s="69">
        <v>5.6518001556666668</v>
      </c>
      <c r="R34" s="69">
        <v>4.5588704743333333</v>
      </c>
      <c r="S34" s="69">
        <v>1.3113979099999999</v>
      </c>
      <c r="T34" s="69">
        <v>3.7883786359999996</v>
      </c>
      <c r="U34" s="69">
        <v>2.1672685939999998</v>
      </c>
      <c r="V34" s="69">
        <v>1.4991300703333332</v>
      </c>
    </row>
    <row r="35" spans="1:22" s="73" customFormat="1" x14ac:dyDescent="0.25">
      <c r="A35" s="99" t="s">
        <v>481</v>
      </c>
      <c r="B35" s="95" t="s">
        <v>5</v>
      </c>
      <c r="C35" s="95" t="s">
        <v>117</v>
      </c>
      <c r="D35" s="100"/>
      <c r="E35" s="67" t="s">
        <v>569</v>
      </c>
      <c r="F35" s="95" t="s">
        <v>118</v>
      </c>
      <c r="G35" s="96">
        <v>6.2433197531320799E-3</v>
      </c>
      <c r="H35" s="97">
        <f t="shared" si="0"/>
        <v>3.0114843674236194</v>
      </c>
      <c r="I35" s="97">
        <f t="shared" si="1"/>
        <v>0.33206215872059081</v>
      </c>
      <c r="J35" s="69"/>
      <c r="K35" s="69">
        <v>3.6688843469166668</v>
      </c>
      <c r="L35" s="69">
        <v>1.2182976563333334</v>
      </c>
      <c r="M35" s="98"/>
      <c r="N35" s="69">
        <v>4.2767156760000002</v>
      </c>
      <c r="O35" s="69">
        <v>3.4490191936666665</v>
      </c>
      <c r="P35" s="69">
        <v>4.6173863409999996</v>
      </c>
      <c r="Q35" s="69">
        <v>2.3324161770000003</v>
      </c>
      <c r="R35" s="69">
        <v>0.97565853600000008</v>
      </c>
      <c r="S35" s="69">
        <v>1.6372298793333335</v>
      </c>
      <c r="T35" s="69">
        <v>0</v>
      </c>
      <c r="U35" s="69">
        <v>1.0701658326666665</v>
      </c>
      <c r="V35" s="69">
        <v>2.4084340336666661</v>
      </c>
    </row>
    <row r="36" spans="1:22" s="73" customFormat="1" x14ac:dyDescent="0.25">
      <c r="A36" s="99" t="s">
        <v>525</v>
      </c>
      <c r="B36" s="95" t="s">
        <v>5</v>
      </c>
      <c r="C36" s="95" t="s">
        <v>256</v>
      </c>
      <c r="D36" s="100"/>
      <c r="E36" s="67" t="s">
        <v>574</v>
      </c>
      <c r="F36" s="95" t="s">
        <v>36</v>
      </c>
      <c r="G36" s="96">
        <v>2.04563132356788E-2</v>
      </c>
      <c r="H36" s="97">
        <f t="shared" si="0"/>
        <v>1.5580115841501085</v>
      </c>
      <c r="I36" s="97">
        <f t="shared" si="1"/>
        <v>0.64184375146703265</v>
      </c>
      <c r="J36" s="69"/>
      <c r="K36" s="69">
        <v>4.3020569285833332</v>
      </c>
      <c r="L36" s="69">
        <v>2.7612483580666667</v>
      </c>
      <c r="M36" s="98"/>
      <c r="N36" s="69">
        <v>3.1219723223333333</v>
      </c>
      <c r="O36" s="69">
        <v>5.1615109446666674</v>
      </c>
      <c r="P36" s="69">
        <v>4.1016701856666664</v>
      </c>
      <c r="Q36" s="69">
        <v>4.8230742616666662</v>
      </c>
      <c r="R36" s="69">
        <v>2.6050241389999997</v>
      </c>
      <c r="S36" s="69">
        <v>2.7784638403333335</v>
      </c>
      <c r="T36" s="69">
        <v>2.6661788226666667</v>
      </c>
      <c r="U36" s="69">
        <v>1.9731300273333332</v>
      </c>
      <c r="V36" s="69">
        <v>3.7834449609999994</v>
      </c>
    </row>
    <row r="37" spans="1:22" s="73" customFormat="1" x14ac:dyDescent="0.25">
      <c r="A37" s="95" t="s">
        <v>416</v>
      </c>
      <c r="B37" s="95" t="s">
        <v>23</v>
      </c>
      <c r="C37" s="95" t="s">
        <v>417</v>
      </c>
      <c r="D37" s="67" t="s">
        <v>418</v>
      </c>
      <c r="E37" s="67" t="s">
        <v>418</v>
      </c>
      <c r="F37" s="95" t="s">
        <v>36</v>
      </c>
      <c r="G37" s="96">
        <v>3.4801411312979001E-2</v>
      </c>
      <c r="H37" s="97">
        <f t="shared" si="0"/>
        <v>1.6127422425748223</v>
      </c>
      <c r="I37" s="97">
        <f t="shared" si="1"/>
        <v>0.62006188813126806</v>
      </c>
      <c r="J37" s="69"/>
      <c r="K37" s="69">
        <v>2.4403939049166667</v>
      </c>
      <c r="L37" s="69">
        <v>1.5131952524666668</v>
      </c>
      <c r="M37" s="98"/>
      <c r="N37" s="69">
        <v>2.9433259966666667</v>
      </c>
      <c r="O37" s="69">
        <v>2.8528037866666671</v>
      </c>
      <c r="P37" s="69">
        <v>2.5301220816666667</v>
      </c>
      <c r="Q37" s="69">
        <v>1.4353237546666666</v>
      </c>
      <c r="R37" s="69">
        <v>2.0652395486666668</v>
      </c>
      <c r="S37" s="69">
        <v>1.117960294</v>
      </c>
      <c r="T37" s="69">
        <v>1.3463633459999997</v>
      </c>
      <c r="U37" s="69">
        <v>1.3963550726666669</v>
      </c>
      <c r="V37" s="69">
        <v>1.6400580009999999</v>
      </c>
    </row>
    <row r="38" spans="1:22" s="73" customFormat="1" x14ac:dyDescent="0.25">
      <c r="A38" s="95" t="s">
        <v>226</v>
      </c>
      <c r="B38" s="95" t="s">
        <v>208</v>
      </c>
      <c r="C38" s="95" t="s">
        <v>567</v>
      </c>
      <c r="D38" s="67"/>
      <c r="E38" s="67"/>
      <c r="F38" s="95" t="s">
        <v>125</v>
      </c>
      <c r="G38" s="96">
        <v>1.05410007718104E-2</v>
      </c>
      <c r="H38" s="97">
        <f t="shared" si="0"/>
        <v>4.0825006982015539</v>
      </c>
      <c r="I38" s="97">
        <f t="shared" si="1"/>
        <v>0.24494790666919558</v>
      </c>
      <c r="J38" s="69"/>
      <c r="K38" s="69">
        <v>2.4880901675000002</v>
      </c>
      <c r="L38" s="69">
        <v>0.60945247813333325</v>
      </c>
      <c r="M38" s="98"/>
      <c r="N38" s="69">
        <v>2.3012423119999998</v>
      </c>
      <c r="O38" s="69">
        <v>2.5153541963333335</v>
      </c>
      <c r="P38" s="69">
        <v>2.1328640780000003</v>
      </c>
      <c r="Q38" s="69">
        <v>3.0029000836666668</v>
      </c>
      <c r="R38" s="69">
        <v>0.31942220533333332</v>
      </c>
      <c r="S38" s="69">
        <v>0.31940615166666669</v>
      </c>
      <c r="T38" s="69">
        <v>0</v>
      </c>
      <c r="U38" s="69">
        <v>0</v>
      </c>
      <c r="V38" s="69">
        <v>2.4084340336666661</v>
      </c>
    </row>
    <row r="39" spans="1:22" s="73" customFormat="1" x14ac:dyDescent="0.25">
      <c r="A39" s="99" t="s">
        <v>484</v>
      </c>
      <c r="B39" s="95" t="s">
        <v>5</v>
      </c>
      <c r="C39" s="95" t="s">
        <v>112</v>
      </c>
      <c r="D39" s="100"/>
      <c r="E39" s="67"/>
      <c r="F39" s="95" t="s">
        <v>113</v>
      </c>
      <c r="G39" s="96">
        <v>2.10000650851036E-2</v>
      </c>
      <c r="H39" s="97">
        <f t="shared" si="0"/>
        <v>2.3227472637210504</v>
      </c>
      <c r="I39" s="97">
        <f t="shared" si="1"/>
        <v>0.43052467034144554</v>
      </c>
      <c r="J39" s="69"/>
      <c r="K39" s="69">
        <v>3.6898942988333334</v>
      </c>
      <c r="L39" s="69">
        <v>1.5885905266000002</v>
      </c>
      <c r="M39" s="98"/>
      <c r="N39" s="69">
        <v>3.292124351</v>
      </c>
      <c r="O39" s="69">
        <v>3.1340967813333336</v>
      </c>
      <c r="P39" s="69">
        <v>5.3385281563333331</v>
      </c>
      <c r="Q39" s="69">
        <v>2.9948279066666665</v>
      </c>
      <c r="R39" s="69">
        <v>2.2806477150000002</v>
      </c>
      <c r="S39" s="69">
        <v>2.927706082666667</v>
      </c>
      <c r="T39" s="69">
        <v>1.1553859313333332</v>
      </c>
      <c r="U39" s="69">
        <v>0.36245922233333333</v>
      </c>
      <c r="V39" s="69">
        <v>1.2167536816666666</v>
      </c>
    </row>
    <row r="40" spans="1:22" s="73" customFormat="1" x14ac:dyDescent="0.25">
      <c r="A40" s="101" t="s">
        <v>521</v>
      </c>
      <c r="B40" s="95" t="s">
        <v>141</v>
      </c>
      <c r="C40" s="95" t="s">
        <v>406</v>
      </c>
      <c r="D40" s="67"/>
      <c r="E40" s="67"/>
      <c r="F40" s="95" t="s">
        <v>116</v>
      </c>
      <c r="G40" s="96">
        <v>1.09764042247681E-3</v>
      </c>
      <c r="H40" s="97">
        <f t="shared" si="0"/>
        <v>1.8293746246253706</v>
      </c>
      <c r="I40" s="97">
        <f t="shared" si="1"/>
        <v>0.54663489180341374</v>
      </c>
      <c r="J40" s="69"/>
      <c r="K40" s="69">
        <v>3.8526359000833335</v>
      </c>
      <c r="L40" s="69">
        <v>2.1059852084000004</v>
      </c>
      <c r="M40" s="98"/>
      <c r="N40" s="69">
        <v>4.1164024670000003</v>
      </c>
      <c r="O40" s="69">
        <v>3.2355323630000004</v>
      </c>
      <c r="P40" s="69">
        <v>3.780194997666666</v>
      </c>
      <c r="Q40" s="69">
        <v>4.2784137726666671</v>
      </c>
      <c r="R40" s="69">
        <v>2.1683763663333333</v>
      </c>
      <c r="S40" s="69">
        <v>2.8715329966666663</v>
      </c>
      <c r="T40" s="69">
        <v>1.944155335666667</v>
      </c>
      <c r="U40" s="69">
        <v>2.0993141333333334</v>
      </c>
      <c r="V40" s="69">
        <v>1.4465472100000001</v>
      </c>
    </row>
    <row r="41" spans="1:22" s="73" customFormat="1" x14ac:dyDescent="0.25">
      <c r="A41" s="99" t="s">
        <v>485</v>
      </c>
      <c r="B41" s="95" t="s">
        <v>5</v>
      </c>
      <c r="C41" s="95" t="s">
        <v>86</v>
      </c>
      <c r="D41" s="100"/>
      <c r="E41" s="67"/>
      <c r="F41" s="95" t="s">
        <v>87</v>
      </c>
      <c r="G41" s="96">
        <v>1.19322236998534E-2</v>
      </c>
      <c r="H41" s="97">
        <f t="shared" si="0"/>
        <v>1.641941841219996</v>
      </c>
      <c r="I41" s="97">
        <f t="shared" si="1"/>
        <v>0.6090349699944182</v>
      </c>
      <c r="J41" s="69"/>
      <c r="K41" s="69">
        <v>5.1828157900833336</v>
      </c>
      <c r="L41" s="69">
        <v>3.1565160591999999</v>
      </c>
      <c r="M41" s="98"/>
      <c r="N41" s="69">
        <v>4.35606575</v>
      </c>
      <c r="O41" s="69">
        <v>5.6327768960000002</v>
      </c>
      <c r="P41" s="69">
        <v>6.6228753726666669</v>
      </c>
      <c r="Q41" s="69">
        <v>4.1195451416666664</v>
      </c>
      <c r="R41" s="69">
        <v>2.6808854736666667</v>
      </c>
      <c r="S41" s="69">
        <v>3.9726480643333333</v>
      </c>
      <c r="T41" s="69">
        <v>2.6978626249999995</v>
      </c>
      <c r="U41" s="69">
        <v>3.6874644756666668</v>
      </c>
      <c r="V41" s="69">
        <v>2.7437196573333336</v>
      </c>
    </row>
    <row r="42" spans="1:22" s="63" customFormat="1" x14ac:dyDescent="0.25">
      <c r="A42" s="87" t="s">
        <v>448</v>
      </c>
      <c r="B42" s="87" t="s">
        <v>5</v>
      </c>
      <c r="C42" s="87" t="s">
        <v>449</v>
      </c>
      <c r="D42" s="58" t="s">
        <v>450</v>
      </c>
      <c r="E42" s="58" t="s">
        <v>450</v>
      </c>
      <c r="F42" s="87" t="s">
        <v>225</v>
      </c>
      <c r="G42" s="88">
        <v>3.4710459819604703E-2</v>
      </c>
      <c r="H42" s="89">
        <f t="shared" si="0"/>
        <v>0.57604142895929999</v>
      </c>
      <c r="I42" s="89">
        <f t="shared" ref="I42:I61" si="2">L42/K42</f>
        <v>1.7359862498199841</v>
      </c>
      <c r="J42" s="90"/>
      <c r="K42" s="90">
        <v>4.7103881736666668</v>
      </c>
      <c r="L42" s="90">
        <v>8.1771691008000005</v>
      </c>
      <c r="M42" s="91"/>
      <c r="N42" s="90">
        <v>6.0385683376666668</v>
      </c>
      <c r="O42" s="90">
        <v>5.7580029173333331</v>
      </c>
      <c r="P42" s="90">
        <v>4.5253048736666663</v>
      </c>
      <c r="Q42" s="90">
        <v>2.5196765659999998</v>
      </c>
      <c r="R42" s="90">
        <v>9.2222938553333336</v>
      </c>
      <c r="S42" s="90">
        <v>5.262844880666667</v>
      </c>
      <c r="T42" s="90">
        <v>6.8283212979999997</v>
      </c>
      <c r="U42" s="90">
        <v>8.5573695499999989</v>
      </c>
      <c r="V42" s="90">
        <v>11.015015920000002</v>
      </c>
    </row>
    <row r="43" spans="1:22" s="63" customFormat="1" x14ac:dyDescent="0.25">
      <c r="A43" s="87" t="s">
        <v>338</v>
      </c>
      <c r="B43" s="87" t="s">
        <v>5</v>
      </c>
      <c r="C43" s="87" t="s">
        <v>339</v>
      </c>
      <c r="D43" s="58" t="s">
        <v>340</v>
      </c>
      <c r="E43" s="58" t="s">
        <v>340</v>
      </c>
      <c r="F43" s="87" t="s">
        <v>80</v>
      </c>
      <c r="G43" s="88">
        <v>2.4429294870983199E-2</v>
      </c>
      <c r="H43" s="89">
        <f t="shared" si="0"/>
        <v>0.66442972878412165</v>
      </c>
      <c r="I43" s="89">
        <f t="shared" si="2"/>
        <v>1.5050500552254904</v>
      </c>
      <c r="J43" s="90"/>
      <c r="K43" s="90">
        <v>4.5513077775833333</v>
      </c>
      <c r="L43" s="90">
        <v>6.8499460220000001</v>
      </c>
      <c r="M43" s="91"/>
      <c r="N43" s="90">
        <v>3.1277829806666664</v>
      </c>
      <c r="O43" s="90">
        <v>3.7580853303333335</v>
      </c>
      <c r="P43" s="90">
        <v>5.158236662666666</v>
      </c>
      <c r="Q43" s="90">
        <v>6.1611261366666668</v>
      </c>
      <c r="R43" s="90">
        <v>5.6942400933333337</v>
      </c>
      <c r="S43" s="90">
        <v>7.5757767356666674</v>
      </c>
      <c r="T43" s="90">
        <v>6.2282609940000002</v>
      </c>
      <c r="U43" s="90">
        <v>6.4711254436666659</v>
      </c>
      <c r="V43" s="90">
        <v>8.2803268433333344</v>
      </c>
    </row>
    <row r="44" spans="1:22" s="63" customFormat="1" x14ac:dyDescent="0.25">
      <c r="A44" s="87" t="s">
        <v>304</v>
      </c>
      <c r="B44" s="87" t="s">
        <v>23</v>
      </c>
      <c r="C44" s="87" t="s">
        <v>305</v>
      </c>
      <c r="D44" s="58" t="s">
        <v>306</v>
      </c>
      <c r="E44" s="58" t="s">
        <v>306</v>
      </c>
      <c r="F44" s="87" t="s">
        <v>307</v>
      </c>
      <c r="G44" s="88">
        <v>3.6159396298395098E-3</v>
      </c>
      <c r="H44" s="89">
        <f t="shared" si="0"/>
        <v>0.50725229309416764</v>
      </c>
      <c r="I44" s="89">
        <f t="shared" si="2"/>
        <v>1.9714055778834252</v>
      </c>
      <c r="J44" s="90"/>
      <c r="K44" s="90">
        <v>1.9319397063333335</v>
      </c>
      <c r="L44" s="90">
        <v>3.8086367131999999</v>
      </c>
      <c r="M44" s="91"/>
      <c r="N44" s="90">
        <v>1.8123404183333331</v>
      </c>
      <c r="O44" s="90">
        <v>1.7242043420000002</v>
      </c>
      <c r="P44" s="90">
        <v>3.1983433566666668</v>
      </c>
      <c r="Q44" s="90">
        <v>0.99287070833333324</v>
      </c>
      <c r="R44" s="90">
        <v>3.5707741580000003</v>
      </c>
      <c r="S44" s="90">
        <v>3.7431081929999999</v>
      </c>
      <c r="T44" s="90">
        <v>3.7573813600000001</v>
      </c>
      <c r="U44" s="90">
        <v>3.5961502396666667</v>
      </c>
      <c r="V44" s="90">
        <v>4.3757696153333336</v>
      </c>
    </row>
    <row r="45" spans="1:22" s="63" customFormat="1" x14ac:dyDescent="0.25">
      <c r="A45" s="87" t="s">
        <v>348</v>
      </c>
      <c r="B45" s="87" t="s">
        <v>5</v>
      </c>
      <c r="C45" s="87" t="s">
        <v>349</v>
      </c>
      <c r="D45" s="58" t="s">
        <v>350</v>
      </c>
      <c r="E45" s="58" t="s">
        <v>350</v>
      </c>
      <c r="F45" s="87" t="s">
        <v>106</v>
      </c>
      <c r="G45" s="88">
        <v>4.6192386171662901E-2</v>
      </c>
      <c r="H45" s="89">
        <f t="shared" si="0"/>
        <v>0.62532338777325502</v>
      </c>
      <c r="I45" s="89">
        <f t="shared" si="2"/>
        <v>1.5991725554371945</v>
      </c>
      <c r="J45" s="90"/>
      <c r="K45" s="90">
        <v>1.3457363994166665</v>
      </c>
      <c r="L45" s="90">
        <v>2.1520647167999996</v>
      </c>
      <c r="M45" s="91"/>
      <c r="N45" s="90">
        <v>0.65978239000000005</v>
      </c>
      <c r="O45" s="90">
        <v>0.9395213326666666</v>
      </c>
      <c r="P45" s="90">
        <v>1.7780219319999999</v>
      </c>
      <c r="Q45" s="90">
        <v>2.0056199429999997</v>
      </c>
      <c r="R45" s="90">
        <v>2.595220029</v>
      </c>
      <c r="S45" s="90">
        <v>2.2760421433333335</v>
      </c>
      <c r="T45" s="90">
        <v>2.2651867866666664</v>
      </c>
      <c r="U45" s="90">
        <v>1.8042498033333334</v>
      </c>
      <c r="V45" s="90">
        <v>1.8196248216666664</v>
      </c>
    </row>
    <row r="46" spans="1:22" s="63" customFormat="1" x14ac:dyDescent="0.25">
      <c r="A46" s="87" t="s">
        <v>434</v>
      </c>
      <c r="B46" s="87" t="s">
        <v>30</v>
      </c>
      <c r="C46" s="87" t="s">
        <v>435</v>
      </c>
      <c r="D46" s="58" t="s">
        <v>436</v>
      </c>
      <c r="E46" s="58" t="s">
        <v>436</v>
      </c>
      <c r="F46" s="87" t="s">
        <v>299</v>
      </c>
      <c r="G46" s="88">
        <v>3.4882281852993101E-2</v>
      </c>
      <c r="H46" s="89">
        <f t="shared" si="0"/>
        <v>0.66193121393586607</v>
      </c>
      <c r="I46" s="89">
        <f t="shared" si="2"/>
        <v>1.5107309928080972</v>
      </c>
      <c r="J46" s="90"/>
      <c r="K46" s="90">
        <v>8.9041075307500002</v>
      </c>
      <c r="L46" s="90">
        <v>13.451711210000003</v>
      </c>
      <c r="M46" s="91"/>
      <c r="N46" s="90">
        <v>8.3197304406666657</v>
      </c>
      <c r="O46" s="90">
        <v>9.3220329290000006</v>
      </c>
      <c r="P46" s="90">
        <v>8.9863835956666662</v>
      </c>
      <c r="Q46" s="90">
        <v>8.9882831576666664</v>
      </c>
      <c r="R46" s="90">
        <v>19.446222939999998</v>
      </c>
      <c r="S46" s="90">
        <v>12.405715623333334</v>
      </c>
      <c r="T46" s="90">
        <v>10.871568043333333</v>
      </c>
      <c r="U46" s="90">
        <v>11.965036396666667</v>
      </c>
      <c r="V46" s="90">
        <v>12.570013046666666</v>
      </c>
    </row>
    <row r="47" spans="1:22" s="63" customFormat="1" x14ac:dyDescent="0.25">
      <c r="A47" s="87" t="s">
        <v>130</v>
      </c>
      <c r="B47" s="87" t="s">
        <v>23</v>
      </c>
      <c r="C47" s="87" t="s">
        <v>131</v>
      </c>
      <c r="D47" s="58" t="s">
        <v>132</v>
      </c>
      <c r="E47" s="58" t="s">
        <v>132</v>
      </c>
      <c r="F47" s="87" t="s">
        <v>133</v>
      </c>
      <c r="G47" s="88">
        <v>2.6714146240026802E-2</v>
      </c>
      <c r="H47" s="89">
        <f t="shared" si="0"/>
        <v>0.64193560159743646</v>
      </c>
      <c r="I47" s="89">
        <f t="shared" si="2"/>
        <v>1.5577886590360959</v>
      </c>
      <c r="J47" s="90"/>
      <c r="K47" s="90">
        <v>10.651978531499999</v>
      </c>
      <c r="L47" s="90">
        <v>16.593531352666666</v>
      </c>
      <c r="M47" s="91"/>
      <c r="N47" s="90">
        <v>13.155915896666665</v>
      </c>
      <c r="O47" s="90">
        <v>10.341201462333332</v>
      </c>
      <c r="P47" s="90">
        <v>12.777453420000001</v>
      </c>
      <c r="Q47" s="90">
        <v>6.3333433469999996</v>
      </c>
      <c r="R47" s="90">
        <v>15.590511003333333</v>
      </c>
      <c r="S47" s="90">
        <v>22.160986579999999</v>
      </c>
      <c r="T47" s="90">
        <v>15.812727606666668</v>
      </c>
      <c r="U47" s="90">
        <v>14.040472666666666</v>
      </c>
      <c r="V47" s="90">
        <v>15.362958906666668</v>
      </c>
    </row>
    <row r="48" spans="1:22" s="63" customFormat="1" x14ac:dyDescent="0.25">
      <c r="A48" s="87" t="s">
        <v>357</v>
      </c>
      <c r="B48" s="87" t="s">
        <v>5</v>
      </c>
      <c r="C48" s="87" t="s">
        <v>358</v>
      </c>
      <c r="D48" s="58" t="s">
        <v>359</v>
      </c>
      <c r="E48" s="58" t="s">
        <v>359</v>
      </c>
      <c r="F48" s="87" t="s">
        <v>360</v>
      </c>
      <c r="G48" s="88">
        <v>1.1581664098471001E-2</v>
      </c>
      <c r="H48" s="89">
        <f t="shared" si="0"/>
        <v>0.65178994429151593</v>
      </c>
      <c r="I48" s="89">
        <f t="shared" si="2"/>
        <v>1.5342366183433256</v>
      </c>
      <c r="J48" s="90"/>
      <c r="K48" s="90">
        <v>3.5977323849999996</v>
      </c>
      <c r="L48" s="90">
        <v>5.5197727680666668</v>
      </c>
      <c r="M48" s="91"/>
      <c r="N48" s="90">
        <v>2.9020967086666665</v>
      </c>
      <c r="O48" s="90">
        <v>4.5117421149999997</v>
      </c>
      <c r="P48" s="90">
        <v>4.5811724663333333</v>
      </c>
      <c r="Q48" s="90">
        <v>2.3959182500000002</v>
      </c>
      <c r="R48" s="90">
        <v>6.0401155153333335</v>
      </c>
      <c r="S48" s="90">
        <v>4.5861343543333337</v>
      </c>
      <c r="T48" s="90">
        <v>5.6758454640000009</v>
      </c>
      <c r="U48" s="90">
        <v>5.426904042666667</v>
      </c>
      <c r="V48" s="90">
        <v>5.8698644639999999</v>
      </c>
    </row>
    <row r="49" spans="1:22" s="63" customFormat="1" x14ac:dyDescent="0.25">
      <c r="A49" s="92" t="s">
        <v>508</v>
      </c>
      <c r="B49" s="87" t="s">
        <v>5</v>
      </c>
      <c r="C49" s="87" t="s">
        <v>387</v>
      </c>
      <c r="D49" s="93"/>
      <c r="E49" s="58" t="s">
        <v>580</v>
      </c>
      <c r="F49" s="87" t="s">
        <v>364</v>
      </c>
      <c r="G49" s="88">
        <v>1.78346276142143E-2</v>
      </c>
      <c r="H49" s="89">
        <f t="shared" si="0"/>
        <v>0.64685650516390703</v>
      </c>
      <c r="I49" s="89">
        <f t="shared" si="2"/>
        <v>1.5459379197966168</v>
      </c>
      <c r="J49" s="90"/>
      <c r="K49" s="90">
        <v>3.5770392717499999</v>
      </c>
      <c r="L49" s="90">
        <v>5.5298806508</v>
      </c>
      <c r="M49" s="91"/>
      <c r="N49" s="90">
        <v>2.9622331463333329</v>
      </c>
      <c r="O49" s="90">
        <v>2.5059593916666665</v>
      </c>
      <c r="P49" s="90">
        <v>5.5098946889999993</v>
      </c>
      <c r="Q49" s="90">
        <v>3.33006986</v>
      </c>
      <c r="R49" s="90">
        <v>5.5345290503333331</v>
      </c>
      <c r="S49" s="90">
        <v>5.2315069836666668</v>
      </c>
      <c r="T49" s="90">
        <v>4.913769880666667</v>
      </c>
      <c r="U49" s="90">
        <v>6.1172722180000001</v>
      </c>
      <c r="V49" s="90">
        <v>5.8523251213333332</v>
      </c>
    </row>
    <row r="50" spans="1:22" s="63" customFormat="1" x14ac:dyDescent="0.25">
      <c r="A50" s="87" t="s">
        <v>528</v>
      </c>
      <c r="B50" s="87" t="s">
        <v>5</v>
      </c>
      <c r="C50" s="87" t="s">
        <v>413</v>
      </c>
      <c r="D50" s="58"/>
      <c r="E50" s="58" t="s">
        <v>577</v>
      </c>
      <c r="F50" s="87" t="s">
        <v>368</v>
      </c>
      <c r="G50" s="88">
        <v>1.7829222231785201E-2</v>
      </c>
      <c r="H50" s="89">
        <f t="shared" si="0"/>
        <v>0.50135056533485511</v>
      </c>
      <c r="I50" s="89">
        <f t="shared" si="2"/>
        <v>1.9946122915650724</v>
      </c>
      <c r="J50" s="90"/>
      <c r="K50" s="90">
        <v>1.6774113476666668</v>
      </c>
      <c r="L50" s="90">
        <v>3.3457852920666666</v>
      </c>
      <c r="M50" s="91"/>
      <c r="N50" s="90">
        <v>0.65590858466666668</v>
      </c>
      <c r="O50" s="90">
        <v>1.5699765680000002</v>
      </c>
      <c r="P50" s="90">
        <v>2.4877061846666666</v>
      </c>
      <c r="Q50" s="90">
        <v>1.9960540533333333</v>
      </c>
      <c r="R50" s="90">
        <v>2.2806477150000002</v>
      </c>
      <c r="S50" s="90">
        <v>2.9422019323333335</v>
      </c>
      <c r="T50" s="90">
        <v>3.3977801006666666</v>
      </c>
      <c r="U50" s="90">
        <v>3.5918472606666665</v>
      </c>
      <c r="V50" s="90">
        <v>4.5164494516666664</v>
      </c>
    </row>
    <row r="51" spans="1:22" s="63" customFormat="1" x14ac:dyDescent="0.25">
      <c r="A51" s="94" t="s">
        <v>246</v>
      </c>
      <c r="B51" s="87" t="s">
        <v>51</v>
      </c>
      <c r="C51" s="87" t="s">
        <v>247</v>
      </c>
      <c r="D51" s="58" t="s">
        <v>248</v>
      </c>
      <c r="E51" s="58" t="s">
        <v>588</v>
      </c>
      <c r="F51" s="87" t="s">
        <v>18</v>
      </c>
      <c r="G51" s="88">
        <v>9.4632796405447195E-3</v>
      </c>
      <c r="H51" s="89">
        <f t="shared" si="0"/>
        <v>0.66247774038238472</v>
      </c>
      <c r="I51" s="89">
        <f t="shared" si="2"/>
        <v>1.5094846800781505</v>
      </c>
      <c r="J51" s="90"/>
      <c r="K51" s="90">
        <v>6.1031593481666668</v>
      </c>
      <c r="L51" s="90">
        <v>9.2126255361333342</v>
      </c>
      <c r="M51" s="91"/>
      <c r="N51" s="90">
        <v>7.6206235886666676</v>
      </c>
      <c r="O51" s="90">
        <v>5.6783696809999995</v>
      </c>
      <c r="P51" s="90">
        <v>5.62658755</v>
      </c>
      <c r="Q51" s="90">
        <v>5.4870565730000003</v>
      </c>
      <c r="R51" s="90">
        <v>7.0120712916666674</v>
      </c>
      <c r="S51" s="90">
        <v>9.430116335666666</v>
      </c>
      <c r="T51" s="90">
        <v>11.197132113333334</v>
      </c>
      <c r="U51" s="90">
        <v>9.0492868420000008</v>
      </c>
      <c r="V51" s="90">
        <v>9.3745210980000007</v>
      </c>
    </row>
    <row r="52" spans="1:22" s="63" customFormat="1" x14ac:dyDescent="0.25">
      <c r="A52" s="87" t="s">
        <v>211</v>
      </c>
      <c r="B52" s="87" t="s">
        <v>23</v>
      </c>
      <c r="C52" s="87" t="s">
        <v>212</v>
      </c>
      <c r="D52" s="58" t="s">
        <v>213</v>
      </c>
      <c r="E52" s="58" t="s">
        <v>213</v>
      </c>
      <c r="F52" s="87" t="s">
        <v>114</v>
      </c>
      <c r="G52" s="88">
        <v>3.0929456431716899E-2</v>
      </c>
      <c r="H52" s="89">
        <f t="shared" si="0"/>
        <v>0.65717661602290656</v>
      </c>
      <c r="I52" s="89">
        <f t="shared" si="2"/>
        <v>1.5216609593503005</v>
      </c>
      <c r="J52" s="90"/>
      <c r="K52" s="90">
        <v>2.2876925269999999</v>
      </c>
      <c r="L52" s="90">
        <v>3.481092405333333</v>
      </c>
      <c r="M52" s="91"/>
      <c r="N52" s="90">
        <v>1.8630043266666665</v>
      </c>
      <c r="O52" s="90">
        <v>2.8627483050000002</v>
      </c>
      <c r="P52" s="90">
        <v>1.5991173983333333</v>
      </c>
      <c r="Q52" s="90">
        <v>2.8259000780000001</v>
      </c>
      <c r="R52" s="90">
        <v>3.0355053743333333</v>
      </c>
      <c r="S52" s="90">
        <v>2.6020112036666667</v>
      </c>
      <c r="T52" s="90">
        <v>3.7302691936666665</v>
      </c>
      <c r="U52" s="90">
        <v>4.3085984389999998</v>
      </c>
      <c r="V52" s="90">
        <v>3.7290778160000002</v>
      </c>
    </row>
    <row r="53" spans="1:22" s="63" customFormat="1" x14ac:dyDescent="0.25">
      <c r="A53" s="87" t="s">
        <v>496</v>
      </c>
      <c r="B53" s="87" t="s">
        <v>5</v>
      </c>
      <c r="C53" s="87" t="s">
        <v>472</v>
      </c>
      <c r="D53" s="58"/>
      <c r="E53" s="58" t="s">
        <v>579</v>
      </c>
      <c r="F53" s="87" t="s">
        <v>257</v>
      </c>
      <c r="G53" s="88">
        <v>1.13542100031821E-2</v>
      </c>
      <c r="H53" s="89">
        <f t="shared" si="0"/>
        <v>0.59429525843493292</v>
      </c>
      <c r="I53" s="89">
        <f t="shared" si="2"/>
        <v>1.6826652843125218</v>
      </c>
      <c r="J53" s="90"/>
      <c r="K53" s="90">
        <v>1.8494456708333333</v>
      </c>
      <c r="L53" s="90">
        <v>3.1119980255333335</v>
      </c>
      <c r="M53" s="91"/>
      <c r="N53" s="90">
        <v>1.9701426626666665</v>
      </c>
      <c r="O53" s="90">
        <v>2.2420111893333332</v>
      </c>
      <c r="P53" s="90">
        <v>2.1876018046666665</v>
      </c>
      <c r="Q53" s="90">
        <v>0.99802702666666665</v>
      </c>
      <c r="R53" s="90">
        <v>3.872744083333334</v>
      </c>
      <c r="S53" s="90">
        <v>2.9522758323333331</v>
      </c>
      <c r="T53" s="90">
        <v>3.0945563316666664</v>
      </c>
      <c r="U53" s="90">
        <v>3.2379939556666666</v>
      </c>
      <c r="V53" s="90">
        <v>2.4024199246666664</v>
      </c>
    </row>
    <row r="54" spans="1:22" s="63" customFormat="1" x14ac:dyDescent="0.25">
      <c r="A54" s="87" t="s">
        <v>292</v>
      </c>
      <c r="B54" s="87" t="s">
        <v>5</v>
      </c>
      <c r="C54" s="87" t="s">
        <v>293</v>
      </c>
      <c r="D54" s="58" t="s">
        <v>294</v>
      </c>
      <c r="E54" s="58" t="s">
        <v>294</v>
      </c>
      <c r="F54" s="87" t="s">
        <v>152</v>
      </c>
      <c r="G54" s="88">
        <v>6.3250408495543905E-4</v>
      </c>
      <c r="H54" s="89">
        <f t="shared" si="0"/>
        <v>0.59987500328975873</v>
      </c>
      <c r="I54" s="89">
        <f t="shared" si="2"/>
        <v>1.6670139520998981</v>
      </c>
      <c r="J54" s="90"/>
      <c r="K54" s="90">
        <v>2.2011267939166665</v>
      </c>
      <c r="L54" s="90">
        <v>3.6693090758000002</v>
      </c>
      <c r="M54" s="91"/>
      <c r="N54" s="90">
        <v>2.468729019</v>
      </c>
      <c r="O54" s="90">
        <v>2.0335757333333331</v>
      </c>
      <c r="P54" s="90">
        <v>2.3061483699999998</v>
      </c>
      <c r="Q54" s="90">
        <v>1.9960540533333333</v>
      </c>
      <c r="R54" s="90">
        <v>4.3904633523333336</v>
      </c>
      <c r="S54" s="90">
        <v>3.2644098600000002</v>
      </c>
      <c r="T54" s="90">
        <v>3.7759796780000001</v>
      </c>
      <c r="U54" s="90">
        <v>3.6004531386666669</v>
      </c>
      <c r="V54" s="90">
        <v>3.3152393500000001</v>
      </c>
    </row>
    <row r="55" spans="1:22" s="63" customFormat="1" x14ac:dyDescent="0.25">
      <c r="A55" s="92" t="s">
        <v>499</v>
      </c>
      <c r="B55" s="87" t="s">
        <v>5</v>
      </c>
      <c r="C55" s="87" t="s">
        <v>430</v>
      </c>
      <c r="D55" s="93"/>
      <c r="E55" s="58" t="s">
        <v>549</v>
      </c>
      <c r="F55" s="87" t="s">
        <v>425</v>
      </c>
      <c r="G55" s="88">
        <v>2.5339308432741101E-2</v>
      </c>
      <c r="H55" s="89">
        <f t="shared" si="0"/>
        <v>0.28555166622727968</v>
      </c>
      <c r="I55" s="89">
        <f t="shared" si="2"/>
        <v>3.501993223195091</v>
      </c>
      <c r="J55" s="90"/>
      <c r="K55" s="90">
        <v>1.0174517234166667</v>
      </c>
      <c r="L55" s="90">
        <v>3.563109040333333</v>
      </c>
      <c r="M55" s="91"/>
      <c r="N55" s="90">
        <v>1.2111295463333334</v>
      </c>
      <c r="O55" s="90">
        <v>1.5676175353333333</v>
      </c>
      <c r="P55" s="90">
        <v>1.0670672953333333</v>
      </c>
      <c r="Q55" s="90">
        <v>0.22399251666666667</v>
      </c>
      <c r="R55" s="90">
        <v>1.6260976393333333</v>
      </c>
      <c r="S55" s="90">
        <v>2.8445750873333338</v>
      </c>
      <c r="T55" s="90">
        <v>3.1725726919999997</v>
      </c>
      <c r="U55" s="90">
        <v>3.9634719693333338</v>
      </c>
      <c r="V55" s="90">
        <v>6.2088278136666668</v>
      </c>
    </row>
    <row r="56" spans="1:22" s="63" customFormat="1" x14ac:dyDescent="0.25">
      <c r="A56" s="87" t="s">
        <v>309</v>
      </c>
      <c r="B56" s="87" t="s">
        <v>310</v>
      </c>
      <c r="C56" s="87" t="s">
        <v>311</v>
      </c>
      <c r="D56" s="58" t="s">
        <v>312</v>
      </c>
      <c r="E56" s="58" t="s">
        <v>578</v>
      </c>
      <c r="F56" s="87" t="s">
        <v>134</v>
      </c>
      <c r="G56" s="88">
        <v>1.69570553771125E-4</v>
      </c>
      <c r="H56" s="89">
        <f t="shared" si="0"/>
        <v>0.59251705569739566</v>
      </c>
      <c r="I56" s="89">
        <f t="shared" si="2"/>
        <v>1.6877151305340818</v>
      </c>
      <c r="J56" s="90"/>
      <c r="K56" s="90">
        <v>3.6107140581666668</v>
      </c>
      <c r="L56" s="90">
        <v>6.0938567480000003</v>
      </c>
      <c r="M56" s="91"/>
      <c r="N56" s="90">
        <v>4.0016822813333333</v>
      </c>
      <c r="O56" s="90">
        <v>3.1815605960000002</v>
      </c>
      <c r="P56" s="90">
        <v>3.2592846553333334</v>
      </c>
      <c r="Q56" s="90">
        <v>4.0003286999999998</v>
      </c>
      <c r="R56" s="90">
        <v>6.5027389526666672</v>
      </c>
      <c r="S56" s="90">
        <v>6.471027851333333</v>
      </c>
      <c r="T56" s="90">
        <v>6.4834634463333343</v>
      </c>
      <c r="U56" s="90">
        <v>5.3290751773333334</v>
      </c>
      <c r="V56" s="90">
        <v>5.6829783123333328</v>
      </c>
    </row>
    <row r="57" spans="1:22" s="63" customFormat="1" x14ac:dyDescent="0.25">
      <c r="A57" s="87" t="s">
        <v>300</v>
      </c>
      <c r="B57" s="87" t="s">
        <v>61</v>
      </c>
      <c r="C57" s="87" t="s">
        <v>301</v>
      </c>
      <c r="D57" s="58" t="s">
        <v>302</v>
      </c>
      <c r="E57" s="58" t="s">
        <v>302</v>
      </c>
      <c r="F57" s="87" t="s">
        <v>78</v>
      </c>
      <c r="G57" s="88">
        <v>2.34095304465172E-2</v>
      </c>
      <c r="H57" s="89">
        <f t="shared" si="0"/>
        <v>0.60611143221785979</v>
      </c>
      <c r="I57" s="89">
        <f t="shared" si="2"/>
        <v>1.6498616373904025</v>
      </c>
      <c r="J57" s="90"/>
      <c r="K57" s="90">
        <v>1.8817974975833334</v>
      </c>
      <c r="L57" s="90">
        <v>3.1047055006000002</v>
      </c>
      <c r="M57" s="91"/>
      <c r="N57" s="90">
        <v>1.3142340779999999</v>
      </c>
      <c r="O57" s="90">
        <v>2.8244202933333331</v>
      </c>
      <c r="P57" s="90">
        <v>1.0664320390000002</v>
      </c>
      <c r="Q57" s="90">
        <v>2.3221035799999998</v>
      </c>
      <c r="R57" s="90">
        <v>2.5976449250000004</v>
      </c>
      <c r="S57" s="90">
        <v>3.5938658716666669</v>
      </c>
      <c r="T57" s="90">
        <v>3.3749876019999996</v>
      </c>
      <c r="U57" s="90">
        <v>3.2471594810000002</v>
      </c>
      <c r="V57" s="90">
        <v>2.7098696233333333</v>
      </c>
    </row>
    <row r="58" spans="1:22" s="63" customFormat="1" x14ac:dyDescent="0.25">
      <c r="A58" s="87" t="s">
        <v>453</v>
      </c>
      <c r="B58" s="87" t="s">
        <v>35</v>
      </c>
      <c r="C58" s="87" t="s">
        <v>454</v>
      </c>
      <c r="D58" s="58" t="s">
        <v>455</v>
      </c>
      <c r="E58" s="58" t="s">
        <v>455</v>
      </c>
      <c r="F58" s="87" t="s">
        <v>134</v>
      </c>
      <c r="G58" s="88">
        <v>2.57702254384043E-2</v>
      </c>
      <c r="H58" s="89">
        <f t="shared" si="0"/>
        <v>0.57041146916837038</v>
      </c>
      <c r="I58" s="89">
        <f t="shared" si="2"/>
        <v>1.753120429815247</v>
      </c>
      <c r="J58" s="90"/>
      <c r="K58" s="90">
        <v>1.7079807319999998</v>
      </c>
      <c r="L58" s="90">
        <v>2.9942959149999999</v>
      </c>
      <c r="M58" s="91"/>
      <c r="N58" s="90">
        <v>0.98555133733333333</v>
      </c>
      <c r="O58" s="90">
        <v>1.2450488806666666</v>
      </c>
      <c r="P58" s="90">
        <v>1.6028320586666667</v>
      </c>
      <c r="Q58" s="90">
        <v>2.9984906513333329</v>
      </c>
      <c r="R58" s="90">
        <v>3.2513519923333334</v>
      </c>
      <c r="S58" s="90">
        <v>2.9522518316666666</v>
      </c>
      <c r="T58" s="90">
        <v>2.2589873473333331</v>
      </c>
      <c r="U58" s="90">
        <v>3.0564846196666671</v>
      </c>
      <c r="V58" s="90">
        <v>3.4524037839999999</v>
      </c>
    </row>
    <row r="59" spans="1:22" s="63" customFormat="1" x14ac:dyDescent="0.25">
      <c r="A59" s="94" t="s">
        <v>517</v>
      </c>
      <c r="B59" s="87" t="s">
        <v>90</v>
      </c>
      <c r="C59" s="87" t="s">
        <v>286</v>
      </c>
      <c r="D59" s="93"/>
      <c r="E59" s="58"/>
      <c r="F59" s="87" t="s">
        <v>55</v>
      </c>
      <c r="G59" s="88">
        <v>7.7552619499965799E-3</v>
      </c>
      <c r="H59" s="89">
        <f t="shared" si="0"/>
        <v>0.54167419573562681</v>
      </c>
      <c r="I59" s="89">
        <f t="shared" si="2"/>
        <v>1.8461281853050773</v>
      </c>
      <c r="J59" s="90"/>
      <c r="K59" s="90">
        <v>1.6551569948333333</v>
      </c>
      <c r="L59" s="90">
        <v>3.0556319792666669</v>
      </c>
      <c r="M59" s="91"/>
      <c r="N59" s="90">
        <v>1.6448537110000003</v>
      </c>
      <c r="O59" s="90">
        <v>1.8764197033333334</v>
      </c>
      <c r="P59" s="90">
        <v>1.7697482903333333</v>
      </c>
      <c r="Q59" s="90">
        <v>1.3296062746666666</v>
      </c>
      <c r="R59" s="90">
        <v>2.2695267596666668</v>
      </c>
      <c r="S59" s="90">
        <v>2.6091220376666668</v>
      </c>
      <c r="T59" s="90">
        <v>2.9967881043333335</v>
      </c>
      <c r="U59" s="90">
        <v>3.2422968549999998</v>
      </c>
      <c r="V59" s="90">
        <v>4.1604261396666669</v>
      </c>
    </row>
    <row r="60" spans="1:22" s="63" customFormat="1" x14ac:dyDescent="0.25">
      <c r="A60" s="92" t="s">
        <v>527</v>
      </c>
      <c r="B60" s="87" t="s">
        <v>5</v>
      </c>
      <c r="C60" s="87" t="s">
        <v>250</v>
      </c>
      <c r="D60" s="93"/>
      <c r="E60" s="58"/>
      <c r="F60" s="87" t="s">
        <v>55</v>
      </c>
      <c r="G60" s="88">
        <v>2.0804708979449801E-2</v>
      </c>
      <c r="H60" s="89">
        <f t="shared" si="0"/>
        <v>0.63314837630223031</v>
      </c>
      <c r="I60" s="89">
        <f t="shared" si="2"/>
        <v>1.5794086148341553</v>
      </c>
      <c r="J60" s="90"/>
      <c r="K60" s="90">
        <v>2.399329185583333</v>
      </c>
      <c r="L60" s="90">
        <v>3.7895211855333337</v>
      </c>
      <c r="M60" s="91"/>
      <c r="N60" s="90">
        <v>2.9610246820000001</v>
      </c>
      <c r="O60" s="90">
        <v>2.5030311343333334</v>
      </c>
      <c r="P60" s="90">
        <v>2.1379536393333329</v>
      </c>
      <c r="Q60" s="90">
        <v>1.9953072866666666</v>
      </c>
      <c r="R60" s="90">
        <v>4.8882010776666664</v>
      </c>
      <c r="S60" s="90">
        <v>3.5938658716666669</v>
      </c>
      <c r="T60" s="90">
        <v>3.4205726780000005</v>
      </c>
      <c r="U60" s="90">
        <v>4.3350966770000001</v>
      </c>
      <c r="V60" s="90">
        <v>2.7098696233333333</v>
      </c>
    </row>
    <row r="61" spans="1:22" s="63" customFormat="1" x14ac:dyDescent="0.25">
      <c r="A61" s="92" t="s">
        <v>529</v>
      </c>
      <c r="B61" s="87" t="s">
        <v>5</v>
      </c>
      <c r="C61" s="87" t="s">
        <v>452</v>
      </c>
      <c r="D61" s="93"/>
      <c r="E61" s="58"/>
      <c r="F61" s="87" t="s">
        <v>24</v>
      </c>
      <c r="G61" s="88">
        <v>2.1139426220806098E-2</v>
      </c>
      <c r="H61" s="89">
        <f t="shared" si="0"/>
        <v>0.65528472209936128</v>
      </c>
      <c r="I61" s="89">
        <f t="shared" si="2"/>
        <v>1.5260541964052829</v>
      </c>
      <c r="J61" s="90"/>
      <c r="K61" s="90">
        <v>3.0045293868333331</v>
      </c>
      <c r="L61" s="90">
        <v>4.5850746789999999</v>
      </c>
      <c r="M61" s="91"/>
      <c r="N61" s="90">
        <v>1.6453337273333333</v>
      </c>
      <c r="O61" s="90">
        <v>3.127630074666667</v>
      </c>
      <c r="P61" s="90">
        <v>4.2606385549999999</v>
      </c>
      <c r="Q61" s="90">
        <v>2.9845151903333331</v>
      </c>
      <c r="R61" s="90">
        <v>3.9002091883333332</v>
      </c>
      <c r="S61" s="90">
        <v>4.8988380433333338</v>
      </c>
      <c r="T61" s="90">
        <v>4.8961742716666663</v>
      </c>
      <c r="U61" s="90">
        <v>5.0341973303333338</v>
      </c>
      <c r="V61" s="90">
        <v>4.1959545613333331</v>
      </c>
    </row>
  </sheetData>
  <autoFilter ref="A5:W5" xr:uid="{C0FC2CA7-CE90-4595-BB4B-5CC9103A80CA}">
    <sortState xmlns:xlrd2="http://schemas.microsoft.com/office/spreadsheetml/2017/richdata2" ref="A6:V41">
      <sortCondition ref="E5"/>
    </sortState>
  </autoFilter>
  <mergeCells count="3">
    <mergeCell ref="N4:Q4"/>
    <mergeCell ref="R4:V4"/>
    <mergeCell ref="K4:L4"/>
  </mergeCells>
  <conditionalFormatting sqref="G5:H5">
    <cfRule type="duplicateValues" dxfId="19" priority="597"/>
  </conditionalFormatting>
  <conditionalFormatting sqref="I5">
    <cfRule type="duplicateValues" dxfId="18" priority="14"/>
  </conditionalFormatting>
  <conditionalFormatting sqref="C42:C61">
    <cfRule type="duplicateValues" dxfId="17" priority="4"/>
  </conditionalFormatting>
  <conditionalFormatting sqref="A42:A61">
    <cfRule type="duplicateValues" dxfId="16" priority="5"/>
  </conditionalFormatting>
  <conditionalFormatting sqref="C4:C41">
    <cfRule type="duplicateValues" dxfId="15" priority="703"/>
  </conditionalFormatting>
  <conditionalFormatting sqref="A4:A41">
    <cfRule type="duplicateValues" dxfId="14" priority="705"/>
  </conditionalFormatting>
  <conditionalFormatting sqref="C1:C3">
    <cfRule type="duplicateValues" dxfId="13" priority="743"/>
  </conditionalFormatting>
  <conditionalFormatting sqref="C62:C1048576 C1:C3">
    <cfRule type="duplicateValues" dxfId="12" priority="744"/>
  </conditionalFormatting>
  <conditionalFormatting sqref="D42:D61">
    <cfRule type="duplicateValues" dxfId="11" priority="746"/>
  </conditionalFormatting>
  <conditionalFormatting sqref="C42:C61">
    <cfRule type="duplicateValues" dxfId="10" priority="747"/>
  </conditionalFormatting>
  <conditionalFormatting sqref="C42:C61">
    <cfRule type="duplicateValues" dxfId="9" priority="748"/>
  </conditionalFormatting>
  <conditionalFormatting sqref="C42:C61">
    <cfRule type="duplicateValues" dxfId="8" priority="749"/>
  </conditionalFormatting>
  <conditionalFormatting sqref="C42:C61">
    <cfRule type="duplicateValues" dxfId="7" priority="750"/>
  </conditionalFormatting>
  <conditionalFormatting sqref="D4:E4 D5:D41">
    <cfRule type="duplicateValues" dxfId="6" priority="751"/>
  </conditionalFormatting>
  <conditionalFormatting sqref="C4:C41">
    <cfRule type="duplicateValues" dxfId="5" priority="753"/>
  </conditionalFormatting>
  <conditionalFormatting sqref="C4:C41">
    <cfRule type="duplicateValues" dxfId="4" priority="754"/>
  </conditionalFormatting>
  <conditionalFormatting sqref="C4:C41">
    <cfRule type="duplicateValues" dxfId="3" priority="755"/>
  </conditionalFormatting>
  <conditionalFormatting sqref="C4:C41">
    <cfRule type="duplicateValues" dxfId="2" priority="75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UF0 vs. UF50</vt:lpstr>
      <vt:lpstr>OF0 vs. OF50</vt:lpstr>
      <vt:lpstr>UF0 vs. OF0</vt:lpstr>
      <vt:lpstr>UF50 vs. OF50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Coline Mahé</dc:creator>
  <cp:lastModifiedBy>Coline Mahe</cp:lastModifiedBy>
  <dcterms:created xsi:type="dcterms:W3CDTF">2023-06-08T14:55:14Z</dcterms:created>
  <dcterms:modified xsi:type="dcterms:W3CDTF">2024-01-08T13:52:31Z</dcterms:modified>
</cp:coreProperties>
</file>