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cle Force Project Aug 2023\Muscle Force Manuscript\Journal of Clinical Monitoring\"/>
    </mc:Choice>
  </mc:AlternateContent>
  <xr:revisionPtr revIDLastSave="0" documentId="8_{CDBB05D3-3C0B-4AC7-B167-A2414C4458CE}" xr6:coauthVersionLast="47" xr6:coauthVersionMax="47" xr10:uidLastSave="{00000000-0000-0000-0000-000000000000}"/>
  <bookViews>
    <workbookView xWindow="-110" yWindow="-110" windowWidth="19420" windowHeight="11020" xr2:uid="{9C1BDA34-ED55-418F-B24D-139BCD4CFF45}"/>
  </bookViews>
  <sheets>
    <sheet name="Demographic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N2" i="1" l="1"/>
  <c r="BM2" i="1"/>
  <c r="BL2" i="1"/>
  <c r="BK2" i="1"/>
  <c r="BJ2" i="1"/>
  <c r="BI2" i="1"/>
  <c r="BH2" i="1"/>
  <c r="BG2" i="1"/>
  <c r="BF2" i="1"/>
  <c r="BE2" i="1"/>
  <c r="AP2" i="1"/>
  <c r="V2" i="1"/>
  <c r="BN1" i="1"/>
  <c r="BM1" i="1"/>
  <c r="BL1" i="1"/>
  <c r="BK1" i="1"/>
  <c r="BJ1" i="1"/>
  <c r="BI1" i="1"/>
  <c r="BH1" i="1"/>
  <c r="BG1" i="1"/>
  <c r="BF1" i="1"/>
  <c r="BE1" i="1"/>
  <c r="AP1" i="1"/>
  <c r="AO1" i="1"/>
</calcChain>
</file>

<file path=xl/sharedStrings.xml><?xml version="1.0" encoding="utf-8"?>
<sst xmlns="http://schemas.openxmlformats.org/spreadsheetml/2006/main" count="2568" uniqueCount="345">
  <si>
    <t>Name</t>
  </si>
  <si>
    <t>MRN</t>
  </si>
  <si>
    <t>Bed</t>
  </si>
  <si>
    <t>HospDate</t>
  </si>
  <si>
    <t>ICUAdmitDate</t>
  </si>
  <si>
    <t>VentDate</t>
  </si>
  <si>
    <t>SOFA</t>
  </si>
  <si>
    <t>SAPS</t>
  </si>
  <si>
    <t>Age</t>
  </si>
  <si>
    <t>Ht</t>
  </si>
  <si>
    <t>Wt</t>
  </si>
  <si>
    <t>BMI</t>
  </si>
  <si>
    <t>BSA</t>
  </si>
  <si>
    <t>Btemp</t>
  </si>
  <si>
    <t>Ethnicity</t>
  </si>
  <si>
    <t>Smoker</t>
  </si>
  <si>
    <t>ETOH</t>
  </si>
  <si>
    <t>IVDA</t>
  </si>
  <si>
    <t>IndAdmission</t>
  </si>
  <si>
    <t>IndPressors</t>
  </si>
  <si>
    <t>IndGender</t>
  </si>
  <si>
    <t>IndTemp</t>
  </si>
  <si>
    <t>IndHt</t>
  </si>
  <si>
    <t>IndWt</t>
  </si>
  <si>
    <t>InitHR</t>
  </si>
  <si>
    <t>SystBP</t>
  </si>
  <si>
    <t>DiastBP</t>
  </si>
  <si>
    <t>BPCheck</t>
  </si>
  <si>
    <t>dummy</t>
  </si>
  <si>
    <t>IndexEyes</t>
  </si>
  <si>
    <t>IndexVerbal</t>
  </si>
  <si>
    <t>IndexMotor</t>
  </si>
  <si>
    <t>Glasgow</t>
  </si>
  <si>
    <t>AIDS</t>
  </si>
  <si>
    <t>Mets</t>
  </si>
  <si>
    <t>HemeMalig</t>
  </si>
  <si>
    <t>VentIndex</t>
  </si>
  <si>
    <t>TrachCheck</t>
  </si>
  <si>
    <t>Pulmonary</t>
  </si>
  <si>
    <t>VentMode</t>
  </si>
  <si>
    <t>initFIO2</t>
  </si>
  <si>
    <t>PEEP</t>
  </si>
  <si>
    <t>Lpm</t>
  </si>
  <si>
    <t>Institution</t>
  </si>
  <si>
    <t>Enteror</t>
  </si>
  <si>
    <t>Signer</t>
  </si>
  <si>
    <t>Alive28</t>
  </si>
  <si>
    <t>Alive180</t>
  </si>
  <si>
    <t>Extubation</t>
  </si>
  <si>
    <t>ICU D/C</t>
  </si>
  <si>
    <t>Hosp D/C</t>
  </si>
  <si>
    <t>OutcomeDate(2)</t>
  </si>
  <si>
    <t>CompDate(3)</t>
  </si>
  <si>
    <t>OutcomeDate(3)</t>
  </si>
  <si>
    <t>CompDate(4)</t>
  </si>
  <si>
    <t>OutcomeDate(4)</t>
  </si>
  <si>
    <t>Data_1</t>
  </si>
  <si>
    <t>WBC</t>
  </si>
  <si>
    <t>Hb</t>
  </si>
  <si>
    <t>Glucose</t>
  </si>
  <si>
    <t>Na</t>
  </si>
  <si>
    <t>K</t>
  </si>
  <si>
    <t>Cl</t>
  </si>
  <si>
    <t>CO2</t>
  </si>
  <si>
    <t>Medical</t>
  </si>
  <si>
    <t>Chronic</t>
  </si>
  <si>
    <t>Surgical</t>
  </si>
  <si>
    <t>Research</t>
  </si>
  <si>
    <t>Patient</t>
  </si>
  <si>
    <t>Asian</t>
  </si>
  <si>
    <t>Hypercarbia</t>
  </si>
  <si>
    <t>STBY</t>
  </si>
  <si>
    <t>GW_Hospital</t>
  </si>
  <si>
    <t>AD</t>
  </si>
  <si>
    <t>Next_of_kin</t>
  </si>
  <si>
    <t>Acute_heart_failure</t>
  </si>
  <si>
    <t>Atrial_Fibrillation</t>
  </si>
  <si>
    <t>Hx_TB</t>
  </si>
  <si>
    <t>Caucasian</t>
  </si>
  <si>
    <t>PC</t>
  </si>
  <si>
    <t>COPD</t>
  </si>
  <si>
    <t>Craniotomy_-_meningioma</t>
  </si>
  <si>
    <t>Black</t>
  </si>
  <si>
    <t>Pulmonary_edema</t>
  </si>
  <si>
    <t>PRVC</t>
  </si>
  <si>
    <t>Waived</t>
  </si>
  <si>
    <t>Sepsis</t>
  </si>
  <si>
    <t>Coronary_artery_disease</t>
  </si>
  <si>
    <t>GI_-_Cirrhosis</t>
  </si>
  <si>
    <t>Respiratory_failure</t>
  </si>
  <si>
    <t>JCA</t>
  </si>
  <si>
    <t>Endocarditis</t>
  </si>
  <si>
    <t>Abscess_-_brain</t>
  </si>
  <si>
    <t>Cardiogenic_shock</t>
  </si>
  <si>
    <t>bg</t>
  </si>
  <si>
    <t>Pancreatitis</t>
  </si>
  <si>
    <t>ETOH_abuse</t>
  </si>
  <si>
    <t>EG</t>
  </si>
  <si>
    <t>Renal_failure</t>
  </si>
  <si>
    <t>Acute_respiratory_failure</t>
  </si>
  <si>
    <t>HTN_-_systemic</t>
  </si>
  <si>
    <t>Cardiac_arrest</t>
  </si>
  <si>
    <t>Vocal_cords_dysfuntion</t>
  </si>
  <si>
    <t>Airway_protection</t>
  </si>
  <si>
    <t>Diabetes</t>
  </si>
  <si>
    <t>GI_bleed_-_Upper</t>
  </si>
  <si>
    <t>Acute_renal_failure</t>
  </si>
  <si>
    <t>CLL</t>
  </si>
  <si>
    <t>AA</t>
  </si>
  <si>
    <t>Pneumonia</t>
  </si>
  <si>
    <t>Hip_replacement</t>
  </si>
  <si>
    <t>VC</t>
  </si>
  <si>
    <t>Drug_overdose</t>
  </si>
  <si>
    <t>Trauma_-_Fall</t>
  </si>
  <si>
    <t>Deep_Sacral_Decubitus_Ulcer</t>
  </si>
  <si>
    <t>Asthma</t>
  </si>
  <si>
    <t>Obstructive_sleep_apnea</t>
  </si>
  <si>
    <t>Tonsillar_abscess</t>
  </si>
  <si>
    <t>GI_-_Esophagectomy</t>
  </si>
  <si>
    <t>eg</t>
  </si>
  <si>
    <t>Acute_drug_reaction</t>
  </si>
  <si>
    <t>CVA</t>
  </si>
  <si>
    <t>Hispanic</t>
  </si>
  <si>
    <t>Acute_metabolic_acidosis</t>
  </si>
  <si>
    <t>Acute_lung_injury_(ARDS)</t>
  </si>
  <si>
    <t>Post-op_complication</t>
  </si>
  <si>
    <t>GJB</t>
  </si>
  <si>
    <t>Trauma_-_GSW</t>
  </si>
  <si>
    <t>BIVE</t>
  </si>
  <si>
    <t>Heart_failure_-left</t>
  </si>
  <si>
    <t>Acute_MI</t>
  </si>
  <si>
    <t>Change_in_Mental_Status</t>
  </si>
  <si>
    <t>Multiracial</t>
  </si>
  <si>
    <t>CTh_-_CABG_and_AVR</t>
  </si>
  <si>
    <t>GG</t>
  </si>
  <si>
    <t>Cardiac_Arrest</t>
  </si>
  <si>
    <t>Ventricular_Fibrillation</t>
  </si>
  <si>
    <t>Hyperthermia</t>
  </si>
  <si>
    <t>HTN_-_pulmonary</t>
  </si>
  <si>
    <t>gjb</t>
  </si>
  <si>
    <t>Anaphylaxis</t>
  </si>
  <si>
    <t>Allergy</t>
  </si>
  <si>
    <t>Cancer_-_liver</t>
  </si>
  <si>
    <t>Chronic_respiratory_failure</t>
  </si>
  <si>
    <t>TB_fibrothoraces</t>
  </si>
  <si>
    <t>coronary_artery_dissection</t>
  </si>
  <si>
    <t>HOCM</t>
  </si>
  <si>
    <t>GI_-_Gastroduodenectomy</t>
  </si>
  <si>
    <t>GI-_Bypass</t>
  </si>
  <si>
    <t>Bleeding</t>
  </si>
  <si>
    <t>GI_-_Laparotomy</t>
  </si>
  <si>
    <t>Intracranial_bleed</t>
  </si>
  <si>
    <t>Rhabdomyolysis</t>
  </si>
  <si>
    <t>Hypertension</t>
  </si>
  <si>
    <t>Pneumothorax</t>
  </si>
  <si>
    <t>Trauma_-_MVA</t>
  </si>
  <si>
    <t>PRPS</t>
  </si>
  <si>
    <t>Stridor</t>
  </si>
  <si>
    <t>GIS_Laparotomy</t>
  </si>
  <si>
    <t>Apnea</t>
  </si>
  <si>
    <t>ENT_-_Sinus</t>
  </si>
  <si>
    <t>GI_bleed_-_Lower</t>
  </si>
  <si>
    <t>Neuromuscular_disease</t>
  </si>
  <si>
    <t>Myastenia_Gravis</t>
  </si>
  <si>
    <t>Pulmonary_Edema</t>
  </si>
  <si>
    <t>Crohns_Disease</t>
  </si>
  <si>
    <t>Colectomy</t>
  </si>
  <si>
    <t>NEU__Craniotomy</t>
  </si>
  <si>
    <t>Respiratory_Failure</t>
  </si>
  <si>
    <t>Leukemia_-_Chronic</t>
  </si>
  <si>
    <t>Acute_CVA</t>
  </si>
  <si>
    <t>Heart_failure</t>
  </si>
  <si>
    <t>Cancer_-_lung</t>
  </si>
  <si>
    <t>CTh_-_VATS</t>
  </si>
  <si>
    <t>Multiple_Myeloma</t>
  </si>
  <si>
    <t>Aspiration</t>
  </si>
  <si>
    <t>Mediastinitis</t>
  </si>
  <si>
    <t>Obesity</t>
  </si>
  <si>
    <t>Hemorrhagic_shock</t>
  </si>
  <si>
    <t>Cardiorespiratory_arrest</t>
  </si>
  <si>
    <t>Cancer_-_breast</t>
  </si>
  <si>
    <t>Hemorrhage</t>
  </si>
  <si>
    <t>Fem-pop_bypass</t>
  </si>
  <si>
    <t>LKN</t>
  </si>
  <si>
    <t>Altered_Mental_Status</t>
  </si>
  <si>
    <t>Cirrhosis</t>
  </si>
  <si>
    <t>Abdominal_Hernia_Repair</t>
  </si>
  <si>
    <t>Seizures</t>
  </si>
  <si>
    <t>Trauma_-_Head</t>
  </si>
  <si>
    <t>GI_-_Bleed_Lower</t>
  </si>
  <si>
    <t>Empyema</t>
  </si>
  <si>
    <t>VATS</t>
  </si>
  <si>
    <t>Hypoglycemia</t>
  </si>
  <si>
    <t>Dementia</t>
  </si>
  <si>
    <t>Obstructive_uropathy</t>
  </si>
  <si>
    <t>vc</t>
  </si>
  <si>
    <t>awm</t>
  </si>
  <si>
    <t>477B</t>
  </si>
  <si>
    <t>ht</t>
  </si>
  <si>
    <t>Diverticulitis</t>
  </si>
  <si>
    <t>GI_-_Large_intestine_-_Excision_</t>
  </si>
  <si>
    <t>HT</t>
  </si>
  <si>
    <t>Diabetic_ketoacidosis</t>
  </si>
  <si>
    <t>Pulmonary_embolus</t>
  </si>
  <si>
    <t>Hypoxemia</t>
  </si>
  <si>
    <t>Breast_Reconstruction</t>
  </si>
  <si>
    <t>Renal_Failure</t>
  </si>
  <si>
    <t>Evisceration</t>
  </si>
  <si>
    <t>Cardiac_Arresc</t>
  </si>
  <si>
    <t>Post_Operative_Resp._Failure</t>
  </si>
  <si>
    <t>post_op</t>
  </si>
  <si>
    <t>SIPC</t>
  </si>
  <si>
    <t>post._op.</t>
  </si>
  <si>
    <t>kidney_stone</t>
  </si>
  <si>
    <t>adrenal_insufufficency</t>
  </si>
  <si>
    <t>incarcerated_ventral_hernia</t>
  </si>
  <si>
    <t>ventral_hernia_repair</t>
  </si>
  <si>
    <t>Vocal_cord_edema</t>
  </si>
  <si>
    <t>Chest_pain</t>
  </si>
  <si>
    <t>GI_-_Hepatitis</t>
  </si>
  <si>
    <t>ETOH__overdose</t>
  </si>
  <si>
    <t>HLD</t>
  </si>
  <si>
    <t>ad</t>
  </si>
  <si>
    <t>Anoxic_brain</t>
  </si>
  <si>
    <t>Femoral-polpliteal_bypass</t>
  </si>
  <si>
    <t>Septic_shock</t>
  </si>
  <si>
    <t>Ischemic_bowel</t>
  </si>
  <si>
    <t>Colon_Cancer</t>
  </si>
  <si>
    <t>Post.op._trauma_</t>
  </si>
  <si>
    <t>Exploratory_laparotomy</t>
  </si>
  <si>
    <t>Colon_resection</t>
  </si>
  <si>
    <t>Cerebral_edema</t>
  </si>
  <si>
    <t>Craniotomy</t>
  </si>
  <si>
    <t xml:space="preserve">Circ_arrest </t>
  </si>
  <si>
    <t>Aortic_endarterectomy</t>
  </si>
  <si>
    <t>Ischemic_limb</t>
  </si>
  <si>
    <t>Gastroparesis</t>
  </si>
  <si>
    <t>GI_-_Small_intestine_-_Excision</t>
  </si>
  <si>
    <t>Epistaxis</t>
  </si>
  <si>
    <t>Hypotermia</t>
  </si>
  <si>
    <t>RU Lobectomy</t>
  </si>
  <si>
    <t>_GI_bleeding</t>
  </si>
  <si>
    <t>Nause-vomiting</t>
  </si>
  <si>
    <t>abd.pain.</t>
  </si>
  <si>
    <t>hypoxia</t>
  </si>
  <si>
    <t>Lacunar_stroke</t>
  </si>
  <si>
    <t>ABA</t>
  </si>
  <si>
    <t>Altered_mental_status</t>
  </si>
  <si>
    <t>Cancer_-_prostate</t>
  </si>
  <si>
    <t>Fever</t>
  </si>
  <si>
    <t>HIV</t>
  </si>
  <si>
    <t>Ventricular_fibrillation</t>
  </si>
  <si>
    <t>SAH</t>
  </si>
  <si>
    <t>C_section</t>
  </si>
  <si>
    <t>_</t>
  </si>
  <si>
    <t>Peritonitis</t>
  </si>
  <si>
    <t>Airway_Protection</t>
  </si>
  <si>
    <t>Pharyngeal_mass</t>
  </si>
  <si>
    <t>Subarachnoid_hemorrhage</t>
  </si>
  <si>
    <t>EVD_placed</t>
  </si>
  <si>
    <t>Haemorrhagic_Shock</t>
  </si>
  <si>
    <t>Pulmonary_hemorrhage</t>
  </si>
  <si>
    <t>SLE</t>
  </si>
  <si>
    <t>Hernia_repair</t>
  </si>
  <si>
    <t>Acute_leukemia</t>
  </si>
  <si>
    <t>ETOH intoxication</t>
  </si>
  <si>
    <t>Trauma</t>
  </si>
  <si>
    <t>Post.op._mediastinal_mass_biopsy</t>
  </si>
  <si>
    <t>Desaturation</t>
  </si>
  <si>
    <t>First_rib_resection</t>
  </si>
  <si>
    <t>emphysema</t>
  </si>
  <si>
    <t>melanoma_resection_and_flap_reconstruction</t>
  </si>
  <si>
    <t>Subarachnoid_hemorage</t>
  </si>
  <si>
    <t>Craniectomy</t>
  </si>
  <si>
    <t>Cerebrovascular_accident</t>
  </si>
  <si>
    <t>Cancer_-_bowel</t>
  </si>
  <si>
    <t>SIPS</t>
  </si>
  <si>
    <t>Acule_lung_injuey_(ARDS)</t>
  </si>
  <si>
    <t>Crohn's_Disease</t>
  </si>
  <si>
    <t>Trauma_-_stab_to_chest</t>
  </si>
  <si>
    <t>TB</t>
  </si>
  <si>
    <t>PSCP</t>
  </si>
  <si>
    <t>Atrial_fibrillation</t>
  </si>
  <si>
    <t>Hemothorax/hemomediastinum</t>
  </si>
  <si>
    <t>RM</t>
  </si>
  <si>
    <t>Seizure</t>
  </si>
  <si>
    <t>Ischemic_Colitis</t>
  </si>
  <si>
    <t>Failed_extubation</t>
  </si>
  <si>
    <t>HTN_systemic</t>
  </si>
  <si>
    <t>Hernia_Repair</t>
  </si>
  <si>
    <t>Vasculitis</t>
  </si>
  <si>
    <t>Malaria</t>
  </si>
  <si>
    <t>Prostatectomy</t>
  </si>
  <si>
    <t>Myasthenia_Gravis</t>
  </si>
  <si>
    <t>Thymoma</t>
  </si>
  <si>
    <t>Abdomen_Compartment</t>
  </si>
  <si>
    <t>Schizophrenia</t>
  </si>
  <si>
    <t>CTh_-_Aneurysm_repair</t>
  </si>
  <si>
    <t>Hypoxemia_PUD</t>
  </si>
  <si>
    <t>Dialysis_REN_</t>
  </si>
  <si>
    <t>HK</t>
  </si>
  <si>
    <t>Hypercapnea</t>
  </si>
  <si>
    <t>OBGYN_Other</t>
  </si>
  <si>
    <t>Sepsis_SYS</t>
  </si>
  <si>
    <t>KR</t>
  </si>
  <si>
    <t>Neuromusc._Weakness_NEU</t>
  </si>
  <si>
    <t>Coronary_artery_dis._CVD</t>
  </si>
  <si>
    <t>GIS_Other</t>
  </si>
  <si>
    <t>Ischemic_bowel_GID</t>
  </si>
  <si>
    <t>Asthma_PUD_</t>
  </si>
  <si>
    <t>Intracranial_bleed_NEU</t>
  </si>
  <si>
    <t>Cerebro-vascular_NEU</t>
  </si>
  <si>
    <t>Pneumonia_PUD</t>
  </si>
  <si>
    <t>Chronic_Renal_failure_REN_</t>
  </si>
  <si>
    <t>Thyroid_disease_END_</t>
  </si>
  <si>
    <t>COPD_PUD</t>
  </si>
  <si>
    <t>GIS_Small_intestine_-_Excision</t>
  </si>
  <si>
    <t>Meningitis_NEU</t>
  </si>
  <si>
    <t>Cancer_GI_ONC</t>
  </si>
  <si>
    <t>GIS_Ileostomy</t>
  </si>
  <si>
    <t>Electrolyte_imbalance_SYS</t>
  </si>
  <si>
    <t>Liver__Cirrhosis_GID</t>
  </si>
  <si>
    <t>Acute_CVA_NEU</t>
  </si>
  <si>
    <t>BA</t>
  </si>
  <si>
    <t>ARDS_PUD</t>
  </si>
  <si>
    <t>Cancer_Other_ONC</t>
  </si>
  <si>
    <t>GIS_Large_intestine_-_Excision</t>
  </si>
  <si>
    <t>Seizures_NEU</t>
  </si>
  <si>
    <t>Epilepsy_NEU</t>
  </si>
  <si>
    <t>ORT_C-Spine</t>
  </si>
  <si>
    <t>Sleep_disorders_PUD</t>
  </si>
  <si>
    <t>Subdural_hematoma_NEU</t>
  </si>
  <si>
    <t>Peripheral_vasc_dis._CVD</t>
  </si>
  <si>
    <t>ENT</t>
  </si>
  <si>
    <t>Prostate_ca</t>
  </si>
  <si>
    <t>GIS_Esophagectomy</t>
  </si>
  <si>
    <t>COPD_exacerbation_PUD</t>
  </si>
  <si>
    <t>C2_fracture</t>
  </si>
  <si>
    <t>Depression_PSY</t>
  </si>
  <si>
    <t>Pneumothorax_PUD</t>
  </si>
  <si>
    <t>GI_Bleed_-_Unknown_GID</t>
  </si>
  <si>
    <t>AM</t>
  </si>
  <si>
    <t>GERD</t>
  </si>
  <si>
    <t>Fundoplication</t>
  </si>
  <si>
    <t>Traumatic_Brain_Injury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</si>
</sst>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664B-F0CA-4DD4-8658-ECDE8C7C37A5}">
  <dimension ref="A1:BU253"/>
  <sheetViews>
    <sheetView tabSelected="1" workbookViewId="0">
      <selection activeCell="B2" sqref="B2"/>
    </sheetView>
  </sheetViews>
  <sheetFormatPr defaultRowHeight="14.5" x14ac:dyDescent="0.35"/>
  <cols>
    <col min="5" max="7" width="11.6328125" customWidth="1"/>
    <col min="50" max="56" width="13.81640625" customWidth="1"/>
  </cols>
  <sheetData>
    <row r="1" spans="1:73" x14ac:dyDescent="0.35">
      <c r="AN1" s="1"/>
      <c r="AO1">
        <f>100*BG2/AP2</f>
        <v>286.86995471549523</v>
      </c>
      <c r="AP1" s="2">
        <f>STDEV(AP4:AP84)</f>
        <v>19.179705709710756</v>
      </c>
      <c r="BE1" s="2">
        <f>STDEV(BE4:BE84)</f>
        <v>0.11115546475850395</v>
      </c>
      <c r="BF1" s="2">
        <f t="shared" ref="BF1:BN1" si="0">STDEV(BF4:BF84)</f>
        <v>10.814898417358251</v>
      </c>
      <c r="BG1" s="2">
        <f t="shared" si="0"/>
        <v>70.972374863936736</v>
      </c>
      <c r="BH1" s="2">
        <f t="shared" si="0"/>
        <v>5.3378868784529727</v>
      </c>
      <c r="BI1" s="2">
        <f t="shared" si="0"/>
        <v>2.4814672954265404</v>
      </c>
      <c r="BJ1" s="2">
        <f t="shared" si="0"/>
        <v>112.86135791807182</v>
      </c>
      <c r="BK1" s="2">
        <f t="shared" si="0"/>
        <v>5.286367279365451</v>
      </c>
      <c r="BL1" s="2">
        <f t="shared" si="0"/>
        <v>0.68296286253715999</v>
      </c>
      <c r="BM1" s="2">
        <f t="shared" si="0"/>
        <v>6.7405855700495687</v>
      </c>
      <c r="BN1" s="2">
        <f t="shared" si="0"/>
        <v>6.3238989184571803</v>
      </c>
    </row>
    <row r="2" spans="1:73" x14ac:dyDescent="0.35">
      <c r="V2">
        <f>AVERAGE(V4:V255)</f>
        <v>0.42</v>
      </c>
      <c r="AN2" s="1"/>
      <c r="AO2" s="3"/>
      <c r="AP2" s="2">
        <f>AVERAGE(AP4:AP84)</f>
        <v>50.162962962962958</v>
      </c>
      <c r="BE2" s="2">
        <f>AVERAGE(BE4:BE84)</f>
        <v>7.3609876543209873</v>
      </c>
      <c r="BF2" s="2">
        <f t="shared" ref="BF2:BN2" si="1">AVERAGE(BF4:BF84)</f>
        <v>38.448148148148142</v>
      </c>
      <c r="BG2" s="2">
        <f t="shared" si="1"/>
        <v>143.90246913580248</v>
      </c>
      <c r="BH2" s="2">
        <f t="shared" si="1"/>
        <v>10.86753086419753</v>
      </c>
      <c r="BI2" s="2">
        <f t="shared" si="1"/>
        <v>10.429753086419757</v>
      </c>
      <c r="BJ2" s="2">
        <f t="shared" si="1"/>
        <v>204.69629629629631</v>
      </c>
      <c r="BK2" s="2">
        <f t="shared" si="1"/>
        <v>139.32098765432099</v>
      </c>
      <c r="BL2" s="2">
        <f t="shared" si="1"/>
        <v>4.11358024691358</v>
      </c>
      <c r="BM2" s="2">
        <f t="shared" si="1"/>
        <v>106.19753086419753</v>
      </c>
      <c r="BN2" s="2">
        <f t="shared" si="1"/>
        <v>23.282716049382717</v>
      </c>
      <c r="BP2" s="3"/>
      <c r="BQ2" s="3"/>
    </row>
    <row r="3" spans="1:73" x14ac:dyDescent="0.35">
      <c r="A3" s="3" t="s">
        <v>0</v>
      </c>
      <c r="B3" s="3"/>
      <c r="C3" t="s">
        <v>1</v>
      </c>
      <c r="D3" s="4" t="s">
        <v>2</v>
      </c>
      <c r="E3" s="4" t="s">
        <v>3</v>
      </c>
      <c r="F3" s="3" t="s">
        <v>4</v>
      </c>
      <c r="G3" s="3" t="s">
        <v>5</v>
      </c>
      <c r="H3" s="3" t="s">
        <v>6</v>
      </c>
      <c r="I3" s="5" t="s">
        <v>7</v>
      </c>
      <c r="J3" s="5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5" t="s">
        <v>22</v>
      </c>
      <c r="Y3" s="3" t="s">
        <v>23</v>
      </c>
      <c r="Z3" s="3" t="s">
        <v>24</v>
      </c>
      <c r="AA3" s="3" t="s">
        <v>25</v>
      </c>
      <c r="AB3" s="3" t="s">
        <v>26</v>
      </c>
      <c r="AC3" s="3" t="s">
        <v>27</v>
      </c>
      <c r="AD3" s="3" t="s">
        <v>28</v>
      </c>
      <c r="AE3" s="3" t="s">
        <v>29</v>
      </c>
      <c r="AF3" s="3" t="s">
        <v>30</v>
      </c>
      <c r="AG3" s="3" t="s">
        <v>31</v>
      </c>
      <c r="AH3" s="3" t="s">
        <v>32</v>
      </c>
      <c r="AI3" s="3" t="s">
        <v>33</v>
      </c>
      <c r="AJ3" s="3" t="s">
        <v>34</v>
      </c>
      <c r="AK3" s="3" t="s">
        <v>35</v>
      </c>
      <c r="AL3" s="3" t="s">
        <v>36</v>
      </c>
      <c r="AM3" s="1" t="s">
        <v>37</v>
      </c>
      <c r="AN3" s="3" t="s">
        <v>38</v>
      </c>
      <c r="AO3" s="3" t="s">
        <v>39</v>
      </c>
      <c r="AP3" s="3" t="s">
        <v>40</v>
      </c>
      <c r="AQ3" s="3" t="s">
        <v>41</v>
      </c>
      <c r="AR3" s="3" t="s">
        <v>42</v>
      </c>
      <c r="AS3" s="4" t="s">
        <v>43</v>
      </c>
      <c r="AT3" s="4" t="s">
        <v>44</v>
      </c>
      <c r="AU3" s="4" t="s">
        <v>45</v>
      </c>
      <c r="AV3" s="4" t="s">
        <v>46</v>
      </c>
      <c r="AW3" s="4" t="s">
        <v>47</v>
      </c>
      <c r="AX3" s="4" t="s">
        <v>48</v>
      </c>
      <c r="AY3" s="4" t="s">
        <v>49</v>
      </c>
      <c r="AZ3" s="4" t="s">
        <v>50</v>
      </c>
      <c r="BA3" s="4" t="s">
        <v>51</v>
      </c>
      <c r="BB3" s="4" t="s">
        <v>52</v>
      </c>
      <c r="BC3" s="3" t="s">
        <v>53</v>
      </c>
      <c r="BD3" s="3"/>
      <c r="BE3" s="3" t="s">
        <v>54</v>
      </c>
      <c r="BF3" s="3" t="s">
        <v>55</v>
      </c>
      <c r="BG3" s="3" t="s">
        <v>56</v>
      </c>
      <c r="BH3" s="3" t="s">
        <v>57</v>
      </c>
      <c r="BI3" s="3" t="s">
        <v>58</v>
      </c>
      <c r="BJ3" s="3" t="s">
        <v>59</v>
      </c>
      <c r="BK3" s="3" t="s">
        <v>60</v>
      </c>
      <c r="BL3" s="3" t="s">
        <v>61</v>
      </c>
      <c r="BM3" s="3" t="s">
        <v>62</v>
      </c>
      <c r="BN3" s="3" t="s">
        <v>63</v>
      </c>
      <c r="BO3" s="3"/>
      <c r="BP3" s="3"/>
      <c r="BQ3" s="3"/>
      <c r="BR3" s="3" t="s">
        <v>64</v>
      </c>
      <c r="BS3" s="3" t="s">
        <v>65</v>
      </c>
      <c r="BU3" s="3" t="s">
        <v>66</v>
      </c>
    </row>
    <row r="4" spans="1:73" x14ac:dyDescent="0.35">
      <c r="A4" s="3" t="s">
        <v>67</v>
      </c>
      <c r="B4" s="3" t="s">
        <v>68</v>
      </c>
      <c r="C4" s="3">
        <v>11031401</v>
      </c>
      <c r="D4" s="3">
        <v>582</v>
      </c>
      <c r="E4" s="4">
        <v>40611</v>
      </c>
      <c r="F4" s="4">
        <v>40614</v>
      </c>
      <c r="G4" s="4">
        <v>40615</v>
      </c>
      <c r="H4" s="3">
        <v>1</v>
      </c>
      <c r="I4" s="3">
        <v>36</v>
      </c>
      <c r="J4" s="3">
        <v>79</v>
      </c>
      <c r="K4" s="5">
        <v>152</v>
      </c>
      <c r="L4" s="5">
        <v>69.599999999999994</v>
      </c>
      <c r="M4" s="5">
        <v>30.124653739612199</v>
      </c>
      <c r="N4" s="5">
        <v>1.74157633501637</v>
      </c>
      <c r="O4" s="5">
        <v>37.200000000000003</v>
      </c>
      <c r="P4" s="3" t="s">
        <v>69</v>
      </c>
      <c r="Q4" s="3">
        <v>0</v>
      </c>
      <c r="R4" s="3">
        <v>0</v>
      </c>
      <c r="S4" s="3">
        <v>0</v>
      </c>
      <c r="T4" s="3">
        <v>0</v>
      </c>
      <c r="U4" s="3">
        <v>3</v>
      </c>
      <c r="V4" s="3">
        <v>1</v>
      </c>
      <c r="W4" s="3">
        <v>0</v>
      </c>
      <c r="X4" s="3">
        <v>0</v>
      </c>
      <c r="Y4" s="3">
        <v>0</v>
      </c>
      <c r="Z4" s="5">
        <v>66</v>
      </c>
      <c r="AA4" s="3">
        <v>147</v>
      </c>
      <c r="AB4" s="3">
        <v>63</v>
      </c>
      <c r="AC4" s="3">
        <v>0</v>
      </c>
      <c r="AD4" s="5">
        <v>91</v>
      </c>
      <c r="AE4" s="3">
        <v>0</v>
      </c>
      <c r="AF4" s="3">
        <v>0</v>
      </c>
      <c r="AG4" s="3">
        <v>0</v>
      </c>
      <c r="AH4" s="3">
        <v>15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1" t="s">
        <v>70</v>
      </c>
      <c r="AO4" s="3" t="s">
        <v>71</v>
      </c>
      <c r="AP4" s="3">
        <v>35</v>
      </c>
      <c r="AQ4" s="6">
        <v>5</v>
      </c>
      <c r="AR4" s="3">
        <v>0</v>
      </c>
      <c r="AS4" s="3" t="s">
        <v>72</v>
      </c>
      <c r="AT4" s="3" t="s">
        <v>73</v>
      </c>
      <c r="AU4" s="3" t="s">
        <v>74</v>
      </c>
      <c r="AV4" s="3">
        <v>0</v>
      </c>
      <c r="AW4" s="3">
        <v>0</v>
      </c>
      <c r="AX4" s="4">
        <v>40617</v>
      </c>
      <c r="AY4" s="4">
        <v>40622</v>
      </c>
      <c r="AZ4" s="4">
        <v>40625</v>
      </c>
      <c r="BE4" s="2">
        <v>7.52</v>
      </c>
      <c r="BF4" s="2">
        <v>36</v>
      </c>
      <c r="BG4" s="2">
        <v>228</v>
      </c>
      <c r="BH4" s="2">
        <v>6.7</v>
      </c>
      <c r="BI4" s="2">
        <v>10.8</v>
      </c>
      <c r="BJ4" s="2">
        <v>157</v>
      </c>
      <c r="BK4" s="2">
        <v>134</v>
      </c>
      <c r="BL4" s="2">
        <v>3.4</v>
      </c>
      <c r="BM4" s="2">
        <v>95</v>
      </c>
      <c r="BN4" s="2">
        <v>31</v>
      </c>
      <c r="BO4" s="3"/>
      <c r="BP4" s="3">
        <v>11031401</v>
      </c>
      <c r="BQ4" s="3"/>
      <c r="BR4" s="3" t="s">
        <v>75</v>
      </c>
      <c r="BS4" s="3" t="s">
        <v>76</v>
      </c>
      <c r="BT4" s="3" t="s">
        <v>77</v>
      </c>
    </row>
    <row r="5" spans="1:73" x14ac:dyDescent="0.35">
      <c r="A5" s="3" t="s">
        <v>67</v>
      </c>
      <c r="B5" s="3" t="s">
        <v>68</v>
      </c>
      <c r="C5" s="3">
        <v>11031501</v>
      </c>
      <c r="D5" s="3">
        <v>288</v>
      </c>
      <c r="E5" s="4">
        <v>40611</v>
      </c>
      <c r="F5" s="4">
        <v>40614</v>
      </c>
      <c r="G5" s="4">
        <v>40616</v>
      </c>
      <c r="H5" s="3">
        <v>5</v>
      </c>
      <c r="I5" s="3">
        <v>41</v>
      </c>
      <c r="J5" s="3">
        <v>70</v>
      </c>
      <c r="K5" s="5">
        <v>167.6</v>
      </c>
      <c r="L5" s="5">
        <v>68</v>
      </c>
      <c r="M5" s="5">
        <v>24.2081100016519</v>
      </c>
      <c r="N5" s="5">
        <v>1.79337226286301</v>
      </c>
      <c r="O5" s="5">
        <v>36</v>
      </c>
      <c r="P5" s="3" t="s">
        <v>78</v>
      </c>
      <c r="Q5" s="3">
        <v>1</v>
      </c>
      <c r="R5" s="3">
        <v>0</v>
      </c>
      <c r="S5" s="3">
        <v>0</v>
      </c>
      <c r="T5" s="3">
        <v>1</v>
      </c>
      <c r="U5" s="3">
        <v>3</v>
      </c>
      <c r="V5" s="3">
        <v>1</v>
      </c>
      <c r="W5" s="3">
        <v>0</v>
      </c>
      <c r="X5" s="3">
        <v>0</v>
      </c>
      <c r="Y5" s="3">
        <v>0</v>
      </c>
      <c r="Z5" s="5">
        <v>208.16326530612201</v>
      </c>
      <c r="AA5" s="3">
        <v>126</v>
      </c>
      <c r="AB5" s="3">
        <v>51</v>
      </c>
      <c r="AC5" s="3">
        <v>0</v>
      </c>
      <c r="AD5" s="5">
        <v>76</v>
      </c>
      <c r="AE5" s="3">
        <v>1</v>
      </c>
      <c r="AF5" s="3">
        <v>3</v>
      </c>
      <c r="AG5" s="3">
        <v>1</v>
      </c>
      <c r="AH5" s="3">
        <v>10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1" t="s">
        <v>70</v>
      </c>
      <c r="AO5" s="3" t="s">
        <v>79</v>
      </c>
      <c r="AP5" s="3">
        <v>70</v>
      </c>
      <c r="AQ5" s="6">
        <v>4.6299989999999998</v>
      </c>
      <c r="AR5" s="3">
        <v>0</v>
      </c>
      <c r="AS5" s="3" t="s">
        <v>72</v>
      </c>
      <c r="AT5" s="3" t="s">
        <v>73</v>
      </c>
      <c r="AU5" s="3" t="s">
        <v>74</v>
      </c>
      <c r="AV5" s="3">
        <v>0</v>
      </c>
      <c r="AW5" s="3">
        <v>0</v>
      </c>
      <c r="AX5" s="4">
        <v>40622</v>
      </c>
      <c r="AY5" s="4">
        <v>40619</v>
      </c>
      <c r="AZ5" s="4">
        <v>40624</v>
      </c>
      <c r="BA5" s="4">
        <v>40637</v>
      </c>
      <c r="BE5" s="2">
        <v>7.415</v>
      </c>
      <c r="BF5" s="2">
        <v>49.3</v>
      </c>
      <c r="BG5" s="2">
        <v>97.2</v>
      </c>
      <c r="BH5" s="2">
        <v>5.83</v>
      </c>
      <c r="BI5" s="2">
        <v>8.7100000000000009</v>
      </c>
      <c r="BJ5" s="2">
        <v>297</v>
      </c>
      <c r="BK5" s="2">
        <v>140</v>
      </c>
      <c r="BL5" s="2">
        <v>4.2</v>
      </c>
      <c r="BM5" s="2">
        <v>105</v>
      </c>
      <c r="BN5" s="2">
        <v>35.4</v>
      </c>
      <c r="BO5" s="3"/>
      <c r="BP5" s="3">
        <v>11031501</v>
      </c>
      <c r="BQ5" s="3"/>
      <c r="BR5" s="3" t="s">
        <v>75</v>
      </c>
      <c r="BS5" s="3" t="s">
        <v>80</v>
      </c>
      <c r="BU5" s="1" t="s">
        <v>81</v>
      </c>
    </row>
    <row r="6" spans="1:73" x14ac:dyDescent="0.35">
      <c r="A6" s="3" t="s">
        <v>67</v>
      </c>
      <c r="B6" s="3" t="s">
        <v>68</v>
      </c>
      <c r="C6" s="3">
        <v>11031801</v>
      </c>
      <c r="D6" s="3">
        <v>578</v>
      </c>
      <c r="E6" s="4">
        <v>40612</v>
      </c>
      <c r="F6" s="4">
        <v>40616</v>
      </c>
      <c r="G6" s="4">
        <v>40619</v>
      </c>
      <c r="H6" s="3">
        <v>5</v>
      </c>
      <c r="I6" s="3">
        <v>30</v>
      </c>
      <c r="J6" s="3">
        <v>60</v>
      </c>
      <c r="K6" s="5">
        <v>172.7</v>
      </c>
      <c r="L6" s="5">
        <v>54.43</v>
      </c>
      <c r="M6" s="5">
        <v>18.249612996219</v>
      </c>
      <c r="N6" s="5">
        <v>1.6196730520559901</v>
      </c>
      <c r="O6" s="5">
        <v>36.299999999999997</v>
      </c>
      <c r="P6" s="3" t="s">
        <v>82</v>
      </c>
      <c r="Q6" s="3">
        <v>1</v>
      </c>
      <c r="R6" s="3">
        <v>0</v>
      </c>
      <c r="S6" s="3">
        <v>1</v>
      </c>
      <c r="T6" s="3">
        <v>0</v>
      </c>
      <c r="U6" s="3">
        <v>3</v>
      </c>
      <c r="V6" s="3">
        <v>0</v>
      </c>
      <c r="W6" s="3">
        <v>0</v>
      </c>
      <c r="X6" s="3">
        <v>0</v>
      </c>
      <c r="Y6" s="3">
        <v>0</v>
      </c>
      <c r="Z6" s="5">
        <v>111</v>
      </c>
      <c r="AA6" s="3">
        <v>116</v>
      </c>
      <c r="AB6" s="3">
        <v>73</v>
      </c>
      <c r="AC6" s="3">
        <v>0</v>
      </c>
      <c r="AD6" s="5">
        <v>87.333340000000007</v>
      </c>
      <c r="AE6" s="3">
        <v>0</v>
      </c>
      <c r="AF6" s="3">
        <v>1</v>
      </c>
      <c r="AG6" s="3">
        <v>0</v>
      </c>
      <c r="AH6" s="3">
        <v>14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1" t="s">
        <v>83</v>
      </c>
      <c r="AO6" s="3" t="s">
        <v>84</v>
      </c>
      <c r="AP6" s="3">
        <v>40</v>
      </c>
      <c r="AQ6" s="6">
        <v>5</v>
      </c>
      <c r="AR6" s="3">
        <v>0</v>
      </c>
      <c r="AS6" s="3" t="s">
        <v>72</v>
      </c>
      <c r="AT6" s="3" t="s">
        <v>73</v>
      </c>
      <c r="AU6" s="3" t="s">
        <v>85</v>
      </c>
      <c r="AV6" s="3">
        <v>1</v>
      </c>
      <c r="AW6" s="3">
        <v>1</v>
      </c>
      <c r="AX6" s="4">
        <v>40623</v>
      </c>
      <c r="AY6" s="4">
        <v>40623</v>
      </c>
      <c r="AZ6" s="4">
        <v>40623</v>
      </c>
      <c r="BA6" s="4">
        <v>40623</v>
      </c>
      <c r="BE6" s="2">
        <v>7.37</v>
      </c>
      <c r="BF6" s="2">
        <v>32.5</v>
      </c>
      <c r="BG6" s="2">
        <v>138</v>
      </c>
      <c r="BH6" s="2">
        <v>6.44</v>
      </c>
      <c r="BI6" s="2">
        <v>9.1</v>
      </c>
      <c r="BJ6" s="2">
        <v>100</v>
      </c>
      <c r="BK6" s="2">
        <v>144</v>
      </c>
      <c r="BL6" s="2">
        <v>3.7</v>
      </c>
      <c r="BM6" s="2">
        <v>118</v>
      </c>
      <c r="BN6" s="2">
        <v>20.3</v>
      </c>
      <c r="BO6" s="3"/>
      <c r="BP6" s="3">
        <v>11031801</v>
      </c>
      <c r="BQ6" s="3"/>
      <c r="BR6" s="3" t="s">
        <v>86</v>
      </c>
      <c r="BS6" s="3" t="s">
        <v>87</v>
      </c>
      <c r="BT6" s="3" t="s">
        <v>88</v>
      </c>
    </row>
    <row r="7" spans="1:73" x14ac:dyDescent="0.35">
      <c r="A7" s="3" t="s">
        <v>67</v>
      </c>
      <c r="B7" s="3" t="s">
        <v>68</v>
      </c>
      <c r="C7" s="3">
        <v>11032201</v>
      </c>
      <c r="D7" s="3">
        <v>280</v>
      </c>
      <c r="E7" s="4">
        <v>40623</v>
      </c>
      <c r="F7" s="4">
        <v>40623</v>
      </c>
      <c r="G7" s="4">
        <v>40623</v>
      </c>
      <c r="H7" s="3">
        <v>8</v>
      </c>
      <c r="I7" s="3">
        <v>50</v>
      </c>
      <c r="J7" s="3">
        <v>55</v>
      </c>
      <c r="K7" s="5">
        <v>167</v>
      </c>
      <c r="L7" s="5">
        <v>61</v>
      </c>
      <c r="M7" s="5">
        <v>21.8724228190326</v>
      </c>
      <c r="N7" s="5">
        <v>1.6933080872563799</v>
      </c>
      <c r="O7" s="5">
        <v>33</v>
      </c>
      <c r="P7" s="3" t="s">
        <v>78</v>
      </c>
      <c r="Q7" s="3">
        <v>0</v>
      </c>
      <c r="R7" s="3">
        <v>0</v>
      </c>
      <c r="S7" s="3">
        <v>0</v>
      </c>
      <c r="T7" s="3">
        <v>0</v>
      </c>
      <c r="U7" s="3">
        <v>2</v>
      </c>
      <c r="V7" s="3">
        <v>1</v>
      </c>
      <c r="W7" s="3">
        <v>0</v>
      </c>
      <c r="X7" s="3">
        <v>0</v>
      </c>
      <c r="Y7" s="3">
        <v>0</v>
      </c>
      <c r="Z7" s="5">
        <v>56.25</v>
      </c>
      <c r="AA7" s="3">
        <v>129</v>
      </c>
      <c r="AB7" s="3">
        <v>79</v>
      </c>
      <c r="AC7" s="3">
        <v>0</v>
      </c>
      <c r="AD7" s="5">
        <v>95.666659999999993</v>
      </c>
      <c r="AE7" s="3">
        <v>3</v>
      </c>
      <c r="AF7" s="3">
        <v>3</v>
      </c>
      <c r="AG7" s="3">
        <v>5</v>
      </c>
      <c r="AH7" s="3">
        <v>4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1" t="s">
        <v>89</v>
      </c>
      <c r="AO7" s="3" t="s">
        <v>84</v>
      </c>
      <c r="AP7" s="3">
        <v>40.200000000000003</v>
      </c>
      <c r="AQ7" s="6">
        <v>5</v>
      </c>
      <c r="AR7" s="3">
        <v>0</v>
      </c>
      <c r="AS7" s="3" t="s">
        <v>72</v>
      </c>
      <c r="AT7" s="3" t="s">
        <v>90</v>
      </c>
      <c r="AU7" s="3" t="s">
        <v>74</v>
      </c>
      <c r="AV7" s="3">
        <v>1</v>
      </c>
      <c r="AW7" s="3">
        <v>1</v>
      </c>
      <c r="AX7" s="4">
        <v>40625</v>
      </c>
      <c r="AY7" s="4">
        <v>40630</v>
      </c>
      <c r="AZ7" s="4">
        <v>40634</v>
      </c>
      <c r="BA7" s="4">
        <v>40637</v>
      </c>
      <c r="BE7" s="2">
        <v>7.39</v>
      </c>
      <c r="BF7" s="2">
        <v>29</v>
      </c>
      <c r="BG7" s="2">
        <v>127</v>
      </c>
      <c r="BH7" s="2">
        <v>9.83</v>
      </c>
      <c r="BI7" s="2">
        <v>9.4</v>
      </c>
      <c r="BJ7" s="2">
        <v>209</v>
      </c>
      <c r="BK7" s="2">
        <v>139</v>
      </c>
      <c r="BL7" s="2">
        <v>4.4000000000000004</v>
      </c>
      <c r="BM7" s="2">
        <v>113</v>
      </c>
      <c r="BN7" s="2">
        <v>18.399999999999999</v>
      </c>
      <c r="BO7" s="3"/>
      <c r="BP7" s="3">
        <v>11032201</v>
      </c>
      <c r="BQ7" s="3"/>
      <c r="BR7" s="3" t="s">
        <v>91</v>
      </c>
      <c r="BS7" s="4" t="s">
        <v>92</v>
      </c>
      <c r="BT7" s="3" t="s">
        <v>93</v>
      </c>
      <c r="BU7" s="3"/>
    </row>
    <row r="8" spans="1:73" x14ac:dyDescent="0.35">
      <c r="A8" s="3" t="s">
        <v>67</v>
      </c>
      <c r="B8" s="3" t="s">
        <v>68</v>
      </c>
      <c r="C8" s="3">
        <v>11033102</v>
      </c>
      <c r="D8" s="3">
        <v>288</v>
      </c>
      <c r="E8" s="4">
        <v>40627</v>
      </c>
      <c r="F8" s="4">
        <v>40630</v>
      </c>
      <c r="G8" s="4">
        <v>40632</v>
      </c>
      <c r="H8" s="3">
        <v>7</v>
      </c>
      <c r="I8" s="3">
        <v>35</v>
      </c>
      <c r="J8" s="3">
        <v>57</v>
      </c>
      <c r="K8" s="5">
        <v>160</v>
      </c>
      <c r="L8" s="5">
        <v>46.7</v>
      </c>
      <c r="M8" s="5">
        <v>18.2421875</v>
      </c>
      <c r="N8" s="5">
        <v>1.4493860739906801</v>
      </c>
      <c r="O8" s="5">
        <v>36.799999999999997</v>
      </c>
      <c r="P8" s="3" t="s">
        <v>78</v>
      </c>
      <c r="Q8" s="3">
        <v>1</v>
      </c>
      <c r="R8" s="3">
        <v>1</v>
      </c>
      <c r="S8" s="3">
        <v>0</v>
      </c>
      <c r="T8" s="3">
        <v>0</v>
      </c>
      <c r="U8" s="3">
        <v>3</v>
      </c>
      <c r="V8" s="3">
        <v>1</v>
      </c>
      <c r="W8" s="3">
        <v>0</v>
      </c>
      <c r="X8" s="3">
        <v>0</v>
      </c>
      <c r="Y8" s="3">
        <v>0</v>
      </c>
      <c r="Z8" s="5">
        <v>111</v>
      </c>
      <c r="AA8" s="3">
        <v>130</v>
      </c>
      <c r="AB8" s="3">
        <v>68</v>
      </c>
      <c r="AC8" s="3">
        <v>0</v>
      </c>
      <c r="AD8" s="5">
        <v>88.666659999999993</v>
      </c>
      <c r="AE8" s="3">
        <v>2</v>
      </c>
      <c r="AF8" s="3">
        <v>3</v>
      </c>
      <c r="AG8" s="3">
        <v>2</v>
      </c>
      <c r="AH8" s="3">
        <v>8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1" t="s">
        <v>89</v>
      </c>
      <c r="AO8" s="3" t="s">
        <v>84</v>
      </c>
      <c r="AP8" s="3">
        <v>60</v>
      </c>
      <c r="AQ8" s="6">
        <v>8</v>
      </c>
      <c r="AR8" s="3">
        <v>0</v>
      </c>
      <c r="AS8" s="3" t="s">
        <v>72</v>
      </c>
      <c r="AT8" s="3" t="s">
        <v>94</v>
      </c>
      <c r="AU8" s="3" t="s">
        <v>74</v>
      </c>
      <c r="AV8" s="3">
        <v>0</v>
      </c>
      <c r="AW8" s="3">
        <v>0</v>
      </c>
      <c r="AX8" s="4">
        <v>40662</v>
      </c>
      <c r="AY8" s="4">
        <v>40681</v>
      </c>
      <c r="AZ8" s="4">
        <v>40640</v>
      </c>
      <c r="BA8" s="4">
        <v>40681</v>
      </c>
      <c r="BB8" s="4">
        <v>40681</v>
      </c>
      <c r="BC8" s="4">
        <v>40662</v>
      </c>
      <c r="BD8" s="4">
        <v>40681</v>
      </c>
      <c r="BE8" s="2">
        <v>7.4</v>
      </c>
      <c r="BF8" s="2">
        <v>51</v>
      </c>
      <c r="BG8" s="2">
        <v>117</v>
      </c>
      <c r="BH8" s="2">
        <v>14</v>
      </c>
      <c r="BI8" s="2">
        <v>9.6999999999999993</v>
      </c>
      <c r="BJ8" s="2">
        <v>292</v>
      </c>
      <c r="BK8" s="2">
        <v>138</v>
      </c>
      <c r="BL8" s="2">
        <v>3.4</v>
      </c>
      <c r="BM8" s="2">
        <v>98</v>
      </c>
      <c r="BN8" s="2">
        <v>32</v>
      </c>
      <c r="BO8" s="3"/>
      <c r="BP8" s="3">
        <v>11033102</v>
      </c>
      <c r="BQ8" s="3"/>
      <c r="BR8" s="3" t="s">
        <v>95</v>
      </c>
      <c r="BS8" s="3" t="s">
        <v>96</v>
      </c>
      <c r="BT8" s="3"/>
      <c r="BU8" s="3"/>
    </row>
    <row r="9" spans="1:73" x14ac:dyDescent="0.35">
      <c r="A9" s="3" t="s">
        <v>67</v>
      </c>
      <c r="B9" s="3" t="s">
        <v>68</v>
      </c>
      <c r="C9" s="3">
        <v>11040801</v>
      </c>
      <c r="D9" s="3">
        <v>585</v>
      </c>
      <c r="E9" s="4">
        <v>40640</v>
      </c>
      <c r="F9" s="4">
        <v>40640</v>
      </c>
      <c r="G9" s="4">
        <v>40640</v>
      </c>
      <c r="H9" s="3">
        <v>8</v>
      </c>
      <c r="I9" s="3">
        <v>46</v>
      </c>
      <c r="J9" s="3">
        <v>61</v>
      </c>
      <c r="K9" s="5">
        <v>180</v>
      </c>
      <c r="L9" s="5">
        <v>66</v>
      </c>
      <c r="M9" s="5">
        <v>20.370370370370399</v>
      </c>
      <c r="N9" s="5">
        <v>1.82009816682887</v>
      </c>
      <c r="O9" s="5">
        <v>37</v>
      </c>
      <c r="P9" s="3" t="s">
        <v>82</v>
      </c>
      <c r="Q9" s="3">
        <v>0</v>
      </c>
      <c r="R9" s="3">
        <v>0</v>
      </c>
      <c r="S9" s="3">
        <v>0</v>
      </c>
      <c r="T9" s="3">
        <v>0</v>
      </c>
      <c r="U9" s="3">
        <v>3</v>
      </c>
      <c r="V9" s="3">
        <v>0</v>
      </c>
      <c r="W9" s="3">
        <v>0</v>
      </c>
      <c r="X9" s="3">
        <v>0</v>
      </c>
      <c r="Y9" s="3">
        <v>0</v>
      </c>
      <c r="Z9" s="5">
        <v>58</v>
      </c>
      <c r="AA9" s="3">
        <v>145</v>
      </c>
      <c r="AB9" s="3">
        <v>61</v>
      </c>
      <c r="AC9" s="3">
        <v>0</v>
      </c>
      <c r="AD9" s="5">
        <v>89</v>
      </c>
      <c r="AE9" s="3">
        <v>2</v>
      </c>
      <c r="AF9" s="3">
        <v>2</v>
      </c>
      <c r="AG9" s="3">
        <v>1</v>
      </c>
      <c r="AH9" s="3">
        <v>10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1" t="s">
        <v>89</v>
      </c>
      <c r="AO9" s="3" t="s">
        <v>71</v>
      </c>
      <c r="AP9" s="3">
        <v>40</v>
      </c>
      <c r="AQ9" s="6">
        <v>5</v>
      </c>
      <c r="AR9" s="3">
        <v>0</v>
      </c>
      <c r="AS9" s="3" t="s">
        <v>72</v>
      </c>
      <c r="AT9" s="3" t="s">
        <v>97</v>
      </c>
      <c r="AU9" s="3" t="s">
        <v>85</v>
      </c>
      <c r="AV9" s="3">
        <v>0</v>
      </c>
      <c r="AW9" s="3">
        <v>1</v>
      </c>
      <c r="AX9" s="4">
        <v>40642</v>
      </c>
      <c r="AY9" s="4">
        <v>40642</v>
      </c>
      <c r="AZ9" s="4">
        <v>40645</v>
      </c>
      <c r="BA9" s="4">
        <v>40795</v>
      </c>
      <c r="BE9" s="2">
        <v>7.18</v>
      </c>
      <c r="BF9" s="2">
        <v>63</v>
      </c>
      <c r="BG9" s="2">
        <v>36</v>
      </c>
      <c r="BH9" s="2">
        <v>11</v>
      </c>
      <c r="BI9" s="2">
        <v>10</v>
      </c>
      <c r="BJ9" s="2">
        <v>484</v>
      </c>
      <c r="BK9" s="2">
        <v>143</v>
      </c>
      <c r="BL9" s="2">
        <v>5.8</v>
      </c>
      <c r="BM9" s="2">
        <v>98</v>
      </c>
      <c r="BN9" s="2">
        <v>21</v>
      </c>
      <c r="BO9" s="3"/>
      <c r="BP9" s="3">
        <v>11040801</v>
      </c>
      <c r="BQ9" s="3"/>
      <c r="BR9" s="3" t="s">
        <v>98</v>
      </c>
      <c r="BS9" s="3" t="s">
        <v>99</v>
      </c>
      <c r="BT9" s="3" t="s">
        <v>100</v>
      </c>
      <c r="BU9" s="3"/>
    </row>
    <row r="10" spans="1:73" x14ac:dyDescent="0.35">
      <c r="A10" s="3" t="s">
        <v>67</v>
      </c>
      <c r="B10" s="3" t="s">
        <v>68</v>
      </c>
      <c r="C10" s="3">
        <v>11041201</v>
      </c>
      <c r="D10" s="3">
        <v>481</v>
      </c>
      <c r="E10" s="4">
        <v>40638</v>
      </c>
      <c r="F10" s="4">
        <v>40644</v>
      </c>
      <c r="G10" s="4">
        <v>40644</v>
      </c>
      <c r="H10" s="3">
        <v>3</v>
      </c>
      <c r="I10" s="3">
        <v>29</v>
      </c>
      <c r="J10" s="3">
        <v>28</v>
      </c>
      <c r="K10" s="5">
        <v>175.3</v>
      </c>
      <c r="L10" s="5">
        <v>62</v>
      </c>
      <c r="M10" s="5">
        <v>20.175664959002699</v>
      </c>
      <c r="N10" s="5">
        <v>1.74288622840603</v>
      </c>
      <c r="O10" s="5">
        <v>37</v>
      </c>
      <c r="P10" s="3" t="s">
        <v>82</v>
      </c>
      <c r="Q10" s="3">
        <v>0</v>
      </c>
      <c r="R10" s="3">
        <v>0</v>
      </c>
      <c r="S10" s="3">
        <v>0</v>
      </c>
      <c r="T10" s="3">
        <v>0</v>
      </c>
      <c r="U10" s="3">
        <v>3</v>
      </c>
      <c r="V10" s="3">
        <v>0</v>
      </c>
      <c r="W10" s="3">
        <v>0</v>
      </c>
      <c r="X10" s="3">
        <v>0</v>
      </c>
      <c r="Y10" s="3">
        <v>0</v>
      </c>
      <c r="Z10" s="5">
        <v>93</v>
      </c>
      <c r="AA10" s="3">
        <v>134</v>
      </c>
      <c r="AB10" s="3">
        <v>85</v>
      </c>
      <c r="AC10" s="3">
        <v>0</v>
      </c>
      <c r="AD10" s="5">
        <v>101.33329999999999</v>
      </c>
      <c r="AE10" s="3">
        <v>2</v>
      </c>
      <c r="AF10" s="3">
        <v>2</v>
      </c>
      <c r="AG10" s="3">
        <v>1</v>
      </c>
      <c r="AH10" s="3">
        <v>10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1" t="s">
        <v>89</v>
      </c>
      <c r="AO10" s="3" t="s">
        <v>84</v>
      </c>
      <c r="AP10" s="3">
        <v>40</v>
      </c>
      <c r="AQ10" s="6">
        <v>5</v>
      </c>
      <c r="AR10" s="3">
        <v>0</v>
      </c>
      <c r="AS10" s="3" t="s">
        <v>72</v>
      </c>
      <c r="AT10" s="3" t="s">
        <v>97</v>
      </c>
      <c r="AU10" s="3" t="s">
        <v>85</v>
      </c>
      <c r="AV10" s="3">
        <v>0</v>
      </c>
      <c r="AW10" s="3">
        <v>0</v>
      </c>
      <c r="AX10" s="4">
        <v>40653</v>
      </c>
      <c r="AY10" s="4">
        <v>40649</v>
      </c>
      <c r="AZ10" s="4">
        <v>40653</v>
      </c>
      <c r="BA10" s="4">
        <v>40665</v>
      </c>
      <c r="BB10" s="4">
        <v>40646</v>
      </c>
      <c r="BD10" s="4"/>
      <c r="BE10" s="2">
        <v>7.38</v>
      </c>
      <c r="BF10" s="2">
        <v>48</v>
      </c>
      <c r="BG10" s="2">
        <v>261</v>
      </c>
      <c r="BH10" s="2">
        <v>13.6</v>
      </c>
      <c r="BI10" s="2">
        <v>8.3000000000000007</v>
      </c>
      <c r="BJ10" s="2">
        <v>298</v>
      </c>
      <c r="BK10" s="2">
        <v>142</v>
      </c>
      <c r="BL10" s="2">
        <v>4.4000000000000004</v>
      </c>
      <c r="BM10" s="2">
        <v>107</v>
      </c>
      <c r="BN10" s="2">
        <v>28</v>
      </c>
      <c r="BO10" s="3"/>
      <c r="BP10" s="3">
        <v>11041201</v>
      </c>
      <c r="BQ10" s="3"/>
      <c r="BR10" s="3" t="s">
        <v>101</v>
      </c>
      <c r="BS10" s="3" t="s">
        <v>102</v>
      </c>
      <c r="BT10" s="3"/>
      <c r="BU10" s="3"/>
    </row>
    <row r="11" spans="1:73" x14ac:dyDescent="0.35">
      <c r="A11" s="3" t="s">
        <v>67</v>
      </c>
      <c r="B11" s="3" t="s">
        <v>68</v>
      </c>
      <c r="C11" s="3">
        <v>11041301</v>
      </c>
      <c r="D11" s="3">
        <v>485</v>
      </c>
      <c r="E11" s="4">
        <v>40644</v>
      </c>
      <c r="F11" s="4">
        <v>40644</v>
      </c>
      <c r="G11" s="4">
        <v>40645</v>
      </c>
      <c r="H11" s="3">
        <v>7</v>
      </c>
      <c r="I11" s="3">
        <v>43</v>
      </c>
      <c r="J11" s="3">
        <v>65</v>
      </c>
      <c r="K11" s="5">
        <v>183</v>
      </c>
      <c r="L11" s="5">
        <v>100.1</v>
      </c>
      <c r="M11" s="5">
        <v>29.8904117770014</v>
      </c>
      <c r="N11" s="5">
        <v>2.2709433914144301</v>
      </c>
      <c r="O11" s="5">
        <v>37</v>
      </c>
      <c r="P11" s="3" t="s">
        <v>78</v>
      </c>
      <c r="Q11" s="3">
        <v>1</v>
      </c>
      <c r="R11" s="3">
        <v>1</v>
      </c>
      <c r="S11" s="3">
        <v>0</v>
      </c>
      <c r="T11" s="3">
        <v>0</v>
      </c>
      <c r="U11" s="3">
        <v>3</v>
      </c>
      <c r="V11" s="3">
        <v>0</v>
      </c>
      <c r="W11" s="3">
        <v>0</v>
      </c>
      <c r="X11" s="3">
        <v>0</v>
      </c>
      <c r="Y11" s="3">
        <v>0</v>
      </c>
      <c r="Z11" s="5">
        <v>94</v>
      </c>
      <c r="AA11" s="3">
        <v>132</v>
      </c>
      <c r="AB11" s="3">
        <v>64</v>
      </c>
      <c r="AC11" s="3">
        <v>0</v>
      </c>
      <c r="AD11" s="5">
        <v>86.666659999999993</v>
      </c>
      <c r="AE11" s="3">
        <v>2</v>
      </c>
      <c r="AF11" s="3">
        <v>2</v>
      </c>
      <c r="AG11" s="3">
        <v>3</v>
      </c>
      <c r="AH11" s="3">
        <v>8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1" t="s">
        <v>103</v>
      </c>
      <c r="AO11" s="3" t="s">
        <v>71</v>
      </c>
      <c r="AP11" s="3">
        <v>40</v>
      </c>
      <c r="AQ11" s="6">
        <v>5.3</v>
      </c>
      <c r="AR11" s="3">
        <v>0</v>
      </c>
      <c r="AS11" s="3" t="s">
        <v>72</v>
      </c>
      <c r="AT11" s="3" t="s">
        <v>94</v>
      </c>
      <c r="AU11" s="3" t="s">
        <v>85</v>
      </c>
      <c r="AV11" s="3">
        <v>0</v>
      </c>
      <c r="AW11" s="3">
        <v>0</v>
      </c>
      <c r="AX11" s="4">
        <v>40647</v>
      </c>
      <c r="AY11" s="4">
        <v>40648</v>
      </c>
      <c r="AZ11" s="4">
        <v>40650</v>
      </c>
      <c r="BE11" s="2">
        <v>7.39</v>
      </c>
      <c r="BF11" s="2">
        <v>34.299999999999997</v>
      </c>
      <c r="BG11" s="2">
        <v>141</v>
      </c>
      <c r="BH11" s="2">
        <v>6.27</v>
      </c>
      <c r="BI11" s="2">
        <v>8.6</v>
      </c>
      <c r="BJ11" s="2">
        <v>89</v>
      </c>
      <c r="BK11" s="2">
        <v>142</v>
      </c>
      <c r="BL11" s="2">
        <v>3.9</v>
      </c>
      <c r="BM11" s="2">
        <v>114</v>
      </c>
      <c r="BN11" s="2">
        <v>21</v>
      </c>
      <c r="BP11" s="3">
        <v>11041301</v>
      </c>
      <c r="BR11" s="3" t="s">
        <v>88</v>
      </c>
      <c r="BS11" s="3" t="s">
        <v>104</v>
      </c>
      <c r="BT11" s="3" t="s">
        <v>105</v>
      </c>
      <c r="BU11" s="3"/>
    </row>
    <row r="12" spans="1:73" x14ac:dyDescent="0.35">
      <c r="A12" s="3" t="s">
        <v>67</v>
      </c>
      <c r="B12" s="3" t="s">
        <v>68</v>
      </c>
      <c r="C12" s="3">
        <v>11042001</v>
      </c>
      <c r="D12" s="3">
        <v>581</v>
      </c>
      <c r="E12" s="4">
        <v>40652</v>
      </c>
      <c r="F12" s="4">
        <v>40652</v>
      </c>
      <c r="G12" s="4">
        <v>40652</v>
      </c>
      <c r="H12" s="3">
        <v>11</v>
      </c>
      <c r="I12" s="3">
        <v>54</v>
      </c>
      <c r="J12" s="3">
        <v>72</v>
      </c>
      <c r="K12" s="5">
        <v>177</v>
      </c>
      <c r="L12" s="5">
        <v>73</v>
      </c>
      <c r="M12" s="5">
        <v>23.301094832263999</v>
      </c>
      <c r="N12" s="5">
        <v>1.9034350372956399</v>
      </c>
      <c r="O12" s="5">
        <v>37</v>
      </c>
      <c r="P12" s="3" t="s">
        <v>82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0</v>
      </c>
      <c r="X12" s="3">
        <v>0</v>
      </c>
      <c r="Y12" s="3">
        <v>0</v>
      </c>
      <c r="Z12" s="5">
        <v>96</v>
      </c>
      <c r="AA12" s="3">
        <v>110</v>
      </c>
      <c r="AB12" s="3">
        <v>65</v>
      </c>
      <c r="AC12" s="3">
        <v>0</v>
      </c>
      <c r="AD12" s="5">
        <v>80</v>
      </c>
      <c r="AE12" s="3">
        <v>2</v>
      </c>
      <c r="AF12" s="3">
        <v>2</v>
      </c>
      <c r="AG12" s="3">
        <v>1</v>
      </c>
      <c r="AH12" s="3">
        <v>10</v>
      </c>
      <c r="AI12" s="3">
        <v>0</v>
      </c>
      <c r="AJ12" s="3">
        <v>0</v>
      </c>
      <c r="AK12" s="3">
        <v>1</v>
      </c>
      <c r="AL12" s="3">
        <v>0</v>
      </c>
      <c r="AM12" s="3">
        <v>0</v>
      </c>
      <c r="AN12" s="1" t="s">
        <v>89</v>
      </c>
      <c r="AO12" s="3" t="s">
        <v>71</v>
      </c>
      <c r="AP12" s="3">
        <v>40</v>
      </c>
      <c r="AQ12" s="6">
        <v>5</v>
      </c>
      <c r="AR12" s="3">
        <v>0</v>
      </c>
      <c r="AS12" s="3" t="s">
        <v>72</v>
      </c>
      <c r="AT12" s="3" t="s">
        <v>97</v>
      </c>
      <c r="AU12" s="3" t="s">
        <v>85</v>
      </c>
      <c r="AV12" s="3">
        <v>1</v>
      </c>
      <c r="AW12" s="3">
        <v>1</v>
      </c>
      <c r="AX12" s="4">
        <v>40662</v>
      </c>
      <c r="AY12" s="4">
        <v>40662</v>
      </c>
      <c r="AZ12" s="4">
        <v>40655</v>
      </c>
      <c r="BA12" s="4">
        <v>40662</v>
      </c>
      <c r="BB12" s="4">
        <v>40662</v>
      </c>
      <c r="BE12" s="2">
        <v>7.39</v>
      </c>
      <c r="BF12" s="2">
        <v>37</v>
      </c>
      <c r="BG12" s="2">
        <v>90</v>
      </c>
      <c r="BH12" s="2">
        <v>13</v>
      </c>
      <c r="BI12" s="2">
        <v>9</v>
      </c>
      <c r="BJ12" s="2">
        <v>17</v>
      </c>
      <c r="BK12" s="2">
        <v>141</v>
      </c>
      <c r="BL12" s="2">
        <v>3.4</v>
      </c>
      <c r="BM12" s="2">
        <v>106</v>
      </c>
      <c r="BN12" s="2">
        <v>21</v>
      </c>
      <c r="BO12" s="3"/>
      <c r="BP12" s="3">
        <v>11042001</v>
      </c>
      <c r="BQ12" s="3"/>
      <c r="BR12" s="3" t="s">
        <v>86</v>
      </c>
      <c r="BS12" s="3" t="s">
        <v>106</v>
      </c>
      <c r="BT12" s="3" t="s">
        <v>107</v>
      </c>
    </row>
    <row r="13" spans="1:73" x14ac:dyDescent="0.35">
      <c r="A13" s="3" t="s">
        <v>67</v>
      </c>
      <c r="B13" s="3" t="s">
        <v>68</v>
      </c>
      <c r="C13" s="3">
        <v>11042901</v>
      </c>
      <c r="D13" s="3">
        <v>577</v>
      </c>
      <c r="E13" s="4">
        <v>40659</v>
      </c>
      <c r="F13" s="4">
        <v>40662</v>
      </c>
      <c r="G13" s="4">
        <v>40662</v>
      </c>
      <c r="H13" s="3">
        <v>10</v>
      </c>
      <c r="I13" s="3">
        <v>61</v>
      </c>
      <c r="J13" s="3">
        <v>86</v>
      </c>
      <c r="K13" s="5">
        <v>180</v>
      </c>
      <c r="L13" s="5">
        <v>85</v>
      </c>
      <c r="M13" s="5">
        <v>26.234567901234598</v>
      </c>
      <c r="N13" s="5">
        <v>2.0731564976742201</v>
      </c>
      <c r="O13" s="5">
        <v>35</v>
      </c>
      <c r="P13" s="3" t="s">
        <v>78</v>
      </c>
      <c r="Q13" s="3">
        <v>0</v>
      </c>
      <c r="R13" s="3">
        <v>0</v>
      </c>
      <c r="S13" s="3">
        <v>0</v>
      </c>
      <c r="T13" s="3">
        <v>1</v>
      </c>
      <c r="U13" s="3">
        <v>2</v>
      </c>
      <c r="V13" s="3">
        <v>0</v>
      </c>
      <c r="W13" s="3">
        <v>0</v>
      </c>
      <c r="X13" s="3">
        <v>0</v>
      </c>
      <c r="Y13" s="3">
        <v>0</v>
      </c>
      <c r="Z13" s="5">
        <v>107</v>
      </c>
      <c r="AA13" s="3">
        <v>91</v>
      </c>
      <c r="AB13" s="3">
        <v>59</v>
      </c>
      <c r="AC13" s="3">
        <v>0</v>
      </c>
      <c r="AD13" s="5">
        <v>69.666659999999993</v>
      </c>
      <c r="AE13" s="3">
        <v>3</v>
      </c>
      <c r="AF13" s="3">
        <v>3</v>
      </c>
      <c r="AG13" s="3">
        <v>5</v>
      </c>
      <c r="AH13" s="3">
        <v>4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1" t="s">
        <v>89</v>
      </c>
      <c r="AO13" s="3" t="s">
        <v>84</v>
      </c>
      <c r="AP13" s="3">
        <v>21</v>
      </c>
      <c r="AQ13" s="6">
        <v>15.2</v>
      </c>
      <c r="AR13" s="3">
        <v>0</v>
      </c>
      <c r="AS13" s="3" t="s">
        <v>72</v>
      </c>
      <c r="AT13" s="3" t="s">
        <v>108</v>
      </c>
      <c r="AU13" s="3" t="s">
        <v>68</v>
      </c>
      <c r="AV13" s="3">
        <v>1</v>
      </c>
      <c r="AW13" s="3">
        <v>1</v>
      </c>
      <c r="AX13" s="4">
        <v>40662</v>
      </c>
      <c r="AY13" s="4">
        <v>40662</v>
      </c>
      <c r="AZ13" s="4">
        <v>40662</v>
      </c>
      <c r="BA13" s="4">
        <v>40662</v>
      </c>
      <c r="BE13" s="2">
        <v>7.27</v>
      </c>
      <c r="BF13" s="2">
        <v>47.1</v>
      </c>
      <c r="BG13" s="2">
        <v>83</v>
      </c>
      <c r="BH13" s="2">
        <v>10</v>
      </c>
      <c r="BI13" s="2">
        <v>7.5</v>
      </c>
      <c r="BJ13" s="2">
        <v>113</v>
      </c>
      <c r="BK13" s="2">
        <v>140</v>
      </c>
      <c r="BL13" s="2">
        <v>3.6</v>
      </c>
      <c r="BM13" s="2">
        <v>106</v>
      </c>
      <c r="BN13" s="2">
        <v>25.8</v>
      </c>
      <c r="BO13" s="3"/>
      <c r="BP13" s="3">
        <v>11042901</v>
      </c>
      <c r="BQ13" s="3"/>
      <c r="BR13" s="3" t="s">
        <v>109</v>
      </c>
      <c r="BS13" s="3" t="s">
        <v>100</v>
      </c>
      <c r="BU13" s="3" t="s">
        <v>110</v>
      </c>
    </row>
    <row r="14" spans="1:73" x14ac:dyDescent="0.35">
      <c r="A14" s="3" t="s">
        <v>67</v>
      </c>
      <c r="B14" s="3" t="s">
        <v>68</v>
      </c>
      <c r="C14" s="3">
        <v>11050201</v>
      </c>
      <c r="D14" s="3">
        <v>485</v>
      </c>
      <c r="E14" s="4">
        <v>40664</v>
      </c>
      <c r="F14" s="4">
        <v>40664</v>
      </c>
      <c r="G14" s="4">
        <v>40664</v>
      </c>
      <c r="H14" s="3">
        <v>4</v>
      </c>
      <c r="I14" s="3">
        <v>26</v>
      </c>
      <c r="J14" s="3">
        <v>45</v>
      </c>
      <c r="K14" s="5">
        <v>172</v>
      </c>
      <c r="L14" s="5">
        <v>99</v>
      </c>
      <c r="M14" s="5">
        <v>33.464034613304499</v>
      </c>
      <c r="N14" s="5">
        <v>2.1996989914340501</v>
      </c>
      <c r="O14" s="5">
        <v>37.1</v>
      </c>
      <c r="P14" s="3" t="s">
        <v>82</v>
      </c>
      <c r="Q14" s="3">
        <v>0</v>
      </c>
      <c r="R14" s="3">
        <v>1</v>
      </c>
      <c r="S14" s="3">
        <v>0</v>
      </c>
      <c r="T14" s="3">
        <v>0</v>
      </c>
      <c r="U14" s="3">
        <v>3</v>
      </c>
      <c r="V14" s="3">
        <v>0</v>
      </c>
      <c r="W14" s="3">
        <v>0</v>
      </c>
      <c r="X14" s="3">
        <v>0</v>
      </c>
      <c r="Y14" s="3">
        <v>0</v>
      </c>
      <c r="Z14" s="5">
        <v>78</v>
      </c>
      <c r="AA14" s="3">
        <v>116</v>
      </c>
      <c r="AB14" s="3">
        <v>65</v>
      </c>
      <c r="AC14" s="3">
        <v>0</v>
      </c>
      <c r="AD14" s="5">
        <v>82</v>
      </c>
      <c r="AE14" s="3">
        <v>2</v>
      </c>
      <c r="AF14" s="3">
        <v>2</v>
      </c>
      <c r="AG14" s="3">
        <v>1</v>
      </c>
      <c r="AH14" s="3">
        <v>10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1" t="s">
        <v>103</v>
      </c>
      <c r="AO14" s="3" t="s">
        <v>111</v>
      </c>
      <c r="AP14" s="3">
        <v>40</v>
      </c>
      <c r="AQ14" s="6">
        <v>4.9000000000000004</v>
      </c>
      <c r="AR14" s="3">
        <v>0</v>
      </c>
      <c r="AS14" s="3" t="s">
        <v>72</v>
      </c>
      <c r="AT14" s="3" t="s">
        <v>94</v>
      </c>
      <c r="AU14" s="3" t="s">
        <v>85</v>
      </c>
      <c r="AV14" s="3">
        <v>0</v>
      </c>
      <c r="AW14" s="3">
        <v>0</v>
      </c>
      <c r="AX14" s="4">
        <v>40665</v>
      </c>
      <c r="AY14" s="4">
        <v>40666</v>
      </c>
      <c r="AZ14" s="4">
        <v>40666</v>
      </c>
      <c r="BE14" s="2">
        <v>7.35</v>
      </c>
      <c r="BF14" s="2">
        <v>46</v>
      </c>
      <c r="BG14" s="2">
        <v>127</v>
      </c>
      <c r="BH14" s="2">
        <v>6.4</v>
      </c>
      <c r="BI14" s="2">
        <v>12.8</v>
      </c>
      <c r="BJ14" s="2">
        <v>211</v>
      </c>
      <c r="BK14" s="2">
        <v>136</v>
      </c>
      <c r="BL14" s="2">
        <v>3.8</v>
      </c>
      <c r="BM14" s="2">
        <v>106</v>
      </c>
      <c r="BN14" s="2">
        <v>27</v>
      </c>
      <c r="BO14" s="3"/>
      <c r="BP14" s="3">
        <v>11050201</v>
      </c>
      <c r="BQ14" s="3"/>
      <c r="BR14" s="3" t="s">
        <v>112</v>
      </c>
      <c r="BT14" s="3" t="s">
        <v>100</v>
      </c>
      <c r="BU14" s="3" t="s">
        <v>113</v>
      </c>
    </row>
    <row r="15" spans="1:73" x14ac:dyDescent="0.35">
      <c r="A15" s="3" t="s">
        <v>67</v>
      </c>
      <c r="B15" s="3" t="s">
        <v>68</v>
      </c>
      <c r="C15" s="3">
        <v>11050901</v>
      </c>
      <c r="D15" s="3">
        <v>585</v>
      </c>
      <c r="E15" s="4">
        <v>40637</v>
      </c>
      <c r="F15" s="4">
        <v>40664</v>
      </c>
      <c r="G15" s="4">
        <v>40671</v>
      </c>
      <c r="H15" s="3">
        <v>8</v>
      </c>
      <c r="I15" s="3">
        <v>39</v>
      </c>
      <c r="J15" s="3">
        <v>47</v>
      </c>
      <c r="K15" s="5">
        <v>172.7</v>
      </c>
      <c r="L15" s="5">
        <v>83</v>
      </c>
      <c r="M15" s="5">
        <v>27.828731925154798</v>
      </c>
      <c r="N15" s="5">
        <v>2.01240415997388</v>
      </c>
      <c r="O15" s="5">
        <v>36.5</v>
      </c>
      <c r="P15" s="3" t="s">
        <v>82</v>
      </c>
      <c r="Q15" s="3">
        <v>1</v>
      </c>
      <c r="R15" s="3">
        <v>0</v>
      </c>
      <c r="S15" s="3">
        <v>0</v>
      </c>
      <c r="T15" s="3">
        <v>0</v>
      </c>
      <c r="U15" s="3">
        <v>3</v>
      </c>
      <c r="V15" s="3">
        <v>0</v>
      </c>
      <c r="W15" s="3">
        <v>0</v>
      </c>
      <c r="X15" s="3">
        <v>0</v>
      </c>
      <c r="Y15" s="3">
        <v>0</v>
      </c>
      <c r="Z15" s="5">
        <v>74</v>
      </c>
      <c r="AA15" s="3">
        <v>82</v>
      </c>
      <c r="AB15" s="3">
        <v>53</v>
      </c>
      <c r="AC15" s="3">
        <v>0</v>
      </c>
      <c r="AD15" s="5">
        <v>62.666670000000003</v>
      </c>
      <c r="AE15" s="3">
        <v>1</v>
      </c>
      <c r="AF15" s="3">
        <v>3</v>
      </c>
      <c r="AG15" s="3">
        <v>0</v>
      </c>
      <c r="AH15" s="3">
        <v>11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1" t="s">
        <v>103</v>
      </c>
      <c r="AO15" s="3" t="s">
        <v>84</v>
      </c>
      <c r="AP15" s="3">
        <v>50</v>
      </c>
      <c r="AQ15" s="6">
        <v>5</v>
      </c>
      <c r="AR15" s="3">
        <v>0</v>
      </c>
      <c r="AS15" s="3" t="s">
        <v>72</v>
      </c>
      <c r="AT15" s="3" t="s">
        <v>73</v>
      </c>
      <c r="AU15" s="3" t="s">
        <v>85</v>
      </c>
      <c r="AV15" s="3">
        <v>0</v>
      </c>
      <c r="AW15" s="3">
        <v>1</v>
      </c>
      <c r="AX15" s="4">
        <v>40674</v>
      </c>
      <c r="AY15" s="4">
        <v>40708</v>
      </c>
      <c r="AZ15" s="4">
        <v>40716</v>
      </c>
      <c r="BA15" s="4">
        <v>40717</v>
      </c>
      <c r="BE15" s="2">
        <v>7.37</v>
      </c>
      <c r="BF15" s="2">
        <v>42.9</v>
      </c>
      <c r="BG15" s="2">
        <v>125</v>
      </c>
      <c r="BH15" s="2">
        <v>15.7</v>
      </c>
      <c r="BI15" s="2">
        <v>7.3</v>
      </c>
      <c r="BJ15" s="2">
        <v>201</v>
      </c>
      <c r="BK15" s="2">
        <v>139</v>
      </c>
      <c r="BL15" s="2">
        <v>4.8</v>
      </c>
      <c r="BM15" s="2">
        <v>106</v>
      </c>
      <c r="BN15" s="2">
        <v>26</v>
      </c>
      <c r="BO15" s="3"/>
      <c r="BP15" s="3">
        <v>11050901</v>
      </c>
      <c r="BQ15" s="3"/>
      <c r="BR15" s="3" t="s">
        <v>105</v>
      </c>
      <c r="BS15" s="3" t="s">
        <v>87</v>
      </c>
      <c r="BT15" s="3" t="s">
        <v>114</v>
      </c>
      <c r="BU15" s="3"/>
    </row>
    <row r="16" spans="1:73" x14ac:dyDescent="0.35">
      <c r="A16" s="3" t="s">
        <v>67</v>
      </c>
      <c r="B16" s="3" t="s">
        <v>68</v>
      </c>
      <c r="C16" s="3">
        <v>11051201</v>
      </c>
      <c r="D16" s="3">
        <v>577</v>
      </c>
      <c r="E16" s="4">
        <v>40674</v>
      </c>
      <c r="F16" s="4">
        <v>40674</v>
      </c>
      <c r="G16" s="4">
        <v>40675</v>
      </c>
      <c r="H16" s="3">
        <v>3</v>
      </c>
      <c r="I16" s="3">
        <v>33</v>
      </c>
      <c r="J16" s="3">
        <v>36</v>
      </c>
      <c r="K16" s="5">
        <v>167.6</v>
      </c>
      <c r="L16" s="5">
        <v>160</v>
      </c>
      <c r="M16" s="5">
        <v>56.960258827416098</v>
      </c>
      <c r="N16" s="5">
        <v>2.7853940312857999</v>
      </c>
      <c r="O16" s="5">
        <v>36.6</v>
      </c>
      <c r="P16" s="3" t="s">
        <v>82</v>
      </c>
      <c r="Q16" s="3">
        <v>0</v>
      </c>
      <c r="R16" s="3">
        <v>1</v>
      </c>
      <c r="S16" s="3">
        <v>0</v>
      </c>
      <c r="T16" s="3">
        <v>0</v>
      </c>
      <c r="U16" s="3">
        <v>3</v>
      </c>
      <c r="V16" s="3">
        <v>1</v>
      </c>
      <c r="W16" s="3">
        <v>0</v>
      </c>
      <c r="X16" s="3">
        <v>0</v>
      </c>
      <c r="Y16" s="3">
        <v>0</v>
      </c>
      <c r="Z16" s="5">
        <v>50</v>
      </c>
      <c r="AA16" s="3">
        <v>137</v>
      </c>
      <c r="AB16" s="3">
        <v>68</v>
      </c>
      <c r="AC16" s="3">
        <v>1</v>
      </c>
      <c r="AD16" s="5">
        <v>91</v>
      </c>
      <c r="AE16" s="3">
        <v>3</v>
      </c>
      <c r="AF16" s="3">
        <v>3</v>
      </c>
      <c r="AG16" s="3">
        <v>2</v>
      </c>
      <c r="AH16" s="3">
        <v>7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1" t="s">
        <v>70</v>
      </c>
      <c r="AO16" s="3" t="s">
        <v>84</v>
      </c>
      <c r="AP16" s="3">
        <v>30</v>
      </c>
      <c r="AQ16" s="6">
        <v>5</v>
      </c>
      <c r="AR16" s="3">
        <v>0</v>
      </c>
      <c r="AS16" s="3" t="s">
        <v>72</v>
      </c>
      <c r="AT16" s="3" t="s">
        <v>73</v>
      </c>
      <c r="AU16" s="3" t="s">
        <v>74</v>
      </c>
      <c r="AV16" s="3">
        <v>0</v>
      </c>
      <c r="AW16" s="3">
        <v>0</v>
      </c>
      <c r="AX16" s="4">
        <v>40683</v>
      </c>
      <c r="AY16" s="4">
        <v>40684</v>
      </c>
      <c r="AZ16" s="4">
        <v>40690</v>
      </c>
      <c r="BE16" s="2">
        <v>7.48</v>
      </c>
      <c r="BF16" s="2">
        <v>40</v>
      </c>
      <c r="BG16" s="2">
        <v>163</v>
      </c>
      <c r="BH16" s="2">
        <v>7.8</v>
      </c>
      <c r="BI16" s="2">
        <v>12.1</v>
      </c>
      <c r="BJ16" s="2">
        <v>307</v>
      </c>
      <c r="BK16" s="2">
        <v>139</v>
      </c>
      <c r="BL16" s="2">
        <v>4.9000000000000004</v>
      </c>
      <c r="BM16" s="2">
        <v>98</v>
      </c>
      <c r="BN16" s="2">
        <v>31</v>
      </c>
      <c r="BO16" s="3"/>
      <c r="BP16" s="3">
        <v>11051201</v>
      </c>
      <c r="BQ16" s="3"/>
      <c r="BR16" s="3" t="s">
        <v>115</v>
      </c>
      <c r="BS16" s="3" t="s">
        <v>116</v>
      </c>
      <c r="BT16" s="3" t="s">
        <v>117</v>
      </c>
      <c r="BU16" s="3"/>
    </row>
    <row r="17" spans="1:73" x14ac:dyDescent="0.35">
      <c r="A17" s="3" t="s">
        <v>67</v>
      </c>
      <c r="B17" s="3" t="s">
        <v>68</v>
      </c>
      <c r="C17" s="3">
        <v>11051202</v>
      </c>
      <c r="D17" s="3">
        <v>483</v>
      </c>
      <c r="E17" s="4">
        <v>40645</v>
      </c>
      <c r="F17" s="4">
        <v>40675</v>
      </c>
      <c r="G17" s="4">
        <v>40675</v>
      </c>
      <c r="H17" s="3">
        <v>4</v>
      </c>
      <c r="I17" s="3">
        <v>30</v>
      </c>
      <c r="J17" s="3">
        <v>56</v>
      </c>
      <c r="K17" s="5">
        <v>167.6</v>
      </c>
      <c r="L17" s="5">
        <v>113</v>
      </c>
      <c r="M17" s="5">
        <v>40.228182796862598</v>
      </c>
      <c r="N17" s="5">
        <v>2.3289850793212801</v>
      </c>
      <c r="O17" s="5">
        <v>37.299999999999997</v>
      </c>
      <c r="P17" s="3" t="s">
        <v>82</v>
      </c>
      <c r="Q17" s="3">
        <v>0</v>
      </c>
      <c r="R17" s="3">
        <v>0</v>
      </c>
      <c r="S17" s="3">
        <v>0</v>
      </c>
      <c r="T17" s="3">
        <v>0</v>
      </c>
      <c r="U17" s="3">
        <v>3</v>
      </c>
      <c r="V17" s="3">
        <v>1</v>
      </c>
      <c r="W17" s="3">
        <v>0</v>
      </c>
      <c r="X17" s="3">
        <v>0</v>
      </c>
      <c r="Y17" s="3">
        <v>0</v>
      </c>
      <c r="Z17" s="5">
        <v>81</v>
      </c>
      <c r="AA17" s="3">
        <v>102</v>
      </c>
      <c r="AB17" s="3">
        <v>58</v>
      </c>
      <c r="AC17" s="3">
        <v>1</v>
      </c>
      <c r="AD17" s="5">
        <v>72.666659999999993</v>
      </c>
      <c r="AE17" s="3">
        <v>0</v>
      </c>
      <c r="AF17" s="3">
        <v>3</v>
      </c>
      <c r="AG17" s="3">
        <v>0</v>
      </c>
      <c r="AH17" s="3">
        <v>12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1" t="s">
        <v>89</v>
      </c>
      <c r="AO17" s="3" t="s">
        <v>79</v>
      </c>
      <c r="AP17" s="3">
        <v>35</v>
      </c>
      <c r="AQ17" s="6">
        <v>5</v>
      </c>
      <c r="AR17" s="3">
        <v>0</v>
      </c>
      <c r="AS17" s="3" t="s">
        <v>72</v>
      </c>
      <c r="AT17" s="3" t="s">
        <v>73</v>
      </c>
      <c r="AU17" s="3" t="s">
        <v>85</v>
      </c>
      <c r="AV17" s="3">
        <v>0</v>
      </c>
      <c r="AW17" s="3">
        <v>0</v>
      </c>
      <c r="AX17" s="4">
        <v>40676</v>
      </c>
      <c r="AY17" s="4">
        <v>40677</v>
      </c>
      <c r="AZ17" s="4">
        <v>40686</v>
      </c>
      <c r="BE17" s="2">
        <v>7.31</v>
      </c>
      <c r="BF17" s="2">
        <v>54</v>
      </c>
      <c r="BG17" s="2">
        <v>85</v>
      </c>
      <c r="BH17" s="2">
        <v>10</v>
      </c>
      <c r="BI17" s="2">
        <v>10.5</v>
      </c>
      <c r="BJ17" s="2">
        <v>244</v>
      </c>
      <c r="BK17" s="2">
        <v>136</v>
      </c>
      <c r="BL17" s="2">
        <v>3.3</v>
      </c>
      <c r="BM17" s="2">
        <v>99</v>
      </c>
      <c r="BN17" s="2">
        <v>28</v>
      </c>
      <c r="BO17" s="3"/>
      <c r="BP17" s="3">
        <v>11051202</v>
      </c>
      <c r="BQ17" s="3"/>
      <c r="BR17" s="3" t="s">
        <v>109</v>
      </c>
      <c r="BS17" s="3" t="s">
        <v>118</v>
      </c>
      <c r="BT17" s="3"/>
      <c r="BU17" s="3"/>
    </row>
    <row r="18" spans="1:73" x14ac:dyDescent="0.35">
      <c r="A18" s="3" t="s">
        <v>67</v>
      </c>
      <c r="B18" s="3" t="s">
        <v>68</v>
      </c>
      <c r="C18" s="3">
        <v>11051701</v>
      </c>
      <c r="D18" s="3">
        <v>278</v>
      </c>
      <c r="E18" s="4">
        <v>40637</v>
      </c>
      <c r="F18" s="4">
        <v>40679</v>
      </c>
      <c r="G18" s="4">
        <v>40679</v>
      </c>
      <c r="H18" s="3">
        <v>1</v>
      </c>
      <c r="I18" s="3">
        <v>40</v>
      </c>
      <c r="J18" s="3">
        <v>62</v>
      </c>
      <c r="K18" s="5">
        <v>165.1</v>
      </c>
      <c r="L18" s="5">
        <v>50</v>
      </c>
      <c r="M18" s="5">
        <v>18.343231952736101</v>
      </c>
      <c r="N18" s="5">
        <v>1.5212454639948001</v>
      </c>
      <c r="O18" s="5">
        <v>37</v>
      </c>
      <c r="P18" s="3" t="s">
        <v>78</v>
      </c>
      <c r="Q18" s="3">
        <v>0</v>
      </c>
      <c r="R18" s="3">
        <v>0</v>
      </c>
      <c r="S18" s="3">
        <v>0</v>
      </c>
      <c r="T18" s="3">
        <v>0</v>
      </c>
      <c r="U18" s="3">
        <v>3</v>
      </c>
      <c r="V18" s="3">
        <v>1</v>
      </c>
      <c r="W18" s="3">
        <v>0</v>
      </c>
      <c r="X18" s="3">
        <v>1</v>
      </c>
      <c r="Y18" s="3">
        <v>0</v>
      </c>
      <c r="Z18" s="5">
        <v>83</v>
      </c>
      <c r="AA18" s="3">
        <v>109</v>
      </c>
      <c r="AB18" s="3">
        <v>57</v>
      </c>
      <c r="AC18" s="3">
        <v>0</v>
      </c>
      <c r="AD18" s="5">
        <v>74.333340000000007</v>
      </c>
      <c r="AE18" s="3">
        <v>0</v>
      </c>
      <c r="AF18" s="3">
        <v>1</v>
      </c>
      <c r="AG18" s="3">
        <v>1</v>
      </c>
      <c r="AH18" s="3">
        <v>13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1" t="s">
        <v>103</v>
      </c>
      <c r="AO18" s="3" t="s">
        <v>111</v>
      </c>
      <c r="AP18" s="3">
        <v>40</v>
      </c>
      <c r="AQ18" s="6">
        <v>4.4000000000000004</v>
      </c>
      <c r="AR18" s="3">
        <v>0</v>
      </c>
      <c r="AS18" s="3" t="s">
        <v>72</v>
      </c>
      <c r="AT18" s="3" t="s">
        <v>119</v>
      </c>
      <c r="AU18" s="3" t="s">
        <v>85</v>
      </c>
      <c r="AV18" s="3">
        <v>0</v>
      </c>
      <c r="AW18" s="3">
        <v>0</v>
      </c>
      <c r="AX18" s="4">
        <v>40681</v>
      </c>
      <c r="AY18" s="4">
        <v>40683</v>
      </c>
      <c r="AZ18" s="4">
        <v>40689</v>
      </c>
      <c r="BE18" s="2">
        <v>7.38</v>
      </c>
      <c r="BF18" s="2">
        <v>39.200000000000003</v>
      </c>
      <c r="BG18" s="2">
        <v>207</v>
      </c>
      <c r="BH18" s="2">
        <v>4.7300000000000004</v>
      </c>
      <c r="BI18" s="2">
        <v>9.4</v>
      </c>
      <c r="BJ18" s="2">
        <v>394</v>
      </c>
      <c r="BK18" s="2">
        <v>151</v>
      </c>
      <c r="BL18" s="2">
        <v>3.9</v>
      </c>
      <c r="BM18" s="2">
        <v>119</v>
      </c>
      <c r="BN18" s="2">
        <v>26.5</v>
      </c>
      <c r="BO18" s="3"/>
      <c r="BP18" s="3">
        <v>11051701</v>
      </c>
      <c r="BQ18" s="3"/>
      <c r="BR18" s="3" t="s">
        <v>86</v>
      </c>
      <c r="BS18" s="3" t="s">
        <v>120</v>
      </c>
      <c r="BT18" s="4" t="s">
        <v>121</v>
      </c>
      <c r="BU18" s="3"/>
    </row>
    <row r="19" spans="1:73" x14ac:dyDescent="0.35">
      <c r="A19" s="3" t="s">
        <v>67</v>
      </c>
      <c r="B19" s="3" t="s">
        <v>68</v>
      </c>
      <c r="C19" s="3">
        <v>11051901</v>
      </c>
      <c r="D19" s="3">
        <v>277</v>
      </c>
      <c r="E19" s="4">
        <v>40681</v>
      </c>
      <c r="F19" s="4">
        <v>40681</v>
      </c>
      <c r="G19" s="4">
        <v>40682</v>
      </c>
      <c r="H19" s="3">
        <v>7</v>
      </c>
      <c r="I19" s="3">
        <v>40</v>
      </c>
      <c r="J19" s="3">
        <v>31</v>
      </c>
      <c r="K19" s="5">
        <v>175</v>
      </c>
      <c r="L19" s="5">
        <v>98</v>
      </c>
      <c r="M19" s="5">
        <v>32</v>
      </c>
      <c r="N19" s="5">
        <v>2.2042812466807198</v>
      </c>
      <c r="O19" s="5">
        <v>36.5</v>
      </c>
      <c r="P19" s="3" t="s">
        <v>122</v>
      </c>
      <c r="Q19" s="3">
        <v>1</v>
      </c>
      <c r="R19" s="3">
        <v>1</v>
      </c>
      <c r="S19" s="3">
        <v>0</v>
      </c>
      <c r="T19" s="3">
        <v>0</v>
      </c>
      <c r="U19" s="3">
        <v>3</v>
      </c>
      <c r="V19" s="3">
        <v>0</v>
      </c>
      <c r="W19" s="3">
        <v>0</v>
      </c>
      <c r="X19" s="3">
        <v>0</v>
      </c>
      <c r="Y19" s="3">
        <v>0</v>
      </c>
      <c r="Z19" s="5">
        <v>134</v>
      </c>
      <c r="AA19" s="3">
        <v>90</v>
      </c>
      <c r="AB19" s="3">
        <v>48</v>
      </c>
      <c r="AC19" s="3">
        <v>0</v>
      </c>
      <c r="AD19" s="5">
        <v>62</v>
      </c>
      <c r="AE19" s="3">
        <v>1</v>
      </c>
      <c r="AF19" s="3">
        <v>1</v>
      </c>
      <c r="AG19" s="3">
        <v>1</v>
      </c>
      <c r="AH19" s="3">
        <v>12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1" t="s">
        <v>123</v>
      </c>
      <c r="AO19" s="3" t="s">
        <v>84</v>
      </c>
      <c r="AP19" s="3">
        <v>100</v>
      </c>
      <c r="AQ19" s="6">
        <v>5</v>
      </c>
      <c r="AR19" s="3">
        <v>0</v>
      </c>
      <c r="AS19" s="3" t="s">
        <v>72</v>
      </c>
      <c r="AT19" s="3" t="s">
        <v>97</v>
      </c>
      <c r="AU19" s="3" t="s">
        <v>85</v>
      </c>
      <c r="AV19" s="3">
        <v>0</v>
      </c>
      <c r="AW19" s="3">
        <v>0</v>
      </c>
      <c r="AX19" s="4">
        <v>40698</v>
      </c>
      <c r="AY19" s="4">
        <v>40685</v>
      </c>
      <c r="AZ19" s="4">
        <v>40699</v>
      </c>
      <c r="BA19" s="4">
        <v>40702</v>
      </c>
      <c r="BB19" s="7"/>
      <c r="BE19" s="3">
        <v>7.33</v>
      </c>
      <c r="BF19" s="2">
        <v>38</v>
      </c>
      <c r="BG19" s="2">
        <v>60</v>
      </c>
      <c r="BH19" s="2">
        <v>12</v>
      </c>
      <c r="BI19" s="2">
        <v>15</v>
      </c>
      <c r="BJ19" s="2">
        <v>163</v>
      </c>
      <c r="BK19" s="2">
        <v>140</v>
      </c>
      <c r="BL19" s="2">
        <v>5</v>
      </c>
      <c r="BM19" s="2">
        <v>113</v>
      </c>
      <c r="BN19" s="2">
        <v>22</v>
      </c>
      <c r="BO19" s="3"/>
      <c r="BP19" s="3">
        <v>11051901</v>
      </c>
      <c r="BQ19" s="3"/>
      <c r="BR19" s="3" t="s">
        <v>124</v>
      </c>
      <c r="BS19" s="3" t="s">
        <v>95</v>
      </c>
      <c r="BT19" s="3"/>
      <c r="BU19" s="3"/>
    </row>
    <row r="20" spans="1:73" x14ac:dyDescent="0.35">
      <c r="A20" s="3" t="s">
        <v>67</v>
      </c>
      <c r="B20" s="3" t="s">
        <v>68</v>
      </c>
      <c r="C20" s="3">
        <v>11052001</v>
      </c>
      <c r="D20" s="3">
        <v>479</v>
      </c>
      <c r="E20" s="4">
        <v>40683</v>
      </c>
      <c r="F20" s="4">
        <v>40683</v>
      </c>
      <c r="G20" s="4">
        <v>40683</v>
      </c>
      <c r="H20" s="3">
        <v>5</v>
      </c>
      <c r="I20" s="3">
        <v>30</v>
      </c>
      <c r="J20" s="3">
        <v>30</v>
      </c>
      <c r="K20" s="5">
        <v>170</v>
      </c>
      <c r="L20" s="5">
        <v>69</v>
      </c>
      <c r="M20" s="5">
        <v>23.875432525951599</v>
      </c>
      <c r="N20" s="5">
        <v>1.8177807572114599</v>
      </c>
      <c r="O20" s="5">
        <v>36.9</v>
      </c>
      <c r="P20" s="3" t="s">
        <v>82</v>
      </c>
      <c r="Q20" s="3">
        <v>0</v>
      </c>
      <c r="R20" s="3">
        <v>0</v>
      </c>
      <c r="S20" s="3">
        <v>1</v>
      </c>
      <c r="T20" s="3">
        <v>2</v>
      </c>
      <c r="U20" s="3">
        <v>3</v>
      </c>
      <c r="V20" s="3">
        <v>0</v>
      </c>
      <c r="W20" s="3">
        <v>0</v>
      </c>
      <c r="X20" s="3">
        <v>0</v>
      </c>
      <c r="Y20" s="3">
        <v>0</v>
      </c>
      <c r="Z20" s="5">
        <v>94</v>
      </c>
      <c r="AA20" s="3">
        <v>137</v>
      </c>
      <c r="AB20" s="3">
        <v>93</v>
      </c>
      <c r="AC20" s="3">
        <v>0</v>
      </c>
      <c r="AD20" s="5">
        <v>107.66670000000001</v>
      </c>
      <c r="AE20" s="3">
        <v>1</v>
      </c>
      <c r="AF20" s="3">
        <v>3</v>
      </c>
      <c r="AG20" s="3">
        <v>0</v>
      </c>
      <c r="AH20" s="3">
        <v>11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1" t="s">
        <v>125</v>
      </c>
      <c r="AO20" s="3" t="s">
        <v>84</v>
      </c>
      <c r="AP20" s="3">
        <v>40</v>
      </c>
      <c r="AQ20" s="6">
        <v>4.5999999999999996</v>
      </c>
      <c r="AR20" s="3">
        <v>0</v>
      </c>
      <c r="AS20" s="3" t="s">
        <v>72</v>
      </c>
      <c r="AT20" s="3" t="s">
        <v>126</v>
      </c>
      <c r="AU20" s="3" t="s">
        <v>85</v>
      </c>
      <c r="AV20" s="3">
        <v>0</v>
      </c>
      <c r="AW20" s="3">
        <v>0</v>
      </c>
      <c r="AX20" s="4">
        <v>40692</v>
      </c>
      <c r="AY20" s="4">
        <v>40702</v>
      </c>
      <c r="AZ20" s="4">
        <v>40710</v>
      </c>
      <c r="BE20" s="2">
        <v>7.36</v>
      </c>
      <c r="BF20" s="2">
        <v>46</v>
      </c>
      <c r="BG20" s="2">
        <v>237</v>
      </c>
      <c r="BH20" s="2">
        <v>2.98</v>
      </c>
      <c r="BI20" s="2">
        <v>13</v>
      </c>
      <c r="BJ20" s="2">
        <v>62</v>
      </c>
      <c r="BK20" s="2">
        <v>142</v>
      </c>
      <c r="BL20" s="2">
        <v>3.4</v>
      </c>
      <c r="BM20" s="2">
        <v>108</v>
      </c>
      <c r="BN20" s="2">
        <v>23</v>
      </c>
      <c r="BO20" s="3"/>
      <c r="BP20" s="3">
        <v>11052001</v>
      </c>
      <c r="BQ20" s="3"/>
      <c r="BS20" s="3"/>
      <c r="BU20" s="3" t="s">
        <v>127</v>
      </c>
    </row>
    <row r="21" spans="1:73" x14ac:dyDescent="0.35">
      <c r="A21" s="3" t="s">
        <v>67</v>
      </c>
      <c r="B21" s="3" t="s">
        <v>68</v>
      </c>
      <c r="C21" s="3">
        <v>11052101</v>
      </c>
      <c r="D21" s="3">
        <v>579</v>
      </c>
      <c r="E21" s="4">
        <v>40684</v>
      </c>
      <c r="F21" s="4">
        <v>40684</v>
      </c>
      <c r="G21" s="4">
        <v>40684</v>
      </c>
      <c r="H21" s="3">
        <v>10</v>
      </c>
      <c r="I21" s="3">
        <v>78</v>
      </c>
      <c r="J21" s="3">
        <v>43</v>
      </c>
      <c r="K21" s="5">
        <v>157.47999999999999</v>
      </c>
      <c r="L21" s="5">
        <v>77.272727272727295</v>
      </c>
      <c r="M21" s="5">
        <v>31.158420088101199</v>
      </c>
      <c r="N21" s="5">
        <v>1.86556544827322</v>
      </c>
      <c r="O21" s="5">
        <v>32.5</v>
      </c>
      <c r="P21" s="3" t="s">
        <v>82</v>
      </c>
      <c r="Q21" s="3">
        <v>1</v>
      </c>
      <c r="R21" s="3">
        <v>0</v>
      </c>
      <c r="S21" s="3">
        <v>0</v>
      </c>
      <c r="T21" s="3">
        <v>0</v>
      </c>
      <c r="U21" s="3">
        <v>2</v>
      </c>
      <c r="V21" s="3">
        <v>0</v>
      </c>
      <c r="W21" s="3">
        <v>0</v>
      </c>
      <c r="X21" s="3">
        <v>1</v>
      </c>
      <c r="Y21" s="3">
        <v>1</v>
      </c>
      <c r="Z21" s="5">
        <v>93</v>
      </c>
      <c r="AA21" s="3">
        <v>82</v>
      </c>
      <c r="AB21" s="3">
        <v>59</v>
      </c>
      <c r="AC21" s="3">
        <v>0</v>
      </c>
      <c r="AD21" s="5">
        <v>66.666659999999993</v>
      </c>
      <c r="AE21" s="3">
        <v>0</v>
      </c>
      <c r="AF21" s="3">
        <v>0</v>
      </c>
      <c r="AG21" s="3">
        <v>0</v>
      </c>
      <c r="AH21" s="3">
        <v>15</v>
      </c>
      <c r="AI21" s="3">
        <v>1</v>
      </c>
      <c r="AJ21" s="3">
        <v>0</v>
      </c>
      <c r="AK21" s="3">
        <v>0</v>
      </c>
      <c r="AL21" s="3">
        <v>0</v>
      </c>
      <c r="AM21" s="3">
        <v>0</v>
      </c>
      <c r="AN21" s="1" t="s">
        <v>89</v>
      </c>
      <c r="AO21" s="3" t="s">
        <v>128</v>
      </c>
      <c r="AP21" s="3">
        <v>90</v>
      </c>
      <c r="AQ21" s="6">
        <v>20</v>
      </c>
      <c r="AR21" s="3">
        <v>0</v>
      </c>
      <c r="AS21" s="3" t="s">
        <v>72</v>
      </c>
      <c r="AT21" s="3" t="s">
        <v>126</v>
      </c>
      <c r="AU21" s="3" t="s">
        <v>85</v>
      </c>
      <c r="AV21" s="3">
        <v>1</v>
      </c>
      <c r="AW21" s="3">
        <v>1</v>
      </c>
      <c r="AX21" s="4">
        <v>40686</v>
      </c>
      <c r="AY21" s="4">
        <v>40686</v>
      </c>
      <c r="AZ21" s="4">
        <v>40686</v>
      </c>
      <c r="BA21" s="4">
        <v>40686</v>
      </c>
      <c r="BE21" s="2">
        <v>7.27</v>
      </c>
      <c r="BF21" s="2">
        <v>36</v>
      </c>
      <c r="BG21" s="2">
        <v>75</v>
      </c>
      <c r="BH21" s="2">
        <v>0.77</v>
      </c>
      <c r="BI21" s="2">
        <v>5.9</v>
      </c>
      <c r="BJ21" s="2">
        <v>47</v>
      </c>
      <c r="BK21" s="2">
        <v>134</v>
      </c>
      <c r="BL21" s="2">
        <v>3.8</v>
      </c>
      <c r="BM21" s="2">
        <v>108</v>
      </c>
      <c r="BN21" s="2">
        <v>18.5</v>
      </c>
      <c r="BO21" s="4"/>
      <c r="BP21" s="3">
        <v>11052101</v>
      </c>
      <c r="BQ21" s="4"/>
      <c r="BR21" s="3" t="s">
        <v>109</v>
      </c>
      <c r="BS21" s="3"/>
      <c r="BT21" s="3"/>
      <c r="BU21" s="3"/>
    </row>
    <row r="22" spans="1:73" x14ac:dyDescent="0.35">
      <c r="A22" s="3" t="s">
        <v>67</v>
      </c>
      <c r="B22" s="3" t="s">
        <v>68</v>
      </c>
      <c r="C22" s="3">
        <v>11052301</v>
      </c>
      <c r="D22" s="3">
        <v>587</v>
      </c>
      <c r="E22" s="4">
        <v>40686</v>
      </c>
      <c r="F22" s="4">
        <v>40686</v>
      </c>
      <c r="G22" s="4">
        <v>40686</v>
      </c>
      <c r="H22" s="3">
        <v>9</v>
      </c>
      <c r="I22" s="3">
        <v>42</v>
      </c>
      <c r="J22" s="3">
        <v>80</v>
      </c>
      <c r="K22" s="5">
        <v>163</v>
      </c>
      <c r="L22" s="5">
        <v>71</v>
      </c>
      <c r="M22" s="5">
        <v>26.7228725206067</v>
      </c>
      <c r="N22" s="5">
        <v>1.8122250678382701</v>
      </c>
      <c r="O22" s="5">
        <v>34</v>
      </c>
      <c r="P22" s="3" t="s">
        <v>78</v>
      </c>
      <c r="Q22" s="3">
        <v>0</v>
      </c>
      <c r="R22" s="3">
        <v>0</v>
      </c>
      <c r="S22" s="3">
        <v>0</v>
      </c>
      <c r="T22" s="3">
        <v>0</v>
      </c>
      <c r="U22" s="3">
        <v>2</v>
      </c>
      <c r="V22" s="3">
        <v>1</v>
      </c>
      <c r="W22" s="3">
        <v>0</v>
      </c>
      <c r="X22" s="3">
        <v>0</v>
      </c>
      <c r="Y22" s="3">
        <v>0</v>
      </c>
      <c r="Z22" s="5">
        <v>80</v>
      </c>
      <c r="AA22" s="3">
        <v>107</v>
      </c>
      <c r="AB22" s="3">
        <v>42</v>
      </c>
      <c r="AC22" s="3">
        <v>0</v>
      </c>
      <c r="AD22" s="5">
        <v>63.666670000000003</v>
      </c>
      <c r="AE22" s="3">
        <v>0</v>
      </c>
      <c r="AF22" s="3">
        <v>0</v>
      </c>
      <c r="AG22" s="3">
        <v>0</v>
      </c>
      <c r="AH22" s="3">
        <v>15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1" t="s">
        <v>89</v>
      </c>
      <c r="AO22" s="3" t="s">
        <v>84</v>
      </c>
      <c r="AP22" s="3">
        <v>60</v>
      </c>
      <c r="AQ22" s="6">
        <v>5</v>
      </c>
      <c r="AR22" s="3">
        <v>0</v>
      </c>
      <c r="AS22" s="3" t="s">
        <v>72</v>
      </c>
      <c r="AT22" s="3" t="s">
        <v>126</v>
      </c>
      <c r="AU22" s="3" t="s">
        <v>85</v>
      </c>
      <c r="AV22" s="3">
        <v>1</v>
      </c>
      <c r="AW22" s="3">
        <v>1</v>
      </c>
      <c r="AX22" s="4">
        <v>40686</v>
      </c>
      <c r="AY22" s="4">
        <v>40686</v>
      </c>
      <c r="AZ22" s="4">
        <v>40686</v>
      </c>
      <c r="BA22" s="4">
        <v>40686</v>
      </c>
      <c r="BB22" s="7"/>
      <c r="BE22" s="3">
        <v>7.2</v>
      </c>
      <c r="BF22" s="2">
        <v>22.8</v>
      </c>
      <c r="BG22" s="2">
        <v>226</v>
      </c>
      <c r="BH22" s="2">
        <v>21.19</v>
      </c>
      <c r="BI22" s="2">
        <v>8.6999999999999993</v>
      </c>
      <c r="BJ22" s="2">
        <v>109</v>
      </c>
      <c r="BK22" s="2">
        <v>140</v>
      </c>
      <c r="BL22" s="2">
        <v>4.5</v>
      </c>
      <c r="BM22" s="2">
        <v>103</v>
      </c>
      <c r="BN22" s="2">
        <v>17</v>
      </c>
      <c r="BP22" s="3">
        <v>11052301</v>
      </c>
      <c r="BR22" s="3" t="s">
        <v>129</v>
      </c>
      <c r="BS22" s="3" t="s">
        <v>130</v>
      </c>
      <c r="BT22" s="3"/>
      <c r="BU22" s="3"/>
    </row>
    <row r="23" spans="1:73" x14ac:dyDescent="0.35">
      <c r="A23" s="3" t="s">
        <v>67</v>
      </c>
      <c r="B23" s="3" t="s">
        <v>68</v>
      </c>
      <c r="C23" s="3">
        <v>11052302</v>
      </c>
      <c r="D23" s="3">
        <v>587</v>
      </c>
      <c r="E23" s="4">
        <v>40685</v>
      </c>
      <c r="F23" s="4">
        <v>40685</v>
      </c>
      <c r="G23" s="4">
        <v>40685</v>
      </c>
      <c r="H23" s="3">
        <v>6</v>
      </c>
      <c r="I23" s="3">
        <v>33</v>
      </c>
      <c r="J23" s="3">
        <v>56</v>
      </c>
      <c r="K23" s="5">
        <v>182</v>
      </c>
      <c r="L23" s="5">
        <v>100</v>
      </c>
      <c r="M23" s="5">
        <v>30.189590629151098</v>
      </c>
      <c r="N23" s="5">
        <v>2.26452761365876</v>
      </c>
      <c r="O23" s="5">
        <v>37.1</v>
      </c>
      <c r="P23" s="3" t="s">
        <v>82</v>
      </c>
      <c r="Q23" s="3">
        <v>1</v>
      </c>
      <c r="R23" s="3">
        <v>0</v>
      </c>
      <c r="S23" s="3">
        <v>0</v>
      </c>
      <c r="T23" s="3">
        <v>0</v>
      </c>
      <c r="U23" s="3">
        <v>3</v>
      </c>
      <c r="V23" s="3">
        <v>0</v>
      </c>
      <c r="W23" s="3">
        <v>0</v>
      </c>
      <c r="X23" s="3">
        <v>0</v>
      </c>
      <c r="Y23" s="3">
        <v>0</v>
      </c>
      <c r="Z23" s="5">
        <v>84</v>
      </c>
      <c r="AA23" s="3">
        <v>171</v>
      </c>
      <c r="AB23" s="3">
        <v>75</v>
      </c>
      <c r="AC23" s="3">
        <v>1</v>
      </c>
      <c r="AD23" s="5">
        <v>107</v>
      </c>
      <c r="AE23" s="3">
        <v>0</v>
      </c>
      <c r="AF23" s="3">
        <v>2</v>
      </c>
      <c r="AG23" s="3">
        <v>1</v>
      </c>
      <c r="AH23" s="3">
        <v>12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1" t="s">
        <v>103</v>
      </c>
      <c r="AO23" s="3" t="s">
        <v>111</v>
      </c>
      <c r="AP23" s="3">
        <v>40</v>
      </c>
      <c r="AQ23" s="6">
        <v>5</v>
      </c>
      <c r="AR23" s="3">
        <v>0</v>
      </c>
      <c r="AS23" s="3" t="s">
        <v>72</v>
      </c>
      <c r="AT23" s="3" t="s">
        <v>126</v>
      </c>
      <c r="AU23" s="3" t="s">
        <v>85</v>
      </c>
      <c r="AV23" s="3">
        <v>0</v>
      </c>
      <c r="AW23" s="3">
        <v>0</v>
      </c>
      <c r="AX23" s="4">
        <v>40688</v>
      </c>
      <c r="AY23" s="4">
        <v>40690</v>
      </c>
      <c r="AZ23" s="4">
        <v>40694</v>
      </c>
      <c r="BE23" s="2">
        <v>7.51</v>
      </c>
      <c r="BF23" s="2">
        <v>35</v>
      </c>
      <c r="BG23" s="2">
        <v>42.6</v>
      </c>
      <c r="BH23" s="2">
        <v>9.34</v>
      </c>
      <c r="BI23" s="2">
        <v>8.8000000000000007</v>
      </c>
      <c r="BJ23" s="2">
        <v>312</v>
      </c>
      <c r="BK23" s="2">
        <v>136</v>
      </c>
      <c r="BL23" s="2">
        <v>3.7</v>
      </c>
      <c r="BM23" s="2">
        <v>99</v>
      </c>
      <c r="BN23" s="2">
        <v>28</v>
      </c>
      <c r="BO23" s="3"/>
      <c r="BP23" s="3">
        <v>11052302</v>
      </c>
      <c r="BQ23" s="3"/>
      <c r="BR23" s="3" t="s">
        <v>131</v>
      </c>
      <c r="BS23" s="3"/>
      <c r="BT23" s="3"/>
      <c r="BU23" s="3"/>
    </row>
    <row r="24" spans="1:73" x14ac:dyDescent="0.35">
      <c r="A24" s="3" t="s">
        <v>67</v>
      </c>
      <c r="B24" s="3" t="s">
        <v>68</v>
      </c>
      <c r="C24" s="3">
        <v>11052303</v>
      </c>
      <c r="D24" s="3">
        <v>487</v>
      </c>
      <c r="E24" s="4">
        <v>40679</v>
      </c>
      <c r="F24" s="4">
        <v>40686</v>
      </c>
      <c r="G24" s="4">
        <v>40686</v>
      </c>
      <c r="H24" s="3">
        <v>3</v>
      </c>
      <c r="I24" s="3">
        <v>45</v>
      </c>
      <c r="J24" s="3">
        <v>51</v>
      </c>
      <c r="K24" s="5">
        <v>178</v>
      </c>
      <c r="L24" s="5">
        <v>71</v>
      </c>
      <c r="M24" s="5">
        <v>22.408786769347302</v>
      </c>
      <c r="N24" s="5">
        <v>1.8808917102527001</v>
      </c>
      <c r="O24" s="5">
        <v>37.4</v>
      </c>
      <c r="P24" s="3" t="s">
        <v>82</v>
      </c>
      <c r="Q24" s="3">
        <v>1</v>
      </c>
      <c r="R24" s="3">
        <v>0</v>
      </c>
      <c r="S24" s="3">
        <v>0</v>
      </c>
      <c r="T24" s="3">
        <v>0</v>
      </c>
      <c r="U24" s="3">
        <v>3</v>
      </c>
      <c r="V24" s="3">
        <v>0</v>
      </c>
      <c r="W24" s="3">
        <v>0</v>
      </c>
      <c r="X24" s="3">
        <v>0</v>
      </c>
      <c r="Y24" s="3">
        <v>0</v>
      </c>
      <c r="Z24" s="5">
        <v>99</v>
      </c>
      <c r="AA24" s="3">
        <v>120</v>
      </c>
      <c r="AB24" s="3">
        <v>61</v>
      </c>
      <c r="AC24" s="3">
        <v>0</v>
      </c>
      <c r="AD24" s="5">
        <v>80.666659999999993</v>
      </c>
      <c r="AE24" s="3">
        <v>0</v>
      </c>
      <c r="AF24" s="3">
        <v>0</v>
      </c>
      <c r="AG24" s="3">
        <v>0</v>
      </c>
      <c r="AH24" s="3">
        <v>15</v>
      </c>
      <c r="AI24" s="3">
        <v>1</v>
      </c>
      <c r="AJ24" s="3">
        <v>0</v>
      </c>
      <c r="AK24" s="3">
        <v>0</v>
      </c>
      <c r="AL24" s="3">
        <v>0</v>
      </c>
      <c r="AM24" s="3">
        <v>0</v>
      </c>
      <c r="AN24" s="1" t="s">
        <v>89</v>
      </c>
      <c r="AO24" s="3" t="s">
        <v>84</v>
      </c>
      <c r="AP24" s="3">
        <v>80</v>
      </c>
      <c r="AQ24" s="6">
        <v>5</v>
      </c>
      <c r="AR24" s="3">
        <v>0</v>
      </c>
      <c r="AS24" s="3" t="s">
        <v>72</v>
      </c>
      <c r="AT24" s="3" t="s">
        <v>126</v>
      </c>
      <c r="AU24" s="3" t="s">
        <v>85</v>
      </c>
      <c r="AV24" s="3">
        <v>0</v>
      </c>
      <c r="AW24" s="3">
        <v>0</v>
      </c>
      <c r="AX24" s="4">
        <v>40689</v>
      </c>
      <c r="AY24" s="4">
        <v>40692</v>
      </c>
      <c r="AZ24" s="4">
        <v>40696</v>
      </c>
      <c r="BE24" s="2">
        <v>7.35</v>
      </c>
      <c r="BF24" s="2">
        <v>40</v>
      </c>
      <c r="BG24" s="2">
        <v>86</v>
      </c>
      <c r="BH24" s="2">
        <v>14.6</v>
      </c>
      <c r="BI24" s="2">
        <v>10.199999999999999</v>
      </c>
      <c r="BJ24" s="2">
        <v>214</v>
      </c>
      <c r="BK24" s="2">
        <v>131</v>
      </c>
      <c r="BL24" s="2">
        <v>4.9000000000000004</v>
      </c>
      <c r="BM24" s="2">
        <v>102</v>
      </c>
      <c r="BN24" s="2">
        <v>21</v>
      </c>
      <c r="BO24" s="3"/>
      <c r="BP24" s="3">
        <v>11052303</v>
      </c>
      <c r="BQ24" s="3"/>
      <c r="BR24" s="3" t="s">
        <v>109</v>
      </c>
      <c r="BS24" s="3"/>
      <c r="BT24" s="3"/>
      <c r="BU24" s="3"/>
    </row>
    <row r="25" spans="1:73" x14ac:dyDescent="0.35">
      <c r="A25" s="3" t="s">
        <v>67</v>
      </c>
      <c r="B25" s="3" t="s">
        <v>68</v>
      </c>
      <c r="C25" s="3">
        <v>11052304</v>
      </c>
      <c r="D25" s="3">
        <v>281</v>
      </c>
      <c r="E25" s="4">
        <v>40686</v>
      </c>
      <c r="F25" s="4">
        <v>40686</v>
      </c>
      <c r="G25" s="4">
        <v>40686</v>
      </c>
      <c r="H25" s="3">
        <v>2</v>
      </c>
      <c r="I25" s="3">
        <v>31</v>
      </c>
      <c r="J25" s="3">
        <v>70</v>
      </c>
      <c r="K25" s="5">
        <v>167</v>
      </c>
      <c r="L25" s="5">
        <v>90</v>
      </c>
      <c r="M25" s="5">
        <v>32.270787765785798</v>
      </c>
      <c r="N25" s="5">
        <v>2.0684817253121701</v>
      </c>
      <c r="O25" s="5">
        <v>35.9</v>
      </c>
      <c r="P25" s="3" t="s">
        <v>132</v>
      </c>
      <c r="Q25" s="3">
        <v>1</v>
      </c>
      <c r="R25" s="3">
        <v>0</v>
      </c>
      <c r="S25" s="3">
        <v>0</v>
      </c>
      <c r="T25" s="3">
        <v>1</v>
      </c>
      <c r="U25" s="3">
        <v>3</v>
      </c>
      <c r="V25" s="3">
        <v>1</v>
      </c>
      <c r="W25" s="3">
        <v>0</v>
      </c>
      <c r="X25" s="3">
        <v>0</v>
      </c>
      <c r="Y25" s="3">
        <v>0</v>
      </c>
      <c r="Z25" s="5">
        <v>96</v>
      </c>
      <c r="AA25" s="3">
        <v>110</v>
      </c>
      <c r="AB25" s="3">
        <v>85</v>
      </c>
      <c r="AC25" s="3">
        <v>0</v>
      </c>
      <c r="AD25" s="5">
        <v>93.333340000000007</v>
      </c>
      <c r="AE25" s="3">
        <v>0</v>
      </c>
      <c r="AF25" s="3">
        <v>0</v>
      </c>
      <c r="AG25" s="3">
        <v>0</v>
      </c>
      <c r="AH25" s="3">
        <v>15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1" t="s">
        <v>125</v>
      </c>
      <c r="AO25" s="3" t="s">
        <v>111</v>
      </c>
      <c r="AP25" s="3">
        <v>40</v>
      </c>
      <c r="AQ25" s="6">
        <v>5</v>
      </c>
      <c r="AR25" s="3">
        <v>0</v>
      </c>
      <c r="AS25" s="3" t="s">
        <v>72</v>
      </c>
      <c r="AT25" s="3" t="s">
        <v>126</v>
      </c>
      <c r="AU25" s="3" t="s">
        <v>85</v>
      </c>
      <c r="AV25" s="3">
        <v>1</v>
      </c>
      <c r="AW25" s="3">
        <v>1</v>
      </c>
      <c r="AX25" s="4">
        <v>40690</v>
      </c>
      <c r="AY25" s="4">
        <v>40689</v>
      </c>
      <c r="AZ25" s="4">
        <v>40690</v>
      </c>
      <c r="BA25" s="4">
        <v>40690</v>
      </c>
      <c r="BB25" s="4">
        <v>40690</v>
      </c>
      <c r="BC25" s="4">
        <v>40690</v>
      </c>
      <c r="BD25" s="4"/>
      <c r="BE25" s="2">
        <v>7.38</v>
      </c>
      <c r="BF25" s="2">
        <v>37</v>
      </c>
      <c r="BG25" s="2">
        <v>110</v>
      </c>
      <c r="BH25" s="2">
        <v>6.75</v>
      </c>
      <c r="BI25" s="2">
        <v>10.8</v>
      </c>
      <c r="BJ25" s="2">
        <v>271</v>
      </c>
      <c r="BK25" s="2">
        <v>137</v>
      </c>
      <c r="BL25" s="2">
        <v>4.8</v>
      </c>
      <c r="BM25" s="2">
        <v>102</v>
      </c>
      <c r="BN25" s="2">
        <v>27</v>
      </c>
      <c r="BO25" s="3"/>
      <c r="BP25" s="3">
        <v>11052304</v>
      </c>
      <c r="BQ25" s="3"/>
      <c r="BS25" s="3"/>
      <c r="BT25" s="3"/>
      <c r="BU25" s="3" t="s">
        <v>133</v>
      </c>
    </row>
    <row r="26" spans="1:73" x14ac:dyDescent="0.35">
      <c r="A26" s="3" t="s">
        <v>67</v>
      </c>
      <c r="B26" s="3" t="s">
        <v>68</v>
      </c>
      <c r="C26" s="3">
        <v>11052401</v>
      </c>
      <c r="D26" s="3">
        <v>488</v>
      </c>
      <c r="E26" s="4">
        <v>40686</v>
      </c>
      <c r="F26" s="4">
        <v>40686</v>
      </c>
      <c r="G26" s="4">
        <v>40686</v>
      </c>
      <c r="H26" s="3">
        <v>8</v>
      </c>
      <c r="I26" s="3">
        <v>54</v>
      </c>
      <c r="J26" s="3">
        <v>39</v>
      </c>
      <c r="K26" s="5">
        <v>182.88</v>
      </c>
      <c r="L26" s="5">
        <v>96</v>
      </c>
      <c r="M26" s="5">
        <v>28.703761111225901</v>
      </c>
      <c r="N26" s="5">
        <v>2.2219796969318799</v>
      </c>
      <c r="O26" s="5">
        <v>33.299999999999997</v>
      </c>
      <c r="P26" s="3" t="s">
        <v>78</v>
      </c>
      <c r="Q26" s="3">
        <v>0</v>
      </c>
      <c r="R26" s="3">
        <v>0</v>
      </c>
      <c r="S26" s="3">
        <v>0</v>
      </c>
      <c r="T26" s="3">
        <v>0</v>
      </c>
      <c r="U26" s="3">
        <v>3</v>
      </c>
      <c r="V26" s="3">
        <v>0</v>
      </c>
      <c r="W26" s="3">
        <v>0</v>
      </c>
      <c r="X26" s="3">
        <v>1</v>
      </c>
      <c r="Y26" s="3">
        <v>0</v>
      </c>
      <c r="Z26" s="5">
        <v>65</v>
      </c>
      <c r="AA26" s="3">
        <v>139</v>
      </c>
      <c r="AB26" s="3">
        <v>92</v>
      </c>
      <c r="AC26" s="3">
        <v>1</v>
      </c>
      <c r="AD26" s="5">
        <v>107.66670000000001</v>
      </c>
      <c r="AE26" s="3">
        <v>3</v>
      </c>
      <c r="AF26" s="3">
        <v>3</v>
      </c>
      <c r="AG26" s="3">
        <v>5</v>
      </c>
      <c r="AH26" s="3">
        <v>4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1" t="s">
        <v>103</v>
      </c>
      <c r="AO26" s="3" t="s">
        <v>84</v>
      </c>
      <c r="AP26" s="3">
        <v>40</v>
      </c>
      <c r="AQ26" s="6">
        <v>5.3</v>
      </c>
      <c r="AR26" s="3">
        <v>0</v>
      </c>
      <c r="AS26" s="3" t="s">
        <v>72</v>
      </c>
      <c r="AT26" s="3" t="s">
        <v>134</v>
      </c>
      <c r="AU26" s="3" t="s">
        <v>74</v>
      </c>
      <c r="AV26" s="3">
        <v>0</v>
      </c>
      <c r="AW26" s="3">
        <v>0</v>
      </c>
      <c r="AX26" s="4">
        <v>40690</v>
      </c>
      <c r="AY26" s="4">
        <v>40695</v>
      </c>
      <c r="AZ26" s="4">
        <v>40697</v>
      </c>
      <c r="BE26" s="2">
        <v>7.64</v>
      </c>
      <c r="BF26" s="2">
        <v>20.8</v>
      </c>
      <c r="BG26" s="8">
        <v>33</v>
      </c>
      <c r="BH26" s="2">
        <v>22.8</v>
      </c>
      <c r="BI26" s="2">
        <v>14.8</v>
      </c>
      <c r="BJ26" s="2">
        <v>202</v>
      </c>
      <c r="BK26" s="2">
        <v>140</v>
      </c>
      <c r="BL26" s="2">
        <v>3.9</v>
      </c>
      <c r="BM26" s="2">
        <v>101</v>
      </c>
      <c r="BN26" s="2">
        <v>28.5</v>
      </c>
      <c r="BO26" s="3"/>
      <c r="BP26" s="3">
        <v>11052401</v>
      </c>
      <c r="BQ26" s="3"/>
      <c r="BR26" s="4" t="s">
        <v>135</v>
      </c>
      <c r="BS26" s="4" t="s">
        <v>136</v>
      </c>
      <c r="BT26" s="3"/>
      <c r="BU26" s="3"/>
    </row>
    <row r="27" spans="1:73" x14ac:dyDescent="0.35">
      <c r="A27" s="3" t="s">
        <v>67</v>
      </c>
      <c r="B27" s="3" t="s">
        <v>68</v>
      </c>
      <c r="C27" s="3">
        <v>11052501</v>
      </c>
      <c r="D27" s="3">
        <v>587</v>
      </c>
      <c r="E27" s="4">
        <v>40687</v>
      </c>
      <c r="F27" s="4">
        <v>40687</v>
      </c>
      <c r="G27" s="4">
        <v>40687</v>
      </c>
      <c r="H27" s="3">
        <v>10</v>
      </c>
      <c r="I27" s="3">
        <v>39</v>
      </c>
      <c r="J27" s="3">
        <v>53</v>
      </c>
      <c r="K27" s="5">
        <v>177.8</v>
      </c>
      <c r="L27" s="5">
        <v>97.5</v>
      </c>
      <c r="M27" s="5">
        <v>30.8418984184907</v>
      </c>
      <c r="N27" s="5">
        <v>2.21327942737482</v>
      </c>
      <c r="O27" s="5">
        <v>36.700000000000003</v>
      </c>
      <c r="P27" s="3" t="s">
        <v>78</v>
      </c>
      <c r="Q27" s="3">
        <v>0</v>
      </c>
      <c r="R27" s="3">
        <v>1</v>
      </c>
      <c r="S27" s="3">
        <v>0</v>
      </c>
      <c r="T27" s="3">
        <v>0</v>
      </c>
      <c r="U27" s="3">
        <v>2</v>
      </c>
      <c r="V27" s="3">
        <v>0</v>
      </c>
      <c r="W27" s="3">
        <v>0</v>
      </c>
      <c r="X27" s="3">
        <v>0</v>
      </c>
      <c r="Y27" s="3">
        <v>0</v>
      </c>
      <c r="Z27" s="5">
        <v>73</v>
      </c>
      <c r="AA27" s="3">
        <v>107</v>
      </c>
      <c r="AB27" s="3">
        <v>53</v>
      </c>
      <c r="AC27" s="3">
        <v>0</v>
      </c>
      <c r="AD27" s="5">
        <v>71</v>
      </c>
      <c r="AE27" s="3">
        <v>2</v>
      </c>
      <c r="AF27" s="3">
        <v>2</v>
      </c>
      <c r="AG27" s="3">
        <v>2</v>
      </c>
      <c r="AH27" s="3">
        <v>9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1" t="s">
        <v>103</v>
      </c>
      <c r="AO27" s="3" t="s">
        <v>84</v>
      </c>
      <c r="AP27" s="3">
        <v>40</v>
      </c>
      <c r="AQ27" s="6">
        <v>5.4</v>
      </c>
      <c r="AR27" s="3">
        <v>0</v>
      </c>
      <c r="AS27" s="3" t="s">
        <v>72</v>
      </c>
      <c r="AT27" s="3" t="s">
        <v>94</v>
      </c>
      <c r="AU27" s="3" t="s">
        <v>85</v>
      </c>
      <c r="AV27" s="3">
        <v>0</v>
      </c>
      <c r="AW27" s="3">
        <v>0</v>
      </c>
      <c r="AX27" s="4">
        <v>40696</v>
      </c>
      <c r="AY27" s="4">
        <v>40705</v>
      </c>
      <c r="AZ27" s="4">
        <v>40699</v>
      </c>
      <c r="BA27" s="4">
        <v>40723</v>
      </c>
      <c r="BB27" s="4">
        <v>40689</v>
      </c>
      <c r="BE27" s="2">
        <v>7.31</v>
      </c>
      <c r="BF27" s="2">
        <v>34.299999999999997</v>
      </c>
      <c r="BG27" s="2">
        <v>159</v>
      </c>
      <c r="BH27" s="2">
        <v>4.9800000000000004</v>
      </c>
      <c r="BI27" s="2">
        <v>12.2</v>
      </c>
      <c r="BJ27" s="2">
        <v>50</v>
      </c>
      <c r="BK27" s="2">
        <v>142</v>
      </c>
      <c r="BL27" s="2">
        <v>3.2</v>
      </c>
      <c r="BM27" s="2">
        <v>112</v>
      </c>
      <c r="BN27" s="2">
        <v>18.5</v>
      </c>
      <c r="BP27" s="3">
        <v>11052501</v>
      </c>
      <c r="BR27" s="3" t="s">
        <v>137</v>
      </c>
      <c r="BS27" s="3" t="s">
        <v>104</v>
      </c>
      <c r="BT27" s="3"/>
      <c r="BU27" s="3"/>
    </row>
    <row r="28" spans="1:73" x14ac:dyDescent="0.35">
      <c r="A28" s="3" t="s">
        <v>67</v>
      </c>
      <c r="B28" s="3" t="s">
        <v>68</v>
      </c>
      <c r="C28" s="3">
        <v>11052701</v>
      </c>
      <c r="D28" s="3">
        <v>486</v>
      </c>
      <c r="E28" s="4">
        <v>40680</v>
      </c>
      <c r="F28" s="4">
        <v>40683</v>
      </c>
      <c r="G28" s="4">
        <v>40690</v>
      </c>
      <c r="H28" s="3">
        <v>5</v>
      </c>
      <c r="I28" s="3">
        <v>49</v>
      </c>
      <c r="J28" s="3">
        <v>81</v>
      </c>
      <c r="K28" s="5">
        <v>172</v>
      </c>
      <c r="L28" s="5">
        <v>134</v>
      </c>
      <c r="M28" s="5">
        <v>45.294753921038399</v>
      </c>
      <c r="N28" s="5">
        <v>2.57046831567737</v>
      </c>
      <c r="O28" s="5">
        <v>37</v>
      </c>
      <c r="P28" s="3" t="s">
        <v>82</v>
      </c>
      <c r="Q28" s="3">
        <v>0</v>
      </c>
      <c r="R28" s="3">
        <v>0</v>
      </c>
      <c r="S28" s="3">
        <v>0</v>
      </c>
      <c r="T28" s="3">
        <v>0</v>
      </c>
      <c r="U28" s="3">
        <v>3</v>
      </c>
      <c r="V28" s="3">
        <v>1</v>
      </c>
      <c r="W28" s="3">
        <v>0</v>
      </c>
      <c r="X28" s="3">
        <v>0</v>
      </c>
      <c r="Y28" s="3">
        <v>0</v>
      </c>
      <c r="Z28" s="5">
        <v>76</v>
      </c>
      <c r="AA28" s="3">
        <v>106</v>
      </c>
      <c r="AB28" s="3">
        <v>58</v>
      </c>
      <c r="AC28" s="3">
        <v>1</v>
      </c>
      <c r="AD28" s="5">
        <v>74</v>
      </c>
      <c r="AE28" s="3">
        <v>3</v>
      </c>
      <c r="AF28" s="3">
        <v>3</v>
      </c>
      <c r="AG28" s="3">
        <v>1</v>
      </c>
      <c r="AH28" s="3">
        <v>8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1" t="s">
        <v>89</v>
      </c>
      <c r="AO28" s="3" t="s">
        <v>111</v>
      </c>
      <c r="AP28" s="3">
        <v>100</v>
      </c>
      <c r="AQ28" s="6">
        <v>5</v>
      </c>
      <c r="AR28" s="3">
        <v>0</v>
      </c>
      <c r="AS28" s="3" t="s">
        <v>72</v>
      </c>
      <c r="AT28" s="3" t="s">
        <v>134</v>
      </c>
      <c r="AU28" s="3" t="s">
        <v>85</v>
      </c>
      <c r="AV28" s="3">
        <v>0</v>
      </c>
      <c r="AW28" s="3">
        <v>1</v>
      </c>
      <c r="AX28" s="4">
        <v>40713</v>
      </c>
      <c r="AY28" s="4">
        <v>40694</v>
      </c>
      <c r="AZ28" s="4">
        <v>40744</v>
      </c>
      <c r="BA28" s="4">
        <v>40695</v>
      </c>
      <c r="BB28" s="4">
        <v>40744</v>
      </c>
      <c r="BC28" s="4">
        <v>40739</v>
      </c>
      <c r="BD28" s="4">
        <v>40801</v>
      </c>
      <c r="BE28" s="2">
        <v>7.44</v>
      </c>
      <c r="BF28" s="2">
        <v>49</v>
      </c>
      <c r="BG28" s="2">
        <v>236</v>
      </c>
      <c r="BH28" s="2">
        <v>10.8</v>
      </c>
      <c r="BI28" s="2">
        <v>10</v>
      </c>
      <c r="BJ28" s="2">
        <v>186</v>
      </c>
      <c r="BK28" s="2">
        <v>138</v>
      </c>
      <c r="BL28" s="2">
        <v>4.0999999999999996</v>
      </c>
      <c r="BM28" s="2">
        <v>97</v>
      </c>
      <c r="BN28" s="3">
        <v>36.5</v>
      </c>
      <c r="BO28" s="3"/>
      <c r="BP28" s="3">
        <v>11052701</v>
      </c>
      <c r="BQ28" s="3"/>
      <c r="BR28" s="3" t="s">
        <v>109</v>
      </c>
      <c r="BS28" s="3" t="s">
        <v>138</v>
      </c>
      <c r="BT28" s="3"/>
      <c r="BU28" s="3"/>
    </row>
    <row r="29" spans="1:73" x14ac:dyDescent="0.35">
      <c r="A29" s="3" t="s">
        <v>67</v>
      </c>
      <c r="B29" s="3" t="s">
        <v>68</v>
      </c>
      <c r="C29" s="3">
        <v>11060301</v>
      </c>
      <c r="D29" s="3">
        <v>582</v>
      </c>
      <c r="E29" s="4">
        <v>40696</v>
      </c>
      <c r="F29" s="4">
        <v>40696</v>
      </c>
      <c r="G29" s="4">
        <v>40696</v>
      </c>
      <c r="H29" s="3">
        <v>0</v>
      </c>
      <c r="I29" s="3">
        <v>19</v>
      </c>
      <c r="J29" s="3">
        <v>41</v>
      </c>
      <c r="K29" s="5">
        <v>166</v>
      </c>
      <c r="L29" s="5">
        <v>109</v>
      </c>
      <c r="M29" s="5">
        <v>39.5558136159094</v>
      </c>
      <c r="N29" s="5">
        <v>2.2769469065241998</v>
      </c>
      <c r="O29" s="5">
        <v>36.799999999999997</v>
      </c>
      <c r="P29" s="3" t="s">
        <v>82</v>
      </c>
      <c r="Q29" s="3">
        <v>0</v>
      </c>
      <c r="R29" s="3">
        <v>0</v>
      </c>
      <c r="S29" s="3">
        <v>0</v>
      </c>
      <c r="T29" s="3">
        <v>0</v>
      </c>
      <c r="U29" s="3">
        <v>3</v>
      </c>
      <c r="V29" s="3">
        <v>1</v>
      </c>
      <c r="W29" s="3">
        <v>0</v>
      </c>
      <c r="X29" s="3">
        <v>0</v>
      </c>
      <c r="Y29" s="3">
        <v>0</v>
      </c>
      <c r="Z29" s="5">
        <v>77</v>
      </c>
      <c r="AA29" s="3">
        <v>143</v>
      </c>
      <c r="AB29" s="3">
        <v>77</v>
      </c>
      <c r="AC29" s="3">
        <v>1</v>
      </c>
      <c r="AD29" s="5">
        <v>99</v>
      </c>
      <c r="AE29" s="3">
        <v>0</v>
      </c>
      <c r="AF29" s="3">
        <v>0</v>
      </c>
      <c r="AG29" s="3">
        <v>0</v>
      </c>
      <c r="AH29" s="3">
        <v>15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1" t="s">
        <v>103</v>
      </c>
      <c r="AO29" s="3" t="s">
        <v>84</v>
      </c>
      <c r="AP29" s="3">
        <v>40</v>
      </c>
      <c r="AQ29" s="6">
        <v>5</v>
      </c>
      <c r="AR29" s="3">
        <v>0</v>
      </c>
      <c r="AS29" s="3" t="s">
        <v>72</v>
      </c>
      <c r="AT29" s="3" t="s">
        <v>139</v>
      </c>
      <c r="AU29" s="3" t="s">
        <v>85</v>
      </c>
      <c r="AV29" s="3">
        <v>0</v>
      </c>
      <c r="AW29" s="3">
        <v>0</v>
      </c>
      <c r="AX29" s="4">
        <v>40700</v>
      </c>
      <c r="AY29" s="4">
        <v>40700</v>
      </c>
      <c r="AZ29" s="4">
        <v>40702</v>
      </c>
      <c r="BE29" s="2">
        <v>7.35</v>
      </c>
      <c r="BF29" s="2">
        <v>38.5</v>
      </c>
      <c r="BG29" s="8">
        <v>170</v>
      </c>
      <c r="BH29" s="2">
        <v>12.76</v>
      </c>
      <c r="BI29" s="2">
        <v>12.5</v>
      </c>
      <c r="BJ29" s="2">
        <v>308</v>
      </c>
      <c r="BK29" s="2">
        <v>138</v>
      </c>
      <c r="BL29" s="2">
        <v>3.3</v>
      </c>
      <c r="BM29" s="2">
        <v>108</v>
      </c>
      <c r="BN29" s="2">
        <v>20</v>
      </c>
      <c r="BO29" s="3"/>
      <c r="BP29" s="3">
        <v>11060301</v>
      </c>
      <c r="BQ29" s="3"/>
      <c r="BR29" s="3" t="s">
        <v>140</v>
      </c>
      <c r="BS29" s="3" t="s">
        <v>141</v>
      </c>
      <c r="BT29" s="3"/>
      <c r="BU29" s="3"/>
    </row>
    <row r="30" spans="1:73" x14ac:dyDescent="0.35">
      <c r="A30" s="3" t="s">
        <v>67</v>
      </c>
      <c r="B30" s="3" t="s">
        <v>68</v>
      </c>
      <c r="C30" s="3">
        <v>11060401</v>
      </c>
      <c r="D30" s="3">
        <v>481</v>
      </c>
      <c r="E30" s="4">
        <v>40672</v>
      </c>
      <c r="F30" s="4">
        <v>40698</v>
      </c>
      <c r="G30" s="4">
        <v>40698</v>
      </c>
      <c r="H30" s="3">
        <v>4</v>
      </c>
      <c r="I30" s="3">
        <v>62</v>
      </c>
      <c r="J30" s="3">
        <v>43</v>
      </c>
      <c r="K30" s="5">
        <v>177.8</v>
      </c>
      <c r="L30" s="5">
        <v>83.9</v>
      </c>
      <c r="M30" s="5">
        <v>26.539848998065299</v>
      </c>
      <c r="N30" s="5">
        <v>2.0486368801402199</v>
      </c>
      <c r="O30" s="5">
        <v>33.299999999999997</v>
      </c>
      <c r="P30" s="3" t="s">
        <v>82</v>
      </c>
      <c r="Q30" s="3">
        <v>0</v>
      </c>
      <c r="R30" s="3">
        <v>0</v>
      </c>
      <c r="S30" s="3">
        <v>0</v>
      </c>
      <c r="T30" s="3">
        <v>0</v>
      </c>
      <c r="U30" s="3">
        <v>3</v>
      </c>
      <c r="V30" s="3">
        <v>0</v>
      </c>
      <c r="W30" s="3">
        <v>0</v>
      </c>
      <c r="X30" s="3">
        <v>1</v>
      </c>
      <c r="Y30" s="3">
        <v>0</v>
      </c>
      <c r="Z30" s="5">
        <v>109</v>
      </c>
      <c r="AA30" s="3">
        <v>104</v>
      </c>
      <c r="AB30" s="3">
        <v>51</v>
      </c>
      <c r="AC30" s="3">
        <v>0</v>
      </c>
      <c r="AD30" s="5">
        <v>68.666659999999993</v>
      </c>
      <c r="AE30" s="3">
        <v>2</v>
      </c>
      <c r="AF30" s="3">
        <v>1</v>
      </c>
      <c r="AG30" s="3">
        <v>1</v>
      </c>
      <c r="AH30" s="3">
        <v>11</v>
      </c>
      <c r="AI30" s="3">
        <v>1</v>
      </c>
      <c r="AJ30" s="3">
        <v>1</v>
      </c>
      <c r="AK30" s="3">
        <v>0</v>
      </c>
      <c r="AL30" s="3">
        <v>0</v>
      </c>
      <c r="AM30" s="3">
        <v>0</v>
      </c>
      <c r="AN30" s="1" t="s">
        <v>89</v>
      </c>
      <c r="AO30" s="3" t="s">
        <v>84</v>
      </c>
      <c r="AP30" s="3">
        <v>40</v>
      </c>
      <c r="AQ30" s="6">
        <v>5</v>
      </c>
      <c r="AR30" s="3">
        <v>0</v>
      </c>
      <c r="AS30" s="3" t="s">
        <v>72</v>
      </c>
      <c r="AT30" s="3" t="s">
        <v>126</v>
      </c>
      <c r="AU30" s="3" t="s">
        <v>85</v>
      </c>
      <c r="AV30" s="3">
        <v>1</v>
      </c>
      <c r="AW30" s="3">
        <v>1</v>
      </c>
      <c r="AX30" s="4">
        <v>40701</v>
      </c>
      <c r="AY30" s="4">
        <v>40701</v>
      </c>
      <c r="AZ30" s="4">
        <v>40701</v>
      </c>
      <c r="BA30" s="4">
        <v>40701</v>
      </c>
      <c r="BE30" s="2">
        <v>6.87</v>
      </c>
      <c r="BF30" s="2">
        <v>32</v>
      </c>
      <c r="BG30" s="2">
        <v>55</v>
      </c>
      <c r="BH30" s="2">
        <v>26.3</v>
      </c>
      <c r="BI30" s="2">
        <v>4.2</v>
      </c>
      <c r="BJ30" s="2">
        <v>253</v>
      </c>
      <c r="BK30" s="2">
        <v>142</v>
      </c>
      <c r="BL30" s="2">
        <v>5.3</v>
      </c>
      <c r="BM30" s="2">
        <v>112</v>
      </c>
      <c r="BN30" s="2">
        <v>7.2</v>
      </c>
      <c r="BO30" s="3"/>
      <c r="BP30" s="3">
        <v>11060401</v>
      </c>
      <c r="BQ30" s="3"/>
      <c r="BR30" s="4" t="s">
        <v>86</v>
      </c>
      <c r="BS30" s="3" t="s">
        <v>142</v>
      </c>
      <c r="BT30" s="3"/>
      <c r="BU30" s="3"/>
    </row>
    <row r="31" spans="1:73" x14ac:dyDescent="0.35">
      <c r="A31" s="3" t="s">
        <v>67</v>
      </c>
      <c r="B31" s="3" t="s">
        <v>68</v>
      </c>
      <c r="C31" s="3">
        <v>11060701</v>
      </c>
      <c r="D31" s="3">
        <v>578</v>
      </c>
      <c r="E31" s="4">
        <v>40697</v>
      </c>
      <c r="F31" s="4">
        <v>40700</v>
      </c>
      <c r="G31" s="4">
        <v>40700</v>
      </c>
      <c r="H31" s="3">
        <v>7</v>
      </c>
      <c r="I31" s="3">
        <v>35</v>
      </c>
      <c r="J31" s="3">
        <v>47</v>
      </c>
      <c r="K31" s="5">
        <v>200.7</v>
      </c>
      <c r="L31" s="5">
        <v>65.77</v>
      </c>
      <c r="M31" s="5">
        <v>16.328003954271701</v>
      </c>
      <c r="N31" s="5">
        <v>1.9023325174205801</v>
      </c>
      <c r="O31" s="5">
        <v>37.799999999999997</v>
      </c>
      <c r="P31" s="3" t="s">
        <v>82</v>
      </c>
      <c r="Q31" s="3">
        <v>0</v>
      </c>
      <c r="R31" s="3">
        <v>0</v>
      </c>
      <c r="S31" s="3">
        <v>0</v>
      </c>
      <c r="T31" s="3">
        <v>0</v>
      </c>
      <c r="U31" s="3">
        <v>3</v>
      </c>
      <c r="V31" s="3">
        <v>0</v>
      </c>
      <c r="W31" s="3">
        <v>0</v>
      </c>
      <c r="X31" s="3">
        <v>0</v>
      </c>
      <c r="Y31" s="3">
        <v>0</v>
      </c>
      <c r="Z31" s="5">
        <v>84</v>
      </c>
      <c r="AA31" s="3">
        <v>87</v>
      </c>
      <c r="AB31" s="3">
        <v>51</v>
      </c>
      <c r="AC31" s="3">
        <v>0</v>
      </c>
      <c r="AD31" s="5">
        <v>63</v>
      </c>
      <c r="AE31" s="3">
        <v>1</v>
      </c>
      <c r="AF31" s="3">
        <v>3</v>
      </c>
      <c r="AG31" s="3">
        <v>0</v>
      </c>
      <c r="AH31" s="3">
        <v>11</v>
      </c>
      <c r="AI31" s="3">
        <v>0</v>
      </c>
      <c r="AJ31" s="3">
        <v>0</v>
      </c>
      <c r="AK31" s="3">
        <v>0</v>
      </c>
      <c r="AL31" s="3">
        <v>0</v>
      </c>
      <c r="AM31" s="1">
        <v>0</v>
      </c>
      <c r="AN31" s="3" t="s">
        <v>70</v>
      </c>
      <c r="AO31" s="3" t="s">
        <v>79</v>
      </c>
      <c r="AP31" s="6">
        <v>40</v>
      </c>
      <c r="AQ31" s="3">
        <v>5</v>
      </c>
      <c r="AR31" s="3">
        <v>0</v>
      </c>
      <c r="AS31" s="3" t="s">
        <v>72</v>
      </c>
      <c r="AT31" s="3" t="s">
        <v>73</v>
      </c>
      <c r="AU31" s="3" t="s">
        <v>85</v>
      </c>
      <c r="AV31" s="3">
        <v>0</v>
      </c>
      <c r="AW31" s="3">
        <v>0</v>
      </c>
      <c r="AX31" s="4">
        <v>40714</v>
      </c>
      <c r="AY31" s="4">
        <v>40724</v>
      </c>
      <c r="AZ31" s="4">
        <v>40732</v>
      </c>
      <c r="BA31" s="4">
        <v>40732</v>
      </c>
      <c r="BB31" s="4">
        <v>40717</v>
      </c>
      <c r="BD31" s="4"/>
      <c r="BE31" s="2">
        <v>7.35</v>
      </c>
      <c r="BF31" s="2">
        <v>73</v>
      </c>
      <c r="BG31" s="2">
        <v>135</v>
      </c>
      <c r="BH31" s="2">
        <v>5.3</v>
      </c>
      <c r="BI31" s="2">
        <v>9.8000000000000007</v>
      </c>
      <c r="BJ31" s="2">
        <v>93</v>
      </c>
      <c r="BK31" s="2">
        <v>134</v>
      </c>
      <c r="BL31" s="2">
        <v>4.5</v>
      </c>
      <c r="BM31" s="2">
        <v>92</v>
      </c>
      <c r="BN31" s="2">
        <v>38</v>
      </c>
      <c r="BP31" s="3">
        <v>11060701</v>
      </c>
      <c r="BR31" s="3" t="s">
        <v>143</v>
      </c>
      <c r="BS31" s="3" t="s">
        <v>144</v>
      </c>
      <c r="BT31" s="3"/>
      <c r="BU31" s="3"/>
    </row>
    <row r="32" spans="1:73" x14ac:dyDescent="0.35">
      <c r="A32" s="3" t="s">
        <v>67</v>
      </c>
      <c r="B32" s="3" t="s">
        <v>68</v>
      </c>
      <c r="C32" s="3">
        <v>11060801</v>
      </c>
      <c r="D32" s="3">
        <v>284</v>
      </c>
      <c r="E32" s="4">
        <v>40698</v>
      </c>
      <c r="F32" s="4">
        <v>40701</v>
      </c>
      <c r="G32" s="4">
        <v>40702</v>
      </c>
      <c r="H32" s="3">
        <v>10</v>
      </c>
      <c r="I32" s="3">
        <v>44</v>
      </c>
      <c r="J32" s="3">
        <v>77</v>
      </c>
      <c r="K32" s="5">
        <v>155</v>
      </c>
      <c r="L32" s="5">
        <v>72.599999999999994</v>
      </c>
      <c r="M32" s="5">
        <v>30.2185223725286</v>
      </c>
      <c r="N32" s="5">
        <v>1.7945639492835399</v>
      </c>
      <c r="O32" s="5">
        <v>36.299999999999997</v>
      </c>
      <c r="P32" s="3" t="s">
        <v>78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</v>
      </c>
      <c r="W32" s="3">
        <v>0</v>
      </c>
      <c r="X32" s="3">
        <v>0</v>
      </c>
      <c r="Y32" s="3">
        <v>0</v>
      </c>
      <c r="Z32" s="5">
        <v>70</v>
      </c>
      <c r="AA32" s="3">
        <v>103</v>
      </c>
      <c r="AB32" s="3">
        <v>65</v>
      </c>
      <c r="AC32" s="3">
        <v>0</v>
      </c>
      <c r="AD32" s="5">
        <v>77.666659999999993</v>
      </c>
      <c r="AE32" s="3">
        <v>0</v>
      </c>
      <c r="AF32" s="3">
        <v>3</v>
      </c>
      <c r="AG32" s="3">
        <v>0</v>
      </c>
      <c r="AH32" s="3">
        <v>12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1" t="s">
        <v>89</v>
      </c>
      <c r="AO32" s="3" t="s">
        <v>84</v>
      </c>
      <c r="AP32" s="3">
        <v>100</v>
      </c>
      <c r="AQ32" s="6">
        <v>10</v>
      </c>
      <c r="AR32" s="3">
        <v>0</v>
      </c>
      <c r="AS32" s="3" t="s">
        <v>72</v>
      </c>
      <c r="AT32" s="3" t="s">
        <v>73</v>
      </c>
      <c r="AU32" s="3" t="s">
        <v>74</v>
      </c>
      <c r="AV32" s="3">
        <v>0</v>
      </c>
      <c r="AW32" s="3">
        <v>0</v>
      </c>
      <c r="AX32" s="4">
        <v>40715</v>
      </c>
      <c r="AY32" s="4">
        <v>40704</v>
      </c>
      <c r="AZ32" s="4">
        <v>40717</v>
      </c>
      <c r="BA32" s="4">
        <v>40730</v>
      </c>
      <c r="BE32" s="2">
        <v>7.32</v>
      </c>
      <c r="BF32" s="2">
        <v>39</v>
      </c>
      <c r="BG32" s="2">
        <v>82</v>
      </c>
      <c r="BH32" s="2">
        <v>11</v>
      </c>
      <c r="BI32" s="2">
        <v>12</v>
      </c>
      <c r="BJ32" s="2">
        <v>167</v>
      </c>
      <c r="BK32" s="2">
        <v>134</v>
      </c>
      <c r="BL32" s="2">
        <v>3.5</v>
      </c>
      <c r="BM32" s="2">
        <v>108</v>
      </c>
      <c r="BN32" s="2">
        <v>22</v>
      </c>
      <c r="BP32" s="3">
        <v>11060801</v>
      </c>
      <c r="BR32" s="3" t="s">
        <v>130</v>
      </c>
      <c r="BS32" s="3" t="s">
        <v>100</v>
      </c>
      <c r="BT32" s="3" t="s">
        <v>145</v>
      </c>
      <c r="BU32" s="3"/>
    </row>
    <row r="33" spans="1:73" x14ac:dyDescent="0.35">
      <c r="A33" s="3" t="s">
        <v>67</v>
      </c>
      <c r="B33" s="3" t="s">
        <v>68</v>
      </c>
      <c r="C33" s="3">
        <v>11061501</v>
      </c>
      <c r="D33" s="3">
        <v>279</v>
      </c>
      <c r="E33" s="4">
        <v>40708</v>
      </c>
      <c r="F33" s="4">
        <v>40708</v>
      </c>
      <c r="G33" s="4">
        <v>40708</v>
      </c>
      <c r="H33" s="3">
        <v>9</v>
      </c>
      <c r="I33" s="3">
        <v>40</v>
      </c>
      <c r="J33" s="3">
        <v>53</v>
      </c>
      <c r="K33" s="5">
        <v>190.5</v>
      </c>
      <c r="L33" s="5">
        <v>106.6</v>
      </c>
      <c r="M33" s="5">
        <v>29.374280970784199</v>
      </c>
      <c r="N33" s="5">
        <v>2.3858055403484699</v>
      </c>
      <c r="O33" s="5">
        <v>37.1</v>
      </c>
      <c r="P33" s="3" t="s">
        <v>82</v>
      </c>
      <c r="Q33" s="3">
        <v>0</v>
      </c>
      <c r="R33" s="3">
        <v>0</v>
      </c>
      <c r="S33" s="3">
        <v>0</v>
      </c>
      <c r="T33" s="3">
        <v>2</v>
      </c>
      <c r="U33" s="3">
        <v>3</v>
      </c>
      <c r="V33" s="3">
        <v>0</v>
      </c>
      <c r="W33" s="3">
        <v>0</v>
      </c>
      <c r="X33" s="3">
        <v>0</v>
      </c>
      <c r="Y33" s="3">
        <v>0</v>
      </c>
      <c r="Z33" s="5">
        <v>79</v>
      </c>
      <c r="AA33" s="3">
        <v>115</v>
      </c>
      <c r="AB33" s="3">
        <v>61</v>
      </c>
      <c r="AC33" s="3">
        <v>0</v>
      </c>
      <c r="AD33" s="5">
        <v>79</v>
      </c>
      <c r="AE33" s="3">
        <v>3</v>
      </c>
      <c r="AF33" s="3">
        <v>3</v>
      </c>
      <c r="AG33" s="3">
        <v>2</v>
      </c>
      <c r="AH33" s="3">
        <v>7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1" t="s">
        <v>103</v>
      </c>
      <c r="AO33" s="3" t="s">
        <v>84</v>
      </c>
      <c r="AP33" s="3">
        <v>35</v>
      </c>
      <c r="AQ33" s="6">
        <v>5</v>
      </c>
      <c r="AR33" s="3">
        <v>0</v>
      </c>
      <c r="AS33" s="3" t="s">
        <v>72</v>
      </c>
      <c r="AT33" s="3" t="s">
        <v>73</v>
      </c>
      <c r="AU33" s="3" t="s">
        <v>74</v>
      </c>
      <c r="AV33" s="3">
        <v>0</v>
      </c>
      <c r="AW33" s="3">
        <v>0</v>
      </c>
      <c r="AX33" s="4">
        <v>40710</v>
      </c>
      <c r="AY33" s="4">
        <v>40711</v>
      </c>
      <c r="AZ33" s="4">
        <v>40717</v>
      </c>
      <c r="BE33" s="2">
        <v>7.43</v>
      </c>
      <c r="BF33" s="2">
        <v>38</v>
      </c>
      <c r="BG33" s="2">
        <v>122</v>
      </c>
      <c r="BH33" s="2">
        <v>8.6999999999999993</v>
      </c>
      <c r="BI33" s="2">
        <v>12.8</v>
      </c>
      <c r="BJ33" s="2">
        <v>142</v>
      </c>
      <c r="BK33" s="2">
        <v>143</v>
      </c>
      <c r="BL33" s="2">
        <v>3.8</v>
      </c>
      <c r="BM33" s="2">
        <v>112</v>
      </c>
      <c r="BN33" s="2">
        <v>30</v>
      </c>
      <c r="BO33" s="3"/>
      <c r="BP33" s="3">
        <v>11061501</v>
      </c>
      <c r="BQ33" s="3"/>
      <c r="BR33" s="3" t="s">
        <v>105</v>
      </c>
      <c r="BS33" s="3" t="s">
        <v>146</v>
      </c>
      <c r="BU33" s="3" t="s">
        <v>147</v>
      </c>
    </row>
    <row r="34" spans="1:73" x14ac:dyDescent="0.35">
      <c r="A34" s="3" t="s">
        <v>67</v>
      </c>
      <c r="B34" s="3" t="s">
        <v>68</v>
      </c>
      <c r="C34" s="3">
        <v>11061601</v>
      </c>
      <c r="D34" s="3">
        <v>278</v>
      </c>
      <c r="E34" s="4">
        <v>40709</v>
      </c>
      <c r="F34" s="4">
        <v>40709</v>
      </c>
      <c r="G34" s="4">
        <v>40710</v>
      </c>
      <c r="H34" s="3">
        <v>7</v>
      </c>
      <c r="I34" s="3">
        <v>48</v>
      </c>
      <c r="J34" s="3">
        <v>57</v>
      </c>
      <c r="K34" s="5">
        <v>154.94</v>
      </c>
      <c r="L34" s="5">
        <v>86</v>
      </c>
      <c r="M34" s="5">
        <v>35.823774953112903</v>
      </c>
      <c r="N34" s="5">
        <v>1.95767177498267</v>
      </c>
      <c r="O34" s="5">
        <v>36.5</v>
      </c>
      <c r="P34" s="3" t="s">
        <v>82</v>
      </c>
      <c r="Q34" s="3">
        <v>0</v>
      </c>
      <c r="R34" s="3">
        <v>0</v>
      </c>
      <c r="S34" s="3">
        <v>0</v>
      </c>
      <c r="T34" s="3">
        <v>0</v>
      </c>
      <c r="U34" s="3">
        <v>2</v>
      </c>
      <c r="V34" s="3">
        <v>1</v>
      </c>
      <c r="W34" s="3">
        <v>0</v>
      </c>
      <c r="X34" s="3">
        <v>1</v>
      </c>
      <c r="Y34" s="3">
        <v>0</v>
      </c>
      <c r="Z34" s="5">
        <v>77</v>
      </c>
      <c r="AA34" s="3">
        <v>134</v>
      </c>
      <c r="AB34" s="3">
        <v>76</v>
      </c>
      <c r="AC34" s="3">
        <v>0</v>
      </c>
      <c r="AD34" s="5">
        <v>95.333340000000007</v>
      </c>
      <c r="AE34" s="3">
        <v>0</v>
      </c>
      <c r="AF34" s="3">
        <v>0</v>
      </c>
      <c r="AG34" s="3">
        <v>0</v>
      </c>
      <c r="AH34" s="3">
        <v>15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1" t="s">
        <v>89</v>
      </c>
      <c r="AO34" s="3" t="s">
        <v>84</v>
      </c>
      <c r="AP34" s="3">
        <v>80</v>
      </c>
      <c r="AQ34" s="6">
        <v>3.2</v>
      </c>
      <c r="AR34" s="3">
        <v>0</v>
      </c>
      <c r="AS34" s="3" t="s">
        <v>72</v>
      </c>
      <c r="AT34" s="3" t="s">
        <v>139</v>
      </c>
      <c r="AU34" s="3" t="s">
        <v>85</v>
      </c>
      <c r="AV34" s="3">
        <v>1</v>
      </c>
      <c r="AW34" s="3">
        <v>1</v>
      </c>
      <c r="AX34" s="4">
        <v>40715</v>
      </c>
      <c r="AY34" s="4">
        <v>40716</v>
      </c>
      <c r="AZ34" s="4">
        <v>40711</v>
      </c>
      <c r="BA34" s="4">
        <v>40716</v>
      </c>
      <c r="BB34" s="4">
        <v>40716</v>
      </c>
      <c r="BE34" s="2">
        <v>7.32</v>
      </c>
      <c r="BF34" s="2">
        <v>28.8</v>
      </c>
      <c r="BG34" s="2">
        <v>79.400000000000006</v>
      </c>
      <c r="BH34" s="2">
        <v>7.72</v>
      </c>
      <c r="BI34" s="2">
        <v>9.6999999999999993</v>
      </c>
      <c r="BJ34" s="2">
        <v>217</v>
      </c>
      <c r="BK34" s="2">
        <v>136</v>
      </c>
      <c r="BL34" s="2">
        <v>3.7</v>
      </c>
      <c r="BM34" s="2">
        <v>112</v>
      </c>
      <c r="BN34" s="2">
        <v>16.3</v>
      </c>
      <c r="BO34" s="3"/>
      <c r="BP34" s="3">
        <v>11061601</v>
      </c>
      <c r="BQ34" s="3"/>
      <c r="BR34" s="3" t="s">
        <v>86</v>
      </c>
      <c r="BT34" s="3"/>
      <c r="BU34" s="3" t="s">
        <v>148</v>
      </c>
    </row>
    <row r="35" spans="1:73" x14ac:dyDescent="0.35">
      <c r="A35" s="3" t="s">
        <v>67</v>
      </c>
      <c r="B35" s="3" t="s">
        <v>68</v>
      </c>
      <c r="C35" s="3">
        <v>11061801</v>
      </c>
      <c r="D35" s="3">
        <v>587</v>
      </c>
      <c r="E35" s="4">
        <v>40691</v>
      </c>
      <c r="F35" s="4">
        <v>40711</v>
      </c>
      <c r="G35" s="4">
        <v>40711</v>
      </c>
      <c r="H35" s="3">
        <v>2</v>
      </c>
      <c r="I35" s="3">
        <v>48</v>
      </c>
      <c r="J35" s="3">
        <v>56</v>
      </c>
      <c r="K35" s="5">
        <v>171</v>
      </c>
      <c r="L35" s="5">
        <v>82</v>
      </c>
      <c r="M35" s="5">
        <v>28.042816593139801</v>
      </c>
      <c r="N35" s="5">
        <v>1.9915511035032201</v>
      </c>
      <c r="O35" s="5">
        <v>36.200000000000003</v>
      </c>
      <c r="P35" s="3" t="s">
        <v>82</v>
      </c>
      <c r="Q35" s="3">
        <v>1</v>
      </c>
      <c r="R35" s="3">
        <v>0</v>
      </c>
      <c r="S35" s="3">
        <v>0</v>
      </c>
      <c r="T35" s="3">
        <v>0</v>
      </c>
      <c r="U35" s="3">
        <v>3</v>
      </c>
      <c r="V35" s="3">
        <v>0</v>
      </c>
      <c r="W35" s="3">
        <v>0</v>
      </c>
      <c r="X35" s="3">
        <v>0</v>
      </c>
      <c r="Y35" s="3">
        <v>0</v>
      </c>
      <c r="Z35" s="5">
        <v>88</v>
      </c>
      <c r="AA35" s="3">
        <v>138</v>
      </c>
      <c r="AB35" s="3">
        <v>79</v>
      </c>
      <c r="AC35" s="3">
        <v>0</v>
      </c>
      <c r="AD35" s="5">
        <v>98.666659999999993</v>
      </c>
      <c r="AE35" s="3">
        <v>0</v>
      </c>
      <c r="AF35" s="3">
        <v>0</v>
      </c>
      <c r="AG35" s="3">
        <v>0</v>
      </c>
      <c r="AH35" s="3">
        <v>15</v>
      </c>
      <c r="AI35" s="3">
        <v>1</v>
      </c>
      <c r="AJ35" s="3">
        <v>0</v>
      </c>
      <c r="AK35" s="3">
        <v>0</v>
      </c>
      <c r="AL35" s="3">
        <v>0</v>
      </c>
      <c r="AM35" s="3">
        <v>0</v>
      </c>
      <c r="AN35" s="1" t="s">
        <v>89</v>
      </c>
      <c r="AO35" s="3" t="s">
        <v>84</v>
      </c>
      <c r="AP35" s="3">
        <v>40</v>
      </c>
      <c r="AQ35" s="6">
        <v>5</v>
      </c>
      <c r="AR35" s="3">
        <v>0</v>
      </c>
      <c r="AS35" s="3" t="s">
        <v>72</v>
      </c>
      <c r="AT35" s="3" t="s">
        <v>126</v>
      </c>
      <c r="AU35" s="3" t="s">
        <v>85</v>
      </c>
      <c r="AV35" s="3">
        <v>0</v>
      </c>
      <c r="AW35" s="3">
        <v>1</v>
      </c>
      <c r="AX35" s="4">
        <v>40713</v>
      </c>
      <c r="AY35" s="4">
        <v>40730</v>
      </c>
      <c r="AZ35" s="4">
        <v>40730</v>
      </c>
      <c r="BA35" s="4">
        <v>40723</v>
      </c>
      <c r="BB35" s="4">
        <v>40801</v>
      </c>
      <c r="BC35" s="4">
        <v>40715</v>
      </c>
      <c r="BD35" s="4"/>
      <c r="BE35" s="2">
        <v>7.35</v>
      </c>
      <c r="BF35" s="2">
        <v>28</v>
      </c>
      <c r="BG35" s="2">
        <v>95</v>
      </c>
      <c r="BH35" s="2">
        <v>22.7</v>
      </c>
      <c r="BI35" s="2">
        <v>10.1</v>
      </c>
      <c r="BJ35" s="2">
        <v>150</v>
      </c>
      <c r="BK35" s="2">
        <v>141</v>
      </c>
      <c r="BL35" s="2">
        <v>4.5999999999999996</v>
      </c>
      <c r="BM35" s="2">
        <v>101</v>
      </c>
      <c r="BN35" s="2">
        <v>19</v>
      </c>
      <c r="BO35" s="3"/>
      <c r="BP35" s="3">
        <v>11061801</v>
      </c>
      <c r="BQ35" s="3"/>
      <c r="BR35" s="3" t="s">
        <v>109</v>
      </c>
      <c r="BS35" s="3"/>
      <c r="BT35" s="3"/>
      <c r="BU35" s="3"/>
    </row>
    <row r="36" spans="1:73" x14ac:dyDescent="0.35">
      <c r="A36" s="3" t="s">
        <v>67</v>
      </c>
      <c r="B36" s="3" t="s">
        <v>68</v>
      </c>
      <c r="C36" s="3">
        <v>11061802</v>
      </c>
      <c r="D36" s="3">
        <v>481</v>
      </c>
      <c r="E36" s="4">
        <v>40698</v>
      </c>
      <c r="F36" s="4">
        <v>40711</v>
      </c>
      <c r="G36" s="4">
        <v>40711</v>
      </c>
      <c r="H36" s="3">
        <v>10</v>
      </c>
      <c r="I36" s="3">
        <v>66</v>
      </c>
      <c r="J36" s="3">
        <v>43</v>
      </c>
      <c r="K36" s="5">
        <v>163</v>
      </c>
      <c r="L36" s="5">
        <v>65</v>
      </c>
      <c r="M36" s="5">
        <v>24.464601603372401</v>
      </c>
      <c r="N36" s="5">
        <v>1.7317346007893599</v>
      </c>
      <c r="O36" s="5">
        <v>36.4</v>
      </c>
      <c r="P36" s="3" t="s">
        <v>82</v>
      </c>
      <c r="Q36" s="3">
        <v>1</v>
      </c>
      <c r="R36" s="3">
        <v>0</v>
      </c>
      <c r="S36" s="3">
        <v>0</v>
      </c>
      <c r="T36" s="3">
        <v>0</v>
      </c>
      <c r="U36" s="3">
        <v>2</v>
      </c>
      <c r="V36" s="3">
        <v>0</v>
      </c>
      <c r="W36" s="3">
        <v>0</v>
      </c>
      <c r="X36" s="3">
        <v>0</v>
      </c>
      <c r="Y36" s="3">
        <v>0</v>
      </c>
      <c r="Z36" s="5">
        <v>114</v>
      </c>
      <c r="AA36" s="3">
        <v>80</v>
      </c>
      <c r="AB36" s="3">
        <v>58</v>
      </c>
      <c r="AC36" s="3">
        <v>0</v>
      </c>
      <c r="AD36" s="5">
        <v>65.333340000000007</v>
      </c>
      <c r="AE36" s="3">
        <v>1</v>
      </c>
      <c r="AF36" s="3">
        <v>1</v>
      </c>
      <c r="AG36" s="3">
        <v>0</v>
      </c>
      <c r="AH36" s="3">
        <v>13</v>
      </c>
      <c r="AI36" s="3">
        <v>1</v>
      </c>
      <c r="AJ36" s="3">
        <v>0</v>
      </c>
      <c r="AK36" s="3">
        <v>0</v>
      </c>
      <c r="AL36" s="3">
        <v>0</v>
      </c>
      <c r="AM36" s="3">
        <v>0</v>
      </c>
      <c r="AN36" s="1" t="s">
        <v>89</v>
      </c>
      <c r="AO36" s="3" t="s">
        <v>111</v>
      </c>
      <c r="AP36" s="3">
        <v>60</v>
      </c>
      <c r="AQ36" s="6">
        <v>5</v>
      </c>
      <c r="AR36" s="3">
        <v>0</v>
      </c>
      <c r="AS36" s="3" t="s">
        <v>72</v>
      </c>
      <c r="AT36" s="3" t="s">
        <v>126</v>
      </c>
      <c r="AU36" s="3" t="s">
        <v>85</v>
      </c>
      <c r="AV36" s="3">
        <v>1</v>
      </c>
      <c r="AW36" s="3">
        <v>1</v>
      </c>
      <c r="AX36" s="4">
        <v>40729</v>
      </c>
      <c r="AY36" s="4">
        <v>40729</v>
      </c>
      <c r="AZ36" s="4">
        <v>40729</v>
      </c>
      <c r="BA36" s="4">
        <v>40729</v>
      </c>
      <c r="BE36" s="2">
        <v>7.33</v>
      </c>
      <c r="BF36" s="2">
        <v>24</v>
      </c>
      <c r="BG36" s="2">
        <v>178</v>
      </c>
      <c r="BH36" s="2">
        <v>3.48</v>
      </c>
      <c r="BI36" s="2">
        <v>5.6</v>
      </c>
      <c r="BJ36" s="2">
        <v>43</v>
      </c>
      <c r="BK36" s="2">
        <v>133</v>
      </c>
      <c r="BL36" s="2">
        <v>4.0999999999999996</v>
      </c>
      <c r="BM36" s="2">
        <v>112</v>
      </c>
      <c r="BN36" s="2">
        <v>16</v>
      </c>
      <c r="BO36" s="3"/>
      <c r="BP36" s="3">
        <v>11061802</v>
      </c>
      <c r="BQ36" s="3"/>
      <c r="BR36" s="4" t="s">
        <v>109</v>
      </c>
      <c r="BS36" s="3"/>
      <c r="BT36" s="3"/>
      <c r="BU36" s="3"/>
    </row>
    <row r="37" spans="1:73" x14ac:dyDescent="0.35">
      <c r="A37" s="3" t="s">
        <v>67</v>
      </c>
      <c r="B37" s="3" t="s">
        <v>68</v>
      </c>
      <c r="C37" s="3">
        <v>11062001</v>
      </c>
      <c r="D37" s="3">
        <v>581</v>
      </c>
      <c r="E37" s="4">
        <v>40712</v>
      </c>
      <c r="F37" s="4">
        <v>40712</v>
      </c>
      <c r="G37" s="4">
        <v>40713</v>
      </c>
      <c r="H37" s="3">
        <v>9</v>
      </c>
      <c r="I37" s="3">
        <v>40</v>
      </c>
      <c r="J37" s="3">
        <v>88</v>
      </c>
      <c r="K37" s="5">
        <v>175.26</v>
      </c>
      <c r="L37" s="5">
        <v>77</v>
      </c>
      <c r="M37" s="5">
        <v>25.068313106590502</v>
      </c>
      <c r="N37" s="5">
        <v>1.94825934753062</v>
      </c>
      <c r="O37" s="5">
        <v>36.700000000000003</v>
      </c>
      <c r="P37" s="3" t="s">
        <v>82</v>
      </c>
      <c r="Q37" s="3">
        <v>1</v>
      </c>
      <c r="R37" s="3">
        <v>0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0</v>
      </c>
      <c r="Z37" s="5">
        <v>84</v>
      </c>
      <c r="AA37" s="3">
        <v>116</v>
      </c>
      <c r="AB37" s="3">
        <v>41</v>
      </c>
      <c r="AC37" s="3">
        <v>0</v>
      </c>
      <c r="AD37" s="5">
        <v>66</v>
      </c>
      <c r="AE37" s="3">
        <v>0</v>
      </c>
      <c r="AF37" s="3">
        <v>0</v>
      </c>
      <c r="AG37" s="3">
        <v>0</v>
      </c>
      <c r="AH37" s="3">
        <v>15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1" t="s">
        <v>89</v>
      </c>
      <c r="AO37" s="3" t="s">
        <v>84</v>
      </c>
      <c r="AP37" s="3">
        <v>50</v>
      </c>
      <c r="AQ37" s="6">
        <v>5</v>
      </c>
      <c r="AR37" s="3">
        <v>0</v>
      </c>
      <c r="AS37" s="3" t="s">
        <v>72</v>
      </c>
      <c r="AT37" s="3" t="s">
        <v>126</v>
      </c>
      <c r="AU37" s="3" t="s">
        <v>85</v>
      </c>
      <c r="AV37" s="3">
        <v>1</v>
      </c>
      <c r="AW37" s="3">
        <v>1</v>
      </c>
      <c r="AX37" s="4">
        <v>40716</v>
      </c>
      <c r="AY37" s="4">
        <v>40717</v>
      </c>
      <c r="AZ37" s="4">
        <v>40717</v>
      </c>
      <c r="BA37" s="4">
        <v>40717</v>
      </c>
      <c r="BE37" s="2">
        <v>7.47</v>
      </c>
      <c r="BF37" s="2">
        <v>38.299999999999997</v>
      </c>
      <c r="BG37" s="2">
        <v>139</v>
      </c>
      <c r="BH37" s="2">
        <v>13.7</v>
      </c>
      <c r="BI37" s="2">
        <v>6.7</v>
      </c>
      <c r="BJ37" s="2">
        <v>139</v>
      </c>
      <c r="BK37" s="2">
        <v>136</v>
      </c>
      <c r="BL37" s="2">
        <v>4.3</v>
      </c>
      <c r="BM37" s="2">
        <v>101</v>
      </c>
      <c r="BN37" s="2">
        <v>30.4</v>
      </c>
      <c r="BO37" s="3"/>
      <c r="BP37" s="3">
        <v>11062001</v>
      </c>
      <c r="BQ37" s="3"/>
      <c r="BR37" s="3" t="s">
        <v>149</v>
      </c>
      <c r="BS37" s="3"/>
      <c r="BT37" s="3"/>
      <c r="BU37" s="3"/>
    </row>
    <row r="38" spans="1:73" x14ac:dyDescent="0.35">
      <c r="A38" s="3" t="s">
        <v>67</v>
      </c>
      <c r="B38" s="3" t="s">
        <v>68</v>
      </c>
      <c r="C38" s="3">
        <v>11062101</v>
      </c>
      <c r="D38" s="3">
        <v>279</v>
      </c>
      <c r="E38" s="4">
        <v>40712</v>
      </c>
      <c r="F38" s="4">
        <v>40715</v>
      </c>
      <c r="G38" s="4">
        <v>40715</v>
      </c>
      <c r="H38" s="3">
        <v>6</v>
      </c>
      <c r="I38" s="3">
        <v>52</v>
      </c>
      <c r="J38" s="3">
        <v>98</v>
      </c>
      <c r="K38" s="5">
        <v>160.02000000000001</v>
      </c>
      <c r="L38" s="5">
        <v>49</v>
      </c>
      <c r="M38" s="5">
        <v>19.135840740817301</v>
      </c>
      <c r="N38" s="5">
        <v>1.48576669053772</v>
      </c>
      <c r="O38" s="5">
        <v>36.5</v>
      </c>
      <c r="P38" s="3" t="s">
        <v>82</v>
      </c>
      <c r="Q38" s="3">
        <v>0</v>
      </c>
      <c r="R38" s="3">
        <v>0</v>
      </c>
      <c r="S38" s="3">
        <v>0</v>
      </c>
      <c r="T38" s="3">
        <v>0</v>
      </c>
      <c r="U38" s="3">
        <v>1</v>
      </c>
      <c r="V38" s="3">
        <v>1</v>
      </c>
      <c r="W38" s="3">
        <v>0</v>
      </c>
      <c r="X38" s="3">
        <v>1</v>
      </c>
      <c r="Y38" s="3">
        <v>0</v>
      </c>
      <c r="Z38" s="5">
        <v>92</v>
      </c>
      <c r="AA38" s="3">
        <v>92</v>
      </c>
      <c r="AB38" s="3">
        <v>41</v>
      </c>
      <c r="AC38" s="3">
        <v>0</v>
      </c>
      <c r="AD38" s="5">
        <v>58</v>
      </c>
      <c r="AE38" s="3">
        <v>0</v>
      </c>
      <c r="AF38" s="3">
        <v>1</v>
      </c>
      <c r="AG38" s="3">
        <v>0</v>
      </c>
      <c r="AH38" s="3">
        <v>14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1" t="s">
        <v>125</v>
      </c>
      <c r="AO38" s="3" t="s">
        <v>111</v>
      </c>
      <c r="AP38" s="3">
        <v>60</v>
      </c>
      <c r="AQ38" s="6">
        <v>5</v>
      </c>
      <c r="AR38" s="3">
        <v>0</v>
      </c>
      <c r="AS38" s="3" t="s">
        <v>72</v>
      </c>
      <c r="AT38" s="3" t="s">
        <v>126</v>
      </c>
      <c r="AU38" s="3" t="s">
        <v>85</v>
      </c>
      <c r="AV38" s="3">
        <v>0</v>
      </c>
      <c r="AW38" s="3">
        <v>0</v>
      </c>
      <c r="AX38" s="4">
        <v>40720</v>
      </c>
      <c r="AY38" s="4">
        <v>40746</v>
      </c>
      <c r="AZ38" s="4">
        <v>40730</v>
      </c>
      <c r="BA38" s="4">
        <v>40737</v>
      </c>
      <c r="BE38" s="2">
        <v>7.32</v>
      </c>
      <c r="BF38" s="2">
        <v>27.5</v>
      </c>
      <c r="BG38" s="2">
        <v>280</v>
      </c>
      <c r="BH38" s="2">
        <v>3.34</v>
      </c>
      <c r="BI38" s="2">
        <v>7.9</v>
      </c>
      <c r="BJ38" s="2">
        <v>228</v>
      </c>
      <c r="BK38" s="2">
        <v>136</v>
      </c>
      <c r="BL38" s="2">
        <v>3.8</v>
      </c>
      <c r="BM38" s="2">
        <v>110</v>
      </c>
      <c r="BN38" s="2">
        <v>14.7</v>
      </c>
      <c r="BO38" s="3"/>
      <c r="BP38" s="3">
        <v>11062101</v>
      </c>
      <c r="BQ38" s="3"/>
      <c r="BS38" s="3"/>
      <c r="BT38" s="3"/>
      <c r="BU38" s="3" t="s">
        <v>150</v>
      </c>
    </row>
    <row r="39" spans="1:73" x14ac:dyDescent="0.35">
      <c r="A39" s="3" t="s">
        <v>67</v>
      </c>
      <c r="B39" s="3" t="s">
        <v>68</v>
      </c>
      <c r="C39" s="3">
        <v>11062301</v>
      </c>
      <c r="D39" s="3">
        <v>278</v>
      </c>
      <c r="E39" s="4">
        <v>40716</v>
      </c>
      <c r="F39" s="4">
        <v>40716</v>
      </c>
      <c r="G39" s="4">
        <v>40716</v>
      </c>
      <c r="H39" s="3">
        <v>6</v>
      </c>
      <c r="I39" s="3">
        <v>43</v>
      </c>
      <c r="J39" s="3">
        <v>90</v>
      </c>
      <c r="K39" s="5">
        <v>177.8</v>
      </c>
      <c r="L39" s="5">
        <v>85</v>
      </c>
      <c r="M39" s="5">
        <v>26.8878088776586</v>
      </c>
      <c r="N39" s="5">
        <v>2.0624139359584799</v>
      </c>
      <c r="O39" s="5">
        <v>36.9</v>
      </c>
      <c r="P39" s="3" t="s">
        <v>78</v>
      </c>
      <c r="Q39" s="3">
        <v>0</v>
      </c>
      <c r="R39" s="3">
        <v>0</v>
      </c>
      <c r="S39" s="3">
        <v>0</v>
      </c>
      <c r="T39" s="3">
        <v>0</v>
      </c>
      <c r="U39" s="3">
        <v>3</v>
      </c>
      <c r="V39" s="3">
        <v>0</v>
      </c>
      <c r="W39" s="3">
        <v>0</v>
      </c>
      <c r="X39" s="3">
        <v>1</v>
      </c>
      <c r="Y39" s="3">
        <v>0</v>
      </c>
      <c r="Z39" s="5">
        <v>78</v>
      </c>
      <c r="AA39" s="3">
        <v>144</v>
      </c>
      <c r="AB39" s="3">
        <v>61</v>
      </c>
      <c r="AC39" s="3">
        <v>1</v>
      </c>
      <c r="AD39" s="5">
        <v>88.666659999999993</v>
      </c>
      <c r="AE39" s="3">
        <v>2</v>
      </c>
      <c r="AF39" s="3">
        <v>2</v>
      </c>
      <c r="AG39" s="3">
        <v>2</v>
      </c>
      <c r="AH39" s="3">
        <v>9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1" t="s">
        <v>89</v>
      </c>
      <c r="AO39" s="3" t="s">
        <v>84</v>
      </c>
      <c r="AP39" s="3">
        <v>40</v>
      </c>
      <c r="AQ39" s="6">
        <v>5.5</v>
      </c>
      <c r="AR39" s="3">
        <v>0</v>
      </c>
      <c r="AS39" s="3" t="s">
        <v>72</v>
      </c>
      <c r="AT39" s="3" t="s">
        <v>94</v>
      </c>
      <c r="AU39" s="3" t="s">
        <v>85</v>
      </c>
      <c r="AV39" s="3">
        <v>0</v>
      </c>
      <c r="AW39" s="3">
        <v>0</v>
      </c>
      <c r="AX39" s="4">
        <v>40721</v>
      </c>
      <c r="AY39" s="4">
        <v>40730</v>
      </c>
      <c r="AZ39" s="4">
        <v>40744</v>
      </c>
      <c r="BA39" s="4">
        <v>40752</v>
      </c>
      <c r="BB39" s="4">
        <v>40729</v>
      </c>
      <c r="BC39" s="4">
        <v>40720</v>
      </c>
      <c r="BD39" s="4"/>
      <c r="BE39" s="2">
        <v>7.47</v>
      </c>
      <c r="BF39" s="2">
        <v>35.6</v>
      </c>
      <c r="BG39" s="2">
        <v>226</v>
      </c>
      <c r="BH39" s="2">
        <v>6.99</v>
      </c>
      <c r="BI39" s="2">
        <v>10.5</v>
      </c>
      <c r="BJ39" s="2">
        <v>29.4</v>
      </c>
      <c r="BK39" s="2">
        <v>135</v>
      </c>
      <c r="BL39" s="2">
        <v>4.0999999999999996</v>
      </c>
      <c r="BM39" s="2">
        <v>101</v>
      </c>
      <c r="BN39" s="2">
        <v>26.5</v>
      </c>
      <c r="BO39" s="3"/>
      <c r="BP39" s="3">
        <v>11062301</v>
      </c>
      <c r="BQ39" s="3"/>
      <c r="BR39" s="3" t="s">
        <v>151</v>
      </c>
      <c r="BS39" s="3" t="s">
        <v>100</v>
      </c>
      <c r="BT39" s="3"/>
      <c r="BU39" s="3"/>
    </row>
    <row r="40" spans="1:73" x14ac:dyDescent="0.35">
      <c r="A40" s="3" t="s">
        <v>67</v>
      </c>
      <c r="B40" s="3" t="s">
        <v>68</v>
      </c>
      <c r="C40" s="3">
        <v>11062401</v>
      </c>
      <c r="D40" s="3">
        <v>478</v>
      </c>
      <c r="E40" s="4">
        <v>40717</v>
      </c>
      <c r="F40" s="4">
        <v>40717</v>
      </c>
      <c r="G40" s="4">
        <v>40717</v>
      </c>
      <c r="H40" s="3">
        <v>5</v>
      </c>
      <c r="I40" s="3">
        <v>30</v>
      </c>
      <c r="J40" s="3">
        <v>47</v>
      </c>
      <c r="K40" s="5">
        <v>178</v>
      </c>
      <c r="L40" s="5">
        <v>176</v>
      </c>
      <c r="M40" s="5">
        <v>55.548541850776402</v>
      </c>
      <c r="N40" s="5">
        <v>3.0007602262369999</v>
      </c>
      <c r="O40" s="5">
        <v>37</v>
      </c>
      <c r="P40" s="3" t="s">
        <v>82</v>
      </c>
      <c r="Q40" s="3">
        <v>0</v>
      </c>
      <c r="R40" s="3">
        <v>0</v>
      </c>
      <c r="S40" s="3">
        <v>0</v>
      </c>
      <c r="T40" s="3">
        <v>0</v>
      </c>
      <c r="U40" s="3">
        <v>3</v>
      </c>
      <c r="V40" s="3">
        <v>0</v>
      </c>
      <c r="W40" s="3">
        <v>0</v>
      </c>
      <c r="X40" s="3">
        <v>0</v>
      </c>
      <c r="Y40" s="3">
        <v>0</v>
      </c>
      <c r="Z40" s="5">
        <v>102</v>
      </c>
      <c r="AA40" s="3">
        <v>173</v>
      </c>
      <c r="AB40" s="3">
        <v>86</v>
      </c>
      <c r="AC40" s="3">
        <v>0</v>
      </c>
      <c r="AD40" s="5">
        <v>115</v>
      </c>
      <c r="AE40" s="3">
        <v>0</v>
      </c>
      <c r="AF40" s="3">
        <v>2</v>
      </c>
      <c r="AG40" s="3">
        <v>1</v>
      </c>
      <c r="AH40" s="3">
        <v>12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1" t="s">
        <v>89</v>
      </c>
      <c r="AO40" s="3" t="s">
        <v>84</v>
      </c>
      <c r="AP40" s="3">
        <v>40</v>
      </c>
      <c r="AQ40" s="6">
        <v>5</v>
      </c>
      <c r="AR40" s="3">
        <v>0</v>
      </c>
      <c r="AS40" s="3" t="s">
        <v>72</v>
      </c>
      <c r="AT40" s="3" t="s">
        <v>126</v>
      </c>
      <c r="AU40" s="3" t="s">
        <v>85</v>
      </c>
      <c r="AV40" s="3">
        <v>0</v>
      </c>
      <c r="AW40" s="3">
        <v>0</v>
      </c>
      <c r="AX40" s="4">
        <v>40723</v>
      </c>
      <c r="AY40" s="4">
        <v>40724</v>
      </c>
      <c r="AZ40" s="4">
        <v>40729</v>
      </c>
      <c r="BE40" s="2">
        <v>7.36</v>
      </c>
      <c r="BF40" s="2">
        <v>38.799999999999997</v>
      </c>
      <c r="BG40" s="2">
        <v>170</v>
      </c>
      <c r="BH40" s="2">
        <v>4.9800000000000004</v>
      </c>
      <c r="BI40" s="2">
        <v>13.3</v>
      </c>
      <c r="BJ40" s="2">
        <v>133</v>
      </c>
      <c r="BK40" s="2">
        <v>143</v>
      </c>
      <c r="BL40" s="2">
        <v>3.8</v>
      </c>
      <c r="BM40" s="2">
        <v>112</v>
      </c>
      <c r="BN40" s="2">
        <v>22.8</v>
      </c>
      <c r="BO40" s="3"/>
      <c r="BP40" s="3">
        <v>11062401</v>
      </c>
      <c r="BQ40" s="3"/>
      <c r="BR40" s="3" t="s">
        <v>152</v>
      </c>
      <c r="BS40" s="3" t="s">
        <v>153</v>
      </c>
      <c r="BU40" s="3"/>
    </row>
    <row r="41" spans="1:73" x14ac:dyDescent="0.35">
      <c r="A41" s="3" t="s">
        <v>67</v>
      </c>
      <c r="B41" s="3" t="s">
        <v>68</v>
      </c>
      <c r="C41" s="3">
        <v>11062701</v>
      </c>
      <c r="D41" s="3">
        <v>278</v>
      </c>
      <c r="E41" s="4">
        <v>40720</v>
      </c>
      <c r="F41" s="4">
        <v>40720</v>
      </c>
      <c r="G41" s="4">
        <v>40720</v>
      </c>
      <c r="H41" s="3">
        <v>3</v>
      </c>
      <c r="I41" s="3">
        <v>43</v>
      </c>
      <c r="J41" s="3">
        <v>83</v>
      </c>
      <c r="K41" s="5">
        <v>165</v>
      </c>
      <c r="L41" s="5">
        <v>64</v>
      </c>
      <c r="M41" s="5">
        <v>23.5078053259871</v>
      </c>
      <c r="N41" s="5">
        <v>1.7268479396491001</v>
      </c>
      <c r="O41" s="5">
        <v>36.700000000000003</v>
      </c>
      <c r="P41" s="3" t="s">
        <v>82</v>
      </c>
      <c r="Q41" s="3">
        <v>1</v>
      </c>
      <c r="R41" s="3">
        <v>0</v>
      </c>
      <c r="S41" s="3">
        <v>0</v>
      </c>
      <c r="T41" s="3">
        <v>0</v>
      </c>
      <c r="U41" s="3">
        <v>3</v>
      </c>
      <c r="V41" s="3">
        <v>1</v>
      </c>
      <c r="W41" s="3">
        <v>0</v>
      </c>
      <c r="X41" s="3">
        <v>0</v>
      </c>
      <c r="Y41" s="3">
        <v>0</v>
      </c>
      <c r="Z41" s="5">
        <v>60</v>
      </c>
      <c r="AA41" s="3">
        <v>111</v>
      </c>
      <c r="AB41" s="3">
        <v>47</v>
      </c>
      <c r="AC41" s="3">
        <v>0</v>
      </c>
      <c r="AD41" s="5">
        <v>68.333340000000007</v>
      </c>
      <c r="AE41" s="3">
        <v>1</v>
      </c>
      <c r="AF41" s="3">
        <v>1</v>
      </c>
      <c r="AG41" s="3">
        <v>1</v>
      </c>
      <c r="AH41" s="3">
        <v>12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1" t="s">
        <v>89</v>
      </c>
      <c r="AO41" s="3" t="s">
        <v>84</v>
      </c>
      <c r="AP41" s="3">
        <v>40</v>
      </c>
      <c r="AQ41" s="6">
        <v>5</v>
      </c>
      <c r="AR41" s="3">
        <v>0</v>
      </c>
      <c r="AS41" s="3" t="s">
        <v>72</v>
      </c>
      <c r="AT41" s="3" t="s">
        <v>126</v>
      </c>
      <c r="AU41" s="3" t="s">
        <v>85</v>
      </c>
      <c r="AV41" s="3">
        <v>0</v>
      </c>
      <c r="AW41" s="3">
        <v>0</v>
      </c>
      <c r="AX41" s="4">
        <v>40721</v>
      </c>
      <c r="AY41" s="4">
        <v>40724</v>
      </c>
      <c r="AZ41" s="4">
        <v>40730</v>
      </c>
      <c r="BA41" s="4">
        <v>40721</v>
      </c>
      <c r="BE41" s="2">
        <v>7.41</v>
      </c>
      <c r="BF41" s="2">
        <v>37.5</v>
      </c>
      <c r="BG41" s="2">
        <v>221</v>
      </c>
      <c r="BH41" s="2">
        <v>16</v>
      </c>
      <c r="BI41" s="2">
        <v>13.4</v>
      </c>
      <c r="BJ41" s="2">
        <v>236</v>
      </c>
      <c r="BK41" s="2">
        <v>143</v>
      </c>
      <c r="BL41" s="2">
        <v>4.4000000000000004</v>
      </c>
      <c r="BM41" s="2">
        <v>100</v>
      </c>
      <c r="BN41" s="2">
        <v>32.6</v>
      </c>
      <c r="BO41" s="3"/>
      <c r="BP41" s="3">
        <v>11062701</v>
      </c>
      <c r="BQ41" s="3"/>
      <c r="BS41" s="4" t="s">
        <v>100</v>
      </c>
      <c r="BT41" s="3"/>
      <c r="BU41" s="4" t="s">
        <v>150</v>
      </c>
    </row>
    <row r="42" spans="1:73" x14ac:dyDescent="0.35">
      <c r="A42" s="3" t="s">
        <v>67</v>
      </c>
      <c r="B42" s="3" t="s">
        <v>68</v>
      </c>
      <c r="C42" s="3">
        <v>11062801</v>
      </c>
      <c r="D42" s="3">
        <v>488</v>
      </c>
      <c r="E42" s="4">
        <v>40721</v>
      </c>
      <c r="F42" s="4">
        <v>40721</v>
      </c>
      <c r="G42" s="4">
        <v>40722</v>
      </c>
      <c r="H42" s="3">
        <v>11</v>
      </c>
      <c r="I42" s="3">
        <v>55</v>
      </c>
      <c r="J42" s="3">
        <v>75</v>
      </c>
      <c r="K42" s="5">
        <v>158</v>
      </c>
      <c r="L42" s="5">
        <v>50</v>
      </c>
      <c r="M42" s="5">
        <v>20.028841531805799</v>
      </c>
      <c r="N42" s="5">
        <v>1.4932569359583501</v>
      </c>
      <c r="O42" s="5">
        <v>36.799999999999997</v>
      </c>
      <c r="P42" s="3" t="s">
        <v>82</v>
      </c>
      <c r="Q42" s="3">
        <v>0</v>
      </c>
      <c r="R42" s="3">
        <v>0</v>
      </c>
      <c r="S42" s="3">
        <v>0</v>
      </c>
      <c r="T42" s="3">
        <v>0</v>
      </c>
      <c r="U42" s="3">
        <v>1</v>
      </c>
      <c r="V42" s="3">
        <v>1</v>
      </c>
      <c r="W42" s="3">
        <v>0</v>
      </c>
      <c r="X42" s="3">
        <v>0</v>
      </c>
      <c r="Y42" s="3">
        <v>0</v>
      </c>
      <c r="Z42" s="5">
        <v>77</v>
      </c>
      <c r="AA42" s="3">
        <v>145</v>
      </c>
      <c r="AB42" s="3">
        <v>56</v>
      </c>
      <c r="AC42" s="3">
        <v>0</v>
      </c>
      <c r="AD42" s="5">
        <v>85.666659999999993</v>
      </c>
      <c r="AE42" s="3">
        <v>1</v>
      </c>
      <c r="AF42" s="3">
        <v>3</v>
      </c>
      <c r="AG42" s="3">
        <v>1</v>
      </c>
      <c r="AH42" s="3">
        <v>10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1" t="s">
        <v>89</v>
      </c>
      <c r="AO42" s="3" t="s">
        <v>111</v>
      </c>
      <c r="AP42" s="3">
        <v>35</v>
      </c>
      <c r="AQ42" s="6">
        <v>5</v>
      </c>
      <c r="AR42" s="3">
        <v>0</v>
      </c>
      <c r="AS42" s="3" t="s">
        <v>72</v>
      </c>
      <c r="AT42" s="3" t="s">
        <v>126</v>
      </c>
      <c r="AU42" s="3" t="s">
        <v>85</v>
      </c>
      <c r="AV42" s="3">
        <v>0</v>
      </c>
      <c r="AW42" s="3">
        <v>0</v>
      </c>
      <c r="AX42" s="4">
        <v>40728</v>
      </c>
      <c r="AY42" s="4">
        <v>40729</v>
      </c>
      <c r="AZ42" s="4">
        <v>40738</v>
      </c>
      <c r="BA42" s="4">
        <v>41026</v>
      </c>
      <c r="BE42" s="2">
        <v>7.27</v>
      </c>
      <c r="BF42" s="2">
        <v>10.1</v>
      </c>
      <c r="BG42" s="2">
        <v>169</v>
      </c>
      <c r="BH42" s="2">
        <v>12.45</v>
      </c>
      <c r="BI42" s="2">
        <v>7.1</v>
      </c>
      <c r="BJ42" s="2">
        <v>139</v>
      </c>
      <c r="BK42" s="2">
        <v>155</v>
      </c>
      <c r="BL42" s="2">
        <v>2.8</v>
      </c>
      <c r="BM42" s="2">
        <v>119</v>
      </c>
      <c r="BN42" s="2">
        <v>7.8</v>
      </c>
      <c r="BO42" s="3"/>
      <c r="BP42" s="3">
        <v>11062801</v>
      </c>
      <c r="BQ42" s="3"/>
      <c r="BR42" s="3" t="s">
        <v>86</v>
      </c>
      <c r="BS42" s="3"/>
      <c r="BT42" s="3"/>
      <c r="BU42" s="3"/>
    </row>
    <row r="43" spans="1:73" x14ac:dyDescent="0.35">
      <c r="A43" s="3" t="s">
        <v>67</v>
      </c>
      <c r="B43" s="3" t="s">
        <v>68</v>
      </c>
      <c r="C43" s="3">
        <v>11062901</v>
      </c>
      <c r="D43" s="3">
        <v>582</v>
      </c>
      <c r="E43" s="4">
        <v>40720</v>
      </c>
      <c r="F43" s="4">
        <v>40721</v>
      </c>
      <c r="G43" s="4">
        <v>40722</v>
      </c>
      <c r="H43" s="3">
        <v>8</v>
      </c>
      <c r="I43" s="3">
        <v>44</v>
      </c>
      <c r="J43" s="3">
        <v>77</v>
      </c>
      <c r="K43" s="5">
        <v>167.6</v>
      </c>
      <c r="L43" s="5">
        <v>69.2</v>
      </c>
      <c r="M43" s="5">
        <v>24.635311942857498</v>
      </c>
      <c r="N43" s="5">
        <v>1.80958777782666</v>
      </c>
      <c r="O43" s="5">
        <v>36.4</v>
      </c>
      <c r="P43" s="3" t="s">
        <v>78</v>
      </c>
      <c r="Q43" s="3">
        <v>1</v>
      </c>
      <c r="R43" s="3">
        <v>0</v>
      </c>
      <c r="S43" s="3">
        <v>0</v>
      </c>
      <c r="T43" s="3">
        <v>0</v>
      </c>
      <c r="U43" s="3">
        <v>3</v>
      </c>
      <c r="V43" s="3">
        <v>1</v>
      </c>
      <c r="W43" s="3">
        <v>0</v>
      </c>
      <c r="X43" s="3">
        <v>0</v>
      </c>
      <c r="Y43" s="3">
        <v>0</v>
      </c>
      <c r="Z43" s="5">
        <v>72</v>
      </c>
      <c r="AA43" s="3">
        <v>109</v>
      </c>
      <c r="AB43" s="3">
        <v>51</v>
      </c>
      <c r="AC43" s="3">
        <v>0</v>
      </c>
      <c r="AD43" s="5">
        <v>70.333340000000007</v>
      </c>
      <c r="AE43" s="3">
        <v>2</v>
      </c>
      <c r="AF43" s="3">
        <v>2</v>
      </c>
      <c r="AG43" s="3">
        <v>2</v>
      </c>
      <c r="AH43" s="3">
        <v>9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1" t="s">
        <v>89</v>
      </c>
      <c r="AO43" s="3" t="s">
        <v>84</v>
      </c>
      <c r="AP43" s="3">
        <v>50</v>
      </c>
      <c r="AQ43" s="6">
        <v>5</v>
      </c>
      <c r="AR43" s="3">
        <v>0</v>
      </c>
      <c r="AS43" s="3" t="s">
        <v>72</v>
      </c>
      <c r="AT43" s="3" t="s">
        <v>94</v>
      </c>
      <c r="AU43" s="3" t="s">
        <v>85</v>
      </c>
      <c r="AV43" s="3">
        <v>0</v>
      </c>
      <c r="AW43" s="3">
        <v>0</v>
      </c>
      <c r="AX43" s="4">
        <v>40725</v>
      </c>
      <c r="AY43" s="4">
        <v>40730</v>
      </c>
      <c r="AZ43" s="4">
        <v>40735</v>
      </c>
      <c r="BA43" s="4">
        <v>40737</v>
      </c>
      <c r="BE43" s="2">
        <v>7.37</v>
      </c>
      <c r="BF43" s="2">
        <v>38.4</v>
      </c>
      <c r="BG43" s="2">
        <v>99</v>
      </c>
      <c r="BH43" s="2">
        <v>7.8</v>
      </c>
      <c r="BI43" s="2">
        <v>6.1</v>
      </c>
      <c r="BJ43" s="2">
        <v>87</v>
      </c>
      <c r="BK43" s="2">
        <v>138</v>
      </c>
      <c r="BL43" s="2">
        <v>4</v>
      </c>
      <c r="BM43" s="2">
        <v>111</v>
      </c>
      <c r="BN43" s="2">
        <v>23</v>
      </c>
      <c r="BO43" s="3"/>
      <c r="BP43" s="3">
        <v>11062901</v>
      </c>
      <c r="BQ43" s="3"/>
      <c r="BR43" s="3" t="s">
        <v>154</v>
      </c>
      <c r="BS43" s="3" t="s">
        <v>100</v>
      </c>
      <c r="BU43" s="3" t="s">
        <v>155</v>
      </c>
    </row>
    <row r="44" spans="1:73" x14ac:dyDescent="0.35">
      <c r="A44" s="3" t="s">
        <v>67</v>
      </c>
      <c r="B44" s="3" t="s">
        <v>68</v>
      </c>
      <c r="C44" s="3">
        <v>11062902</v>
      </c>
      <c r="D44" s="3">
        <v>484</v>
      </c>
      <c r="E44" s="4">
        <v>40719</v>
      </c>
      <c r="F44" s="4">
        <v>40721</v>
      </c>
      <c r="G44" s="4">
        <v>40722</v>
      </c>
      <c r="H44" s="3">
        <v>7</v>
      </c>
      <c r="I44" s="3">
        <v>30</v>
      </c>
      <c r="J44" s="3">
        <v>37</v>
      </c>
      <c r="K44" s="5">
        <v>162</v>
      </c>
      <c r="L44" s="5">
        <v>101</v>
      </c>
      <c r="M44" s="5">
        <v>38.4849870446578</v>
      </c>
      <c r="N44" s="5">
        <v>2.16692151385559</v>
      </c>
      <c r="O44" s="5">
        <v>38.5</v>
      </c>
      <c r="P44" s="3" t="s">
        <v>78</v>
      </c>
      <c r="Q44" s="3">
        <v>1</v>
      </c>
      <c r="R44" s="3">
        <v>1</v>
      </c>
      <c r="S44" s="3">
        <v>0</v>
      </c>
      <c r="T44" s="3">
        <v>0</v>
      </c>
      <c r="U44" s="3">
        <v>3</v>
      </c>
      <c r="V44" s="3">
        <v>1</v>
      </c>
      <c r="W44" s="3">
        <v>0</v>
      </c>
      <c r="X44" s="3">
        <v>0</v>
      </c>
      <c r="Y44" s="3">
        <v>0</v>
      </c>
      <c r="Z44" s="5">
        <v>64</v>
      </c>
      <c r="AA44" s="3">
        <v>102</v>
      </c>
      <c r="AB44" s="3">
        <v>44</v>
      </c>
      <c r="AC44" s="3">
        <v>0</v>
      </c>
      <c r="AD44" s="5">
        <v>63.333329999999997</v>
      </c>
      <c r="AE44" s="3">
        <v>2</v>
      </c>
      <c r="AF44" s="3">
        <v>2</v>
      </c>
      <c r="AG44" s="3">
        <v>2</v>
      </c>
      <c r="AH44" s="3">
        <v>9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1" t="s">
        <v>89</v>
      </c>
      <c r="AO44" s="3" t="s">
        <v>84</v>
      </c>
      <c r="AP44" s="3">
        <v>60</v>
      </c>
      <c r="AQ44" s="6">
        <v>4.5999999999999996</v>
      </c>
      <c r="AR44" s="3">
        <v>0</v>
      </c>
      <c r="AS44" s="3" t="s">
        <v>72</v>
      </c>
      <c r="AT44" s="3" t="s">
        <v>94</v>
      </c>
      <c r="AU44" s="3" t="s">
        <v>85</v>
      </c>
      <c r="AV44" s="3">
        <v>0</v>
      </c>
      <c r="AW44" s="3">
        <v>0</v>
      </c>
      <c r="AX44" s="4">
        <v>40729</v>
      </c>
      <c r="AY44" s="4">
        <v>40736</v>
      </c>
      <c r="AZ44" s="4">
        <v>40741</v>
      </c>
      <c r="BE44" s="2">
        <v>7.42</v>
      </c>
      <c r="BF44" s="3">
        <v>34.5</v>
      </c>
      <c r="BG44" s="2">
        <v>86.4</v>
      </c>
      <c r="BH44" s="2">
        <v>16.899999999999999</v>
      </c>
      <c r="BI44" s="2">
        <v>9</v>
      </c>
      <c r="BJ44" s="2">
        <v>524</v>
      </c>
      <c r="BK44" s="2">
        <v>139</v>
      </c>
      <c r="BL44" s="2">
        <v>3.8</v>
      </c>
      <c r="BM44" s="2">
        <v>106</v>
      </c>
      <c r="BN44" s="2">
        <v>24</v>
      </c>
      <c r="BO44" s="3"/>
      <c r="BP44" s="3">
        <v>11062902</v>
      </c>
      <c r="BQ44" s="3"/>
      <c r="BR44" s="3" t="s">
        <v>109</v>
      </c>
      <c r="BS44" s="3" t="s">
        <v>100</v>
      </c>
      <c r="BT44" s="3"/>
      <c r="BU44" s="3"/>
    </row>
    <row r="45" spans="1:73" x14ac:dyDescent="0.35">
      <c r="A45" s="3" t="s">
        <v>67</v>
      </c>
      <c r="B45" s="3" t="s">
        <v>68</v>
      </c>
      <c r="C45" s="3">
        <v>11063001</v>
      </c>
      <c r="D45" s="3">
        <v>279</v>
      </c>
      <c r="E45" s="4">
        <v>40723</v>
      </c>
      <c r="F45" s="4">
        <v>40723</v>
      </c>
      <c r="G45" s="4">
        <v>40723</v>
      </c>
      <c r="H45" s="3">
        <v>4</v>
      </c>
      <c r="I45" s="3">
        <v>50</v>
      </c>
      <c r="J45" s="3">
        <v>93</v>
      </c>
      <c r="K45" s="5">
        <v>162</v>
      </c>
      <c r="L45" s="5">
        <v>54</v>
      </c>
      <c r="M45" s="5">
        <v>20.5761316872428</v>
      </c>
      <c r="N45" s="5">
        <v>1.5700739512381301</v>
      </c>
      <c r="O45" s="5">
        <v>36.299999999999997</v>
      </c>
      <c r="P45" s="3" t="s">
        <v>82</v>
      </c>
      <c r="Q45" s="3">
        <v>0</v>
      </c>
      <c r="R45" s="3">
        <v>0</v>
      </c>
      <c r="S45" s="3">
        <v>0</v>
      </c>
      <c r="T45" s="3">
        <v>0</v>
      </c>
      <c r="U45" s="3">
        <v>3</v>
      </c>
      <c r="V45" s="3">
        <v>1</v>
      </c>
      <c r="W45" s="3">
        <v>0</v>
      </c>
      <c r="X45" s="3">
        <v>0</v>
      </c>
      <c r="Y45" s="3">
        <v>0</v>
      </c>
      <c r="Z45" s="5">
        <v>51</v>
      </c>
      <c r="AA45" s="3">
        <v>82</v>
      </c>
      <c r="AB45" s="3">
        <v>47</v>
      </c>
      <c r="AC45" s="3">
        <v>1</v>
      </c>
      <c r="AD45" s="5">
        <v>58.666670000000003</v>
      </c>
      <c r="AE45" s="3">
        <v>2</v>
      </c>
      <c r="AF45" s="3">
        <v>3</v>
      </c>
      <c r="AG45" s="3">
        <v>1</v>
      </c>
      <c r="AH45" s="3">
        <v>9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1" t="s">
        <v>89</v>
      </c>
      <c r="AO45" s="3" t="s">
        <v>156</v>
      </c>
      <c r="AP45" s="3">
        <v>40</v>
      </c>
      <c r="AQ45" s="6">
        <v>5</v>
      </c>
      <c r="AR45" s="3">
        <v>0</v>
      </c>
      <c r="AS45" s="3" t="s">
        <v>72</v>
      </c>
      <c r="AT45" s="3" t="s">
        <v>139</v>
      </c>
      <c r="AU45" s="3" t="s">
        <v>68</v>
      </c>
      <c r="AV45" s="3">
        <v>0</v>
      </c>
      <c r="AW45" s="3">
        <v>0</v>
      </c>
      <c r="AX45" s="4">
        <v>40724</v>
      </c>
      <c r="AY45" s="4">
        <v>40725</v>
      </c>
      <c r="AZ45" s="4">
        <v>40739</v>
      </c>
      <c r="BE45" s="2">
        <v>7.36</v>
      </c>
      <c r="BF45" s="2">
        <v>50.5</v>
      </c>
      <c r="BG45" s="2">
        <v>188</v>
      </c>
      <c r="BH45" s="2">
        <v>13.89</v>
      </c>
      <c r="BI45" s="2">
        <v>11.6</v>
      </c>
      <c r="BJ45" s="2">
        <v>278</v>
      </c>
      <c r="BK45" s="2">
        <v>135</v>
      </c>
      <c r="BL45" s="2">
        <v>4.2</v>
      </c>
      <c r="BM45" s="2">
        <v>100</v>
      </c>
      <c r="BN45" s="2">
        <v>26.7</v>
      </c>
      <c r="BO45" s="3"/>
      <c r="BP45" s="3">
        <v>11063001</v>
      </c>
      <c r="BQ45" s="3"/>
      <c r="BR45" s="3" t="s">
        <v>157</v>
      </c>
      <c r="BT45" s="3"/>
      <c r="BU45" s="6" t="s">
        <v>158</v>
      </c>
    </row>
    <row r="46" spans="1:73" x14ac:dyDescent="0.35">
      <c r="A46" s="3" t="s">
        <v>67</v>
      </c>
      <c r="B46" s="3" t="s">
        <v>68</v>
      </c>
      <c r="C46" s="3">
        <v>11063002</v>
      </c>
      <c r="D46" s="3">
        <v>479</v>
      </c>
      <c r="E46" s="4">
        <v>40723</v>
      </c>
      <c r="F46" s="4">
        <v>40723</v>
      </c>
      <c r="G46" s="4">
        <v>40723</v>
      </c>
      <c r="H46" s="3">
        <v>2</v>
      </c>
      <c r="I46" s="3">
        <v>19</v>
      </c>
      <c r="J46" s="3">
        <v>35</v>
      </c>
      <c r="K46" s="5">
        <v>175</v>
      </c>
      <c r="L46" s="5">
        <v>96</v>
      </c>
      <c r="M46" s="5">
        <v>31.3469387755102</v>
      </c>
      <c r="N46" s="5">
        <v>2.1810177597239102</v>
      </c>
      <c r="O46" s="5">
        <v>37.700000000000003</v>
      </c>
      <c r="P46" s="3" t="s">
        <v>78</v>
      </c>
      <c r="Q46" s="3">
        <v>0</v>
      </c>
      <c r="R46" s="3">
        <v>0</v>
      </c>
      <c r="S46" s="3">
        <v>0</v>
      </c>
      <c r="T46" s="3">
        <v>1</v>
      </c>
      <c r="U46" s="3">
        <v>3</v>
      </c>
      <c r="V46" s="3">
        <v>0</v>
      </c>
      <c r="W46" s="3">
        <v>0</v>
      </c>
      <c r="X46" s="3">
        <v>0</v>
      </c>
      <c r="Y46" s="3">
        <v>0</v>
      </c>
      <c r="Z46" s="5">
        <v>109</v>
      </c>
      <c r="AA46" s="3">
        <v>111</v>
      </c>
      <c r="AB46" s="3">
        <v>61</v>
      </c>
      <c r="AC46" s="3">
        <v>0</v>
      </c>
      <c r="AD46" s="5">
        <v>77.666659999999993</v>
      </c>
      <c r="AE46" s="3">
        <v>2</v>
      </c>
      <c r="AF46" s="3">
        <v>3</v>
      </c>
      <c r="AG46" s="3">
        <v>0</v>
      </c>
      <c r="AH46" s="3">
        <v>10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1" t="s">
        <v>125</v>
      </c>
      <c r="AO46" s="3" t="s">
        <v>111</v>
      </c>
      <c r="AP46" s="3">
        <v>30</v>
      </c>
      <c r="AQ46" s="6">
        <v>5</v>
      </c>
      <c r="AR46" s="3">
        <v>0</v>
      </c>
      <c r="AS46" s="3" t="s">
        <v>72</v>
      </c>
      <c r="AT46" s="3" t="s">
        <v>139</v>
      </c>
      <c r="AU46" s="3" t="s">
        <v>85</v>
      </c>
      <c r="AV46" s="3">
        <v>0</v>
      </c>
      <c r="AW46" s="3">
        <v>0</v>
      </c>
      <c r="AX46" s="4">
        <v>40724</v>
      </c>
      <c r="AY46" s="4">
        <v>40726</v>
      </c>
      <c r="AZ46" s="4">
        <v>40726</v>
      </c>
      <c r="BE46" s="2">
        <v>7.35</v>
      </c>
      <c r="BF46" s="2">
        <v>39</v>
      </c>
      <c r="BG46" s="2">
        <v>170</v>
      </c>
      <c r="BH46" s="2">
        <v>7.69</v>
      </c>
      <c r="BI46" s="2">
        <v>15.7</v>
      </c>
      <c r="BJ46" s="2">
        <v>228</v>
      </c>
      <c r="BK46" s="2">
        <v>137</v>
      </c>
      <c r="BL46" s="2">
        <v>4.3</v>
      </c>
      <c r="BM46" s="2">
        <v>102</v>
      </c>
      <c r="BN46" s="2">
        <v>25</v>
      </c>
      <c r="BO46" s="3"/>
      <c r="BP46" s="3">
        <v>11063002</v>
      </c>
      <c r="BQ46" s="3"/>
      <c r="BR46" s="3" t="s">
        <v>159</v>
      </c>
      <c r="BS46" s="3" t="s">
        <v>160</v>
      </c>
      <c r="BT46" s="3"/>
      <c r="BU46" s="3"/>
    </row>
    <row r="47" spans="1:73" x14ac:dyDescent="0.35">
      <c r="A47" s="3" t="s">
        <v>67</v>
      </c>
      <c r="B47" s="3" t="s">
        <v>68</v>
      </c>
      <c r="C47" s="3">
        <v>11070201</v>
      </c>
      <c r="D47" s="3">
        <v>483</v>
      </c>
      <c r="E47" s="4">
        <v>40725</v>
      </c>
      <c r="F47" s="4">
        <v>40725</v>
      </c>
      <c r="G47" s="4">
        <v>40725</v>
      </c>
      <c r="H47" s="3">
        <v>6</v>
      </c>
      <c r="I47" s="3">
        <v>53</v>
      </c>
      <c r="J47" s="3">
        <v>54</v>
      </c>
      <c r="K47" s="5">
        <v>180</v>
      </c>
      <c r="L47" s="5">
        <v>63</v>
      </c>
      <c r="M47" s="5">
        <v>19.4444444444444</v>
      </c>
      <c r="N47" s="5">
        <v>1.77704717826069</v>
      </c>
      <c r="O47" s="5">
        <v>36.6</v>
      </c>
      <c r="P47" s="3" t="s">
        <v>122</v>
      </c>
      <c r="Q47" s="3">
        <v>1</v>
      </c>
      <c r="R47" s="3">
        <v>1</v>
      </c>
      <c r="S47" s="3">
        <v>0</v>
      </c>
      <c r="T47" s="3">
        <v>0</v>
      </c>
      <c r="U47" s="3">
        <v>3</v>
      </c>
      <c r="V47" s="3">
        <v>0</v>
      </c>
      <c r="W47" s="3">
        <v>0</v>
      </c>
      <c r="X47" s="3">
        <v>0</v>
      </c>
      <c r="Y47" s="3">
        <v>0</v>
      </c>
      <c r="Z47" s="5">
        <v>67</v>
      </c>
      <c r="AA47" s="3">
        <v>148</v>
      </c>
      <c r="AB47" s="3">
        <v>94</v>
      </c>
      <c r="AC47" s="3">
        <v>1</v>
      </c>
      <c r="AD47" s="5">
        <v>112</v>
      </c>
      <c r="AE47" s="3">
        <v>1</v>
      </c>
      <c r="AF47" s="3">
        <v>1</v>
      </c>
      <c r="AG47" s="3">
        <v>0</v>
      </c>
      <c r="AH47" s="3">
        <v>13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1" t="s">
        <v>89</v>
      </c>
      <c r="AO47" s="3" t="s">
        <v>84</v>
      </c>
      <c r="AP47" s="3">
        <v>40</v>
      </c>
      <c r="AQ47" s="6">
        <v>5</v>
      </c>
      <c r="AR47" s="3">
        <v>0</v>
      </c>
      <c r="AS47" s="3" t="s">
        <v>72</v>
      </c>
      <c r="AT47" s="3" t="s">
        <v>139</v>
      </c>
      <c r="AU47" s="3" t="s">
        <v>85</v>
      </c>
      <c r="AV47" s="3">
        <v>0</v>
      </c>
      <c r="AW47" s="3">
        <v>0</v>
      </c>
      <c r="AX47" s="4">
        <v>40726</v>
      </c>
      <c r="AY47" s="4">
        <v>40726</v>
      </c>
      <c r="AZ47" s="4">
        <v>40730</v>
      </c>
      <c r="BE47" s="2">
        <v>7.4059999999999997</v>
      </c>
      <c r="BF47" s="2">
        <v>31.2</v>
      </c>
      <c r="BG47" s="2">
        <v>207</v>
      </c>
      <c r="BH47" s="2">
        <v>4.8899999999999997</v>
      </c>
      <c r="BI47" s="2">
        <v>9.3000000000000007</v>
      </c>
      <c r="BJ47" s="2">
        <v>150</v>
      </c>
      <c r="BK47" s="2">
        <v>138</v>
      </c>
      <c r="BL47" s="2">
        <v>5.9</v>
      </c>
      <c r="BM47" s="2">
        <v>105</v>
      </c>
      <c r="BN47" s="2">
        <v>19</v>
      </c>
      <c r="BO47" s="3"/>
      <c r="BP47" s="3">
        <v>11070201</v>
      </c>
      <c r="BQ47" s="3"/>
      <c r="BR47" s="3" t="s">
        <v>88</v>
      </c>
      <c r="BS47" s="3" t="s">
        <v>98</v>
      </c>
      <c r="BT47" s="3" t="s">
        <v>161</v>
      </c>
      <c r="BU47" s="3" t="s">
        <v>158</v>
      </c>
    </row>
    <row r="48" spans="1:73" x14ac:dyDescent="0.35">
      <c r="A48" s="3" t="s">
        <v>67</v>
      </c>
      <c r="B48" s="3" t="s">
        <v>68</v>
      </c>
      <c r="C48" s="3">
        <v>11070202</v>
      </c>
      <c r="D48" s="3">
        <v>278</v>
      </c>
      <c r="E48" s="4">
        <v>40726</v>
      </c>
      <c r="F48" s="4">
        <v>40726</v>
      </c>
      <c r="G48" s="4">
        <v>40726</v>
      </c>
      <c r="H48" s="3">
        <v>10</v>
      </c>
      <c r="I48" s="3">
        <v>45</v>
      </c>
      <c r="J48" s="3">
        <v>22</v>
      </c>
      <c r="K48" s="5">
        <v>190</v>
      </c>
      <c r="L48" s="5">
        <v>78</v>
      </c>
      <c r="M48" s="5">
        <v>21.606648199445999</v>
      </c>
      <c r="N48" s="5">
        <v>2.0293002426099398</v>
      </c>
      <c r="O48" s="5">
        <v>39.9</v>
      </c>
      <c r="P48" s="3" t="s">
        <v>78</v>
      </c>
      <c r="Q48" s="3">
        <v>0</v>
      </c>
      <c r="R48" s="3">
        <v>0</v>
      </c>
      <c r="S48" s="3">
        <v>0</v>
      </c>
      <c r="T48" s="3">
        <v>2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5">
        <v>67</v>
      </c>
      <c r="AA48" s="3">
        <v>151</v>
      </c>
      <c r="AB48" s="3">
        <v>55</v>
      </c>
      <c r="AC48" s="3">
        <v>0</v>
      </c>
      <c r="AD48" s="5">
        <v>87</v>
      </c>
      <c r="AE48" s="3">
        <v>3</v>
      </c>
      <c r="AF48" s="3">
        <v>3</v>
      </c>
      <c r="AG48" s="3">
        <v>5</v>
      </c>
      <c r="AH48" s="3">
        <v>4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1" t="s">
        <v>89</v>
      </c>
      <c r="AO48" s="3" t="s">
        <v>111</v>
      </c>
      <c r="AP48" s="3">
        <v>50</v>
      </c>
      <c r="AQ48" s="6">
        <v>7</v>
      </c>
      <c r="AR48" s="3">
        <v>0</v>
      </c>
      <c r="AS48" s="3" t="s">
        <v>72</v>
      </c>
      <c r="AT48" s="3" t="s">
        <v>139</v>
      </c>
      <c r="AU48" s="3" t="s">
        <v>85</v>
      </c>
      <c r="AV48" s="3">
        <v>0</v>
      </c>
      <c r="AW48" s="3">
        <v>0</v>
      </c>
      <c r="AX48" s="4">
        <v>40734</v>
      </c>
      <c r="AY48" s="4">
        <v>40740</v>
      </c>
      <c r="AZ48" s="4">
        <v>40735</v>
      </c>
      <c r="BA48" s="4">
        <v>40758</v>
      </c>
      <c r="BB48" s="4">
        <v>40758</v>
      </c>
      <c r="BC48" s="4">
        <v>40752</v>
      </c>
      <c r="BD48" s="4">
        <v>40740</v>
      </c>
      <c r="BE48" s="2">
        <v>7.35</v>
      </c>
      <c r="BF48" s="2">
        <v>41</v>
      </c>
      <c r="BG48" s="2">
        <v>134</v>
      </c>
      <c r="BH48" s="2">
        <v>16.899999999999999</v>
      </c>
      <c r="BI48" s="2">
        <v>11.1</v>
      </c>
      <c r="BJ48" s="2">
        <v>140</v>
      </c>
      <c r="BK48" s="2">
        <v>138</v>
      </c>
      <c r="BL48" s="2">
        <v>3.8</v>
      </c>
      <c r="BM48" s="2">
        <v>107</v>
      </c>
      <c r="BN48" s="2">
        <v>25.1</v>
      </c>
      <c r="BO48" s="3"/>
      <c r="BP48" s="3">
        <v>11070202</v>
      </c>
      <c r="BQ48" s="3"/>
      <c r="BR48" s="3" t="s">
        <v>155</v>
      </c>
      <c r="BS48" s="3"/>
      <c r="BT48" s="3"/>
    </row>
    <row r="49" spans="1:73" x14ac:dyDescent="0.35">
      <c r="A49" s="3" t="s">
        <v>67</v>
      </c>
      <c r="B49" s="3" t="s">
        <v>68</v>
      </c>
      <c r="C49" s="3">
        <v>11070203</v>
      </c>
      <c r="D49" s="3">
        <v>285</v>
      </c>
      <c r="E49" s="4">
        <v>40723</v>
      </c>
      <c r="F49" s="4">
        <v>40726</v>
      </c>
      <c r="G49" s="4">
        <v>40726</v>
      </c>
      <c r="H49" s="3">
        <v>5</v>
      </c>
      <c r="I49" s="3">
        <v>32</v>
      </c>
      <c r="J49" s="3">
        <v>69</v>
      </c>
      <c r="K49" s="5">
        <v>157</v>
      </c>
      <c r="L49" s="5">
        <v>75</v>
      </c>
      <c r="M49" s="5">
        <v>30.4271978579253</v>
      </c>
      <c r="N49" s="5">
        <v>1.8347595340345999</v>
      </c>
      <c r="O49" s="5">
        <v>36.5</v>
      </c>
      <c r="P49" s="3" t="s">
        <v>82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1</v>
      </c>
      <c r="W49" s="3">
        <v>0</v>
      </c>
      <c r="X49" s="3">
        <v>0</v>
      </c>
      <c r="Y49" s="3">
        <v>0</v>
      </c>
      <c r="Z49" s="5">
        <v>51</v>
      </c>
      <c r="AA49" s="3">
        <v>114</v>
      </c>
      <c r="AB49" s="3">
        <v>45</v>
      </c>
      <c r="AC49" s="3">
        <v>0</v>
      </c>
      <c r="AD49" s="5">
        <v>68</v>
      </c>
      <c r="AE49" s="3">
        <v>1</v>
      </c>
      <c r="AF49" s="3">
        <v>0</v>
      </c>
      <c r="AG49" s="3">
        <v>0</v>
      </c>
      <c r="AH49" s="3">
        <v>14</v>
      </c>
      <c r="AI49" s="3">
        <v>0</v>
      </c>
      <c r="AJ49" s="3">
        <v>0</v>
      </c>
      <c r="AK49" s="3">
        <v>0</v>
      </c>
      <c r="AL49" s="3">
        <v>0</v>
      </c>
      <c r="AM49" s="1">
        <v>0</v>
      </c>
      <c r="AN49" s="3" t="s">
        <v>89</v>
      </c>
      <c r="AO49" s="3" t="s">
        <v>84</v>
      </c>
      <c r="AP49" s="6">
        <v>40</v>
      </c>
      <c r="AQ49" s="3">
        <v>5</v>
      </c>
      <c r="AS49" s="3" t="s">
        <v>72</v>
      </c>
      <c r="AT49" s="3" t="s">
        <v>139</v>
      </c>
      <c r="AU49" s="3" t="s">
        <v>85</v>
      </c>
      <c r="AV49" s="3">
        <v>0</v>
      </c>
      <c r="AW49" s="3">
        <v>1</v>
      </c>
      <c r="AX49" s="4">
        <v>40729</v>
      </c>
      <c r="AY49" s="4">
        <v>40731</v>
      </c>
      <c r="AZ49" s="4">
        <v>40736</v>
      </c>
      <c r="BA49" s="4">
        <v>40790</v>
      </c>
      <c r="BE49" s="2">
        <v>7.46</v>
      </c>
      <c r="BF49" s="2">
        <v>32.299999999999997</v>
      </c>
      <c r="BG49" s="2">
        <v>269</v>
      </c>
      <c r="BH49" s="2">
        <v>16</v>
      </c>
      <c r="BI49" s="2">
        <v>13.9</v>
      </c>
      <c r="BJ49" s="2">
        <v>440</v>
      </c>
      <c r="BK49" s="2">
        <v>138</v>
      </c>
      <c r="BL49" s="2">
        <v>4.0999999999999996</v>
      </c>
      <c r="BM49" s="2">
        <v>102</v>
      </c>
      <c r="BN49" s="2">
        <v>29.8</v>
      </c>
      <c r="BO49" s="3"/>
      <c r="BP49" s="3">
        <v>11070203</v>
      </c>
      <c r="BQ49" s="3"/>
      <c r="BR49" s="3" t="s">
        <v>162</v>
      </c>
      <c r="BS49" s="3" t="s">
        <v>163</v>
      </c>
      <c r="BT49" s="3"/>
      <c r="BU49" s="3"/>
    </row>
    <row r="50" spans="1:73" x14ac:dyDescent="0.35">
      <c r="A50" s="3" t="s">
        <v>67</v>
      </c>
      <c r="B50" s="3" t="s">
        <v>68</v>
      </c>
      <c r="C50" s="3">
        <v>11070204</v>
      </c>
      <c r="D50" s="3">
        <v>287</v>
      </c>
      <c r="E50" s="4">
        <v>40725</v>
      </c>
      <c r="F50" s="4">
        <v>40725</v>
      </c>
      <c r="G50" s="4">
        <v>40725</v>
      </c>
      <c r="H50" s="3">
        <v>3</v>
      </c>
      <c r="I50" s="3">
        <v>17</v>
      </c>
      <c r="J50" s="3">
        <v>33</v>
      </c>
      <c r="K50" s="5">
        <v>160</v>
      </c>
      <c r="L50" s="5">
        <v>50</v>
      </c>
      <c r="M50" s="5">
        <v>19.53125</v>
      </c>
      <c r="N50" s="5">
        <v>1.50121327298759</v>
      </c>
      <c r="O50" s="5">
        <v>37.5</v>
      </c>
      <c r="P50" s="3" t="s">
        <v>78</v>
      </c>
      <c r="Q50" s="3">
        <v>0</v>
      </c>
      <c r="R50" s="3">
        <v>0</v>
      </c>
      <c r="S50" s="3">
        <v>0</v>
      </c>
      <c r="T50" s="3">
        <v>1</v>
      </c>
      <c r="U50" s="3">
        <v>3</v>
      </c>
      <c r="V50" s="3">
        <v>0</v>
      </c>
      <c r="W50" s="3">
        <v>0</v>
      </c>
      <c r="X50" s="3">
        <v>0</v>
      </c>
      <c r="Y50" s="3">
        <v>0</v>
      </c>
      <c r="Z50" s="5">
        <v>108</v>
      </c>
      <c r="AA50" s="3">
        <v>103</v>
      </c>
      <c r="AB50" s="3">
        <v>52</v>
      </c>
      <c r="AC50" s="3">
        <v>0</v>
      </c>
      <c r="AD50" s="5">
        <v>69</v>
      </c>
      <c r="AE50" s="3">
        <v>0</v>
      </c>
      <c r="AF50" s="3">
        <v>3</v>
      </c>
      <c r="AG50" s="3">
        <v>0</v>
      </c>
      <c r="AH50" s="3">
        <v>12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1" t="s">
        <v>125</v>
      </c>
      <c r="AO50" s="3" t="s">
        <v>111</v>
      </c>
      <c r="AP50" s="3">
        <v>40</v>
      </c>
      <c r="AQ50" s="6">
        <v>5</v>
      </c>
      <c r="AR50" s="3">
        <v>0</v>
      </c>
      <c r="AS50" s="3" t="s">
        <v>72</v>
      </c>
      <c r="AT50" s="3" t="s">
        <v>139</v>
      </c>
      <c r="AU50" s="3" t="s">
        <v>68</v>
      </c>
      <c r="AV50" s="3">
        <v>0</v>
      </c>
      <c r="AW50" s="3">
        <v>0</v>
      </c>
      <c r="AX50" s="4">
        <v>40727</v>
      </c>
      <c r="AY50" s="4">
        <v>40728</v>
      </c>
      <c r="AZ50" s="4">
        <v>40736</v>
      </c>
      <c r="BE50" s="2">
        <v>7.38</v>
      </c>
      <c r="BF50" s="2">
        <v>40.4</v>
      </c>
      <c r="BG50" s="2">
        <v>221</v>
      </c>
      <c r="BH50" s="2">
        <v>13.86</v>
      </c>
      <c r="BI50" s="2">
        <v>12.1</v>
      </c>
      <c r="BJ50" s="2">
        <v>184</v>
      </c>
      <c r="BK50" s="2">
        <v>133</v>
      </c>
      <c r="BL50" s="2">
        <v>5</v>
      </c>
      <c r="BM50" s="2">
        <v>106</v>
      </c>
      <c r="BN50" s="2">
        <v>19.399999999999999</v>
      </c>
      <c r="BO50" s="3"/>
      <c r="BP50" s="3">
        <v>11070204</v>
      </c>
      <c r="BQ50" s="3"/>
      <c r="BR50" s="3" t="s">
        <v>164</v>
      </c>
      <c r="BS50" s="3" t="s">
        <v>165</v>
      </c>
      <c r="BT50" s="3" t="s">
        <v>166</v>
      </c>
      <c r="BU50" s="3" t="s">
        <v>167</v>
      </c>
    </row>
    <row r="51" spans="1:73" x14ac:dyDescent="0.35">
      <c r="A51" s="3" t="s">
        <v>67</v>
      </c>
      <c r="B51" s="3" t="s">
        <v>68</v>
      </c>
      <c r="C51" s="3">
        <v>11070301</v>
      </c>
      <c r="D51" s="3">
        <v>288</v>
      </c>
      <c r="E51" s="4">
        <v>40725</v>
      </c>
      <c r="F51" s="4">
        <v>40725</v>
      </c>
      <c r="G51" s="4">
        <v>40727</v>
      </c>
      <c r="H51" s="3">
        <v>11</v>
      </c>
      <c r="I51" s="3">
        <v>45</v>
      </c>
      <c r="J51" s="3">
        <v>72</v>
      </c>
      <c r="K51" s="5">
        <v>183</v>
      </c>
      <c r="L51" s="5">
        <v>73</v>
      </c>
      <c r="M51" s="5">
        <v>21.798202394816201</v>
      </c>
      <c r="N51" s="5">
        <v>1.9304313441708401</v>
      </c>
      <c r="O51" s="5">
        <v>37.4</v>
      </c>
      <c r="P51" s="3" t="s">
        <v>82</v>
      </c>
      <c r="Q51" s="3">
        <v>0</v>
      </c>
      <c r="R51" s="3">
        <v>0</v>
      </c>
      <c r="S51" s="3">
        <v>0</v>
      </c>
      <c r="T51" s="3">
        <v>0</v>
      </c>
      <c r="U51" s="3">
        <v>1</v>
      </c>
      <c r="V51" s="3">
        <v>0</v>
      </c>
      <c r="W51" s="3">
        <v>0</v>
      </c>
      <c r="X51" s="3">
        <v>0</v>
      </c>
      <c r="Y51" s="3">
        <v>0</v>
      </c>
      <c r="Z51" s="5">
        <v>82</v>
      </c>
      <c r="AA51" s="3">
        <v>120</v>
      </c>
      <c r="AB51" s="3">
        <v>62</v>
      </c>
      <c r="AC51" s="3">
        <v>0</v>
      </c>
      <c r="AD51" s="5">
        <v>81.333340000000007</v>
      </c>
      <c r="AE51" s="3">
        <v>3</v>
      </c>
      <c r="AF51" s="3">
        <v>2</v>
      </c>
      <c r="AG51" s="3">
        <v>1</v>
      </c>
      <c r="AH51" s="3">
        <v>9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 t="s">
        <v>89</v>
      </c>
      <c r="AO51" s="3" t="s">
        <v>111</v>
      </c>
      <c r="AP51" s="6">
        <v>40</v>
      </c>
      <c r="AQ51" s="3">
        <v>5</v>
      </c>
      <c r="AS51" s="3" t="s">
        <v>72</v>
      </c>
      <c r="AT51" s="3" t="s">
        <v>139</v>
      </c>
      <c r="AU51" s="3" t="s">
        <v>85</v>
      </c>
      <c r="AV51" s="3">
        <v>0</v>
      </c>
      <c r="AW51" s="3">
        <v>0</v>
      </c>
      <c r="AX51" s="4">
        <v>40730</v>
      </c>
      <c r="AY51" s="4">
        <v>40732</v>
      </c>
      <c r="AZ51" s="4">
        <v>40751</v>
      </c>
      <c r="BE51" s="2">
        <v>7.3689999999999998</v>
      </c>
      <c r="BF51" s="2">
        <v>35</v>
      </c>
      <c r="BG51" s="2">
        <v>135</v>
      </c>
      <c r="BH51" s="2">
        <v>9.07</v>
      </c>
      <c r="BI51" s="2">
        <v>15.3</v>
      </c>
      <c r="BJ51" s="2">
        <v>140</v>
      </c>
      <c r="BK51" s="2">
        <v>161</v>
      </c>
      <c r="BL51" s="2">
        <v>3.3</v>
      </c>
      <c r="BM51" s="2">
        <v>130</v>
      </c>
      <c r="BN51" s="2">
        <v>21.4</v>
      </c>
      <c r="BO51" s="3"/>
      <c r="BP51" s="3">
        <v>11070301</v>
      </c>
      <c r="BQ51" s="3"/>
      <c r="BR51" s="3" t="s">
        <v>95</v>
      </c>
      <c r="BS51" s="3" t="s">
        <v>80</v>
      </c>
      <c r="BT51" s="3"/>
      <c r="BU51" s="3"/>
    </row>
    <row r="52" spans="1:73" x14ac:dyDescent="0.35">
      <c r="A52" s="3" t="s">
        <v>67</v>
      </c>
      <c r="B52" s="3" t="s">
        <v>68</v>
      </c>
      <c r="C52" s="3">
        <v>11070601</v>
      </c>
      <c r="D52" s="3">
        <v>587</v>
      </c>
      <c r="E52" s="4">
        <v>40729</v>
      </c>
      <c r="F52" s="4">
        <v>40729</v>
      </c>
      <c r="G52" s="4">
        <v>40729</v>
      </c>
      <c r="H52" s="3">
        <v>6</v>
      </c>
      <c r="I52" s="3">
        <v>20</v>
      </c>
      <c r="J52" s="3">
        <v>37</v>
      </c>
      <c r="K52" s="5">
        <v>178</v>
      </c>
      <c r="L52" s="5">
        <v>139</v>
      </c>
      <c r="M52" s="5">
        <v>43.8707233935109</v>
      </c>
      <c r="N52" s="5">
        <v>2.6576023067425401</v>
      </c>
      <c r="O52" s="5">
        <v>37.6</v>
      </c>
      <c r="P52" s="3" t="s">
        <v>82</v>
      </c>
      <c r="Q52" s="3">
        <v>0</v>
      </c>
      <c r="R52" s="3">
        <v>0</v>
      </c>
      <c r="S52" s="3">
        <v>0</v>
      </c>
      <c r="T52" s="3">
        <v>1</v>
      </c>
      <c r="U52" s="3">
        <v>3</v>
      </c>
      <c r="V52" s="3">
        <v>0</v>
      </c>
      <c r="W52" s="3">
        <v>0</v>
      </c>
      <c r="X52" s="3">
        <v>0</v>
      </c>
      <c r="Y52" s="3">
        <v>0</v>
      </c>
      <c r="Z52" s="5">
        <v>92</v>
      </c>
      <c r="AA52" s="3">
        <v>173</v>
      </c>
      <c r="AB52" s="3">
        <v>96</v>
      </c>
      <c r="AC52" s="3">
        <v>1</v>
      </c>
      <c r="AD52" s="5">
        <v>121.66670000000001</v>
      </c>
      <c r="AE52" s="3">
        <v>1</v>
      </c>
      <c r="AF52" s="3">
        <v>3</v>
      </c>
      <c r="AG52" s="3">
        <v>0</v>
      </c>
      <c r="AH52" s="3">
        <v>11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1" t="s">
        <v>89</v>
      </c>
      <c r="AO52" s="3" t="s">
        <v>84</v>
      </c>
      <c r="AP52" s="3">
        <v>50</v>
      </c>
      <c r="AQ52" s="6">
        <v>5</v>
      </c>
      <c r="AR52" s="3">
        <v>0</v>
      </c>
      <c r="AS52" s="3" t="s">
        <v>72</v>
      </c>
      <c r="AT52" s="3" t="s">
        <v>139</v>
      </c>
      <c r="AU52" s="3" t="s">
        <v>85</v>
      </c>
      <c r="AV52" s="3">
        <v>0</v>
      </c>
      <c r="AW52" s="3">
        <v>0</v>
      </c>
      <c r="AX52" s="4">
        <v>40731</v>
      </c>
      <c r="AY52" s="4">
        <v>40763</v>
      </c>
      <c r="AZ52" s="4">
        <v>40763</v>
      </c>
      <c r="BE52" s="2">
        <v>7.38</v>
      </c>
      <c r="BF52" s="2">
        <v>45.8</v>
      </c>
      <c r="BG52" s="2">
        <v>77.099999999999994</v>
      </c>
      <c r="BH52" s="2">
        <v>14.14</v>
      </c>
      <c r="BI52" s="2">
        <v>13.5</v>
      </c>
      <c r="BJ52" s="2">
        <v>247</v>
      </c>
      <c r="BK52" s="2">
        <v>136</v>
      </c>
      <c r="BL52" s="2">
        <v>4.9000000000000004</v>
      </c>
      <c r="BM52" s="2">
        <v>104</v>
      </c>
      <c r="BN52" s="2">
        <v>26.5</v>
      </c>
      <c r="BO52" s="3"/>
      <c r="BP52" s="3">
        <v>11070601</v>
      </c>
      <c r="BQ52" s="3"/>
      <c r="BR52" s="3" t="s">
        <v>168</v>
      </c>
      <c r="BS52" s="3" t="s">
        <v>148</v>
      </c>
      <c r="BT52" s="3"/>
      <c r="BU52" s="3"/>
    </row>
    <row r="53" spans="1:73" x14ac:dyDescent="0.35">
      <c r="A53" s="3" t="s">
        <v>67</v>
      </c>
      <c r="B53" s="3" t="s">
        <v>68</v>
      </c>
      <c r="C53" s="3">
        <v>11070701</v>
      </c>
      <c r="D53" s="3">
        <v>281</v>
      </c>
      <c r="E53" s="4">
        <v>40730</v>
      </c>
      <c r="F53" s="4">
        <v>40730</v>
      </c>
      <c r="G53" s="4">
        <v>40730</v>
      </c>
      <c r="H53" s="3">
        <v>7</v>
      </c>
      <c r="I53" s="3">
        <v>37</v>
      </c>
      <c r="J53" s="3">
        <v>65</v>
      </c>
      <c r="K53" s="5">
        <v>183</v>
      </c>
      <c r="L53" s="5">
        <v>80</v>
      </c>
      <c r="M53" s="5">
        <v>23.888440980620501</v>
      </c>
      <c r="N53" s="5">
        <v>2.02356394786257</v>
      </c>
      <c r="O53" s="5">
        <v>34.799999999999997</v>
      </c>
      <c r="P53" s="3" t="s">
        <v>78</v>
      </c>
      <c r="Q53" s="3">
        <v>0</v>
      </c>
      <c r="R53" s="3">
        <v>0</v>
      </c>
      <c r="S53" s="3">
        <v>0</v>
      </c>
      <c r="T53" s="3">
        <v>2</v>
      </c>
      <c r="U53" s="3">
        <v>3</v>
      </c>
      <c r="V53" s="3">
        <v>0</v>
      </c>
      <c r="W53" s="3">
        <v>0</v>
      </c>
      <c r="X53" s="3">
        <v>0</v>
      </c>
      <c r="Y53" s="3">
        <v>0</v>
      </c>
      <c r="Z53" s="5">
        <v>74</v>
      </c>
      <c r="AA53" s="3">
        <v>144</v>
      </c>
      <c r="AB53" s="3">
        <v>53</v>
      </c>
      <c r="AC53" s="3">
        <v>0</v>
      </c>
      <c r="AD53" s="5">
        <v>83.333340000000007</v>
      </c>
      <c r="AE53" s="3">
        <v>0</v>
      </c>
      <c r="AF53" s="3">
        <v>0</v>
      </c>
      <c r="AG53" s="3">
        <v>0</v>
      </c>
      <c r="AH53" s="3">
        <v>15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1" t="s">
        <v>89</v>
      </c>
      <c r="AO53" s="3" t="s">
        <v>84</v>
      </c>
      <c r="AP53" s="3">
        <v>75</v>
      </c>
      <c r="AQ53" s="6">
        <v>8</v>
      </c>
      <c r="AR53" s="3">
        <v>0</v>
      </c>
      <c r="AS53" s="3" t="s">
        <v>72</v>
      </c>
      <c r="AT53" s="3" t="s">
        <v>139</v>
      </c>
      <c r="AU53" s="3" t="s">
        <v>85</v>
      </c>
      <c r="AV53" s="3">
        <v>0</v>
      </c>
      <c r="AW53" s="3">
        <v>0</v>
      </c>
      <c r="AX53" s="4">
        <v>40733</v>
      </c>
      <c r="AY53" s="4">
        <v>40743</v>
      </c>
      <c r="AZ53" s="4">
        <v>40756</v>
      </c>
      <c r="BA53" s="4">
        <v>40735</v>
      </c>
      <c r="BE53" s="2">
        <v>7.26</v>
      </c>
      <c r="BF53" s="2">
        <v>21.9</v>
      </c>
      <c r="BG53" s="2">
        <v>398</v>
      </c>
      <c r="BH53" s="2">
        <v>6.9</v>
      </c>
      <c r="BI53" s="2">
        <v>10.5</v>
      </c>
      <c r="BJ53" s="2">
        <v>69</v>
      </c>
      <c r="BK53" s="2">
        <v>139</v>
      </c>
      <c r="BL53" s="2">
        <v>4.8</v>
      </c>
      <c r="BM53" s="2">
        <v>108</v>
      </c>
      <c r="BN53" s="2">
        <v>11.8</v>
      </c>
      <c r="BO53" s="3"/>
      <c r="BP53" s="3">
        <v>11070701</v>
      </c>
      <c r="BQ53" s="3"/>
      <c r="BR53" s="3" t="s">
        <v>169</v>
      </c>
      <c r="BS53" s="3" t="s">
        <v>155</v>
      </c>
      <c r="BU53" s="3" t="s">
        <v>158</v>
      </c>
    </row>
    <row r="54" spans="1:73" x14ac:dyDescent="0.35">
      <c r="A54" s="3" t="s">
        <v>67</v>
      </c>
      <c r="B54" s="3" t="s">
        <v>68</v>
      </c>
      <c r="C54" s="3">
        <v>11070703</v>
      </c>
      <c r="D54" s="3">
        <v>481</v>
      </c>
      <c r="E54" s="4">
        <v>40729</v>
      </c>
      <c r="F54" s="4">
        <v>40730</v>
      </c>
      <c r="G54" s="4">
        <v>40730</v>
      </c>
      <c r="H54" s="3">
        <v>2</v>
      </c>
      <c r="I54" s="3">
        <v>38</v>
      </c>
      <c r="J54" s="3">
        <v>74</v>
      </c>
      <c r="K54" s="5">
        <v>167</v>
      </c>
      <c r="L54" s="5">
        <v>65</v>
      </c>
      <c r="M54" s="5">
        <v>23.306680053067499</v>
      </c>
      <c r="N54" s="5">
        <v>1.7495620889907999</v>
      </c>
      <c r="O54" s="5">
        <v>37.9</v>
      </c>
      <c r="P54" s="3" t="s">
        <v>78</v>
      </c>
      <c r="Q54" s="3">
        <v>0</v>
      </c>
      <c r="R54" s="3">
        <v>0</v>
      </c>
      <c r="S54" s="3">
        <v>0</v>
      </c>
      <c r="T54" s="3">
        <v>0</v>
      </c>
      <c r="U54" s="3">
        <v>3</v>
      </c>
      <c r="V54" s="3">
        <v>1</v>
      </c>
      <c r="W54" s="3">
        <v>0</v>
      </c>
      <c r="X54" s="3">
        <v>0</v>
      </c>
      <c r="Y54" s="3">
        <v>0</v>
      </c>
      <c r="Z54" s="5">
        <v>72</v>
      </c>
      <c r="AA54" s="3">
        <v>138</v>
      </c>
      <c r="AB54" s="3">
        <v>69</v>
      </c>
      <c r="AC54" s="3">
        <v>0</v>
      </c>
      <c r="AD54" s="5">
        <v>92</v>
      </c>
      <c r="AE54" s="3">
        <v>0</v>
      </c>
      <c r="AF54" s="3">
        <v>3</v>
      </c>
      <c r="AG54" s="3">
        <v>0</v>
      </c>
      <c r="AH54" s="3">
        <v>12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1" t="s">
        <v>103</v>
      </c>
      <c r="AO54" s="3" t="s">
        <v>111</v>
      </c>
      <c r="AP54" s="3">
        <v>40</v>
      </c>
      <c r="AQ54" s="6">
        <v>5</v>
      </c>
      <c r="AR54" s="3">
        <v>0</v>
      </c>
      <c r="AS54" s="3" t="s">
        <v>72</v>
      </c>
      <c r="AT54" s="3" t="s">
        <v>139</v>
      </c>
      <c r="AU54" s="3" t="s">
        <v>85</v>
      </c>
      <c r="AV54" s="3">
        <v>0</v>
      </c>
      <c r="AW54" s="3">
        <v>0</v>
      </c>
      <c r="AX54" s="4">
        <v>40742</v>
      </c>
      <c r="AY54" s="4">
        <v>40746</v>
      </c>
      <c r="AZ54" s="4">
        <v>40746</v>
      </c>
      <c r="BA54" s="4">
        <v>40742</v>
      </c>
      <c r="BB54" s="4">
        <v>40736</v>
      </c>
      <c r="BC54" s="4">
        <v>40746</v>
      </c>
      <c r="BD54" s="4"/>
      <c r="BE54" s="2">
        <v>7.4080000000000004</v>
      </c>
      <c r="BF54" s="2">
        <v>35.799999999999997</v>
      </c>
      <c r="BG54" s="2">
        <v>201</v>
      </c>
      <c r="BH54" s="2">
        <v>11.45</v>
      </c>
      <c r="BI54" s="2">
        <v>12.9</v>
      </c>
      <c r="BJ54" s="2">
        <v>192</v>
      </c>
      <c r="BK54" s="2">
        <v>144</v>
      </c>
      <c r="BL54" s="2">
        <v>4.2</v>
      </c>
      <c r="BM54" s="2">
        <v>114</v>
      </c>
      <c r="BN54" s="2">
        <v>23.9</v>
      </c>
      <c r="BO54" s="3"/>
      <c r="BP54" s="3">
        <v>11070703</v>
      </c>
      <c r="BQ54" s="3"/>
      <c r="BR54" s="3" t="s">
        <v>170</v>
      </c>
      <c r="BS54" s="4" t="s">
        <v>100</v>
      </c>
      <c r="BT54" s="3"/>
      <c r="BU54" s="3"/>
    </row>
    <row r="55" spans="1:73" x14ac:dyDescent="0.35">
      <c r="A55" s="3" t="s">
        <v>67</v>
      </c>
      <c r="B55" s="3" t="s">
        <v>68</v>
      </c>
      <c r="C55" s="3">
        <v>11070801</v>
      </c>
      <c r="D55" s="3">
        <v>587</v>
      </c>
      <c r="E55" s="4">
        <v>40731</v>
      </c>
      <c r="F55" s="4">
        <v>40731</v>
      </c>
      <c r="G55" s="4">
        <v>40732</v>
      </c>
      <c r="H55" s="3">
        <v>10</v>
      </c>
      <c r="I55" s="3">
        <v>29</v>
      </c>
      <c r="J55" s="3">
        <v>41</v>
      </c>
      <c r="K55" s="5">
        <v>173</v>
      </c>
      <c r="L55" s="5">
        <v>64</v>
      </c>
      <c r="M55" s="5">
        <v>21.383941996057299</v>
      </c>
      <c r="N55" s="5">
        <v>1.76173582735623</v>
      </c>
      <c r="O55" s="5">
        <v>34.200000000000003</v>
      </c>
      <c r="P55" s="3" t="s">
        <v>78</v>
      </c>
      <c r="Q55" s="3">
        <v>1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5">
        <v>81</v>
      </c>
      <c r="AA55" s="3">
        <v>88</v>
      </c>
      <c r="AB55" s="3">
        <v>47</v>
      </c>
      <c r="AC55" s="3">
        <v>0</v>
      </c>
      <c r="AD55" s="5">
        <v>60.666670000000003</v>
      </c>
      <c r="AE55" s="3">
        <v>1</v>
      </c>
      <c r="AF55" s="3">
        <v>3</v>
      </c>
      <c r="AG55" s="3">
        <v>0</v>
      </c>
      <c r="AH55" s="3">
        <v>11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1" t="s">
        <v>89</v>
      </c>
      <c r="AO55" s="3" t="s">
        <v>84</v>
      </c>
      <c r="AP55" s="3">
        <v>40</v>
      </c>
      <c r="AQ55" s="6">
        <v>5</v>
      </c>
      <c r="AR55" s="3">
        <v>0</v>
      </c>
      <c r="AS55" s="3" t="s">
        <v>72</v>
      </c>
      <c r="AT55" s="3" t="s">
        <v>126</v>
      </c>
      <c r="AU55" s="3" t="s">
        <v>85</v>
      </c>
      <c r="AV55" s="3">
        <v>0</v>
      </c>
      <c r="AW55" s="3">
        <v>0</v>
      </c>
      <c r="AX55" s="4">
        <v>40737</v>
      </c>
      <c r="AY55" s="4">
        <v>40737</v>
      </c>
      <c r="AZ55" s="4">
        <v>40741</v>
      </c>
      <c r="BA55" s="4">
        <v>40763</v>
      </c>
      <c r="BB55" s="4">
        <v>40737</v>
      </c>
      <c r="BE55" s="2">
        <v>7.44</v>
      </c>
      <c r="BF55" s="2">
        <v>33.299999999999997</v>
      </c>
      <c r="BG55" s="2">
        <v>209</v>
      </c>
      <c r="BH55" s="2">
        <v>7.33</v>
      </c>
      <c r="BI55" s="2">
        <v>13.6</v>
      </c>
      <c r="BJ55" s="2">
        <v>145</v>
      </c>
      <c r="BK55" s="2">
        <v>137</v>
      </c>
      <c r="BL55" s="2">
        <v>4.7</v>
      </c>
      <c r="BM55" s="2">
        <v>104</v>
      </c>
      <c r="BN55" s="2">
        <v>20</v>
      </c>
      <c r="BP55" s="3">
        <v>11070801</v>
      </c>
      <c r="BR55" s="3" t="s">
        <v>171</v>
      </c>
      <c r="BS55" s="3" t="s">
        <v>96</v>
      </c>
      <c r="BT55" s="3" t="s">
        <v>135</v>
      </c>
      <c r="BU55" s="3" t="s">
        <v>158</v>
      </c>
    </row>
    <row r="56" spans="1:73" x14ac:dyDescent="0.35">
      <c r="A56" s="3" t="s">
        <v>67</v>
      </c>
      <c r="B56" s="3" t="s">
        <v>68</v>
      </c>
      <c r="C56" s="3">
        <v>11070802</v>
      </c>
      <c r="D56" s="3">
        <v>579</v>
      </c>
      <c r="E56" s="4">
        <v>40731</v>
      </c>
      <c r="F56" s="4">
        <v>40731</v>
      </c>
      <c r="G56" s="4">
        <v>40731</v>
      </c>
      <c r="H56" s="3">
        <v>8</v>
      </c>
      <c r="I56" s="3">
        <v>45</v>
      </c>
      <c r="J56" s="3">
        <v>51</v>
      </c>
      <c r="K56" s="5">
        <v>178</v>
      </c>
      <c r="L56" s="5">
        <v>104</v>
      </c>
      <c r="M56" s="5">
        <v>32.824138366367897</v>
      </c>
      <c r="N56" s="5">
        <v>2.2891010865690302</v>
      </c>
      <c r="O56" s="5">
        <v>37.1</v>
      </c>
      <c r="P56" s="3" t="s">
        <v>78</v>
      </c>
      <c r="Q56" s="3">
        <v>1</v>
      </c>
      <c r="R56" s="3">
        <v>0</v>
      </c>
      <c r="S56" s="3">
        <v>0</v>
      </c>
      <c r="T56" s="3">
        <v>1</v>
      </c>
      <c r="U56" s="3">
        <v>3</v>
      </c>
      <c r="V56" s="3">
        <v>0</v>
      </c>
      <c r="W56" s="3">
        <v>0</v>
      </c>
      <c r="X56" s="3">
        <v>0</v>
      </c>
      <c r="Y56" s="3">
        <v>0</v>
      </c>
      <c r="Z56" s="5">
        <v>85</v>
      </c>
      <c r="AA56" s="3">
        <v>99</v>
      </c>
      <c r="AB56" s="3">
        <v>54</v>
      </c>
      <c r="AC56" s="3">
        <v>0</v>
      </c>
      <c r="AD56" s="5">
        <v>69</v>
      </c>
      <c r="AE56" s="3">
        <v>3</v>
      </c>
      <c r="AF56" s="3">
        <v>3</v>
      </c>
      <c r="AG56" s="3">
        <v>1</v>
      </c>
      <c r="AH56" s="3">
        <v>8</v>
      </c>
      <c r="AI56" s="3">
        <v>0</v>
      </c>
      <c r="AJ56" s="3">
        <v>1</v>
      </c>
      <c r="AK56" s="3">
        <v>0</v>
      </c>
      <c r="AL56" s="3">
        <v>0</v>
      </c>
      <c r="AM56" s="3">
        <v>0</v>
      </c>
      <c r="AN56" s="1" t="s">
        <v>125</v>
      </c>
      <c r="AO56" s="3" t="s">
        <v>84</v>
      </c>
      <c r="AP56" s="3">
        <v>50</v>
      </c>
      <c r="AQ56" s="6">
        <v>5</v>
      </c>
      <c r="AR56" s="3">
        <v>0</v>
      </c>
      <c r="AS56" s="3" t="s">
        <v>72</v>
      </c>
      <c r="AT56" s="3" t="s">
        <v>139</v>
      </c>
      <c r="AU56" s="3" t="s">
        <v>85</v>
      </c>
      <c r="AV56" s="3">
        <v>0</v>
      </c>
      <c r="AW56" s="3">
        <v>1</v>
      </c>
      <c r="AX56" s="4">
        <v>40733</v>
      </c>
      <c r="AY56" s="4">
        <v>40734</v>
      </c>
      <c r="AZ56" s="4">
        <v>40738</v>
      </c>
      <c r="BA56" s="4">
        <v>40797</v>
      </c>
      <c r="BE56" s="2">
        <v>7.23</v>
      </c>
      <c r="BF56" s="8">
        <v>67</v>
      </c>
      <c r="BG56" s="8">
        <v>32.299999999999997</v>
      </c>
      <c r="BH56" s="2">
        <v>10.48</v>
      </c>
      <c r="BI56" s="2">
        <v>11.1</v>
      </c>
      <c r="BJ56" s="2">
        <v>193</v>
      </c>
      <c r="BK56" s="2">
        <v>138</v>
      </c>
      <c r="BL56" s="2">
        <v>4.7</v>
      </c>
      <c r="BM56" s="2">
        <v>101</v>
      </c>
      <c r="BN56" s="2">
        <v>31</v>
      </c>
      <c r="BO56" s="3"/>
      <c r="BP56" s="3">
        <v>11070802</v>
      </c>
      <c r="BQ56" s="3"/>
      <c r="BR56" s="3" t="s">
        <v>172</v>
      </c>
      <c r="BS56" s="3" t="s">
        <v>173</v>
      </c>
      <c r="BU56" s="3" t="s">
        <v>158</v>
      </c>
    </row>
    <row r="57" spans="1:73" x14ac:dyDescent="0.35">
      <c r="A57" s="3" t="s">
        <v>67</v>
      </c>
      <c r="B57" s="3" t="s">
        <v>68</v>
      </c>
      <c r="C57" s="3">
        <v>11071001</v>
      </c>
      <c r="D57" s="3">
        <v>288</v>
      </c>
      <c r="E57" s="4">
        <v>40711</v>
      </c>
      <c r="F57" s="4">
        <v>40734</v>
      </c>
      <c r="G57" s="4">
        <v>40734</v>
      </c>
      <c r="H57" s="3">
        <v>10</v>
      </c>
      <c r="I57" s="3">
        <v>72</v>
      </c>
      <c r="J57" s="3">
        <v>85</v>
      </c>
      <c r="K57" s="5">
        <v>170.2</v>
      </c>
      <c r="L57" s="5">
        <v>56.7</v>
      </c>
      <c r="M57" s="5">
        <v>19.573295259189099</v>
      </c>
      <c r="N57" s="5">
        <v>1.6439277819145801</v>
      </c>
      <c r="O57" s="5">
        <v>38.299999999999997</v>
      </c>
      <c r="P57" s="3" t="s">
        <v>78</v>
      </c>
      <c r="Q57" s="3">
        <v>0</v>
      </c>
      <c r="R57" s="3">
        <v>0</v>
      </c>
      <c r="S57" s="3">
        <v>0</v>
      </c>
      <c r="T57" s="3">
        <v>0</v>
      </c>
      <c r="U57" s="3">
        <v>2</v>
      </c>
      <c r="V57" s="3">
        <v>0</v>
      </c>
      <c r="W57" s="3">
        <v>0</v>
      </c>
      <c r="X57" s="3">
        <v>0</v>
      </c>
      <c r="Y57" s="3">
        <v>0</v>
      </c>
      <c r="Z57" s="5">
        <v>107</v>
      </c>
      <c r="AA57" s="3">
        <v>86</v>
      </c>
      <c r="AB57" s="3">
        <v>52</v>
      </c>
      <c r="AC57" s="3">
        <v>0</v>
      </c>
      <c r="AD57" s="5">
        <v>63.333329999999997</v>
      </c>
      <c r="AE57" s="3">
        <v>3</v>
      </c>
      <c r="AF57" s="3">
        <v>3</v>
      </c>
      <c r="AG57" s="3">
        <v>5</v>
      </c>
      <c r="AH57" s="3">
        <v>4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1" t="s">
        <v>89</v>
      </c>
      <c r="AO57" s="3" t="s">
        <v>128</v>
      </c>
      <c r="AP57" s="3">
        <v>100</v>
      </c>
      <c r="AQ57" s="6">
        <v>15</v>
      </c>
      <c r="AR57" s="3">
        <v>0</v>
      </c>
      <c r="AS57" s="3" t="s">
        <v>72</v>
      </c>
      <c r="AT57" s="3" t="s">
        <v>73</v>
      </c>
      <c r="AU57" s="3" t="s">
        <v>85</v>
      </c>
      <c r="AV57" s="3">
        <v>1</v>
      </c>
      <c r="AW57" s="3">
        <v>1</v>
      </c>
      <c r="AX57" s="4">
        <v>40736</v>
      </c>
      <c r="AY57" s="4">
        <v>40736</v>
      </c>
      <c r="AZ57" s="4">
        <v>40736</v>
      </c>
      <c r="BA57" s="4">
        <v>40736</v>
      </c>
      <c r="BE57" s="2">
        <v>7.29</v>
      </c>
      <c r="BF57" s="8">
        <v>55</v>
      </c>
      <c r="BG57" s="8">
        <v>68</v>
      </c>
      <c r="BH57" s="2">
        <v>5.0999999999999996</v>
      </c>
      <c r="BI57" s="2">
        <v>8.1</v>
      </c>
      <c r="BJ57" s="2">
        <v>627</v>
      </c>
      <c r="BK57" s="2">
        <v>134</v>
      </c>
      <c r="BL57" s="2">
        <v>4</v>
      </c>
      <c r="BM57" s="2">
        <v>102</v>
      </c>
      <c r="BN57" s="2">
        <v>26</v>
      </c>
      <c r="BP57" s="3">
        <v>11071001</v>
      </c>
      <c r="BR57" s="3" t="s">
        <v>121</v>
      </c>
      <c r="BS57" s="3" t="s">
        <v>100</v>
      </c>
      <c r="BT57" s="3" t="s">
        <v>109</v>
      </c>
    </row>
    <row r="58" spans="1:73" x14ac:dyDescent="0.35">
      <c r="A58" s="3" t="s">
        <v>67</v>
      </c>
      <c r="B58" s="3" t="s">
        <v>68</v>
      </c>
      <c r="C58" s="3">
        <v>11071101</v>
      </c>
      <c r="D58" s="3">
        <v>588</v>
      </c>
      <c r="E58" s="4">
        <v>40734</v>
      </c>
      <c r="F58" s="4">
        <v>40734</v>
      </c>
      <c r="G58" s="4">
        <v>40734</v>
      </c>
      <c r="H58" s="3">
        <v>9</v>
      </c>
      <c r="I58" s="3">
        <v>27</v>
      </c>
      <c r="J58" s="3">
        <v>31</v>
      </c>
      <c r="K58" s="5">
        <v>163</v>
      </c>
      <c r="L58" s="5">
        <v>52.16</v>
      </c>
      <c r="M58" s="5">
        <v>19.631901840490801</v>
      </c>
      <c r="N58" s="5">
        <v>1.54632886980071</v>
      </c>
      <c r="O58" s="5">
        <v>36.799999999999997</v>
      </c>
      <c r="P58" s="3" t="s">
        <v>122</v>
      </c>
      <c r="Q58" s="3">
        <v>0</v>
      </c>
      <c r="R58" s="3">
        <v>0</v>
      </c>
      <c r="S58" s="3">
        <v>0</v>
      </c>
      <c r="T58" s="3">
        <v>0</v>
      </c>
      <c r="U58" s="3">
        <v>3</v>
      </c>
      <c r="V58" s="3">
        <v>1</v>
      </c>
      <c r="W58" s="3">
        <v>0</v>
      </c>
      <c r="X58" s="3">
        <v>0</v>
      </c>
      <c r="Y58" s="3">
        <v>0</v>
      </c>
      <c r="Z58" s="5">
        <v>100</v>
      </c>
      <c r="AA58" s="3">
        <v>96</v>
      </c>
      <c r="AB58" s="3">
        <v>56</v>
      </c>
      <c r="AC58" s="3">
        <v>0</v>
      </c>
      <c r="AD58" s="5">
        <v>69.333340000000007</v>
      </c>
      <c r="AE58" s="3">
        <v>1</v>
      </c>
      <c r="AF58" s="3">
        <v>0</v>
      </c>
      <c r="AG58" s="3">
        <v>0</v>
      </c>
      <c r="AH58" s="3">
        <v>14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1" t="s">
        <v>89</v>
      </c>
      <c r="AO58" s="3" t="s">
        <v>79</v>
      </c>
      <c r="AP58" s="3">
        <v>37</v>
      </c>
      <c r="AQ58" s="6">
        <v>5</v>
      </c>
      <c r="AR58" s="3">
        <v>0</v>
      </c>
      <c r="AS58" s="3" t="s">
        <v>72</v>
      </c>
      <c r="AT58" s="3" t="s">
        <v>139</v>
      </c>
      <c r="AU58" s="3" t="s">
        <v>85</v>
      </c>
      <c r="AV58" s="3">
        <v>0</v>
      </c>
      <c r="AW58" s="3">
        <v>0</v>
      </c>
      <c r="AX58" s="4">
        <v>40737</v>
      </c>
      <c r="AY58" s="4">
        <v>40738</v>
      </c>
      <c r="AZ58" s="4">
        <v>40741</v>
      </c>
      <c r="BE58" s="2">
        <v>7.3390000000000004</v>
      </c>
      <c r="BF58" s="2">
        <v>42</v>
      </c>
      <c r="BG58" s="2">
        <v>98</v>
      </c>
      <c r="BH58" s="2">
        <v>10.5</v>
      </c>
      <c r="BI58" s="2">
        <v>10.4</v>
      </c>
      <c r="BJ58" s="2">
        <v>200</v>
      </c>
      <c r="BK58" s="2">
        <v>142</v>
      </c>
      <c r="BL58" s="2">
        <v>3.9</v>
      </c>
      <c r="BM58" s="2">
        <v>111</v>
      </c>
      <c r="BN58" s="2">
        <v>24</v>
      </c>
      <c r="BO58" s="3"/>
      <c r="BP58" s="3">
        <v>11071101</v>
      </c>
      <c r="BQ58" s="3"/>
      <c r="BR58" s="3" t="s">
        <v>115</v>
      </c>
      <c r="BS58" s="3"/>
      <c r="BU58" s="3" t="s">
        <v>158</v>
      </c>
    </row>
    <row r="59" spans="1:73" x14ac:dyDescent="0.35">
      <c r="A59" s="3" t="s">
        <v>67</v>
      </c>
      <c r="B59" s="3" t="s">
        <v>68</v>
      </c>
      <c r="C59" s="3">
        <v>11071102</v>
      </c>
      <c r="D59" s="3">
        <v>487</v>
      </c>
      <c r="E59" s="4">
        <v>40734</v>
      </c>
      <c r="F59" s="4">
        <v>40734</v>
      </c>
      <c r="G59" s="4">
        <v>40734</v>
      </c>
      <c r="H59" s="3">
        <v>14</v>
      </c>
      <c r="I59" s="3">
        <v>100</v>
      </c>
      <c r="J59" s="3">
        <v>71</v>
      </c>
      <c r="K59" s="5">
        <v>168</v>
      </c>
      <c r="L59" s="5">
        <v>100</v>
      </c>
      <c r="M59" s="5">
        <v>35.430839002267597</v>
      </c>
      <c r="N59" s="5">
        <v>2.18923317871818</v>
      </c>
      <c r="O59" s="5">
        <v>37</v>
      </c>
      <c r="P59" s="3" t="s">
        <v>82</v>
      </c>
      <c r="Q59" s="3">
        <v>0</v>
      </c>
      <c r="R59" s="3">
        <v>0</v>
      </c>
      <c r="S59" s="3">
        <v>0</v>
      </c>
      <c r="T59" s="3">
        <v>0</v>
      </c>
      <c r="U59" s="3">
        <v>2</v>
      </c>
      <c r="V59" s="3">
        <v>0</v>
      </c>
      <c r="W59" s="3">
        <v>0</v>
      </c>
      <c r="X59" s="3">
        <v>0</v>
      </c>
      <c r="Y59" s="3">
        <v>0</v>
      </c>
      <c r="Z59" s="5">
        <v>61</v>
      </c>
      <c r="AA59" s="3">
        <v>93</v>
      </c>
      <c r="AB59" s="3">
        <v>64</v>
      </c>
      <c r="AC59" s="3">
        <v>0</v>
      </c>
      <c r="AD59" s="5">
        <v>73.666659999999993</v>
      </c>
      <c r="AE59" s="3">
        <v>3</v>
      </c>
      <c r="AF59" s="3">
        <v>3</v>
      </c>
      <c r="AG59" s="3">
        <v>5</v>
      </c>
      <c r="AH59" s="3">
        <v>4</v>
      </c>
      <c r="AI59" s="3">
        <v>0</v>
      </c>
      <c r="AJ59" s="3">
        <v>0</v>
      </c>
      <c r="AK59" s="3">
        <v>1</v>
      </c>
      <c r="AL59" s="3">
        <v>0</v>
      </c>
      <c r="AM59" s="3">
        <v>0</v>
      </c>
      <c r="AN59" s="1" t="s">
        <v>89</v>
      </c>
      <c r="AO59" s="3" t="s">
        <v>128</v>
      </c>
      <c r="AP59" s="3">
        <v>60</v>
      </c>
      <c r="AQ59" s="6">
        <v>0</v>
      </c>
      <c r="AR59" s="3">
        <v>0</v>
      </c>
      <c r="AS59" s="3" t="s">
        <v>72</v>
      </c>
      <c r="AT59" s="3" t="s">
        <v>139</v>
      </c>
      <c r="AU59" s="3" t="s">
        <v>85</v>
      </c>
      <c r="AV59" s="3">
        <v>1</v>
      </c>
      <c r="AW59" s="3">
        <v>1</v>
      </c>
      <c r="AX59" s="4">
        <v>40735</v>
      </c>
      <c r="AY59" s="4">
        <v>40735</v>
      </c>
      <c r="AZ59" s="4">
        <v>40735</v>
      </c>
      <c r="BA59" s="4">
        <v>40735</v>
      </c>
      <c r="BE59" s="2">
        <v>7.0209999999999999</v>
      </c>
      <c r="BF59" s="2">
        <v>44.7</v>
      </c>
      <c r="BG59" s="2">
        <v>101</v>
      </c>
      <c r="BH59" s="2">
        <v>2.5499999999999998</v>
      </c>
      <c r="BI59" s="2">
        <v>9</v>
      </c>
      <c r="BJ59" s="2">
        <v>64</v>
      </c>
      <c r="BK59" s="2">
        <v>146</v>
      </c>
      <c r="BL59" s="2">
        <v>6.1</v>
      </c>
      <c r="BM59" s="2">
        <v>106</v>
      </c>
      <c r="BN59" s="2">
        <v>14.3</v>
      </c>
      <c r="BO59" s="3"/>
      <c r="BP59" s="3">
        <v>11071102</v>
      </c>
      <c r="BQ59" s="3"/>
      <c r="BR59" s="4" t="s">
        <v>86</v>
      </c>
      <c r="BS59" s="3" t="s">
        <v>174</v>
      </c>
      <c r="BT59" s="3"/>
      <c r="BU59" s="3"/>
    </row>
    <row r="60" spans="1:73" x14ac:dyDescent="0.35">
      <c r="A60" s="3" t="s">
        <v>67</v>
      </c>
      <c r="B60" s="3" t="s">
        <v>68</v>
      </c>
      <c r="C60" s="3">
        <v>11071103</v>
      </c>
      <c r="D60" s="3">
        <v>587</v>
      </c>
      <c r="E60" s="4">
        <v>40734</v>
      </c>
      <c r="F60" s="4">
        <v>40734</v>
      </c>
      <c r="G60" s="4">
        <v>40734</v>
      </c>
      <c r="H60" s="3">
        <v>2</v>
      </c>
      <c r="I60" s="3">
        <v>42</v>
      </c>
      <c r="J60" s="3">
        <v>64</v>
      </c>
      <c r="K60" s="5">
        <v>165</v>
      </c>
      <c r="L60" s="5">
        <v>67</v>
      </c>
      <c r="M60" s="5">
        <v>24.609733700642799</v>
      </c>
      <c r="N60" s="5">
        <v>1.76803630994864</v>
      </c>
      <c r="O60" s="5">
        <v>37.9</v>
      </c>
      <c r="P60" s="3" t="s">
        <v>78</v>
      </c>
      <c r="Q60" s="3">
        <v>0</v>
      </c>
      <c r="R60" s="3">
        <v>0</v>
      </c>
      <c r="S60" s="3">
        <v>0</v>
      </c>
      <c r="T60" s="3">
        <v>0</v>
      </c>
      <c r="U60" s="3">
        <v>3</v>
      </c>
      <c r="V60" s="3">
        <v>1</v>
      </c>
      <c r="W60" s="3">
        <v>0</v>
      </c>
      <c r="X60" s="3">
        <v>0</v>
      </c>
      <c r="Y60" s="3">
        <v>0</v>
      </c>
      <c r="Z60" s="5">
        <v>69</v>
      </c>
      <c r="AA60" s="3">
        <v>91</v>
      </c>
      <c r="AB60" s="3">
        <v>74</v>
      </c>
      <c r="AC60" s="3">
        <v>0</v>
      </c>
      <c r="AD60" s="5">
        <v>79.666659999999993</v>
      </c>
      <c r="AE60" s="3">
        <v>1</v>
      </c>
      <c r="AF60" s="3">
        <v>3</v>
      </c>
      <c r="AG60" s="3">
        <v>0</v>
      </c>
      <c r="AH60" s="3">
        <v>11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1" t="s">
        <v>89</v>
      </c>
      <c r="AO60" s="3" t="s">
        <v>111</v>
      </c>
      <c r="AP60" s="3">
        <v>40</v>
      </c>
      <c r="AQ60" s="6">
        <v>5</v>
      </c>
      <c r="AR60" s="3">
        <v>0</v>
      </c>
      <c r="AS60" s="3" t="s">
        <v>72</v>
      </c>
      <c r="AT60" s="3" t="s">
        <v>139</v>
      </c>
      <c r="AU60" s="3" t="s">
        <v>85</v>
      </c>
      <c r="AV60" s="3">
        <v>0</v>
      </c>
      <c r="AW60" s="3">
        <v>1</v>
      </c>
      <c r="AX60" s="4">
        <v>40736</v>
      </c>
      <c r="AY60" s="4">
        <v>40737</v>
      </c>
      <c r="AZ60" s="4">
        <v>40738</v>
      </c>
      <c r="BA60" s="4">
        <v>40879</v>
      </c>
      <c r="BE60" s="2">
        <v>7.49</v>
      </c>
      <c r="BF60" s="2">
        <v>29</v>
      </c>
      <c r="BG60" s="2">
        <v>197</v>
      </c>
      <c r="BH60" s="2">
        <v>9.4</v>
      </c>
      <c r="BI60" s="2">
        <v>12.2</v>
      </c>
      <c r="BJ60" s="2">
        <v>251</v>
      </c>
      <c r="BK60" s="2">
        <v>143</v>
      </c>
      <c r="BL60" s="2">
        <v>3.5</v>
      </c>
      <c r="BM60" s="2">
        <v>112</v>
      </c>
      <c r="BN60" s="2">
        <v>23.6</v>
      </c>
      <c r="BO60" s="3"/>
      <c r="BP60" s="3">
        <v>11071103</v>
      </c>
      <c r="BQ60" s="3"/>
      <c r="BR60" s="3" t="s">
        <v>170</v>
      </c>
      <c r="BS60" s="3" t="s">
        <v>100</v>
      </c>
      <c r="BT60" s="3"/>
      <c r="BU60" s="3"/>
    </row>
    <row r="61" spans="1:73" x14ac:dyDescent="0.35">
      <c r="A61" s="3" t="s">
        <v>67</v>
      </c>
      <c r="B61" s="3" t="s">
        <v>68</v>
      </c>
      <c r="C61" s="3">
        <v>11071201</v>
      </c>
      <c r="D61" s="3">
        <v>587</v>
      </c>
      <c r="E61" s="4">
        <v>40728</v>
      </c>
      <c r="F61" s="4">
        <v>40735</v>
      </c>
      <c r="G61" s="4">
        <v>40735</v>
      </c>
      <c r="H61" s="3">
        <v>9</v>
      </c>
      <c r="I61" s="3">
        <v>55</v>
      </c>
      <c r="J61" s="3">
        <v>78</v>
      </c>
      <c r="K61" s="5">
        <v>167</v>
      </c>
      <c r="L61" s="5">
        <v>46</v>
      </c>
      <c r="M61" s="5">
        <v>16.4939581914016</v>
      </c>
      <c r="N61" s="5">
        <v>1.4644189243804899</v>
      </c>
      <c r="O61" s="5">
        <v>36.6</v>
      </c>
      <c r="P61" s="3" t="s">
        <v>82</v>
      </c>
      <c r="Q61" s="3">
        <v>1</v>
      </c>
      <c r="R61" s="3">
        <v>0</v>
      </c>
      <c r="S61" s="3">
        <v>0</v>
      </c>
      <c r="T61" s="3">
        <v>0</v>
      </c>
      <c r="U61" s="3">
        <v>1</v>
      </c>
      <c r="V61" s="3">
        <v>1</v>
      </c>
      <c r="W61" s="3">
        <v>0</v>
      </c>
      <c r="X61" s="3">
        <v>0</v>
      </c>
      <c r="Y61" s="3">
        <v>0</v>
      </c>
      <c r="Z61" s="5">
        <v>69</v>
      </c>
      <c r="AA61" s="3">
        <v>110</v>
      </c>
      <c r="AB61" s="3">
        <v>70</v>
      </c>
      <c r="AC61" s="3">
        <v>0</v>
      </c>
      <c r="AD61" s="5">
        <v>83.333340000000007</v>
      </c>
      <c r="AE61" s="3">
        <v>2</v>
      </c>
      <c r="AF61" s="3">
        <v>3</v>
      </c>
      <c r="AG61" s="3">
        <v>1</v>
      </c>
      <c r="AH61" s="3">
        <v>9</v>
      </c>
      <c r="AI61" s="3">
        <v>0</v>
      </c>
      <c r="AJ61" s="3">
        <v>1</v>
      </c>
      <c r="AK61" s="3">
        <v>0</v>
      </c>
      <c r="AL61" s="3">
        <v>0</v>
      </c>
      <c r="AM61" s="3">
        <v>0</v>
      </c>
      <c r="AN61" s="1" t="s">
        <v>89</v>
      </c>
      <c r="AO61" s="3" t="s">
        <v>79</v>
      </c>
      <c r="AP61" s="3">
        <v>70</v>
      </c>
      <c r="AQ61" s="6">
        <v>10</v>
      </c>
      <c r="AR61" s="3">
        <v>0</v>
      </c>
      <c r="AS61" s="3" t="s">
        <v>72</v>
      </c>
      <c r="AT61" s="3" t="s">
        <v>139</v>
      </c>
      <c r="AU61" s="3" t="s">
        <v>85</v>
      </c>
      <c r="AV61" s="3">
        <v>1</v>
      </c>
      <c r="AW61" s="3">
        <v>1</v>
      </c>
      <c r="AX61" s="4">
        <v>40738</v>
      </c>
      <c r="AY61" s="4">
        <v>40737</v>
      </c>
      <c r="AZ61" s="4">
        <v>40739</v>
      </c>
      <c r="BA61" s="4">
        <v>40756</v>
      </c>
      <c r="BB61" s="4">
        <v>40758</v>
      </c>
      <c r="BE61" s="2">
        <v>7.51</v>
      </c>
      <c r="BF61" s="2">
        <v>32.799999999999997</v>
      </c>
      <c r="BG61" s="2">
        <v>72</v>
      </c>
      <c r="BH61" s="2">
        <v>11.99</v>
      </c>
      <c r="BI61" s="2">
        <v>9.3000000000000007</v>
      </c>
      <c r="BJ61" s="2">
        <v>348</v>
      </c>
      <c r="BK61" s="2">
        <v>135</v>
      </c>
      <c r="BL61" s="2">
        <v>4.2</v>
      </c>
      <c r="BM61" s="2">
        <v>103</v>
      </c>
      <c r="BN61" s="2">
        <v>23.3</v>
      </c>
      <c r="BO61" s="3"/>
      <c r="BP61" s="3">
        <v>11071201</v>
      </c>
      <c r="BQ61" s="3"/>
      <c r="BR61" s="3" t="s">
        <v>80</v>
      </c>
      <c r="BS61" s="3" t="s">
        <v>100</v>
      </c>
      <c r="BT61" s="3" t="s">
        <v>109</v>
      </c>
      <c r="BU61" s="3"/>
    </row>
    <row r="62" spans="1:73" x14ac:dyDescent="0.35">
      <c r="A62" s="3" t="s">
        <v>67</v>
      </c>
      <c r="B62" s="3" t="s">
        <v>68</v>
      </c>
      <c r="C62" s="3">
        <v>11071202</v>
      </c>
      <c r="D62" s="3">
        <v>579</v>
      </c>
      <c r="E62" s="4">
        <v>40735</v>
      </c>
      <c r="F62" s="4">
        <v>40735</v>
      </c>
      <c r="G62" s="4">
        <v>40735</v>
      </c>
      <c r="H62" s="3">
        <v>3</v>
      </c>
      <c r="I62" s="3">
        <v>29</v>
      </c>
      <c r="J62" s="3">
        <v>42</v>
      </c>
      <c r="K62" s="5">
        <v>162.6</v>
      </c>
      <c r="L62" s="5">
        <v>90</v>
      </c>
      <c r="M62" s="5">
        <v>34.040930815212199</v>
      </c>
      <c r="N62" s="5">
        <v>2.0452804719447299</v>
      </c>
      <c r="O62" s="5">
        <v>37.9</v>
      </c>
      <c r="P62" s="3" t="s">
        <v>78</v>
      </c>
      <c r="Q62" s="3">
        <v>0</v>
      </c>
      <c r="R62" s="3">
        <v>0</v>
      </c>
      <c r="S62" s="3">
        <v>0</v>
      </c>
      <c r="T62" s="3">
        <v>0</v>
      </c>
      <c r="U62" s="3">
        <v>3</v>
      </c>
      <c r="V62" s="3">
        <v>1</v>
      </c>
      <c r="W62" s="3">
        <v>0</v>
      </c>
      <c r="X62" s="3">
        <v>0</v>
      </c>
      <c r="Y62" s="3">
        <v>0</v>
      </c>
      <c r="Z62" s="5">
        <v>78</v>
      </c>
      <c r="AA62" s="3">
        <v>126</v>
      </c>
      <c r="AB62" s="3">
        <v>62</v>
      </c>
      <c r="AC62" s="3">
        <v>0</v>
      </c>
      <c r="AD62" s="5">
        <v>83.333340000000007</v>
      </c>
      <c r="AE62" s="3">
        <v>3</v>
      </c>
      <c r="AF62" s="3">
        <v>3</v>
      </c>
      <c r="AG62" s="3">
        <v>0</v>
      </c>
      <c r="AH62" s="3">
        <v>9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1" t="s">
        <v>103</v>
      </c>
      <c r="AO62" s="3" t="s">
        <v>111</v>
      </c>
      <c r="AP62" s="3">
        <v>40</v>
      </c>
      <c r="AQ62" s="6">
        <v>5.3</v>
      </c>
      <c r="AR62" s="3">
        <v>0</v>
      </c>
      <c r="AS62" s="3" t="s">
        <v>72</v>
      </c>
      <c r="AT62" s="3" t="s">
        <v>73</v>
      </c>
      <c r="AU62" s="3" t="s">
        <v>85</v>
      </c>
      <c r="AV62" s="3">
        <v>0</v>
      </c>
      <c r="AW62" s="3">
        <v>0</v>
      </c>
      <c r="AX62" s="4">
        <v>40740</v>
      </c>
      <c r="AY62" s="4">
        <v>40748</v>
      </c>
      <c r="AZ62" s="4">
        <v>40753</v>
      </c>
      <c r="BE62" s="2">
        <v>7.39</v>
      </c>
      <c r="BF62" s="2">
        <v>34</v>
      </c>
      <c r="BG62" s="2">
        <v>184</v>
      </c>
      <c r="BH62" s="2">
        <v>15.9</v>
      </c>
      <c r="BI62" s="2">
        <v>13.2</v>
      </c>
      <c r="BJ62" s="2">
        <v>242</v>
      </c>
      <c r="BK62" s="2">
        <v>136</v>
      </c>
      <c r="BL62" s="2">
        <v>4.5</v>
      </c>
      <c r="BM62" s="2">
        <v>106</v>
      </c>
      <c r="BN62" s="2">
        <v>18.5</v>
      </c>
      <c r="BO62" s="3"/>
      <c r="BP62" s="3">
        <v>11071202</v>
      </c>
      <c r="BQ62" s="3"/>
      <c r="BR62" s="3" t="s">
        <v>170</v>
      </c>
      <c r="BS62" s="3" t="s">
        <v>100</v>
      </c>
      <c r="BT62" s="3"/>
      <c r="BU62" s="3"/>
    </row>
    <row r="63" spans="1:73" x14ac:dyDescent="0.35">
      <c r="A63" s="3" t="s">
        <v>67</v>
      </c>
      <c r="B63" s="3" t="s">
        <v>68</v>
      </c>
      <c r="C63" s="3">
        <v>11071301</v>
      </c>
      <c r="D63" s="3">
        <v>583</v>
      </c>
      <c r="E63" s="4">
        <v>40733</v>
      </c>
      <c r="F63" s="4">
        <v>40734</v>
      </c>
      <c r="G63" s="4">
        <v>40736</v>
      </c>
      <c r="H63" s="3">
        <v>3</v>
      </c>
      <c r="I63" s="3">
        <v>38</v>
      </c>
      <c r="J63" s="3">
        <v>81</v>
      </c>
      <c r="K63" s="5">
        <v>156</v>
      </c>
      <c r="L63" s="5">
        <v>59</v>
      </c>
      <c r="M63" s="5">
        <v>24.2439184746877</v>
      </c>
      <c r="N63" s="5">
        <v>1.61727879083961</v>
      </c>
      <c r="O63" s="5">
        <v>36.799999999999997</v>
      </c>
      <c r="P63" s="3" t="s">
        <v>82</v>
      </c>
      <c r="Q63" s="3">
        <v>1</v>
      </c>
      <c r="R63" s="3">
        <v>0</v>
      </c>
      <c r="S63" s="3">
        <v>0</v>
      </c>
      <c r="T63" s="3">
        <v>0</v>
      </c>
      <c r="U63" s="3">
        <v>3</v>
      </c>
      <c r="V63" s="3">
        <v>1</v>
      </c>
      <c r="W63" s="3">
        <v>0</v>
      </c>
      <c r="X63" s="3">
        <v>0</v>
      </c>
      <c r="Y63" s="3">
        <v>0</v>
      </c>
      <c r="Z63" s="5">
        <v>88</v>
      </c>
      <c r="AA63" s="3">
        <v>116</v>
      </c>
      <c r="AB63" s="3">
        <v>67</v>
      </c>
      <c r="AC63" s="3">
        <v>1</v>
      </c>
      <c r="AD63" s="5">
        <v>83.333340000000007</v>
      </c>
      <c r="AE63" s="3">
        <v>2</v>
      </c>
      <c r="AF63" s="3">
        <v>3</v>
      </c>
      <c r="AG63" s="3">
        <v>1</v>
      </c>
      <c r="AH63" s="3">
        <v>9</v>
      </c>
      <c r="AI63" s="3">
        <v>0</v>
      </c>
      <c r="AJ63" s="3">
        <v>0</v>
      </c>
      <c r="AK63" s="3">
        <v>0</v>
      </c>
      <c r="AL63" s="3">
        <v>0</v>
      </c>
      <c r="AM63" s="1">
        <v>0</v>
      </c>
      <c r="AN63" s="3" t="s">
        <v>103</v>
      </c>
      <c r="AO63" s="3" t="s">
        <v>84</v>
      </c>
      <c r="AP63" s="6">
        <v>40</v>
      </c>
      <c r="AQ63" s="3">
        <v>5</v>
      </c>
      <c r="AS63" s="3" t="s">
        <v>72</v>
      </c>
      <c r="AT63" s="3" t="s">
        <v>139</v>
      </c>
      <c r="AU63" s="3" t="s">
        <v>85</v>
      </c>
      <c r="AV63" s="3">
        <v>0</v>
      </c>
      <c r="AW63" s="3">
        <v>0</v>
      </c>
      <c r="AX63" s="4">
        <v>40744</v>
      </c>
      <c r="AY63" s="4">
        <v>40737</v>
      </c>
      <c r="AZ63" s="4">
        <v>40745</v>
      </c>
      <c r="BA63" s="4">
        <v>40760</v>
      </c>
      <c r="BE63" s="2">
        <v>7.51</v>
      </c>
      <c r="BF63" s="2">
        <v>30.5</v>
      </c>
      <c r="BG63" s="2">
        <v>197</v>
      </c>
      <c r="BH63" s="2">
        <v>15</v>
      </c>
      <c r="BI63" s="2">
        <v>11.2</v>
      </c>
      <c r="BJ63" s="2">
        <v>284</v>
      </c>
      <c r="BK63" s="2">
        <v>149</v>
      </c>
      <c r="BL63" s="2">
        <v>3.3</v>
      </c>
      <c r="BM63" s="2">
        <v>114</v>
      </c>
      <c r="BN63" s="2">
        <v>26.7</v>
      </c>
      <c r="BO63" s="3"/>
      <c r="BP63" s="3">
        <v>11071301</v>
      </c>
      <c r="BQ63" s="3"/>
      <c r="BR63" s="3" t="s">
        <v>170</v>
      </c>
      <c r="BS63" s="3" t="s">
        <v>175</v>
      </c>
      <c r="BT63" s="3"/>
      <c r="BU63" s="3"/>
    </row>
    <row r="64" spans="1:73" x14ac:dyDescent="0.35">
      <c r="A64" s="3" t="s">
        <v>67</v>
      </c>
      <c r="B64" s="3" t="s">
        <v>68</v>
      </c>
      <c r="C64" s="3">
        <v>11071401</v>
      </c>
      <c r="D64" s="3">
        <v>282</v>
      </c>
      <c r="E64" s="4">
        <v>40736</v>
      </c>
      <c r="F64" s="4">
        <v>40737</v>
      </c>
      <c r="G64" s="4">
        <v>40737</v>
      </c>
      <c r="H64" s="3">
        <v>0</v>
      </c>
      <c r="I64" s="3">
        <v>15</v>
      </c>
      <c r="J64" s="3">
        <v>25</v>
      </c>
      <c r="K64" s="5">
        <v>182</v>
      </c>
      <c r="L64" s="5">
        <v>63</v>
      </c>
      <c r="M64" s="5">
        <v>19.0194420963652</v>
      </c>
      <c r="N64" s="5">
        <v>1.7853620289439001</v>
      </c>
      <c r="O64" s="5">
        <v>38.5</v>
      </c>
      <c r="P64" s="3" t="s">
        <v>78</v>
      </c>
      <c r="Q64" s="3">
        <v>0</v>
      </c>
      <c r="R64" s="3">
        <v>0</v>
      </c>
      <c r="S64" s="3">
        <v>0</v>
      </c>
      <c r="T64" s="3">
        <v>0</v>
      </c>
      <c r="U64" s="3">
        <v>3</v>
      </c>
      <c r="V64" s="3">
        <v>0</v>
      </c>
      <c r="W64" s="3">
        <v>0</v>
      </c>
      <c r="X64" s="3">
        <v>0</v>
      </c>
      <c r="Y64" s="3">
        <v>0</v>
      </c>
      <c r="Z64" s="5">
        <v>87</v>
      </c>
      <c r="AA64" s="3">
        <v>109</v>
      </c>
      <c r="AB64" s="3">
        <v>69</v>
      </c>
      <c r="AC64" s="3">
        <v>0</v>
      </c>
      <c r="AD64" s="5">
        <v>82.333340000000007</v>
      </c>
      <c r="AE64" s="3">
        <v>0</v>
      </c>
      <c r="AF64" s="3">
        <v>0</v>
      </c>
      <c r="AG64" s="3">
        <v>0</v>
      </c>
      <c r="AH64" s="3">
        <v>15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1" t="s">
        <v>89</v>
      </c>
      <c r="AO64" s="3" t="s">
        <v>84</v>
      </c>
      <c r="AP64" s="3">
        <v>40</v>
      </c>
      <c r="AQ64" s="6">
        <v>5</v>
      </c>
      <c r="AR64" s="3">
        <v>0</v>
      </c>
      <c r="AS64" s="3" t="s">
        <v>72</v>
      </c>
      <c r="AT64" s="3" t="s">
        <v>139</v>
      </c>
      <c r="AU64" s="3" t="s">
        <v>85</v>
      </c>
      <c r="AV64" s="3">
        <v>0</v>
      </c>
      <c r="AW64" s="3">
        <v>0</v>
      </c>
      <c r="AX64" s="4">
        <v>40738</v>
      </c>
      <c r="AY64" s="4">
        <v>40745</v>
      </c>
      <c r="AZ64" s="4">
        <v>40754</v>
      </c>
      <c r="BE64" s="2">
        <v>7.38</v>
      </c>
      <c r="BF64" s="2">
        <v>31.8</v>
      </c>
      <c r="BG64" s="2">
        <v>207</v>
      </c>
      <c r="BH64" s="2">
        <v>16.88</v>
      </c>
      <c r="BI64" s="2">
        <v>9.8000000000000007</v>
      </c>
      <c r="BJ64" s="2">
        <v>230</v>
      </c>
      <c r="BK64" s="2">
        <v>139</v>
      </c>
      <c r="BL64" s="2">
        <v>4</v>
      </c>
      <c r="BM64" s="2">
        <v>114</v>
      </c>
      <c r="BN64" s="2">
        <v>19.2</v>
      </c>
      <c r="BO64" s="3"/>
      <c r="BP64" s="3">
        <v>11071401</v>
      </c>
      <c r="BQ64" s="3"/>
      <c r="BR64" s="3" t="s">
        <v>176</v>
      </c>
      <c r="BS64" s="3"/>
      <c r="BT64" s="3"/>
      <c r="BU64" s="3"/>
    </row>
    <row r="65" spans="1:73" x14ac:dyDescent="0.35">
      <c r="A65" s="3" t="s">
        <v>67</v>
      </c>
      <c r="B65" s="3" t="s">
        <v>68</v>
      </c>
      <c r="C65" s="3">
        <v>11071501</v>
      </c>
      <c r="D65" s="3">
        <v>586</v>
      </c>
      <c r="E65" s="4">
        <v>40736</v>
      </c>
      <c r="F65" s="4">
        <v>40738</v>
      </c>
      <c r="G65" s="4">
        <v>40738</v>
      </c>
      <c r="H65" s="3">
        <v>4</v>
      </c>
      <c r="I65" s="3">
        <v>17</v>
      </c>
      <c r="J65" s="3">
        <v>28</v>
      </c>
      <c r="K65" s="5">
        <v>160</v>
      </c>
      <c r="L65" s="5">
        <v>153</v>
      </c>
      <c r="M65" s="5">
        <v>59.765625</v>
      </c>
      <c r="N65" s="5">
        <v>2.6691637176402598</v>
      </c>
      <c r="O65" s="5">
        <v>36.700000000000003</v>
      </c>
      <c r="P65" s="3" t="s">
        <v>82</v>
      </c>
      <c r="Q65" s="3">
        <v>0</v>
      </c>
      <c r="R65" s="3">
        <v>0</v>
      </c>
      <c r="S65" s="3">
        <v>0</v>
      </c>
      <c r="T65" s="3">
        <v>0</v>
      </c>
      <c r="U65" s="3">
        <v>3</v>
      </c>
      <c r="V65" s="3">
        <v>1</v>
      </c>
      <c r="W65" s="3">
        <v>0</v>
      </c>
      <c r="X65" s="3">
        <v>0</v>
      </c>
      <c r="Y65" s="3">
        <v>0</v>
      </c>
      <c r="Z65" s="5">
        <v>98</v>
      </c>
      <c r="AA65" s="3">
        <v>164</v>
      </c>
      <c r="AB65" s="3">
        <v>82</v>
      </c>
      <c r="AC65" s="3">
        <v>0</v>
      </c>
      <c r="AD65" s="5">
        <v>109.33329999999999</v>
      </c>
      <c r="AE65" s="3">
        <v>1</v>
      </c>
      <c r="AF65" s="3">
        <v>3</v>
      </c>
      <c r="AG65" s="3">
        <v>0</v>
      </c>
      <c r="AH65" s="3">
        <v>11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1" t="s">
        <v>125</v>
      </c>
      <c r="AO65" s="3" t="s">
        <v>84</v>
      </c>
      <c r="AP65" s="3">
        <v>40</v>
      </c>
      <c r="AQ65" s="6">
        <v>5</v>
      </c>
      <c r="AR65" s="3">
        <v>0</v>
      </c>
      <c r="AS65" s="3" t="s">
        <v>72</v>
      </c>
      <c r="AT65" s="3" t="s">
        <v>139</v>
      </c>
      <c r="AU65" s="3" t="s">
        <v>85</v>
      </c>
      <c r="AV65" s="3">
        <v>0</v>
      </c>
      <c r="AW65" s="3">
        <v>0</v>
      </c>
      <c r="AX65" s="4">
        <v>40739</v>
      </c>
      <c r="AY65" s="4">
        <v>40741</v>
      </c>
      <c r="AZ65" s="4">
        <v>40742</v>
      </c>
      <c r="BE65" s="2">
        <v>7.4</v>
      </c>
      <c r="BF65" s="2">
        <v>41.9</v>
      </c>
      <c r="BG65" s="2">
        <v>99.7</v>
      </c>
      <c r="BH65" s="2">
        <v>16.399999999999999</v>
      </c>
      <c r="BI65" s="2">
        <v>11.6</v>
      </c>
      <c r="BJ65" s="2">
        <v>288</v>
      </c>
      <c r="BK65" s="2">
        <v>136</v>
      </c>
      <c r="BL65" s="2">
        <v>4.2</v>
      </c>
      <c r="BM65" s="2">
        <v>103</v>
      </c>
      <c r="BN65" s="2">
        <v>23.3</v>
      </c>
      <c r="BO65" s="3"/>
      <c r="BP65" s="3">
        <v>11071501</v>
      </c>
      <c r="BQ65" s="3"/>
      <c r="BR65" s="3" t="s">
        <v>177</v>
      </c>
      <c r="BS65" s="3" t="s">
        <v>115</v>
      </c>
      <c r="BU65" s="3" t="s">
        <v>150</v>
      </c>
    </row>
    <row r="66" spans="1:73" x14ac:dyDescent="0.35">
      <c r="A66" s="3" t="s">
        <v>67</v>
      </c>
      <c r="B66" s="3" t="s">
        <v>68</v>
      </c>
      <c r="C66" s="3">
        <v>11072201</v>
      </c>
      <c r="D66" s="3">
        <v>582</v>
      </c>
      <c r="E66" s="4">
        <v>40742</v>
      </c>
      <c r="F66" s="4">
        <v>40746</v>
      </c>
      <c r="G66" s="4">
        <v>40746</v>
      </c>
      <c r="H66" s="3">
        <v>11</v>
      </c>
      <c r="I66" s="3">
        <v>60</v>
      </c>
      <c r="J66" s="3">
        <v>57</v>
      </c>
      <c r="K66" s="5">
        <v>167.6</v>
      </c>
      <c r="L66" s="5">
        <v>88</v>
      </c>
      <c r="M66" s="5">
        <v>31.328142355078899</v>
      </c>
      <c r="N66" s="5">
        <v>2.0478006010499801</v>
      </c>
      <c r="O66" s="5">
        <v>33.9</v>
      </c>
      <c r="P66" s="3" t="s">
        <v>78</v>
      </c>
      <c r="Q66" s="3">
        <v>1</v>
      </c>
      <c r="R66" s="3">
        <v>0</v>
      </c>
      <c r="S66" s="3">
        <v>0</v>
      </c>
      <c r="T66" s="3">
        <v>0</v>
      </c>
      <c r="U66" s="3">
        <v>2</v>
      </c>
      <c r="V66" s="3">
        <v>1</v>
      </c>
      <c r="W66" s="3">
        <v>0</v>
      </c>
      <c r="X66" s="3">
        <v>0</v>
      </c>
      <c r="Y66" s="3">
        <v>0</v>
      </c>
      <c r="Z66" s="5">
        <v>87</v>
      </c>
      <c r="AA66" s="3">
        <v>102</v>
      </c>
      <c r="AB66" s="3">
        <v>66</v>
      </c>
      <c r="AC66" s="3">
        <v>0</v>
      </c>
      <c r="AD66" s="5">
        <v>78</v>
      </c>
      <c r="AE66" s="3">
        <v>3</v>
      </c>
      <c r="AF66" s="3">
        <v>3</v>
      </c>
      <c r="AG66" s="3">
        <v>5</v>
      </c>
      <c r="AH66" s="3">
        <v>4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1" t="s">
        <v>103</v>
      </c>
      <c r="AO66" s="3" t="s">
        <v>84</v>
      </c>
      <c r="AP66" s="3">
        <v>50</v>
      </c>
      <c r="AQ66" s="6">
        <v>4.9000000000000004</v>
      </c>
      <c r="AR66" s="3">
        <v>0</v>
      </c>
      <c r="AS66" s="3" t="s">
        <v>72</v>
      </c>
      <c r="AT66" s="3" t="s">
        <v>73</v>
      </c>
      <c r="AU66" s="3" t="s">
        <v>85</v>
      </c>
      <c r="AV66" s="3">
        <v>1</v>
      </c>
      <c r="AW66" s="3">
        <v>1</v>
      </c>
      <c r="AX66" s="4">
        <v>40751</v>
      </c>
      <c r="AY66" s="4">
        <v>40767</v>
      </c>
      <c r="AZ66" s="4">
        <v>40767</v>
      </c>
      <c r="BA66" s="4">
        <v>40770</v>
      </c>
      <c r="BE66" s="2">
        <v>7.29</v>
      </c>
      <c r="BF66" s="2">
        <v>36</v>
      </c>
      <c r="BG66" s="2">
        <v>167</v>
      </c>
      <c r="BH66" s="2">
        <v>23.2</v>
      </c>
      <c r="BI66" s="2">
        <v>7.2</v>
      </c>
      <c r="BJ66" s="2">
        <v>138</v>
      </c>
      <c r="BK66" s="2">
        <v>138</v>
      </c>
      <c r="BL66" s="2">
        <v>4.2</v>
      </c>
      <c r="BM66" s="2">
        <v>108</v>
      </c>
      <c r="BN66" s="2">
        <v>11.6</v>
      </c>
      <c r="BP66" s="3">
        <v>11072201</v>
      </c>
      <c r="BR66" s="3" t="s">
        <v>178</v>
      </c>
      <c r="BS66" s="3" t="s">
        <v>121</v>
      </c>
      <c r="BT66" s="3" t="s">
        <v>115</v>
      </c>
      <c r="BU66" s="3"/>
    </row>
    <row r="67" spans="1:73" x14ac:dyDescent="0.35">
      <c r="A67" s="3" t="s">
        <v>67</v>
      </c>
      <c r="B67" s="3" t="s">
        <v>68</v>
      </c>
      <c r="C67" s="3">
        <v>11072202</v>
      </c>
      <c r="D67" s="3">
        <v>286</v>
      </c>
      <c r="E67" s="4">
        <v>40745</v>
      </c>
      <c r="F67" s="4">
        <v>40745</v>
      </c>
      <c r="G67" s="4">
        <v>40745</v>
      </c>
      <c r="H67" s="3">
        <v>13</v>
      </c>
      <c r="I67" s="3">
        <v>70</v>
      </c>
      <c r="J67" s="3">
        <v>57</v>
      </c>
      <c r="K67" s="5">
        <v>170.2</v>
      </c>
      <c r="L67" s="5">
        <v>79</v>
      </c>
      <c r="M67" s="5">
        <v>27.271434311744901</v>
      </c>
      <c r="N67" s="5">
        <v>1.9498537241070899</v>
      </c>
      <c r="O67" s="5">
        <v>33</v>
      </c>
      <c r="P67" s="3" t="s">
        <v>82</v>
      </c>
      <c r="Q67" s="3">
        <v>0</v>
      </c>
      <c r="R67" s="3">
        <v>0</v>
      </c>
      <c r="S67" s="3">
        <v>0</v>
      </c>
      <c r="T67" s="3">
        <v>0</v>
      </c>
      <c r="U67" s="3">
        <v>2</v>
      </c>
      <c r="V67" s="3">
        <v>1</v>
      </c>
      <c r="W67" s="3">
        <v>0</v>
      </c>
      <c r="X67" s="3">
        <v>0</v>
      </c>
      <c r="Y67" s="3">
        <v>0</v>
      </c>
      <c r="Z67" s="5">
        <v>92</v>
      </c>
      <c r="AA67" s="3">
        <v>83</v>
      </c>
      <c r="AB67" s="3">
        <v>64</v>
      </c>
      <c r="AC67" s="3">
        <v>0</v>
      </c>
      <c r="AD67" s="5">
        <v>70.333340000000007</v>
      </c>
      <c r="AE67" s="3">
        <v>3</v>
      </c>
      <c r="AF67" s="3">
        <v>3</v>
      </c>
      <c r="AG67" s="3">
        <v>5</v>
      </c>
      <c r="AH67" s="3">
        <v>4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1" t="s">
        <v>179</v>
      </c>
      <c r="AO67" s="3" t="s">
        <v>128</v>
      </c>
      <c r="AP67" s="3">
        <v>100</v>
      </c>
      <c r="AQ67" s="6">
        <v>30</v>
      </c>
      <c r="AR67" s="3">
        <v>0</v>
      </c>
      <c r="AS67" s="3" t="s">
        <v>72</v>
      </c>
      <c r="AT67" s="3" t="s">
        <v>73</v>
      </c>
      <c r="AU67" s="3" t="s">
        <v>85</v>
      </c>
      <c r="AV67" s="3">
        <v>1</v>
      </c>
      <c r="AW67" s="3">
        <v>1</v>
      </c>
      <c r="AX67" s="4">
        <v>40747</v>
      </c>
      <c r="AY67" s="4">
        <v>40747</v>
      </c>
      <c r="AZ67" s="4">
        <v>40747</v>
      </c>
      <c r="BA67" s="4">
        <v>40747</v>
      </c>
      <c r="BE67" s="2">
        <v>7.32</v>
      </c>
      <c r="BF67" s="2">
        <v>23</v>
      </c>
      <c r="BG67" s="2">
        <v>74</v>
      </c>
      <c r="BH67" s="2">
        <v>6.6</v>
      </c>
      <c r="BI67" s="2">
        <v>12.8</v>
      </c>
      <c r="BJ67" s="2">
        <v>139</v>
      </c>
      <c r="BK67" s="2">
        <v>140</v>
      </c>
      <c r="BL67" s="2">
        <v>2.8</v>
      </c>
      <c r="BM67" s="2">
        <v>115</v>
      </c>
      <c r="BN67" s="2">
        <v>14</v>
      </c>
      <c r="BO67" s="3"/>
      <c r="BP67" s="3">
        <v>11072202</v>
      </c>
      <c r="BR67" s="3" t="s">
        <v>179</v>
      </c>
      <c r="BS67" s="3" t="s">
        <v>100</v>
      </c>
      <c r="BT67" s="3" t="s">
        <v>180</v>
      </c>
      <c r="BU67" s="3"/>
    </row>
    <row r="68" spans="1:73" x14ac:dyDescent="0.35">
      <c r="A68" s="3" t="s">
        <v>67</v>
      </c>
      <c r="B68" s="3" t="s">
        <v>68</v>
      </c>
      <c r="C68" s="3">
        <v>11072601</v>
      </c>
      <c r="D68" s="3">
        <v>582</v>
      </c>
      <c r="E68" s="4">
        <v>40747</v>
      </c>
      <c r="F68" s="4">
        <v>40749</v>
      </c>
      <c r="G68" s="4">
        <v>40749</v>
      </c>
      <c r="H68" s="3">
        <v>8</v>
      </c>
      <c r="I68" s="3">
        <v>57</v>
      </c>
      <c r="J68" s="3">
        <v>67</v>
      </c>
      <c r="K68" s="5">
        <v>165</v>
      </c>
      <c r="L68" s="5">
        <v>104</v>
      </c>
      <c r="M68" s="5">
        <v>38.200183654729102</v>
      </c>
      <c r="N68" s="5">
        <v>2.2169239970003498</v>
      </c>
      <c r="O68" s="5">
        <v>37</v>
      </c>
      <c r="P68" s="3" t="s">
        <v>82</v>
      </c>
      <c r="Q68" s="3">
        <v>0</v>
      </c>
      <c r="R68" s="3">
        <v>0</v>
      </c>
      <c r="S68" s="3">
        <v>0</v>
      </c>
      <c r="T68" s="3">
        <v>2</v>
      </c>
      <c r="U68" s="3">
        <v>1</v>
      </c>
      <c r="V68" s="3">
        <v>1</v>
      </c>
      <c r="W68" s="3">
        <v>0</v>
      </c>
      <c r="X68" s="3">
        <v>0</v>
      </c>
      <c r="Y68" s="3">
        <v>0</v>
      </c>
      <c r="Z68" s="5">
        <v>81</v>
      </c>
      <c r="AA68" s="3">
        <v>187</v>
      </c>
      <c r="AB68" s="3">
        <v>66</v>
      </c>
      <c r="AC68" s="3">
        <v>0</v>
      </c>
      <c r="AD68" s="5">
        <v>106.33329999999999</v>
      </c>
      <c r="AE68" s="3">
        <v>1</v>
      </c>
      <c r="AF68" s="3">
        <v>3</v>
      </c>
      <c r="AG68" s="3">
        <v>0</v>
      </c>
      <c r="AH68" s="3">
        <v>11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1" t="s">
        <v>125</v>
      </c>
      <c r="AO68" s="3" t="s">
        <v>111</v>
      </c>
      <c r="AP68" s="3">
        <v>40</v>
      </c>
      <c r="AQ68" s="6">
        <v>5</v>
      </c>
      <c r="AR68" s="3">
        <v>0</v>
      </c>
      <c r="AS68" s="3" t="s">
        <v>72</v>
      </c>
      <c r="AT68" s="3" t="s">
        <v>126</v>
      </c>
      <c r="AU68" s="3" t="s">
        <v>85</v>
      </c>
      <c r="AV68" s="3">
        <v>0</v>
      </c>
      <c r="AW68" s="3">
        <v>0</v>
      </c>
      <c r="AX68" s="4">
        <v>40752</v>
      </c>
      <c r="AY68" s="4">
        <v>40755</v>
      </c>
      <c r="AZ68" s="4">
        <v>40759</v>
      </c>
      <c r="BE68" s="2">
        <v>7.3070000000000004</v>
      </c>
      <c r="BF68" s="2">
        <v>36.5</v>
      </c>
      <c r="BG68" s="2">
        <v>135</v>
      </c>
      <c r="BH68" s="2">
        <v>20.16</v>
      </c>
      <c r="BI68" s="2">
        <v>7.7</v>
      </c>
      <c r="BJ68" s="2">
        <v>212</v>
      </c>
      <c r="BK68" s="2">
        <v>138</v>
      </c>
      <c r="BL68" s="2">
        <v>5.4</v>
      </c>
      <c r="BM68" s="2">
        <v>110</v>
      </c>
      <c r="BN68" s="2">
        <v>15.6</v>
      </c>
      <c r="BO68" s="3"/>
      <c r="BP68" s="3">
        <v>11072601</v>
      </c>
      <c r="BQ68" s="3"/>
      <c r="BR68" s="3" t="s">
        <v>181</v>
      </c>
      <c r="BS68" s="3" t="s">
        <v>104</v>
      </c>
      <c r="BU68" s="3" t="s">
        <v>182</v>
      </c>
    </row>
    <row r="69" spans="1:73" x14ac:dyDescent="0.35">
      <c r="A69" s="3" t="s">
        <v>67</v>
      </c>
      <c r="B69" s="3" t="s">
        <v>68</v>
      </c>
      <c r="C69" s="3">
        <v>11072602</v>
      </c>
      <c r="D69" s="3">
        <v>482</v>
      </c>
      <c r="E69" s="4">
        <v>40749</v>
      </c>
      <c r="F69" s="4">
        <v>40749</v>
      </c>
      <c r="G69" s="4">
        <v>40749</v>
      </c>
      <c r="H69" s="3">
        <v>3</v>
      </c>
      <c r="I69" s="3">
        <v>34</v>
      </c>
      <c r="J69" s="3">
        <v>45</v>
      </c>
      <c r="K69" s="5">
        <v>162</v>
      </c>
      <c r="L69" s="5">
        <v>100</v>
      </c>
      <c r="M69" s="5">
        <v>38.103947568968103</v>
      </c>
      <c r="N69" s="5">
        <v>2.1558551384955602</v>
      </c>
      <c r="O69" s="5">
        <v>37.4</v>
      </c>
      <c r="P69" s="3" t="s">
        <v>82</v>
      </c>
      <c r="Q69" s="3">
        <v>0</v>
      </c>
      <c r="R69" s="3">
        <v>0</v>
      </c>
      <c r="S69" s="3">
        <v>0</v>
      </c>
      <c r="T69" s="3">
        <v>2</v>
      </c>
      <c r="U69" s="3">
        <v>3</v>
      </c>
      <c r="V69" s="3">
        <v>1</v>
      </c>
      <c r="W69" s="3">
        <v>0</v>
      </c>
      <c r="X69" s="3">
        <v>0</v>
      </c>
      <c r="Y69" s="3">
        <v>0</v>
      </c>
      <c r="Z69" s="5">
        <v>109</v>
      </c>
      <c r="AA69" s="3">
        <v>138</v>
      </c>
      <c r="AB69" s="3">
        <v>61</v>
      </c>
      <c r="AC69" s="3">
        <v>0</v>
      </c>
      <c r="AD69" s="5">
        <v>86.666659999999993</v>
      </c>
      <c r="AE69" s="3">
        <v>2</v>
      </c>
      <c r="AF69" s="3">
        <v>3</v>
      </c>
      <c r="AG69" s="3">
        <v>4</v>
      </c>
      <c r="AH69" s="3">
        <v>6</v>
      </c>
      <c r="AI69" s="3">
        <v>0</v>
      </c>
      <c r="AJ69" s="3">
        <v>0</v>
      </c>
      <c r="AK69" s="3">
        <v>0</v>
      </c>
      <c r="AL69" s="3">
        <v>0</v>
      </c>
      <c r="AM69" s="1">
        <v>0</v>
      </c>
      <c r="AN69" s="3" t="s">
        <v>89</v>
      </c>
      <c r="AO69" s="3" t="s">
        <v>111</v>
      </c>
      <c r="AP69" s="6">
        <v>40</v>
      </c>
      <c r="AQ69" s="3">
        <v>5</v>
      </c>
      <c r="AR69" s="3">
        <v>0</v>
      </c>
      <c r="AS69" s="3" t="s">
        <v>72</v>
      </c>
      <c r="AT69" s="3" t="s">
        <v>183</v>
      </c>
      <c r="AU69" s="3" t="s">
        <v>68</v>
      </c>
      <c r="AV69" s="3">
        <v>0</v>
      </c>
      <c r="AW69" s="3">
        <v>0</v>
      </c>
      <c r="AX69" s="4">
        <v>40756</v>
      </c>
      <c r="AY69" s="4">
        <v>40762</v>
      </c>
      <c r="AZ69" s="4">
        <v>40766</v>
      </c>
      <c r="BE69" s="2">
        <v>7.43</v>
      </c>
      <c r="BF69" s="2">
        <v>39.200000000000003</v>
      </c>
      <c r="BG69" s="2">
        <v>168</v>
      </c>
      <c r="BH69" s="2">
        <v>18</v>
      </c>
      <c r="BI69" s="2">
        <v>11</v>
      </c>
      <c r="BJ69" s="2">
        <v>250</v>
      </c>
      <c r="BK69" s="2">
        <v>136</v>
      </c>
      <c r="BL69" s="2">
        <v>3.6</v>
      </c>
      <c r="BM69" s="2">
        <v>104</v>
      </c>
      <c r="BN69" s="2">
        <v>27</v>
      </c>
      <c r="BO69" s="3"/>
      <c r="BP69" s="3">
        <v>11072602</v>
      </c>
      <c r="BQ69" s="3"/>
      <c r="BR69" s="3" t="s">
        <v>161</v>
      </c>
      <c r="BT69" s="3"/>
      <c r="BU69" s="3" t="s">
        <v>150</v>
      </c>
    </row>
    <row r="70" spans="1:73" x14ac:dyDescent="0.35">
      <c r="A70" s="3" t="s">
        <v>67</v>
      </c>
      <c r="B70" s="3" t="s">
        <v>68</v>
      </c>
      <c r="C70" s="3">
        <v>11072801</v>
      </c>
      <c r="D70" s="3">
        <v>285</v>
      </c>
      <c r="E70" s="4">
        <v>40751</v>
      </c>
      <c r="F70" s="4">
        <v>40752</v>
      </c>
      <c r="G70" s="4">
        <v>40752</v>
      </c>
      <c r="H70" s="3">
        <v>5</v>
      </c>
      <c r="I70" s="3">
        <v>37</v>
      </c>
      <c r="J70" s="3">
        <v>47</v>
      </c>
      <c r="K70" s="5">
        <v>183</v>
      </c>
      <c r="L70" s="5">
        <v>109</v>
      </c>
      <c r="M70" s="5">
        <v>32.548000836095397</v>
      </c>
      <c r="N70" s="5">
        <v>2.3726907022749599</v>
      </c>
      <c r="O70" s="5">
        <v>37.700000000000003</v>
      </c>
      <c r="P70" s="3" t="s">
        <v>78</v>
      </c>
      <c r="Q70" s="3">
        <v>1</v>
      </c>
      <c r="R70" s="3">
        <v>0</v>
      </c>
      <c r="S70" s="3">
        <v>0</v>
      </c>
      <c r="T70" s="3">
        <v>0</v>
      </c>
      <c r="U70" s="3">
        <v>2</v>
      </c>
      <c r="V70" s="3">
        <v>0</v>
      </c>
      <c r="W70" s="3">
        <v>0</v>
      </c>
      <c r="X70" s="3">
        <v>0</v>
      </c>
      <c r="Y70" s="3">
        <v>0</v>
      </c>
      <c r="Z70" s="5">
        <v>80</v>
      </c>
      <c r="AA70" s="3">
        <v>92</v>
      </c>
      <c r="AB70" s="3">
        <v>65</v>
      </c>
      <c r="AC70" s="3">
        <v>0</v>
      </c>
      <c r="AD70" s="5">
        <v>74</v>
      </c>
      <c r="AE70" s="3">
        <v>2</v>
      </c>
      <c r="AF70" s="3">
        <v>3</v>
      </c>
      <c r="AG70" s="3">
        <v>0</v>
      </c>
      <c r="AH70" s="3">
        <v>10</v>
      </c>
      <c r="AI70" s="3">
        <v>0</v>
      </c>
      <c r="AJ70" s="3">
        <v>0</v>
      </c>
      <c r="AK70" s="3">
        <v>0</v>
      </c>
      <c r="AL70" s="3">
        <v>0</v>
      </c>
      <c r="AM70" s="1">
        <v>0</v>
      </c>
      <c r="AN70" s="3" t="s">
        <v>89</v>
      </c>
      <c r="AO70" s="3" t="s">
        <v>79</v>
      </c>
      <c r="AP70" s="6">
        <v>40</v>
      </c>
      <c r="AQ70" s="3">
        <v>5</v>
      </c>
      <c r="AR70" s="3">
        <v>0</v>
      </c>
      <c r="AS70" s="3" t="s">
        <v>72</v>
      </c>
      <c r="AT70" s="3" t="s">
        <v>139</v>
      </c>
      <c r="AU70" s="3" t="s">
        <v>85</v>
      </c>
      <c r="AV70" s="3">
        <v>0</v>
      </c>
      <c r="AW70" s="3">
        <v>0</v>
      </c>
      <c r="AX70" s="4">
        <v>40754</v>
      </c>
      <c r="AY70" s="4">
        <v>40759</v>
      </c>
      <c r="AZ70" s="4">
        <v>40759</v>
      </c>
      <c r="BE70" s="2">
        <v>7.43</v>
      </c>
      <c r="BF70" s="2">
        <v>34</v>
      </c>
      <c r="BG70" s="2">
        <v>164</v>
      </c>
      <c r="BH70" s="2">
        <v>18.53</v>
      </c>
      <c r="BI70" s="2">
        <v>15.4</v>
      </c>
      <c r="BJ70" s="2">
        <v>202</v>
      </c>
      <c r="BK70" s="2">
        <v>136</v>
      </c>
      <c r="BL70" s="2">
        <v>4.5999999999999996</v>
      </c>
      <c r="BM70" s="2">
        <v>106</v>
      </c>
      <c r="BN70" s="2">
        <v>27.7</v>
      </c>
      <c r="BO70" s="3"/>
      <c r="BP70" s="3">
        <v>11072801</v>
      </c>
      <c r="BQ70" s="3"/>
      <c r="BR70" s="3" t="s">
        <v>130</v>
      </c>
      <c r="BS70" s="3"/>
      <c r="BT70" s="3"/>
      <c r="BU70" s="3"/>
    </row>
    <row r="71" spans="1:73" x14ac:dyDescent="0.35">
      <c r="A71" s="3" t="s">
        <v>67</v>
      </c>
      <c r="B71" s="3" t="s">
        <v>68</v>
      </c>
      <c r="C71" s="3">
        <v>11072901</v>
      </c>
      <c r="D71" s="3">
        <v>485</v>
      </c>
      <c r="E71" s="4">
        <v>40752</v>
      </c>
      <c r="F71" s="4">
        <v>40752</v>
      </c>
      <c r="G71" s="4">
        <v>40752</v>
      </c>
      <c r="H71" s="3">
        <v>7</v>
      </c>
      <c r="I71" s="3">
        <v>62</v>
      </c>
      <c r="J71" s="3">
        <v>79</v>
      </c>
      <c r="K71" s="5">
        <v>165</v>
      </c>
      <c r="L71" s="5">
        <v>72</v>
      </c>
      <c r="M71" s="5">
        <v>26.446280991735499</v>
      </c>
      <c r="N71" s="5">
        <v>1.8347425744696499</v>
      </c>
      <c r="O71" s="5">
        <v>36.700000000000003</v>
      </c>
      <c r="P71" s="3" t="s">
        <v>78</v>
      </c>
      <c r="Q71" s="3">
        <v>0</v>
      </c>
      <c r="R71" s="3">
        <v>0</v>
      </c>
      <c r="S71" s="3">
        <v>0</v>
      </c>
      <c r="T71" s="3">
        <v>0</v>
      </c>
      <c r="U71" s="3">
        <v>3</v>
      </c>
      <c r="V71" s="3">
        <v>0</v>
      </c>
      <c r="W71" s="3">
        <v>0</v>
      </c>
      <c r="X71" s="3">
        <v>0</v>
      </c>
      <c r="Y71" s="3">
        <v>0</v>
      </c>
      <c r="Z71" s="5">
        <v>59</v>
      </c>
      <c r="AA71" s="3">
        <v>130</v>
      </c>
      <c r="AB71" s="3">
        <v>45</v>
      </c>
      <c r="AC71" s="3">
        <v>0</v>
      </c>
      <c r="AD71" s="5">
        <v>73.333340000000007</v>
      </c>
      <c r="AE71" s="3">
        <v>0</v>
      </c>
      <c r="AF71" s="3">
        <v>3</v>
      </c>
      <c r="AG71" s="3">
        <v>0</v>
      </c>
      <c r="AH71" s="3">
        <v>12</v>
      </c>
      <c r="AI71" s="3">
        <v>0</v>
      </c>
      <c r="AJ71" s="3">
        <v>0</v>
      </c>
      <c r="AK71" s="3">
        <v>0</v>
      </c>
      <c r="AL71" s="3">
        <v>0</v>
      </c>
      <c r="AM71" s="1">
        <v>0</v>
      </c>
      <c r="AN71" s="3" t="s">
        <v>89</v>
      </c>
      <c r="AO71" s="3" t="s">
        <v>128</v>
      </c>
      <c r="AP71" s="6">
        <v>50</v>
      </c>
      <c r="AQ71" s="3">
        <v>0</v>
      </c>
      <c r="AR71" s="3">
        <v>0</v>
      </c>
      <c r="AS71" s="3" t="s">
        <v>72</v>
      </c>
      <c r="AT71" s="3" t="s">
        <v>139</v>
      </c>
      <c r="AU71" s="3" t="s">
        <v>85</v>
      </c>
      <c r="AV71" s="3">
        <v>0</v>
      </c>
      <c r="AW71" s="3">
        <v>1</v>
      </c>
      <c r="AX71" s="4">
        <v>40763</v>
      </c>
      <c r="AY71" s="4">
        <v>40765</v>
      </c>
      <c r="AZ71" s="4">
        <v>40773</v>
      </c>
      <c r="BA71" s="4">
        <v>40773</v>
      </c>
      <c r="BB71" s="4">
        <v>40776</v>
      </c>
      <c r="BD71" s="4"/>
      <c r="BE71" s="2">
        <v>7.39</v>
      </c>
      <c r="BF71" s="2">
        <v>20.6</v>
      </c>
      <c r="BG71" s="2">
        <v>55</v>
      </c>
      <c r="BH71" s="2">
        <v>16.71</v>
      </c>
      <c r="BI71" s="2">
        <v>8.4</v>
      </c>
      <c r="BJ71" s="2">
        <v>445</v>
      </c>
      <c r="BK71" s="2">
        <v>130</v>
      </c>
      <c r="BL71" s="2">
        <v>4.9000000000000004</v>
      </c>
      <c r="BM71" s="2">
        <v>96</v>
      </c>
      <c r="BN71" s="2">
        <v>15</v>
      </c>
      <c r="BO71" s="3"/>
      <c r="BP71" s="3">
        <v>11072901</v>
      </c>
      <c r="BQ71" s="3"/>
      <c r="BR71" s="3" t="s">
        <v>86</v>
      </c>
      <c r="BT71" s="3"/>
      <c r="BU71" s="3"/>
    </row>
    <row r="72" spans="1:73" x14ac:dyDescent="0.35">
      <c r="A72" s="3" t="s">
        <v>67</v>
      </c>
      <c r="B72" s="3" t="s">
        <v>68</v>
      </c>
      <c r="C72" s="3">
        <v>11080102</v>
      </c>
      <c r="D72" s="3">
        <v>287</v>
      </c>
      <c r="E72" s="4">
        <v>40753</v>
      </c>
      <c r="F72" s="4">
        <v>40755</v>
      </c>
      <c r="G72" s="4">
        <v>40755</v>
      </c>
      <c r="H72" s="3">
        <v>4</v>
      </c>
      <c r="I72" s="3">
        <v>48</v>
      </c>
      <c r="J72" s="3">
        <v>87</v>
      </c>
      <c r="K72" s="5">
        <v>165</v>
      </c>
      <c r="L72" s="5">
        <v>54</v>
      </c>
      <c r="M72" s="5">
        <v>19.834710743801701</v>
      </c>
      <c r="N72" s="5">
        <v>1.5822921096106699</v>
      </c>
      <c r="O72" s="5">
        <v>37.200000000000003</v>
      </c>
      <c r="P72" s="3" t="s">
        <v>82</v>
      </c>
      <c r="Q72" s="3">
        <v>0</v>
      </c>
      <c r="R72" s="3">
        <v>0</v>
      </c>
      <c r="S72" s="3">
        <v>0</v>
      </c>
      <c r="T72" s="3">
        <v>0</v>
      </c>
      <c r="U72" s="3">
        <v>3</v>
      </c>
      <c r="V72" s="3">
        <v>1</v>
      </c>
      <c r="W72" s="3">
        <v>0</v>
      </c>
      <c r="X72" s="3">
        <v>0</v>
      </c>
      <c r="Y72" s="3">
        <v>0</v>
      </c>
      <c r="Z72" s="5">
        <v>71</v>
      </c>
      <c r="AA72" s="3">
        <v>86</v>
      </c>
      <c r="AB72" s="3">
        <v>60</v>
      </c>
      <c r="AC72" s="3">
        <v>1</v>
      </c>
      <c r="AD72" s="5">
        <v>68.666659999999993</v>
      </c>
      <c r="AE72" s="3">
        <v>2</v>
      </c>
      <c r="AF72" s="3">
        <v>3</v>
      </c>
      <c r="AG72" s="3">
        <v>0</v>
      </c>
      <c r="AH72" s="3">
        <v>10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1" t="s">
        <v>89</v>
      </c>
      <c r="AO72" s="3" t="s">
        <v>84</v>
      </c>
      <c r="AP72" s="3">
        <v>40</v>
      </c>
      <c r="AQ72" s="6">
        <v>5</v>
      </c>
      <c r="AR72" s="3">
        <v>0</v>
      </c>
      <c r="AS72" s="3" t="s">
        <v>72</v>
      </c>
      <c r="AT72" s="3" t="s">
        <v>139</v>
      </c>
      <c r="AU72" s="3" t="s">
        <v>85</v>
      </c>
      <c r="AV72" s="3">
        <v>0</v>
      </c>
      <c r="AW72" s="3">
        <v>0</v>
      </c>
      <c r="AX72" s="4">
        <v>40756</v>
      </c>
      <c r="AY72" s="4">
        <v>40757</v>
      </c>
      <c r="AZ72" s="4">
        <v>40760</v>
      </c>
      <c r="BA72" s="4">
        <v>40760</v>
      </c>
      <c r="BE72" s="2">
        <v>7.44</v>
      </c>
      <c r="BF72" s="2">
        <v>36</v>
      </c>
      <c r="BG72" s="2">
        <v>198</v>
      </c>
      <c r="BH72" s="2">
        <v>7.24</v>
      </c>
      <c r="BI72" s="2">
        <v>11.8</v>
      </c>
      <c r="BJ72" s="2">
        <v>159</v>
      </c>
      <c r="BK72" s="2">
        <v>139</v>
      </c>
      <c r="BL72" s="2">
        <v>3.2</v>
      </c>
      <c r="BM72" s="2">
        <v>103</v>
      </c>
      <c r="BN72" s="2">
        <v>25.5</v>
      </c>
      <c r="BO72" s="3"/>
      <c r="BP72" s="3">
        <v>11080102</v>
      </c>
      <c r="BQ72" s="3"/>
      <c r="BR72" s="3" t="s">
        <v>121</v>
      </c>
      <c r="BS72" s="3" t="s">
        <v>184</v>
      </c>
      <c r="BT72" s="3"/>
      <c r="BU72" s="3"/>
    </row>
    <row r="73" spans="1:73" x14ac:dyDescent="0.35">
      <c r="A73" s="3" t="s">
        <v>67</v>
      </c>
      <c r="B73" s="3" t="s">
        <v>68</v>
      </c>
      <c r="C73" s="3">
        <v>11080103</v>
      </c>
      <c r="D73" s="3">
        <v>481</v>
      </c>
      <c r="E73" s="4">
        <v>40755</v>
      </c>
      <c r="F73" s="4">
        <v>40755</v>
      </c>
      <c r="G73" s="4">
        <v>40755</v>
      </c>
      <c r="H73" s="3">
        <v>8</v>
      </c>
      <c r="I73" s="3">
        <v>28</v>
      </c>
      <c r="J73" s="3">
        <v>58</v>
      </c>
      <c r="K73" s="5">
        <v>190</v>
      </c>
      <c r="L73" s="5">
        <v>125</v>
      </c>
      <c r="M73" s="5">
        <v>34.626038781163402</v>
      </c>
      <c r="N73" s="5">
        <v>2.58664080745509</v>
      </c>
      <c r="O73" s="5">
        <v>36.5</v>
      </c>
      <c r="P73" s="3" t="s">
        <v>82</v>
      </c>
      <c r="Q73" s="3">
        <v>0</v>
      </c>
      <c r="R73" s="3">
        <v>0</v>
      </c>
      <c r="S73" s="3">
        <v>1</v>
      </c>
      <c r="T73" s="3">
        <v>0</v>
      </c>
      <c r="U73" s="3">
        <v>3</v>
      </c>
      <c r="V73" s="3">
        <v>0</v>
      </c>
      <c r="W73" s="3">
        <v>0</v>
      </c>
      <c r="X73" s="3">
        <v>0</v>
      </c>
      <c r="Y73" s="3">
        <v>0</v>
      </c>
      <c r="Z73" s="5">
        <v>62</v>
      </c>
      <c r="AA73" s="3">
        <v>144</v>
      </c>
      <c r="AB73" s="3">
        <v>58</v>
      </c>
      <c r="AC73" s="3">
        <v>0</v>
      </c>
      <c r="AD73" s="5">
        <v>86.666659999999993</v>
      </c>
      <c r="AE73" s="3">
        <v>1</v>
      </c>
      <c r="AF73" s="3">
        <v>3</v>
      </c>
      <c r="AG73" s="3">
        <v>1</v>
      </c>
      <c r="AH73" s="3">
        <v>10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1" t="s">
        <v>89</v>
      </c>
      <c r="AO73" s="3" t="s">
        <v>111</v>
      </c>
      <c r="AP73" s="3">
        <v>40</v>
      </c>
      <c r="AQ73" s="6">
        <v>5</v>
      </c>
      <c r="AR73" s="3">
        <v>0</v>
      </c>
      <c r="AS73" s="3" t="s">
        <v>72</v>
      </c>
      <c r="AT73" s="3" t="s">
        <v>139</v>
      </c>
      <c r="AU73" s="3" t="s">
        <v>85</v>
      </c>
      <c r="AV73" s="3">
        <v>0</v>
      </c>
      <c r="AW73" s="3">
        <v>0</v>
      </c>
      <c r="AX73" s="4">
        <v>40757</v>
      </c>
      <c r="AY73" s="4">
        <v>40759</v>
      </c>
      <c r="AZ73" s="4">
        <v>40761</v>
      </c>
      <c r="BE73" s="2">
        <v>7.29</v>
      </c>
      <c r="BF73" s="2">
        <v>54</v>
      </c>
      <c r="BG73" s="2">
        <v>86</v>
      </c>
      <c r="BH73" s="2">
        <v>8.58</v>
      </c>
      <c r="BI73" s="2">
        <v>11.8</v>
      </c>
      <c r="BJ73" s="2">
        <v>69</v>
      </c>
      <c r="BK73" s="2">
        <v>137</v>
      </c>
      <c r="BL73" s="2">
        <v>3.6</v>
      </c>
      <c r="BM73" s="2">
        <v>104</v>
      </c>
      <c r="BN73" s="2">
        <v>26.2</v>
      </c>
      <c r="BO73" s="3"/>
      <c r="BP73" s="3">
        <v>11080103</v>
      </c>
      <c r="BQ73" s="3"/>
      <c r="BR73" s="3" t="s">
        <v>185</v>
      </c>
      <c r="BT73" s="3"/>
      <c r="BU73" s="3" t="s">
        <v>186</v>
      </c>
    </row>
    <row r="74" spans="1:73" x14ac:dyDescent="0.35">
      <c r="A74" s="3" t="s">
        <v>67</v>
      </c>
      <c r="B74" s="3" t="s">
        <v>68</v>
      </c>
      <c r="C74" s="3">
        <v>11080104</v>
      </c>
      <c r="D74" s="3">
        <v>585</v>
      </c>
      <c r="E74" s="4">
        <v>40755</v>
      </c>
      <c r="F74" s="4">
        <v>40756</v>
      </c>
      <c r="G74" s="4">
        <v>40756</v>
      </c>
      <c r="H74" s="3">
        <v>5</v>
      </c>
      <c r="I74" s="3">
        <v>39</v>
      </c>
      <c r="J74" s="3">
        <v>58</v>
      </c>
      <c r="K74" s="5">
        <v>183</v>
      </c>
      <c r="L74" s="5">
        <v>90</v>
      </c>
      <c r="M74" s="5">
        <v>26.874496103198101</v>
      </c>
      <c r="N74" s="5">
        <v>2.1499976008656398</v>
      </c>
      <c r="O74" s="5">
        <v>36.6</v>
      </c>
      <c r="P74" s="3" t="s">
        <v>82</v>
      </c>
      <c r="Q74" s="3">
        <v>0</v>
      </c>
      <c r="R74" s="3">
        <v>1</v>
      </c>
      <c r="S74" s="3">
        <v>0</v>
      </c>
      <c r="T74" s="3">
        <v>0</v>
      </c>
      <c r="U74" s="3">
        <v>3</v>
      </c>
      <c r="V74" s="3">
        <v>0</v>
      </c>
      <c r="W74" s="3">
        <v>0</v>
      </c>
      <c r="X74" s="3">
        <v>0</v>
      </c>
      <c r="Y74" s="3">
        <v>0</v>
      </c>
      <c r="Z74" s="5">
        <v>103</v>
      </c>
      <c r="AA74" s="3">
        <v>163</v>
      </c>
      <c r="AB74" s="3">
        <v>99</v>
      </c>
      <c r="AC74" s="3">
        <v>0</v>
      </c>
      <c r="AD74" s="5">
        <v>120.33329999999999</v>
      </c>
      <c r="AE74" s="3">
        <v>3</v>
      </c>
      <c r="AF74" s="3">
        <v>3</v>
      </c>
      <c r="AG74" s="3">
        <v>2</v>
      </c>
      <c r="AH74" s="3">
        <v>7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1" t="s">
        <v>89</v>
      </c>
      <c r="AO74" s="3" t="s">
        <v>84</v>
      </c>
      <c r="AP74" s="3">
        <v>40</v>
      </c>
      <c r="AQ74" s="6">
        <v>5</v>
      </c>
      <c r="AR74" s="3">
        <v>0</v>
      </c>
      <c r="AS74" s="3" t="s">
        <v>72</v>
      </c>
      <c r="AT74" s="3" t="s">
        <v>139</v>
      </c>
      <c r="AU74" s="3" t="s">
        <v>85</v>
      </c>
      <c r="AV74" s="3">
        <v>0</v>
      </c>
      <c r="AW74" s="3">
        <v>0</v>
      </c>
      <c r="AX74" s="4">
        <v>40756</v>
      </c>
      <c r="AY74" s="4">
        <v>40758</v>
      </c>
      <c r="AZ74" s="4">
        <v>40758</v>
      </c>
      <c r="BE74" s="2">
        <v>7.32</v>
      </c>
      <c r="BF74" s="2">
        <v>51</v>
      </c>
      <c r="BG74" s="2">
        <v>98</v>
      </c>
      <c r="BH74" s="2">
        <v>6.93</v>
      </c>
      <c r="BI74" s="2">
        <v>14.9</v>
      </c>
      <c r="BJ74" s="2">
        <v>160</v>
      </c>
      <c r="BK74" s="2">
        <v>145</v>
      </c>
      <c r="BL74" s="2">
        <v>4.9000000000000004</v>
      </c>
      <c r="BM74" s="2">
        <v>104</v>
      </c>
      <c r="BN74" s="2">
        <v>29</v>
      </c>
      <c r="BO74" s="3"/>
      <c r="BP74" s="3">
        <v>11080104</v>
      </c>
      <c r="BQ74" s="3"/>
      <c r="BR74" s="3" t="s">
        <v>187</v>
      </c>
      <c r="BS74" s="3" t="s">
        <v>121</v>
      </c>
      <c r="BU74" s="3" t="s">
        <v>188</v>
      </c>
    </row>
    <row r="75" spans="1:73" x14ac:dyDescent="0.35">
      <c r="A75" s="3" t="s">
        <v>67</v>
      </c>
      <c r="B75" s="3" t="s">
        <v>68</v>
      </c>
      <c r="C75" s="3">
        <v>11080105</v>
      </c>
      <c r="D75" s="3">
        <v>578</v>
      </c>
      <c r="E75" s="4">
        <v>40755</v>
      </c>
      <c r="F75" s="4">
        <v>40755</v>
      </c>
      <c r="G75" s="4">
        <v>40755</v>
      </c>
      <c r="H75" s="3">
        <v>3</v>
      </c>
      <c r="I75" s="3">
        <v>49</v>
      </c>
      <c r="J75" s="3">
        <v>82</v>
      </c>
      <c r="K75" s="5">
        <v>170</v>
      </c>
      <c r="L75" s="5">
        <v>78</v>
      </c>
      <c r="M75" s="5">
        <v>26.989619377162601</v>
      </c>
      <c r="N75" s="5">
        <v>1.93615228185822</v>
      </c>
      <c r="O75" s="5">
        <v>37</v>
      </c>
      <c r="P75" s="3" t="s">
        <v>82</v>
      </c>
      <c r="Q75" s="3">
        <v>0</v>
      </c>
      <c r="R75" s="3">
        <v>0</v>
      </c>
      <c r="S75" s="3">
        <v>0</v>
      </c>
      <c r="T75" s="3">
        <v>0</v>
      </c>
      <c r="U75" s="3">
        <v>3</v>
      </c>
      <c r="V75" s="3">
        <v>1</v>
      </c>
      <c r="W75" s="3">
        <v>0</v>
      </c>
      <c r="X75" s="3">
        <v>0</v>
      </c>
      <c r="Y75" s="3">
        <v>0</v>
      </c>
      <c r="Z75" s="5">
        <v>95</v>
      </c>
      <c r="AA75" s="3">
        <v>120</v>
      </c>
      <c r="AB75" s="3">
        <v>47</v>
      </c>
      <c r="AC75" s="3">
        <v>0</v>
      </c>
      <c r="AD75" s="5">
        <v>71.333340000000007</v>
      </c>
      <c r="AE75" s="3">
        <v>3</v>
      </c>
      <c r="AF75" s="3">
        <v>3</v>
      </c>
      <c r="AG75" s="3">
        <v>2</v>
      </c>
      <c r="AH75" s="3">
        <v>7</v>
      </c>
      <c r="AI75" s="3">
        <v>0</v>
      </c>
      <c r="AJ75" s="3">
        <v>0</v>
      </c>
      <c r="AK75" s="3">
        <v>0</v>
      </c>
      <c r="AL75" s="3">
        <v>0</v>
      </c>
      <c r="AM75" s="3">
        <v>1</v>
      </c>
      <c r="AN75" s="3" t="s">
        <v>103</v>
      </c>
      <c r="AO75" s="3" t="s">
        <v>84</v>
      </c>
      <c r="AP75" s="6">
        <v>40</v>
      </c>
      <c r="AQ75" s="3">
        <v>5</v>
      </c>
      <c r="AR75" s="3">
        <v>0</v>
      </c>
      <c r="AS75" s="3" t="s">
        <v>72</v>
      </c>
      <c r="AT75" s="3" t="s">
        <v>139</v>
      </c>
      <c r="AU75" s="3" t="s">
        <v>85</v>
      </c>
      <c r="AV75" s="3">
        <v>1</v>
      </c>
      <c r="AW75" s="3">
        <v>1</v>
      </c>
      <c r="AX75" s="4">
        <v>40759</v>
      </c>
      <c r="AY75" s="4">
        <v>40759</v>
      </c>
      <c r="AZ75" s="4">
        <v>40759</v>
      </c>
      <c r="BA75" s="4">
        <v>40759</v>
      </c>
      <c r="BE75" s="2">
        <v>7.47</v>
      </c>
      <c r="BF75" s="2">
        <v>35.9</v>
      </c>
      <c r="BG75" s="2">
        <v>199</v>
      </c>
      <c r="BH75" s="2">
        <v>11.66</v>
      </c>
      <c r="BI75" s="2">
        <v>11</v>
      </c>
      <c r="BJ75" s="2">
        <v>208</v>
      </c>
      <c r="BK75" s="2">
        <v>140</v>
      </c>
      <c r="BL75" s="2">
        <v>3.2</v>
      </c>
      <c r="BM75" s="2">
        <v>100</v>
      </c>
      <c r="BN75" s="2">
        <v>31.1</v>
      </c>
      <c r="BO75" s="3"/>
      <c r="BP75" s="3">
        <v>11080105</v>
      </c>
      <c r="BR75" s="3" t="s">
        <v>189</v>
      </c>
      <c r="BS75" s="3" t="s">
        <v>100</v>
      </c>
      <c r="BT75" s="3" t="s">
        <v>170</v>
      </c>
    </row>
    <row r="76" spans="1:73" x14ac:dyDescent="0.35">
      <c r="A76" s="3" t="s">
        <v>67</v>
      </c>
      <c r="B76" s="3" t="s">
        <v>68</v>
      </c>
      <c r="C76" s="3">
        <v>11080201</v>
      </c>
      <c r="D76" s="3">
        <v>484</v>
      </c>
      <c r="E76" s="4">
        <v>40756</v>
      </c>
      <c r="F76" s="4">
        <v>40756</v>
      </c>
      <c r="G76" s="4">
        <v>40756</v>
      </c>
      <c r="H76" s="3">
        <v>9</v>
      </c>
      <c r="I76" s="3">
        <v>76</v>
      </c>
      <c r="J76" s="3">
        <v>83</v>
      </c>
      <c r="K76" s="5">
        <v>160</v>
      </c>
      <c r="L76" s="5">
        <v>59</v>
      </c>
      <c r="M76" s="5">
        <v>23.046875</v>
      </c>
      <c r="N76" s="5">
        <v>1.6346696570010699</v>
      </c>
      <c r="O76" s="5">
        <v>32.5</v>
      </c>
      <c r="P76" s="3" t="s">
        <v>69</v>
      </c>
      <c r="Q76" s="3">
        <v>0</v>
      </c>
      <c r="R76" s="3">
        <v>0</v>
      </c>
      <c r="S76" s="3">
        <v>0</v>
      </c>
      <c r="T76" s="3">
        <v>0</v>
      </c>
      <c r="U76" s="3">
        <v>2</v>
      </c>
      <c r="V76" s="3">
        <v>0</v>
      </c>
      <c r="W76" s="3">
        <v>0</v>
      </c>
      <c r="X76" s="3">
        <v>0</v>
      </c>
      <c r="Y76" s="3">
        <v>0</v>
      </c>
      <c r="Z76" s="5">
        <v>76</v>
      </c>
      <c r="AA76" s="3">
        <v>152</v>
      </c>
      <c r="AB76" s="3">
        <v>60</v>
      </c>
      <c r="AC76" s="3">
        <v>0</v>
      </c>
      <c r="AD76" s="5">
        <v>90.666659999999993</v>
      </c>
      <c r="AE76" s="3">
        <v>3</v>
      </c>
      <c r="AF76" s="3">
        <v>3</v>
      </c>
      <c r="AG76" s="3">
        <v>5</v>
      </c>
      <c r="AH76" s="3">
        <v>4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1" t="s">
        <v>89</v>
      </c>
      <c r="AO76" s="3" t="s">
        <v>84</v>
      </c>
      <c r="AP76" s="3">
        <v>80</v>
      </c>
      <c r="AQ76" s="6">
        <v>5</v>
      </c>
      <c r="AR76" s="3">
        <v>0</v>
      </c>
      <c r="AS76" s="3" t="s">
        <v>72</v>
      </c>
      <c r="AT76" s="3" t="s">
        <v>139</v>
      </c>
      <c r="AU76" s="3" t="s">
        <v>85</v>
      </c>
      <c r="AV76" s="3">
        <v>0</v>
      </c>
      <c r="AW76" s="3">
        <v>0</v>
      </c>
      <c r="AX76" s="4">
        <v>40764</v>
      </c>
      <c r="AY76" s="4">
        <v>40767</v>
      </c>
      <c r="AZ76" s="4">
        <v>40787</v>
      </c>
      <c r="BA76" s="4">
        <v>40787</v>
      </c>
      <c r="BE76" s="2">
        <v>7.18</v>
      </c>
      <c r="BF76" s="2">
        <v>62</v>
      </c>
      <c r="BG76" s="2">
        <v>50</v>
      </c>
      <c r="BH76" s="2">
        <v>4.4000000000000004</v>
      </c>
      <c r="BI76" s="2">
        <v>8.4</v>
      </c>
      <c r="BJ76" s="2">
        <v>146</v>
      </c>
      <c r="BK76" s="2">
        <v>137</v>
      </c>
      <c r="BL76" s="2">
        <v>3.9</v>
      </c>
      <c r="BM76" s="2">
        <v>100</v>
      </c>
      <c r="BN76" s="2">
        <v>19.5</v>
      </c>
      <c r="BO76" s="3"/>
      <c r="BP76" s="3">
        <v>11080201</v>
      </c>
      <c r="BR76" s="3" t="s">
        <v>86</v>
      </c>
      <c r="BS76" s="3" t="s">
        <v>80</v>
      </c>
      <c r="BT76" s="3" t="s">
        <v>104</v>
      </c>
      <c r="BU76" s="3"/>
    </row>
    <row r="77" spans="1:73" x14ac:dyDescent="0.35">
      <c r="A77" s="3" t="s">
        <v>67</v>
      </c>
      <c r="B77" s="3" t="s">
        <v>68</v>
      </c>
      <c r="C77" s="3">
        <v>11080301</v>
      </c>
      <c r="D77" s="3">
        <v>480</v>
      </c>
      <c r="E77" s="4">
        <v>40751</v>
      </c>
      <c r="F77" s="4">
        <v>40755</v>
      </c>
      <c r="G77" s="4">
        <v>40757</v>
      </c>
      <c r="H77" s="3">
        <v>5</v>
      </c>
      <c r="I77" s="3">
        <v>40</v>
      </c>
      <c r="J77" s="3">
        <v>53</v>
      </c>
      <c r="K77" s="5">
        <v>183</v>
      </c>
      <c r="L77" s="5">
        <v>100</v>
      </c>
      <c r="M77" s="5">
        <v>29.860551225775598</v>
      </c>
      <c r="N77" s="5">
        <v>2.2697757389512998</v>
      </c>
      <c r="O77" s="5">
        <v>36.6</v>
      </c>
      <c r="P77" s="3" t="s">
        <v>82</v>
      </c>
      <c r="Q77" s="3">
        <v>0</v>
      </c>
      <c r="R77" s="3">
        <v>0</v>
      </c>
      <c r="S77" s="3">
        <v>0</v>
      </c>
      <c r="T77" s="3">
        <v>2</v>
      </c>
      <c r="U77" s="3">
        <v>3</v>
      </c>
      <c r="V77" s="3">
        <v>0</v>
      </c>
      <c r="W77" s="3">
        <v>0</v>
      </c>
      <c r="X77" s="3">
        <v>0</v>
      </c>
      <c r="Y77" s="3">
        <v>0</v>
      </c>
      <c r="Z77" s="5">
        <v>78</v>
      </c>
      <c r="AA77" s="3">
        <v>118</v>
      </c>
      <c r="AB77" s="3">
        <v>54</v>
      </c>
      <c r="AC77" s="3">
        <v>0</v>
      </c>
      <c r="AD77" s="5">
        <v>75.333340000000007</v>
      </c>
      <c r="AE77" s="3">
        <v>2</v>
      </c>
      <c r="AF77" s="3">
        <v>3</v>
      </c>
      <c r="AG77" s="3">
        <v>2</v>
      </c>
      <c r="AH77" s="3">
        <v>8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1" t="s">
        <v>89</v>
      </c>
      <c r="AO77" s="3" t="s">
        <v>111</v>
      </c>
      <c r="AP77" s="3">
        <v>40</v>
      </c>
      <c r="AQ77" s="6">
        <v>5</v>
      </c>
      <c r="AR77" s="3">
        <v>0</v>
      </c>
      <c r="AS77" s="3" t="s">
        <v>72</v>
      </c>
      <c r="AT77" s="3" t="s">
        <v>139</v>
      </c>
      <c r="AU77" s="3" t="s">
        <v>85</v>
      </c>
      <c r="AV77" s="3">
        <v>0</v>
      </c>
      <c r="AW77" s="3">
        <v>1</v>
      </c>
      <c r="AX77" s="4">
        <v>40758</v>
      </c>
      <c r="AY77" s="4">
        <v>40762</v>
      </c>
      <c r="AZ77" s="4">
        <v>40787</v>
      </c>
      <c r="BA77" s="4">
        <v>40851</v>
      </c>
      <c r="BE77" s="2">
        <v>7.4</v>
      </c>
      <c r="BF77" s="2">
        <v>61</v>
      </c>
      <c r="BG77" s="2">
        <v>124</v>
      </c>
      <c r="BH77" s="2">
        <v>10.64</v>
      </c>
      <c r="BI77" s="2">
        <v>10.7</v>
      </c>
      <c r="BJ77" s="2">
        <v>320</v>
      </c>
      <c r="BK77" s="2">
        <v>136</v>
      </c>
      <c r="BL77" s="2">
        <v>4.2</v>
      </c>
      <c r="BM77" s="2">
        <v>97</v>
      </c>
      <c r="BN77" s="2">
        <v>31.7</v>
      </c>
      <c r="BO77" s="3"/>
      <c r="BP77" s="3">
        <v>11080301</v>
      </c>
      <c r="BQ77" s="3"/>
      <c r="BR77" s="3" t="s">
        <v>190</v>
      </c>
      <c r="BS77" s="3" t="s">
        <v>100</v>
      </c>
      <c r="BU77" s="4" t="s">
        <v>191</v>
      </c>
    </row>
    <row r="78" spans="1:73" x14ac:dyDescent="0.35">
      <c r="A78" s="3" t="s">
        <v>67</v>
      </c>
      <c r="B78" s="3" t="s">
        <v>68</v>
      </c>
      <c r="C78" s="3">
        <v>11080302</v>
      </c>
      <c r="D78" s="3">
        <v>580</v>
      </c>
      <c r="E78" s="4">
        <v>40757</v>
      </c>
      <c r="F78" s="4">
        <v>40757</v>
      </c>
      <c r="G78" s="4">
        <v>40757</v>
      </c>
      <c r="H78" s="3">
        <v>6</v>
      </c>
      <c r="I78" s="3">
        <v>41</v>
      </c>
      <c r="J78" s="3">
        <v>69</v>
      </c>
      <c r="K78" s="5">
        <v>167</v>
      </c>
      <c r="L78" s="5">
        <v>35</v>
      </c>
      <c r="M78" s="5">
        <v>12.549750797805601</v>
      </c>
      <c r="N78" s="5">
        <v>1.2723081688475</v>
      </c>
      <c r="O78" s="5">
        <v>36.799999999999997</v>
      </c>
      <c r="P78" s="3" t="s">
        <v>82</v>
      </c>
      <c r="Q78" s="3">
        <v>0</v>
      </c>
      <c r="R78" s="3">
        <v>1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5">
        <v>89</v>
      </c>
      <c r="AA78" s="3">
        <v>124</v>
      </c>
      <c r="AB78" s="3">
        <v>60</v>
      </c>
      <c r="AC78" s="3">
        <v>0</v>
      </c>
      <c r="AD78" s="5">
        <v>81.333340000000007</v>
      </c>
      <c r="AE78" s="3">
        <v>3</v>
      </c>
      <c r="AF78" s="3">
        <v>3</v>
      </c>
      <c r="AG78" s="3">
        <v>1</v>
      </c>
      <c r="AH78" s="3">
        <v>8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 t="s">
        <v>89</v>
      </c>
      <c r="AO78" s="3" t="s">
        <v>111</v>
      </c>
      <c r="AP78" s="6">
        <v>40</v>
      </c>
      <c r="AQ78" s="3">
        <v>5</v>
      </c>
      <c r="AR78" s="3">
        <v>0</v>
      </c>
      <c r="AS78" s="3" t="s">
        <v>72</v>
      </c>
      <c r="AT78" s="3" t="s">
        <v>139</v>
      </c>
      <c r="AU78" s="3" t="s">
        <v>85</v>
      </c>
      <c r="AV78" s="3">
        <v>0</v>
      </c>
      <c r="AW78" s="3">
        <v>0</v>
      </c>
      <c r="AX78" s="4">
        <v>40761</v>
      </c>
      <c r="AY78" s="4">
        <v>40765</v>
      </c>
      <c r="AZ78" s="4">
        <v>40773</v>
      </c>
      <c r="BE78" s="2">
        <v>7.38</v>
      </c>
      <c r="BF78" s="2">
        <v>35.4</v>
      </c>
      <c r="BG78" s="2">
        <v>153</v>
      </c>
      <c r="BH78" s="2">
        <v>9.2100000000000009</v>
      </c>
      <c r="BI78" s="2">
        <v>11.7</v>
      </c>
      <c r="BJ78" s="2">
        <v>179</v>
      </c>
      <c r="BK78" s="2">
        <v>146</v>
      </c>
      <c r="BL78" s="2">
        <v>4.3</v>
      </c>
      <c r="BM78" s="2">
        <v>107</v>
      </c>
      <c r="BN78" s="2">
        <v>17.2</v>
      </c>
      <c r="BO78" s="3"/>
      <c r="BP78" s="3">
        <v>11080302</v>
      </c>
      <c r="BQ78" s="3"/>
      <c r="BR78" s="3" t="s">
        <v>192</v>
      </c>
      <c r="BS78" s="3" t="s">
        <v>96</v>
      </c>
      <c r="BT78" s="3"/>
      <c r="BU78" s="3"/>
    </row>
    <row r="79" spans="1:73" x14ac:dyDescent="0.35">
      <c r="A79" s="3" t="s">
        <v>67</v>
      </c>
      <c r="B79" s="3" t="s">
        <v>68</v>
      </c>
      <c r="C79" s="3">
        <v>11080401</v>
      </c>
      <c r="D79" s="3">
        <v>486</v>
      </c>
      <c r="E79" s="4">
        <v>40758</v>
      </c>
      <c r="F79" s="4">
        <v>40758</v>
      </c>
      <c r="G79" s="4">
        <v>40758</v>
      </c>
      <c r="H79" s="3">
        <v>11</v>
      </c>
      <c r="I79" s="3">
        <v>54</v>
      </c>
      <c r="J79" s="3">
        <v>56</v>
      </c>
      <c r="K79" s="5">
        <v>163</v>
      </c>
      <c r="L79" s="5">
        <v>56</v>
      </c>
      <c r="M79" s="5">
        <v>21.0771952275208</v>
      </c>
      <c r="N79" s="5">
        <v>1.6038962382563</v>
      </c>
      <c r="O79" s="5">
        <v>38.4</v>
      </c>
      <c r="P79" s="3" t="s">
        <v>78</v>
      </c>
      <c r="Q79" s="3">
        <v>0</v>
      </c>
      <c r="R79" s="3">
        <v>1</v>
      </c>
      <c r="S79" s="3">
        <v>0</v>
      </c>
      <c r="T79" s="3">
        <v>0</v>
      </c>
      <c r="U79" s="3">
        <v>2</v>
      </c>
      <c r="V79" s="3">
        <v>1</v>
      </c>
      <c r="W79" s="3">
        <v>0</v>
      </c>
      <c r="X79" s="3">
        <v>0</v>
      </c>
      <c r="Y79" s="3">
        <v>0</v>
      </c>
      <c r="Z79" s="5">
        <v>76</v>
      </c>
      <c r="AA79" s="3">
        <v>90</v>
      </c>
      <c r="AB79" s="3">
        <v>44</v>
      </c>
      <c r="AC79" s="3">
        <v>0</v>
      </c>
      <c r="AD79" s="5">
        <v>59.333329999999997</v>
      </c>
      <c r="AE79" s="3">
        <v>1</v>
      </c>
      <c r="AF79" s="3">
        <v>3</v>
      </c>
      <c r="AG79" s="3">
        <v>0</v>
      </c>
      <c r="AH79" s="3">
        <v>11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1" t="s">
        <v>89</v>
      </c>
      <c r="AO79" s="3" t="s">
        <v>111</v>
      </c>
      <c r="AP79" s="3">
        <v>40</v>
      </c>
      <c r="AQ79" s="6">
        <v>5</v>
      </c>
      <c r="AR79" s="3">
        <v>0</v>
      </c>
      <c r="AS79" s="3" t="s">
        <v>72</v>
      </c>
      <c r="AT79" s="3" t="s">
        <v>139</v>
      </c>
      <c r="AU79" s="3" t="s">
        <v>85</v>
      </c>
      <c r="AV79" s="3">
        <v>0</v>
      </c>
      <c r="AW79" s="3">
        <v>1</v>
      </c>
      <c r="AX79" s="4">
        <v>40764</v>
      </c>
      <c r="AY79" s="4">
        <v>40769</v>
      </c>
      <c r="AZ79" s="4">
        <v>40779</v>
      </c>
      <c r="BA79" s="4">
        <v>40793</v>
      </c>
      <c r="BB79" s="4">
        <v>40764</v>
      </c>
      <c r="BD79" s="4"/>
      <c r="BE79" s="2">
        <v>7.41</v>
      </c>
      <c r="BF79" s="2">
        <v>26.5</v>
      </c>
      <c r="BG79" s="2">
        <v>186</v>
      </c>
      <c r="BH79" s="2">
        <v>7.36</v>
      </c>
      <c r="BI79" s="2">
        <v>10.4</v>
      </c>
      <c r="BJ79" s="2">
        <v>63</v>
      </c>
      <c r="BK79" s="2">
        <v>138</v>
      </c>
      <c r="BL79" s="2">
        <v>2.9</v>
      </c>
      <c r="BM79" s="2">
        <v>107</v>
      </c>
      <c r="BN79" s="2">
        <v>16.3</v>
      </c>
      <c r="BO79" s="3"/>
      <c r="BP79" s="3">
        <v>11080401</v>
      </c>
      <c r="BR79" s="3" t="s">
        <v>105</v>
      </c>
      <c r="BS79" s="3" t="s">
        <v>187</v>
      </c>
      <c r="BT79" s="3" t="s">
        <v>88</v>
      </c>
      <c r="BU79" s="3"/>
    </row>
    <row r="80" spans="1:73" x14ac:dyDescent="0.35">
      <c r="A80" s="3" t="s">
        <v>67</v>
      </c>
      <c r="B80" s="3" t="s">
        <v>68</v>
      </c>
      <c r="C80" s="3">
        <v>11080501</v>
      </c>
      <c r="D80" s="3">
        <v>478</v>
      </c>
      <c r="E80" s="4">
        <v>40759</v>
      </c>
      <c r="F80" s="4">
        <v>40759</v>
      </c>
      <c r="G80" s="4">
        <v>40760</v>
      </c>
      <c r="H80" s="3">
        <v>6</v>
      </c>
      <c r="I80" s="3">
        <v>50</v>
      </c>
      <c r="J80" s="3">
        <v>85</v>
      </c>
      <c r="K80" s="5">
        <v>175</v>
      </c>
      <c r="L80" s="5">
        <v>90</v>
      </c>
      <c r="M80" s="5">
        <v>29.387755102040799</v>
      </c>
      <c r="N80" s="5">
        <v>2.1097779155968901</v>
      </c>
      <c r="O80" s="5">
        <v>37</v>
      </c>
      <c r="P80" s="3" t="s">
        <v>82</v>
      </c>
      <c r="Q80" s="3">
        <v>0</v>
      </c>
      <c r="R80" s="3">
        <v>0</v>
      </c>
      <c r="S80" s="3">
        <v>0</v>
      </c>
      <c r="T80" s="3">
        <v>0</v>
      </c>
      <c r="U80" s="3">
        <v>1</v>
      </c>
      <c r="V80" s="3">
        <v>0</v>
      </c>
      <c r="W80" s="3">
        <v>0</v>
      </c>
      <c r="X80" s="3">
        <v>0</v>
      </c>
      <c r="Y80" s="3">
        <v>51</v>
      </c>
      <c r="Z80" s="5">
        <v>98</v>
      </c>
      <c r="AA80" s="3">
        <v>44</v>
      </c>
      <c r="AB80" s="3">
        <v>0</v>
      </c>
      <c r="AC80" s="3">
        <v>62</v>
      </c>
      <c r="AD80" s="5">
        <v>2</v>
      </c>
      <c r="AE80" s="3">
        <v>3</v>
      </c>
      <c r="AF80" s="3">
        <v>1</v>
      </c>
      <c r="AG80" s="3">
        <v>9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N80" s="3" t="s">
        <v>89</v>
      </c>
      <c r="AO80" s="3" t="s">
        <v>84</v>
      </c>
      <c r="AP80" s="3">
        <v>40</v>
      </c>
      <c r="AQ80" s="3">
        <v>5</v>
      </c>
      <c r="AR80" s="6">
        <v>0</v>
      </c>
      <c r="AS80" s="3" t="s">
        <v>72</v>
      </c>
      <c r="AT80" s="3" t="s">
        <v>139</v>
      </c>
      <c r="AU80" s="3" t="s">
        <v>85</v>
      </c>
      <c r="AV80" s="3">
        <v>0</v>
      </c>
      <c r="AW80" s="3">
        <v>0</v>
      </c>
      <c r="AX80" s="4">
        <v>40762</v>
      </c>
      <c r="AY80" s="4">
        <v>40765</v>
      </c>
      <c r="AZ80" s="4">
        <v>40770</v>
      </c>
      <c r="BE80" s="2">
        <v>7.49</v>
      </c>
      <c r="BF80" s="2">
        <v>34</v>
      </c>
      <c r="BG80" s="2">
        <v>282</v>
      </c>
      <c r="BH80" s="2">
        <v>6.22</v>
      </c>
      <c r="BI80" s="2">
        <v>7.2</v>
      </c>
      <c r="BJ80" s="2">
        <v>167</v>
      </c>
      <c r="BK80" s="2">
        <v>144</v>
      </c>
      <c r="BL80" s="2">
        <v>3.4</v>
      </c>
      <c r="BM80" s="2">
        <v>109</v>
      </c>
      <c r="BN80" s="2">
        <v>28</v>
      </c>
      <c r="BO80" s="3"/>
      <c r="BP80" s="3">
        <v>11080501</v>
      </c>
      <c r="BQ80" s="3"/>
      <c r="BR80" s="3" t="s">
        <v>109</v>
      </c>
      <c r="BS80" s="3" t="s">
        <v>193</v>
      </c>
      <c r="BT80" s="3"/>
      <c r="BU80" s="3"/>
    </row>
    <row r="81" spans="1:73" x14ac:dyDescent="0.35">
      <c r="A81" s="3" t="s">
        <v>67</v>
      </c>
      <c r="B81" s="3" t="s">
        <v>68</v>
      </c>
      <c r="C81" s="3">
        <v>11080801</v>
      </c>
      <c r="D81" s="3">
        <v>587</v>
      </c>
      <c r="E81" s="4">
        <v>40762</v>
      </c>
      <c r="F81" s="4">
        <v>40762</v>
      </c>
      <c r="G81" s="4">
        <v>40762</v>
      </c>
      <c r="H81" s="3">
        <v>7</v>
      </c>
      <c r="I81" s="3">
        <v>44</v>
      </c>
      <c r="J81" s="3">
        <v>75</v>
      </c>
      <c r="K81" s="5">
        <v>152.4</v>
      </c>
      <c r="L81" s="5">
        <v>85.8</v>
      </c>
      <c r="M81" s="5">
        <v>36.941740550147799</v>
      </c>
      <c r="N81" s="5">
        <v>1.9417213696128299</v>
      </c>
      <c r="O81" s="5">
        <v>37</v>
      </c>
      <c r="P81" s="3" t="s">
        <v>78</v>
      </c>
      <c r="Q81" s="3">
        <v>0</v>
      </c>
      <c r="R81" s="3">
        <v>0</v>
      </c>
      <c r="S81" s="3">
        <v>0</v>
      </c>
      <c r="T81" s="3">
        <v>0</v>
      </c>
      <c r="U81" s="3">
        <v>2</v>
      </c>
      <c r="V81" s="3">
        <v>1</v>
      </c>
      <c r="W81" s="3">
        <v>0</v>
      </c>
      <c r="X81" s="3">
        <v>0</v>
      </c>
      <c r="Y81" s="3">
        <v>0</v>
      </c>
      <c r="Z81" s="5">
        <v>86</v>
      </c>
      <c r="AA81" s="3">
        <v>130</v>
      </c>
      <c r="AB81" s="3">
        <v>54</v>
      </c>
      <c r="AC81" s="3">
        <v>0</v>
      </c>
      <c r="AD81" s="5">
        <v>79.333340000000007</v>
      </c>
      <c r="AE81" s="3">
        <v>1</v>
      </c>
      <c r="AF81" s="3">
        <v>3</v>
      </c>
      <c r="AG81" s="3">
        <v>1</v>
      </c>
      <c r="AH81" s="3">
        <v>10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1" t="s">
        <v>89</v>
      </c>
      <c r="AO81" s="3" t="s">
        <v>84</v>
      </c>
      <c r="AP81" s="3">
        <v>80</v>
      </c>
      <c r="AQ81" s="6">
        <v>5</v>
      </c>
      <c r="AR81" s="3">
        <v>0</v>
      </c>
      <c r="AS81" s="3" t="s">
        <v>72</v>
      </c>
      <c r="AT81" s="3" t="s">
        <v>73</v>
      </c>
      <c r="AU81" s="3" t="s">
        <v>85</v>
      </c>
      <c r="AV81" s="3">
        <v>0</v>
      </c>
      <c r="AW81" s="3">
        <v>0</v>
      </c>
      <c r="AX81" s="4">
        <v>40765</v>
      </c>
      <c r="AY81" s="4">
        <v>40765</v>
      </c>
      <c r="AZ81" s="4">
        <v>40816</v>
      </c>
      <c r="BA81" s="4">
        <v>40763</v>
      </c>
      <c r="BB81" s="4">
        <v>40858</v>
      </c>
      <c r="BC81" s="4">
        <v>40773</v>
      </c>
      <c r="BD81" s="4"/>
      <c r="BE81" s="2">
        <v>7.12</v>
      </c>
      <c r="BF81" s="2">
        <v>28</v>
      </c>
      <c r="BG81" s="2">
        <v>250</v>
      </c>
      <c r="BH81" s="2">
        <v>12.65</v>
      </c>
      <c r="BI81" s="2">
        <v>10.7</v>
      </c>
      <c r="BJ81" s="2">
        <v>220</v>
      </c>
      <c r="BK81" s="2">
        <v>141</v>
      </c>
      <c r="BL81" s="2">
        <v>3.8</v>
      </c>
      <c r="BM81" s="2">
        <v>116</v>
      </c>
      <c r="BN81" s="2">
        <v>17</v>
      </c>
      <c r="BO81" s="3"/>
      <c r="BP81" s="3">
        <v>11080801</v>
      </c>
      <c r="BQ81" s="3"/>
      <c r="BR81" s="3" t="s">
        <v>86</v>
      </c>
      <c r="BS81" s="3" t="s">
        <v>194</v>
      </c>
      <c r="BT81" s="3"/>
      <c r="BU81" s="3"/>
    </row>
    <row r="82" spans="1:73" x14ac:dyDescent="0.35">
      <c r="A82" s="3" t="s">
        <v>67</v>
      </c>
      <c r="B82" s="3" t="s">
        <v>68</v>
      </c>
      <c r="C82" s="3">
        <v>11090601</v>
      </c>
      <c r="D82" s="3">
        <v>585</v>
      </c>
      <c r="E82" s="4">
        <v>40775</v>
      </c>
      <c r="F82" s="4">
        <v>40792</v>
      </c>
      <c r="G82" s="4">
        <v>40792</v>
      </c>
      <c r="H82" s="3">
        <v>13</v>
      </c>
      <c r="I82" s="3">
        <v>48</v>
      </c>
      <c r="J82" s="3">
        <v>51</v>
      </c>
      <c r="K82" s="5">
        <v>188</v>
      </c>
      <c r="L82" s="5">
        <v>77.8</v>
      </c>
      <c r="M82" s="5">
        <v>22.012222725215</v>
      </c>
      <c r="N82" s="5">
        <v>2.0175813219260998</v>
      </c>
      <c r="O82" s="5">
        <v>36.1</v>
      </c>
      <c r="P82" s="3" t="s">
        <v>82</v>
      </c>
      <c r="Q82" s="3">
        <v>1</v>
      </c>
      <c r="R82" s="3">
        <v>1</v>
      </c>
      <c r="S82" s="3">
        <v>0</v>
      </c>
      <c r="T82" s="3">
        <v>0</v>
      </c>
      <c r="U82" s="3">
        <v>1</v>
      </c>
      <c r="V82" s="3">
        <v>0</v>
      </c>
      <c r="W82" s="3">
        <v>0</v>
      </c>
      <c r="X82" s="3">
        <v>0</v>
      </c>
      <c r="Y82" s="3">
        <v>0</v>
      </c>
      <c r="Z82" s="5">
        <v>104</v>
      </c>
      <c r="AA82" s="3">
        <v>90</v>
      </c>
      <c r="AB82" s="3">
        <v>58</v>
      </c>
      <c r="AC82" s="3">
        <v>0</v>
      </c>
      <c r="AD82" s="5">
        <v>68.666659999999993</v>
      </c>
      <c r="AE82" s="3">
        <v>3</v>
      </c>
      <c r="AF82" s="3">
        <v>3</v>
      </c>
      <c r="AG82" s="3">
        <v>1</v>
      </c>
      <c r="AH82" s="3">
        <v>8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1" t="s">
        <v>103</v>
      </c>
      <c r="AO82" s="3" t="s">
        <v>195</v>
      </c>
      <c r="AP82" s="3">
        <v>100</v>
      </c>
      <c r="AQ82" s="6">
        <v>5.3</v>
      </c>
      <c r="AR82" s="3">
        <v>0</v>
      </c>
      <c r="AS82" s="3" t="s">
        <v>72</v>
      </c>
      <c r="AT82" s="3" t="s">
        <v>139</v>
      </c>
      <c r="AU82" s="3" t="s">
        <v>85</v>
      </c>
      <c r="AV82" s="3">
        <v>1</v>
      </c>
      <c r="AW82" s="3">
        <v>1</v>
      </c>
      <c r="AX82" s="4">
        <v>40798</v>
      </c>
      <c r="AY82" s="4">
        <v>40815</v>
      </c>
      <c r="AZ82" s="4">
        <v>40815</v>
      </c>
      <c r="BA82" s="4">
        <v>40817</v>
      </c>
      <c r="BE82" s="2">
        <v>7.43</v>
      </c>
      <c r="BF82" s="2">
        <v>46.2</v>
      </c>
      <c r="BG82" s="2">
        <v>70.3</v>
      </c>
      <c r="BH82" s="2">
        <v>6.74</v>
      </c>
      <c r="BI82" s="2">
        <v>9.8000000000000007</v>
      </c>
      <c r="BJ82" s="2">
        <v>131</v>
      </c>
      <c r="BK82" s="2">
        <v>126</v>
      </c>
      <c r="BL82" s="2">
        <v>3.8</v>
      </c>
      <c r="BM82" s="2">
        <v>88</v>
      </c>
      <c r="BN82" s="2">
        <v>31.7</v>
      </c>
      <c r="BO82" s="3"/>
      <c r="BP82" s="3">
        <v>11090601</v>
      </c>
      <c r="BQ82" s="3"/>
      <c r="BR82" s="4" t="s">
        <v>187</v>
      </c>
      <c r="BS82" s="4" t="s">
        <v>129</v>
      </c>
      <c r="BT82" s="3"/>
      <c r="BU82" s="3"/>
    </row>
    <row r="83" spans="1:73" x14ac:dyDescent="0.35">
      <c r="A83" s="3" t="s">
        <v>67</v>
      </c>
      <c r="B83" s="3" t="s">
        <v>68</v>
      </c>
      <c r="C83" s="3">
        <v>11090602</v>
      </c>
      <c r="D83" s="3">
        <v>287</v>
      </c>
      <c r="E83" s="4">
        <v>40791</v>
      </c>
      <c r="F83" s="4">
        <v>40791</v>
      </c>
      <c r="G83" s="4">
        <v>40792</v>
      </c>
      <c r="H83" s="3">
        <v>2</v>
      </c>
      <c r="I83" s="3">
        <v>25</v>
      </c>
      <c r="J83" s="3">
        <v>53</v>
      </c>
      <c r="K83" s="5">
        <v>155</v>
      </c>
      <c r="L83" s="5">
        <v>126</v>
      </c>
      <c r="M83" s="5">
        <v>52.445369406867798</v>
      </c>
      <c r="N83" s="5">
        <v>2.38320860976811</v>
      </c>
      <c r="O83" s="5">
        <v>36.6</v>
      </c>
      <c r="P83" s="3" t="s">
        <v>78</v>
      </c>
      <c r="Q83" s="3">
        <v>0</v>
      </c>
      <c r="R83" s="3">
        <v>0</v>
      </c>
      <c r="S83" s="3">
        <v>0</v>
      </c>
      <c r="T83" s="3">
        <v>0</v>
      </c>
      <c r="U83" s="3">
        <v>3</v>
      </c>
      <c r="V83" s="3">
        <v>1</v>
      </c>
      <c r="W83" s="3">
        <v>0</v>
      </c>
      <c r="X83" s="3">
        <v>0</v>
      </c>
      <c r="Y83" s="3">
        <v>0</v>
      </c>
      <c r="Z83" s="5">
        <v>73</v>
      </c>
      <c r="AA83" s="3">
        <v>108</v>
      </c>
      <c r="AB83" s="3">
        <v>58</v>
      </c>
      <c r="AC83" s="3">
        <v>1</v>
      </c>
      <c r="AD83" s="5">
        <v>74.666659999999993</v>
      </c>
      <c r="AE83" s="3">
        <v>0</v>
      </c>
      <c r="AF83" s="3">
        <v>0</v>
      </c>
      <c r="AG83" s="3">
        <v>0</v>
      </c>
      <c r="AH83" s="3">
        <v>15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1" t="s">
        <v>89</v>
      </c>
      <c r="AO83" s="3" t="s">
        <v>71</v>
      </c>
      <c r="AP83" s="3">
        <v>40</v>
      </c>
      <c r="AQ83" s="6">
        <v>0</v>
      </c>
      <c r="AR83" s="3">
        <v>0</v>
      </c>
      <c r="AS83" s="3" t="s">
        <v>72</v>
      </c>
      <c r="AT83" s="3" t="s">
        <v>196</v>
      </c>
      <c r="AU83" s="3" t="s">
        <v>85</v>
      </c>
      <c r="AV83" s="3">
        <v>0</v>
      </c>
      <c r="AW83" s="3">
        <v>0</v>
      </c>
      <c r="AX83" s="4">
        <v>40793</v>
      </c>
      <c r="AY83" s="4">
        <v>40794</v>
      </c>
      <c r="AZ83" s="4">
        <v>40794</v>
      </c>
      <c r="BE83" s="2">
        <v>7.49</v>
      </c>
      <c r="BF83" s="2">
        <v>39</v>
      </c>
      <c r="BG83" s="2">
        <v>90</v>
      </c>
      <c r="BH83" s="2">
        <v>8.5399999999999991</v>
      </c>
      <c r="BI83" s="2">
        <v>8</v>
      </c>
      <c r="BJ83" s="2">
        <v>308</v>
      </c>
      <c r="BK83" s="2">
        <v>141</v>
      </c>
      <c r="BL83" s="2">
        <v>4.2</v>
      </c>
      <c r="BM83" s="2">
        <v>111</v>
      </c>
      <c r="BN83" s="2">
        <v>23.4</v>
      </c>
      <c r="BO83" s="3"/>
      <c r="BP83" s="3">
        <v>11090602</v>
      </c>
      <c r="BQ83" s="3"/>
      <c r="BR83" s="3" t="s">
        <v>161</v>
      </c>
      <c r="BS83" s="3" t="s">
        <v>180</v>
      </c>
      <c r="BU83" s="3"/>
    </row>
    <row r="84" spans="1:73" x14ac:dyDescent="0.35">
      <c r="A84" s="3" t="s">
        <v>67</v>
      </c>
      <c r="B84" s="3" t="s">
        <v>68</v>
      </c>
      <c r="C84" s="3">
        <v>11090701</v>
      </c>
      <c r="D84" s="3" t="s">
        <v>197</v>
      </c>
      <c r="E84" s="4">
        <v>40792</v>
      </c>
      <c r="F84" s="4">
        <v>40792</v>
      </c>
      <c r="G84" s="4">
        <v>40792</v>
      </c>
      <c r="H84" s="3">
        <v>8</v>
      </c>
      <c r="I84" s="3">
        <v>41</v>
      </c>
      <c r="J84" s="3">
        <v>54</v>
      </c>
      <c r="K84" s="5">
        <v>157.47999999999999</v>
      </c>
      <c r="L84" s="5">
        <v>48.1</v>
      </c>
      <c r="M84" s="5">
        <v>19.395200080722699</v>
      </c>
      <c r="N84" s="5">
        <v>1.46174722432533</v>
      </c>
      <c r="O84" s="5">
        <v>36.5</v>
      </c>
      <c r="P84" s="3" t="s">
        <v>82</v>
      </c>
      <c r="Q84" s="3">
        <v>0</v>
      </c>
      <c r="R84" s="3">
        <v>0</v>
      </c>
      <c r="S84" s="3">
        <v>0</v>
      </c>
      <c r="T84" s="3">
        <v>0</v>
      </c>
      <c r="U84" s="3">
        <v>3</v>
      </c>
      <c r="V84" s="3">
        <v>0</v>
      </c>
      <c r="W84" s="3">
        <v>0</v>
      </c>
      <c r="X84" s="3">
        <v>1</v>
      </c>
      <c r="Y84" s="3">
        <v>0</v>
      </c>
      <c r="Z84" s="5">
        <v>88</v>
      </c>
      <c r="AA84" s="3">
        <v>126</v>
      </c>
      <c r="AB84" s="3">
        <v>48</v>
      </c>
      <c r="AC84" s="3">
        <v>0</v>
      </c>
      <c r="AD84" s="5">
        <v>74</v>
      </c>
      <c r="AE84" s="3">
        <v>1</v>
      </c>
      <c r="AF84" s="3">
        <v>3</v>
      </c>
      <c r="AG84" s="3">
        <v>2</v>
      </c>
      <c r="AH84" s="3">
        <v>9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1" t="s">
        <v>89</v>
      </c>
      <c r="AO84" s="3" t="s">
        <v>111</v>
      </c>
      <c r="AP84" s="3">
        <v>60</v>
      </c>
      <c r="AQ84" s="6">
        <v>5.3</v>
      </c>
      <c r="AR84" s="3">
        <v>0</v>
      </c>
      <c r="AS84" s="3" t="s">
        <v>72</v>
      </c>
      <c r="AT84" s="3" t="s">
        <v>139</v>
      </c>
      <c r="AU84" s="3" t="s">
        <v>68</v>
      </c>
      <c r="AV84" s="3">
        <v>1</v>
      </c>
      <c r="AW84" s="3">
        <v>1</v>
      </c>
      <c r="AX84" s="4">
        <v>40799</v>
      </c>
      <c r="AY84" s="4">
        <v>40799</v>
      </c>
      <c r="AZ84" s="4">
        <v>40794</v>
      </c>
      <c r="BA84" s="4">
        <v>40799</v>
      </c>
      <c r="BB84" s="4">
        <v>40799</v>
      </c>
      <c r="BE84" s="2">
        <v>7.1349999999999998</v>
      </c>
      <c r="BF84" s="2">
        <v>30.9</v>
      </c>
      <c r="BG84" s="2">
        <v>45.1</v>
      </c>
      <c r="BH84" s="2">
        <v>12.95</v>
      </c>
      <c r="BI84" s="2">
        <v>7.2</v>
      </c>
      <c r="BJ84" s="2">
        <v>207</v>
      </c>
      <c r="BK84" s="2">
        <v>153</v>
      </c>
      <c r="BL84" s="2">
        <v>4.7</v>
      </c>
      <c r="BM84" s="2">
        <v>113</v>
      </c>
      <c r="BN84" s="2">
        <v>17.2</v>
      </c>
      <c r="BO84" s="3"/>
      <c r="BP84" s="3">
        <v>11090701</v>
      </c>
      <c r="BQ84" s="3"/>
      <c r="BR84" s="3" t="s">
        <v>100</v>
      </c>
      <c r="BS84" s="3" t="s">
        <v>187</v>
      </c>
      <c r="BT84" s="3" t="s">
        <v>192</v>
      </c>
      <c r="BU84" s="3"/>
    </row>
    <row r="85" spans="1:73" x14ac:dyDescent="0.35">
      <c r="A85" s="3" t="s">
        <v>67</v>
      </c>
      <c r="B85" s="3" t="s">
        <v>68</v>
      </c>
      <c r="C85" s="3">
        <v>11090801</v>
      </c>
      <c r="D85" s="3">
        <v>278</v>
      </c>
      <c r="E85" s="4">
        <v>40793</v>
      </c>
      <c r="F85" s="4">
        <v>40793</v>
      </c>
      <c r="G85" s="4">
        <v>40793</v>
      </c>
      <c r="H85" s="3">
        <v>5</v>
      </c>
      <c r="I85" s="3">
        <v>51</v>
      </c>
      <c r="J85" s="3">
        <v>61</v>
      </c>
      <c r="K85" s="5">
        <v>182.9</v>
      </c>
      <c r="L85" s="5">
        <v>90.1</v>
      </c>
      <c r="M85" s="5">
        <v>26.933784441838402</v>
      </c>
      <c r="N85" s="5">
        <v>2.1507298005208302</v>
      </c>
      <c r="O85" s="5">
        <v>36.799999999999997</v>
      </c>
      <c r="P85" s="3" t="s">
        <v>78</v>
      </c>
      <c r="Q85" s="3">
        <v>0</v>
      </c>
      <c r="R85" s="3">
        <v>0</v>
      </c>
      <c r="S85" s="3">
        <v>0</v>
      </c>
      <c r="T85" s="3">
        <v>2</v>
      </c>
      <c r="U85" s="3">
        <v>3</v>
      </c>
      <c r="V85" s="3">
        <v>0</v>
      </c>
      <c r="W85" s="3">
        <v>0</v>
      </c>
      <c r="X85" s="3">
        <v>0</v>
      </c>
      <c r="Y85" s="3">
        <v>0</v>
      </c>
      <c r="Z85" s="5">
        <v>113</v>
      </c>
      <c r="AA85" s="3">
        <v>138</v>
      </c>
      <c r="AB85" s="3">
        <v>44</v>
      </c>
      <c r="AC85" s="3">
        <v>1</v>
      </c>
      <c r="AD85" s="5">
        <v>75.333340000000007</v>
      </c>
      <c r="AE85" s="3">
        <v>0</v>
      </c>
      <c r="AF85" s="3">
        <v>3</v>
      </c>
      <c r="AG85" s="3">
        <v>0</v>
      </c>
      <c r="AH85" s="3">
        <v>12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1" t="s">
        <v>103</v>
      </c>
      <c r="AO85" s="3" t="s">
        <v>111</v>
      </c>
      <c r="AP85" s="3">
        <v>40</v>
      </c>
      <c r="AQ85" s="6">
        <v>5</v>
      </c>
      <c r="AR85" s="3">
        <v>0</v>
      </c>
      <c r="AS85" s="3" t="s">
        <v>72</v>
      </c>
      <c r="AT85" s="3" t="s">
        <v>198</v>
      </c>
      <c r="AU85" s="3" t="s">
        <v>85</v>
      </c>
      <c r="AV85" s="3">
        <v>0</v>
      </c>
      <c r="AW85" s="3">
        <v>0</v>
      </c>
      <c r="AX85" s="4">
        <v>40794</v>
      </c>
      <c r="AY85" s="4">
        <v>40796</v>
      </c>
      <c r="AZ85" s="4">
        <v>40803</v>
      </c>
      <c r="BA85" s="4">
        <v>40809</v>
      </c>
      <c r="BB85" s="2">
        <v>45</v>
      </c>
      <c r="BG85" s="2">
        <v>45</v>
      </c>
      <c r="BH85" s="8">
        <v>14.28</v>
      </c>
      <c r="BI85" s="8">
        <v>11.9</v>
      </c>
      <c r="BJ85" s="2">
        <v>299</v>
      </c>
      <c r="BK85" s="2">
        <v>136</v>
      </c>
      <c r="BL85" s="2">
        <v>4.8</v>
      </c>
      <c r="BM85" s="2">
        <v>106</v>
      </c>
      <c r="BN85" s="2">
        <v>22.7</v>
      </c>
      <c r="BO85" s="3"/>
      <c r="BP85" s="3">
        <v>11090801</v>
      </c>
      <c r="BQ85" s="3"/>
      <c r="BR85" s="3" t="s">
        <v>170</v>
      </c>
      <c r="BS85" s="3" t="s">
        <v>100</v>
      </c>
      <c r="BT85" s="3"/>
      <c r="BU85" s="3"/>
    </row>
    <row r="86" spans="1:73" x14ac:dyDescent="0.35">
      <c r="A86" s="3" t="s">
        <v>67</v>
      </c>
      <c r="B86" s="3" t="s">
        <v>68</v>
      </c>
      <c r="C86" s="3">
        <v>11090802</v>
      </c>
      <c r="D86" s="3">
        <v>478</v>
      </c>
      <c r="E86" s="4">
        <v>40778</v>
      </c>
      <c r="F86" s="4">
        <v>40793</v>
      </c>
      <c r="G86" s="4">
        <v>40793</v>
      </c>
      <c r="H86" s="3">
        <v>5</v>
      </c>
      <c r="I86" s="3">
        <v>44</v>
      </c>
      <c r="J86" s="3">
        <v>83</v>
      </c>
      <c r="K86" s="5">
        <v>178</v>
      </c>
      <c r="L86" s="5">
        <v>79</v>
      </c>
      <c r="M86" s="5">
        <v>24.9337204898371</v>
      </c>
      <c r="N86" s="5">
        <v>1.9871163307705999</v>
      </c>
      <c r="O86" s="5">
        <v>37.6</v>
      </c>
      <c r="P86" s="3" t="s">
        <v>78</v>
      </c>
      <c r="Q86" s="3">
        <v>0</v>
      </c>
      <c r="R86" s="3">
        <v>0</v>
      </c>
      <c r="S86" s="3">
        <v>0</v>
      </c>
      <c r="T86" s="3">
        <v>0</v>
      </c>
      <c r="U86" s="3">
        <v>2</v>
      </c>
      <c r="V86" s="3">
        <v>0</v>
      </c>
      <c r="W86" s="3">
        <v>0</v>
      </c>
      <c r="X86" s="3">
        <v>0</v>
      </c>
      <c r="Y86" s="3">
        <v>0</v>
      </c>
      <c r="Z86" s="5">
        <v>100</v>
      </c>
      <c r="AA86" s="3">
        <v>115</v>
      </c>
      <c r="AB86" s="3">
        <v>55</v>
      </c>
      <c r="AC86" s="3">
        <v>0</v>
      </c>
      <c r="AD86" s="5">
        <v>75</v>
      </c>
      <c r="AE86" s="3">
        <v>2</v>
      </c>
      <c r="AF86" s="3">
        <v>3</v>
      </c>
      <c r="AG86" s="3">
        <v>1</v>
      </c>
      <c r="AH86" s="3">
        <v>9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1" t="s">
        <v>89</v>
      </c>
      <c r="AO86" s="3" t="s">
        <v>111</v>
      </c>
      <c r="AP86" s="3">
        <v>50</v>
      </c>
      <c r="AQ86" s="6">
        <v>5</v>
      </c>
      <c r="AR86" s="3">
        <v>0</v>
      </c>
      <c r="AS86" s="3" t="s">
        <v>72</v>
      </c>
      <c r="AT86" s="3" t="s">
        <v>139</v>
      </c>
      <c r="AU86" s="3" t="s">
        <v>85</v>
      </c>
      <c r="AV86" s="3">
        <v>1</v>
      </c>
      <c r="AW86" s="3">
        <v>1</v>
      </c>
      <c r="AX86" s="4">
        <v>40799</v>
      </c>
      <c r="AY86" s="4">
        <v>40809</v>
      </c>
      <c r="AZ86" s="4">
        <v>40809</v>
      </c>
      <c r="BA86" s="4">
        <v>40809</v>
      </c>
      <c r="BE86" s="2">
        <v>7.41</v>
      </c>
      <c r="BF86" s="2">
        <v>50.3</v>
      </c>
      <c r="BG86" s="2">
        <v>258</v>
      </c>
      <c r="BH86" s="2">
        <v>10.41</v>
      </c>
      <c r="BI86" s="2">
        <v>9.5</v>
      </c>
      <c r="BJ86" s="2">
        <v>231</v>
      </c>
      <c r="BK86" s="2">
        <v>149</v>
      </c>
      <c r="BL86" s="2">
        <v>3.1</v>
      </c>
      <c r="BM86" s="2">
        <v>109</v>
      </c>
      <c r="BN86" s="2">
        <v>32.9</v>
      </c>
      <c r="BP86" s="3">
        <v>11090802</v>
      </c>
      <c r="BR86" s="3" t="s">
        <v>86</v>
      </c>
      <c r="BS86" s="3" t="s">
        <v>100</v>
      </c>
      <c r="BT86" s="3"/>
      <c r="BU86" s="3"/>
    </row>
    <row r="87" spans="1:73" x14ac:dyDescent="0.35">
      <c r="A87" s="3" t="s">
        <v>67</v>
      </c>
      <c r="B87" s="3" t="s">
        <v>68</v>
      </c>
      <c r="C87" s="3">
        <v>11090803</v>
      </c>
      <c r="D87" s="3">
        <v>277</v>
      </c>
      <c r="E87" s="4">
        <v>40793</v>
      </c>
      <c r="F87" s="4">
        <v>40793</v>
      </c>
      <c r="G87" s="4">
        <v>40793</v>
      </c>
      <c r="H87" s="3">
        <v>10</v>
      </c>
      <c r="I87" s="3">
        <v>52</v>
      </c>
      <c r="J87" s="3">
        <v>56</v>
      </c>
      <c r="K87" s="5">
        <v>170</v>
      </c>
      <c r="L87" s="5">
        <v>75</v>
      </c>
      <c r="M87" s="5">
        <v>25.951557093425599</v>
      </c>
      <c r="N87" s="5">
        <v>1.8974696465004</v>
      </c>
      <c r="O87" s="5">
        <v>36.299999999999997</v>
      </c>
      <c r="P87" s="3" t="s">
        <v>82</v>
      </c>
      <c r="Q87" s="3">
        <v>0</v>
      </c>
      <c r="R87" s="3">
        <v>0</v>
      </c>
      <c r="S87" s="3">
        <v>0</v>
      </c>
      <c r="T87" s="3">
        <v>0</v>
      </c>
      <c r="U87" s="3">
        <v>3</v>
      </c>
      <c r="V87" s="3">
        <v>0</v>
      </c>
      <c r="W87" s="3">
        <v>0</v>
      </c>
      <c r="X87" s="3">
        <v>0</v>
      </c>
      <c r="Y87" s="3">
        <v>0</v>
      </c>
      <c r="Z87" s="5">
        <v>67</v>
      </c>
      <c r="AA87" s="3">
        <v>129</v>
      </c>
      <c r="AB87" s="3">
        <v>37</v>
      </c>
      <c r="AC87" s="3">
        <v>0</v>
      </c>
      <c r="AD87" s="5">
        <v>67.666659999999993</v>
      </c>
      <c r="AE87" s="3">
        <v>2</v>
      </c>
      <c r="AF87" s="3">
        <v>3</v>
      </c>
      <c r="AG87" s="3">
        <v>1</v>
      </c>
      <c r="AH87" s="3">
        <v>9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1" t="s">
        <v>103</v>
      </c>
      <c r="AO87" s="3" t="s">
        <v>84</v>
      </c>
      <c r="AP87" s="3">
        <v>40</v>
      </c>
      <c r="AQ87" s="6">
        <v>0</v>
      </c>
      <c r="AR87" s="3">
        <v>0</v>
      </c>
      <c r="AS87" s="3" t="s">
        <v>72</v>
      </c>
      <c r="AT87" s="3" t="s">
        <v>198</v>
      </c>
      <c r="AU87" s="3" t="s">
        <v>85</v>
      </c>
      <c r="AV87" s="3">
        <v>0</v>
      </c>
      <c r="AW87" s="3">
        <v>0</v>
      </c>
      <c r="AX87" s="4">
        <v>40796</v>
      </c>
      <c r="AY87" s="4">
        <v>40795</v>
      </c>
      <c r="AZ87" s="4">
        <v>40798</v>
      </c>
      <c r="BA87" s="4">
        <v>40801</v>
      </c>
      <c r="BE87" s="2">
        <v>7.39</v>
      </c>
      <c r="BF87" s="2">
        <v>40</v>
      </c>
      <c r="BG87" s="2">
        <v>125</v>
      </c>
      <c r="BH87" s="2">
        <v>12.66</v>
      </c>
      <c r="BI87" s="2">
        <v>12.6</v>
      </c>
      <c r="BJ87" s="2">
        <v>262</v>
      </c>
      <c r="BK87" s="2">
        <v>136</v>
      </c>
      <c r="BL87" s="2">
        <v>6.8</v>
      </c>
      <c r="BM87" s="2">
        <v>88</v>
      </c>
      <c r="BN87" s="2">
        <v>20.3</v>
      </c>
      <c r="BP87" s="3">
        <v>11090803</v>
      </c>
      <c r="BR87" s="3" t="s">
        <v>187</v>
      </c>
      <c r="BS87" s="3"/>
      <c r="BT87" s="3"/>
      <c r="BU87" s="3"/>
    </row>
    <row r="88" spans="1:73" x14ac:dyDescent="0.35">
      <c r="A88" s="3" t="s">
        <v>67</v>
      </c>
      <c r="B88" s="3" t="s">
        <v>68</v>
      </c>
      <c r="C88" s="3">
        <v>11090901</v>
      </c>
      <c r="D88" s="3">
        <v>582</v>
      </c>
      <c r="E88" s="4">
        <v>40791</v>
      </c>
      <c r="F88" s="4">
        <v>40795</v>
      </c>
      <c r="G88" s="4">
        <v>40795</v>
      </c>
      <c r="H88" s="3">
        <v>5</v>
      </c>
      <c r="I88" s="3">
        <v>58</v>
      </c>
      <c r="J88" s="3">
        <v>63</v>
      </c>
      <c r="K88" s="5">
        <v>163</v>
      </c>
      <c r="L88" s="5">
        <v>91</v>
      </c>
      <c r="M88" s="5">
        <v>34.250442244721299</v>
      </c>
      <c r="N88" s="5">
        <v>2.0590788439725198</v>
      </c>
      <c r="O88" s="5">
        <v>36.700000000000003</v>
      </c>
      <c r="P88" s="3" t="s">
        <v>82</v>
      </c>
      <c r="Q88" s="3">
        <v>0</v>
      </c>
      <c r="R88" s="3">
        <v>0</v>
      </c>
      <c r="S88" s="3">
        <v>0</v>
      </c>
      <c r="T88" s="3">
        <v>2</v>
      </c>
      <c r="U88" s="3">
        <v>3</v>
      </c>
      <c r="V88" s="3">
        <v>0</v>
      </c>
      <c r="W88" s="3">
        <v>0</v>
      </c>
      <c r="X88" s="3">
        <v>0</v>
      </c>
      <c r="Y88" s="3">
        <v>82</v>
      </c>
      <c r="Z88" s="5">
        <v>105</v>
      </c>
      <c r="AA88" s="3">
        <v>55</v>
      </c>
      <c r="AB88" s="3">
        <v>0</v>
      </c>
      <c r="AC88" s="3">
        <v>71.666659999999993</v>
      </c>
      <c r="AD88" s="5">
        <v>3</v>
      </c>
      <c r="AE88" s="3">
        <v>3</v>
      </c>
      <c r="AF88" s="3">
        <v>5</v>
      </c>
      <c r="AG88" s="3">
        <v>4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1" t="s">
        <v>103</v>
      </c>
      <c r="AO88" s="3" t="s">
        <v>111</v>
      </c>
      <c r="AP88" s="3">
        <v>35</v>
      </c>
      <c r="AQ88" s="6">
        <v>0</v>
      </c>
      <c r="AR88" s="3">
        <v>0</v>
      </c>
      <c r="AS88" s="3" t="s">
        <v>72</v>
      </c>
      <c r="AT88" s="3" t="s">
        <v>139</v>
      </c>
      <c r="AU88" s="3" t="s">
        <v>85</v>
      </c>
      <c r="AV88" s="3">
        <v>0</v>
      </c>
      <c r="AW88" s="3">
        <v>0</v>
      </c>
      <c r="AX88" s="4">
        <v>40796</v>
      </c>
      <c r="AY88" s="4">
        <v>40798</v>
      </c>
      <c r="AZ88" s="4">
        <v>40805</v>
      </c>
      <c r="BE88" s="2">
        <v>7.3</v>
      </c>
      <c r="BF88" s="2">
        <v>38.299999999999997</v>
      </c>
      <c r="BG88" s="2">
        <v>207</v>
      </c>
      <c r="BH88" s="2">
        <v>11.29</v>
      </c>
      <c r="BI88" s="2">
        <v>10.9</v>
      </c>
      <c r="BJ88" s="2">
        <v>276</v>
      </c>
      <c r="BK88" s="2">
        <v>141</v>
      </c>
      <c r="BL88" s="2">
        <v>3.9</v>
      </c>
      <c r="BM88" s="2">
        <v>112</v>
      </c>
      <c r="BN88" s="2">
        <v>20.6</v>
      </c>
      <c r="BP88" s="3">
        <v>11090901</v>
      </c>
      <c r="BR88" s="3" t="s">
        <v>199</v>
      </c>
      <c r="BS88" s="3" t="s">
        <v>100</v>
      </c>
      <c r="BU88" s="3" t="s">
        <v>200</v>
      </c>
    </row>
    <row r="89" spans="1:73" x14ac:dyDescent="0.35">
      <c r="A89" s="3" t="s">
        <v>67</v>
      </c>
      <c r="B89" s="3" t="s">
        <v>68</v>
      </c>
      <c r="C89" s="3">
        <v>11091001</v>
      </c>
      <c r="D89" s="3">
        <v>583</v>
      </c>
      <c r="E89" s="4">
        <v>40795</v>
      </c>
      <c r="F89" s="4">
        <v>40795</v>
      </c>
      <c r="G89" s="4">
        <v>40795</v>
      </c>
      <c r="H89" s="3">
        <v>8</v>
      </c>
      <c r="I89" s="3">
        <v>67</v>
      </c>
      <c r="J89" s="3">
        <v>72</v>
      </c>
      <c r="K89" s="5">
        <v>160</v>
      </c>
      <c r="L89" s="5">
        <v>68</v>
      </c>
      <c r="M89" s="5">
        <v>26.5625</v>
      </c>
      <c r="N89" s="5">
        <v>1.7585558930437599</v>
      </c>
      <c r="O89" s="5">
        <v>38</v>
      </c>
      <c r="P89" s="3" t="s">
        <v>122</v>
      </c>
      <c r="Q89" s="3">
        <v>0</v>
      </c>
      <c r="R89" s="3">
        <v>0</v>
      </c>
      <c r="S89" s="3">
        <v>0</v>
      </c>
      <c r="T89" s="3">
        <v>2</v>
      </c>
      <c r="U89" s="3">
        <v>3</v>
      </c>
      <c r="V89" s="3">
        <v>1</v>
      </c>
      <c r="W89" s="3">
        <v>0</v>
      </c>
      <c r="X89" s="3">
        <v>0</v>
      </c>
      <c r="Y89" s="3">
        <v>0</v>
      </c>
      <c r="Z89" s="5">
        <v>96</v>
      </c>
      <c r="AA89" s="3">
        <v>176</v>
      </c>
      <c r="AB89" s="3">
        <v>56</v>
      </c>
      <c r="AC89" s="3">
        <v>0</v>
      </c>
      <c r="AD89" s="5">
        <v>96</v>
      </c>
      <c r="AE89" s="3">
        <v>3</v>
      </c>
      <c r="AF89" s="3">
        <v>3</v>
      </c>
      <c r="AG89" s="3">
        <v>4</v>
      </c>
      <c r="AH89" s="3">
        <v>5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1" t="s">
        <v>103</v>
      </c>
      <c r="AO89" s="3" t="s">
        <v>84</v>
      </c>
      <c r="AP89" s="3">
        <v>40</v>
      </c>
      <c r="AQ89" s="6">
        <v>5</v>
      </c>
      <c r="AR89" s="3">
        <v>0</v>
      </c>
      <c r="AS89" s="3" t="s">
        <v>72</v>
      </c>
      <c r="AT89" s="3" t="s">
        <v>198</v>
      </c>
      <c r="AU89" s="3" t="s">
        <v>85</v>
      </c>
      <c r="AV89" s="3">
        <v>1</v>
      </c>
      <c r="AW89" s="3">
        <v>1</v>
      </c>
      <c r="AX89" s="4">
        <v>40802</v>
      </c>
      <c r="AY89" s="4">
        <v>40802</v>
      </c>
      <c r="AZ89" s="4">
        <v>40802</v>
      </c>
      <c r="BA89" s="4">
        <v>40802</v>
      </c>
      <c r="BE89" s="2">
        <v>7.47</v>
      </c>
      <c r="BF89" s="2">
        <v>48.3</v>
      </c>
      <c r="BG89" s="2">
        <v>114</v>
      </c>
      <c r="BH89" s="2">
        <v>18.13</v>
      </c>
      <c r="BI89" s="2">
        <v>11.3</v>
      </c>
      <c r="BJ89" s="2">
        <v>103</v>
      </c>
      <c r="BK89" s="2">
        <v>158</v>
      </c>
      <c r="BL89" s="2">
        <v>3.7</v>
      </c>
      <c r="BM89" s="2">
        <v>117</v>
      </c>
      <c r="BN89" s="2">
        <v>23.4</v>
      </c>
      <c r="BP89" s="3">
        <v>11091001</v>
      </c>
      <c r="BR89" s="3" t="s">
        <v>151</v>
      </c>
      <c r="BS89" s="3" t="s">
        <v>100</v>
      </c>
      <c r="BT89" s="3"/>
      <c r="BU89" s="3"/>
    </row>
    <row r="90" spans="1:73" x14ac:dyDescent="0.35">
      <c r="A90" s="3" t="s">
        <v>67</v>
      </c>
      <c r="B90" s="3" t="s">
        <v>68</v>
      </c>
      <c r="C90" s="3">
        <v>11091101</v>
      </c>
      <c r="D90" s="3">
        <v>581</v>
      </c>
      <c r="E90" s="4">
        <v>40797</v>
      </c>
      <c r="F90" s="4">
        <v>40797</v>
      </c>
      <c r="G90" s="4">
        <v>40797</v>
      </c>
      <c r="H90" s="3">
        <v>4</v>
      </c>
      <c r="I90" s="3">
        <v>56</v>
      </c>
      <c r="J90" s="3">
        <v>60</v>
      </c>
      <c r="K90" s="5">
        <v>177.8</v>
      </c>
      <c r="L90" s="5">
        <v>91</v>
      </c>
      <c r="M90" s="5">
        <v>28.785771857257998</v>
      </c>
      <c r="N90" s="5">
        <v>2.1360842163899698</v>
      </c>
      <c r="O90" s="5">
        <v>39.299999999999997</v>
      </c>
      <c r="P90" s="3" t="s">
        <v>82</v>
      </c>
      <c r="Q90" s="3">
        <v>0</v>
      </c>
      <c r="R90" s="3">
        <v>0</v>
      </c>
      <c r="S90" s="3">
        <v>0</v>
      </c>
      <c r="T90" s="3">
        <v>0</v>
      </c>
      <c r="U90" s="3">
        <v>3</v>
      </c>
      <c r="V90" s="3">
        <v>0</v>
      </c>
      <c r="W90" s="3">
        <v>0</v>
      </c>
      <c r="X90" s="3">
        <v>0</v>
      </c>
      <c r="Y90" s="3">
        <v>0</v>
      </c>
      <c r="Z90" s="5">
        <v>72</v>
      </c>
      <c r="AA90" s="3">
        <v>147</v>
      </c>
      <c r="AB90" s="3">
        <v>57</v>
      </c>
      <c r="AC90" s="3">
        <v>0</v>
      </c>
      <c r="AD90" s="5">
        <v>87</v>
      </c>
      <c r="AE90" s="3">
        <v>3</v>
      </c>
      <c r="AF90" s="3">
        <v>3</v>
      </c>
      <c r="AG90" s="3">
        <v>2</v>
      </c>
      <c r="AH90" s="3">
        <v>7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1" t="s">
        <v>89</v>
      </c>
      <c r="AO90" s="3" t="s">
        <v>111</v>
      </c>
      <c r="AP90" s="3">
        <v>60</v>
      </c>
      <c r="AQ90" s="6">
        <v>5</v>
      </c>
      <c r="AR90" s="3">
        <v>0</v>
      </c>
      <c r="AS90" s="3" t="s">
        <v>72</v>
      </c>
      <c r="AT90" s="3" t="s">
        <v>201</v>
      </c>
      <c r="AU90" s="3" t="s">
        <v>85</v>
      </c>
      <c r="AV90" s="3">
        <v>0</v>
      </c>
      <c r="AW90" s="3">
        <v>0</v>
      </c>
      <c r="AX90" s="4">
        <v>40799</v>
      </c>
      <c r="AY90" s="4">
        <v>40798</v>
      </c>
      <c r="AZ90" s="4">
        <v>40802</v>
      </c>
      <c r="BA90" s="4">
        <v>40805</v>
      </c>
      <c r="BE90" s="2">
        <v>7.26</v>
      </c>
      <c r="BF90" s="2">
        <v>21.9</v>
      </c>
      <c r="BG90" s="2">
        <v>398</v>
      </c>
      <c r="BH90" s="2">
        <v>11.7</v>
      </c>
      <c r="BI90" s="2">
        <v>12.4</v>
      </c>
      <c r="BJ90" s="2">
        <v>243</v>
      </c>
      <c r="BK90" s="2">
        <v>139</v>
      </c>
      <c r="BL90" s="2">
        <v>4.8</v>
      </c>
      <c r="BM90" s="2">
        <v>108</v>
      </c>
      <c r="BN90" s="2">
        <v>11.8</v>
      </c>
      <c r="BP90" s="3">
        <v>11091101</v>
      </c>
      <c r="BR90" s="3" t="s">
        <v>202</v>
      </c>
      <c r="BS90" s="3" t="s">
        <v>104</v>
      </c>
    </row>
    <row r="91" spans="1:73" x14ac:dyDescent="0.35">
      <c r="A91" s="3" t="s">
        <v>67</v>
      </c>
      <c r="B91" s="3" t="s">
        <v>68</v>
      </c>
      <c r="C91" s="3">
        <v>11091201</v>
      </c>
      <c r="D91" s="3">
        <v>277</v>
      </c>
      <c r="E91" s="4">
        <v>40798</v>
      </c>
      <c r="F91" s="4">
        <v>40798</v>
      </c>
      <c r="G91" s="4">
        <v>40798</v>
      </c>
      <c r="H91" s="3">
        <v>4</v>
      </c>
      <c r="I91" s="3">
        <v>51</v>
      </c>
      <c r="J91" s="3">
        <v>54</v>
      </c>
      <c r="K91" s="5">
        <v>177.8</v>
      </c>
      <c r="L91" s="5">
        <v>105</v>
      </c>
      <c r="M91" s="5">
        <v>33.214352142990002</v>
      </c>
      <c r="N91" s="5">
        <v>2.2993082517139198</v>
      </c>
      <c r="O91" s="5">
        <v>33.1</v>
      </c>
      <c r="P91" s="3" t="s">
        <v>69</v>
      </c>
      <c r="Q91" s="3">
        <v>0</v>
      </c>
      <c r="R91" s="3">
        <v>0</v>
      </c>
      <c r="S91" s="3">
        <v>0</v>
      </c>
      <c r="T91" s="3">
        <v>0</v>
      </c>
      <c r="U91" s="3">
        <v>3</v>
      </c>
      <c r="V91" s="3">
        <v>0</v>
      </c>
      <c r="W91" s="3">
        <v>0</v>
      </c>
      <c r="X91" s="3">
        <v>0</v>
      </c>
      <c r="Y91" s="3">
        <v>0</v>
      </c>
      <c r="Z91" s="5">
        <v>85</v>
      </c>
      <c r="AA91" s="3">
        <v>103</v>
      </c>
      <c r="AB91" s="3">
        <v>76</v>
      </c>
      <c r="AC91" s="3">
        <v>0</v>
      </c>
      <c r="AD91" s="5">
        <v>85</v>
      </c>
      <c r="AE91" s="3">
        <v>3</v>
      </c>
      <c r="AF91" s="3">
        <v>3</v>
      </c>
      <c r="AG91" s="3">
        <v>4</v>
      </c>
      <c r="AH91" s="3">
        <v>5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1" t="s">
        <v>89</v>
      </c>
      <c r="AO91" s="3" t="s">
        <v>111</v>
      </c>
      <c r="AP91" s="3">
        <v>40</v>
      </c>
      <c r="AQ91" s="6">
        <v>5</v>
      </c>
      <c r="AR91" s="3">
        <v>0</v>
      </c>
      <c r="AS91" s="3" t="s">
        <v>72</v>
      </c>
      <c r="AT91" s="3" t="s">
        <v>201</v>
      </c>
      <c r="AU91" s="3" t="s">
        <v>85</v>
      </c>
      <c r="AV91" s="3">
        <v>0</v>
      </c>
      <c r="AW91" s="3">
        <v>0</v>
      </c>
      <c r="AX91" s="4">
        <v>40803</v>
      </c>
      <c r="AY91" s="4">
        <v>40806</v>
      </c>
      <c r="AZ91" s="4">
        <v>40809</v>
      </c>
      <c r="BE91" s="2">
        <v>7.45</v>
      </c>
      <c r="BF91" s="2">
        <v>28.3</v>
      </c>
      <c r="BG91" s="2">
        <v>218</v>
      </c>
      <c r="BH91" s="2">
        <v>19.32</v>
      </c>
      <c r="BI91" s="2">
        <v>12.9</v>
      </c>
      <c r="BJ91" s="2">
        <v>366</v>
      </c>
      <c r="BK91" s="2">
        <v>141</v>
      </c>
      <c r="BL91" s="2">
        <v>4.4000000000000004</v>
      </c>
      <c r="BM91" s="2">
        <v>108</v>
      </c>
      <c r="BN91" s="2">
        <v>25.6</v>
      </c>
      <c r="BP91" s="3">
        <v>11091201</v>
      </c>
      <c r="BR91" s="3" t="s">
        <v>135</v>
      </c>
      <c r="BS91" s="3"/>
      <c r="BT91" s="3"/>
      <c r="BU91" s="3"/>
    </row>
    <row r="92" spans="1:73" x14ac:dyDescent="0.35">
      <c r="A92" s="3" t="s">
        <v>67</v>
      </c>
      <c r="B92" s="3" t="s">
        <v>68</v>
      </c>
      <c r="C92" s="3">
        <v>11091301</v>
      </c>
      <c r="D92" s="3">
        <v>585</v>
      </c>
      <c r="E92" s="4">
        <v>40799</v>
      </c>
      <c r="F92" s="4">
        <v>40799</v>
      </c>
      <c r="G92" s="4">
        <v>40799</v>
      </c>
      <c r="H92" s="3">
        <v>5</v>
      </c>
      <c r="I92" s="3">
        <v>48</v>
      </c>
      <c r="J92" s="3">
        <v>88</v>
      </c>
      <c r="K92" s="5">
        <v>155</v>
      </c>
      <c r="L92" s="5">
        <v>65</v>
      </c>
      <c r="M92" s="5">
        <v>27.055150884495301</v>
      </c>
      <c r="N92" s="5">
        <v>1.69530595786668</v>
      </c>
      <c r="O92" s="5">
        <v>36.299999999999997</v>
      </c>
      <c r="P92" s="3" t="s">
        <v>132</v>
      </c>
      <c r="Q92" s="3">
        <v>0</v>
      </c>
      <c r="R92" s="3">
        <v>0</v>
      </c>
      <c r="S92" s="3">
        <v>0</v>
      </c>
      <c r="T92" s="3">
        <v>0</v>
      </c>
      <c r="U92" s="3">
        <v>3</v>
      </c>
      <c r="V92" s="3">
        <v>0</v>
      </c>
      <c r="W92" s="3">
        <v>0</v>
      </c>
      <c r="X92" s="3">
        <v>0</v>
      </c>
      <c r="Y92" s="3">
        <v>119</v>
      </c>
      <c r="Z92" s="5">
        <v>111</v>
      </c>
      <c r="AA92" s="3">
        <v>45</v>
      </c>
      <c r="AB92" s="3">
        <v>0</v>
      </c>
      <c r="AC92" s="3">
        <v>67</v>
      </c>
      <c r="AD92" s="5">
        <v>0</v>
      </c>
      <c r="AE92" s="3">
        <v>3</v>
      </c>
      <c r="AF92" s="3">
        <v>0</v>
      </c>
      <c r="AG92" s="3">
        <v>12</v>
      </c>
      <c r="AH92" s="3">
        <v>0</v>
      </c>
      <c r="AI92" s="3">
        <v>0</v>
      </c>
      <c r="AJ92" s="3">
        <v>0</v>
      </c>
      <c r="AK92" s="3">
        <v>0</v>
      </c>
      <c r="AL92" s="3">
        <v>1</v>
      </c>
      <c r="AM92" s="3">
        <v>0</v>
      </c>
      <c r="AN92" s="1" t="s">
        <v>103</v>
      </c>
      <c r="AO92" s="3" t="s">
        <v>111</v>
      </c>
      <c r="AP92" s="3">
        <v>60</v>
      </c>
      <c r="AQ92" s="6">
        <v>0</v>
      </c>
      <c r="AR92" s="3">
        <v>0</v>
      </c>
      <c r="AS92" s="3" t="s">
        <v>72</v>
      </c>
      <c r="AT92" s="3" t="s">
        <v>139</v>
      </c>
      <c r="AU92" s="3" t="s">
        <v>85</v>
      </c>
      <c r="AV92" s="3">
        <v>0</v>
      </c>
      <c r="AW92" s="3">
        <v>0</v>
      </c>
      <c r="AX92" s="4">
        <v>40800</v>
      </c>
      <c r="AY92" s="4">
        <v>40801</v>
      </c>
      <c r="AZ92" s="4">
        <v>40806</v>
      </c>
      <c r="BE92" s="2">
        <v>7.27</v>
      </c>
      <c r="BF92" s="2">
        <v>40</v>
      </c>
      <c r="BG92" s="2">
        <v>336</v>
      </c>
      <c r="BH92" s="2">
        <v>12.1</v>
      </c>
      <c r="BI92" s="2">
        <v>6.1</v>
      </c>
      <c r="BJ92" s="2">
        <v>56</v>
      </c>
      <c r="BK92" s="2">
        <v>141</v>
      </c>
      <c r="BL92" s="2">
        <v>4.5999999999999996</v>
      </c>
      <c r="BM92" s="2">
        <v>111</v>
      </c>
      <c r="BN92" s="2">
        <v>18</v>
      </c>
      <c r="BP92" s="3">
        <v>11091301</v>
      </c>
      <c r="BR92" s="3" t="s">
        <v>161</v>
      </c>
      <c r="BS92" s="3" t="s">
        <v>100</v>
      </c>
      <c r="BT92" s="3"/>
      <c r="BU92" s="3"/>
    </row>
    <row r="93" spans="1:73" x14ac:dyDescent="0.35">
      <c r="A93" s="3" t="s">
        <v>67</v>
      </c>
      <c r="B93" s="3" t="s">
        <v>68</v>
      </c>
      <c r="C93" s="3">
        <v>11091302</v>
      </c>
      <c r="D93" s="3">
        <v>478</v>
      </c>
      <c r="E93" s="4">
        <v>40668</v>
      </c>
      <c r="F93" s="4">
        <v>40798</v>
      </c>
      <c r="G93" s="4">
        <v>40799</v>
      </c>
      <c r="H93" s="3">
        <v>6</v>
      </c>
      <c r="I93" s="3">
        <v>35</v>
      </c>
      <c r="J93" s="3">
        <v>65</v>
      </c>
      <c r="K93" s="5">
        <v>188</v>
      </c>
      <c r="L93" s="5">
        <v>81.7</v>
      </c>
      <c r="M93" s="5">
        <v>23.1156631960163</v>
      </c>
      <c r="N93" s="5">
        <v>2.0690051357233998</v>
      </c>
      <c r="O93" s="5">
        <v>37.799999999999997</v>
      </c>
      <c r="P93" s="3" t="s">
        <v>78</v>
      </c>
      <c r="Q93" s="3">
        <v>0</v>
      </c>
      <c r="R93" s="3">
        <v>0</v>
      </c>
      <c r="S93" s="3">
        <v>0</v>
      </c>
      <c r="T93" s="3">
        <v>0</v>
      </c>
      <c r="U93" s="3">
        <v>3</v>
      </c>
      <c r="V93" s="3">
        <v>0</v>
      </c>
      <c r="W93" s="3">
        <v>0</v>
      </c>
      <c r="X93" s="3">
        <v>0</v>
      </c>
      <c r="Y93" s="3">
        <v>0</v>
      </c>
      <c r="Z93" s="5">
        <v>70</v>
      </c>
      <c r="AA93" s="3">
        <v>109</v>
      </c>
      <c r="AB93" s="3">
        <v>45</v>
      </c>
      <c r="AC93" s="3">
        <v>0</v>
      </c>
      <c r="AD93" s="5">
        <v>66.333340000000007</v>
      </c>
      <c r="AE93" s="3">
        <v>1</v>
      </c>
      <c r="AF93" s="3">
        <v>3</v>
      </c>
      <c r="AG93" s="3">
        <v>0</v>
      </c>
      <c r="AH93" s="3">
        <v>11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1" t="s">
        <v>89</v>
      </c>
      <c r="AO93" s="3" t="s">
        <v>111</v>
      </c>
      <c r="AP93" s="3">
        <v>50</v>
      </c>
      <c r="AQ93" s="6">
        <v>10</v>
      </c>
      <c r="AR93" s="3">
        <v>0</v>
      </c>
      <c r="AS93" s="3" t="s">
        <v>72</v>
      </c>
      <c r="AT93" s="3" t="s">
        <v>198</v>
      </c>
      <c r="AU93" s="3" t="s">
        <v>85</v>
      </c>
      <c r="AV93" s="3">
        <v>0</v>
      </c>
      <c r="AW93" s="3">
        <v>0</v>
      </c>
      <c r="AX93" s="4">
        <v>40805</v>
      </c>
      <c r="AY93" s="4">
        <v>40810</v>
      </c>
      <c r="AZ93" s="4">
        <v>40819</v>
      </c>
      <c r="BA93" s="4">
        <v>41077</v>
      </c>
      <c r="BE93" s="2">
        <v>7.36</v>
      </c>
      <c r="BF93" s="2">
        <v>40.200000000000003</v>
      </c>
      <c r="BG93" s="2">
        <v>166</v>
      </c>
      <c r="BH93" s="2">
        <v>8.6999999999999993</v>
      </c>
      <c r="BI93" s="2">
        <v>7.8</v>
      </c>
      <c r="BJ93" s="2">
        <v>204</v>
      </c>
      <c r="BK93" s="2">
        <v>140</v>
      </c>
      <c r="BL93" s="2">
        <v>4.4000000000000004</v>
      </c>
      <c r="BM93" s="2">
        <v>109</v>
      </c>
      <c r="BN93" s="2">
        <v>22.7</v>
      </c>
      <c r="BP93" s="3">
        <v>11091302</v>
      </c>
      <c r="BR93" s="3" t="s">
        <v>203</v>
      </c>
      <c r="BS93" s="3" t="s">
        <v>100</v>
      </c>
      <c r="BT93" s="3"/>
      <c r="BU93" s="3"/>
    </row>
    <row r="94" spans="1:73" x14ac:dyDescent="0.35">
      <c r="A94" s="3" t="s">
        <v>67</v>
      </c>
      <c r="B94" s="3" t="s">
        <v>68</v>
      </c>
      <c r="C94" s="3">
        <v>11091401</v>
      </c>
      <c r="D94" s="3">
        <v>480</v>
      </c>
      <c r="E94" s="4">
        <v>40799</v>
      </c>
      <c r="F94" s="4">
        <v>40799</v>
      </c>
      <c r="G94" s="4">
        <v>40799</v>
      </c>
      <c r="H94" s="3">
        <v>4</v>
      </c>
      <c r="I94" s="3">
        <v>24</v>
      </c>
      <c r="J94" s="3">
        <v>52</v>
      </c>
      <c r="K94" s="5">
        <v>175.3</v>
      </c>
      <c r="L94" s="5">
        <v>97.5</v>
      </c>
      <c r="M94" s="5">
        <v>31.7278602177865</v>
      </c>
      <c r="N94" s="5">
        <v>2.2000785437492301</v>
      </c>
      <c r="O94" s="5">
        <v>37.299999999999997</v>
      </c>
      <c r="P94" s="3" t="s">
        <v>82</v>
      </c>
      <c r="Q94" s="3">
        <v>0</v>
      </c>
      <c r="R94" s="3">
        <v>0</v>
      </c>
      <c r="S94" s="3">
        <v>0</v>
      </c>
      <c r="T94" s="3">
        <v>1</v>
      </c>
      <c r="U94" s="3">
        <v>3</v>
      </c>
      <c r="V94" s="3">
        <v>1</v>
      </c>
      <c r="W94" s="3">
        <v>0</v>
      </c>
      <c r="X94" s="3">
        <v>0</v>
      </c>
      <c r="Y94" s="3">
        <v>0</v>
      </c>
      <c r="Z94" s="5">
        <v>94</v>
      </c>
      <c r="AA94" s="3">
        <v>131</v>
      </c>
      <c r="AB94" s="3">
        <v>59</v>
      </c>
      <c r="AC94" s="3">
        <v>0</v>
      </c>
      <c r="AD94" s="5">
        <v>83</v>
      </c>
      <c r="AE94" s="3">
        <v>0</v>
      </c>
      <c r="AF94" s="3">
        <v>3</v>
      </c>
      <c r="AG94" s="3">
        <v>1</v>
      </c>
      <c r="AH94" s="3">
        <v>11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1" t="s">
        <v>204</v>
      </c>
      <c r="AO94" s="3" t="s">
        <v>84</v>
      </c>
      <c r="AP94" s="3">
        <v>50</v>
      </c>
      <c r="AQ94" s="6">
        <v>0</v>
      </c>
      <c r="AR94" s="3">
        <v>0</v>
      </c>
      <c r="AS94" s="3" t="s">
        <v>72</v>
      </c>
      <c r="AT94" s="3" t="s">
        <v>73</v>
      </c>
      <c r="AU94" s="3" t="s">
        <v>85</v>
      </c>
      <c r="AV94" s="3">
        <v>0</v>
      </c>
      <c r="AW94" s="3">
        <v>0</v>
      </c>
      <c r="AX94" s="4">
        <v>40800</v>
      </c>
      <c r="AY94" s="4">
        <v>40802</v>
      </c>
      <c r="AZ94" s="4">
        <v>40805</v>
      </c>
      <c r="BE94" s="2">
        <v>7.37</v>
      </c>
      <c r="BF94" s="2">
        <v>45</v>
      </c>
      <c r="BG94" s="2">
        <v>122</v>
      </c>
      <c r="BH94" s="2">
        <v>9.5</v>
      </c>
      <c r="BI94" s="2">
        <v>9.9</v>
      </c>
      <c r="BJ94" s="2">
        <v>189</v>
      </c>
      <c r="BK94" s="2">
        <v>142</v>
      </c>
      <c r="BL94" s="2">
        <v>3.9</v>
      </c>
      <c r="BM94" s="2">
        <v>107</v>
      </c>
      <c r="BN94" s="2">
        <v>26</v>
      </c>
      <c r="BP94" s="3">
        <v>11091401</v>
      </c>
      <c r="BR94" s="3" t="s">
        <v>204</v>
      </c>
      <c r="BS94" s="3" t="s">
        <v>100</v>
      </c>
      <c r="BU94" s="3" t="s">
        <v>205</v>
      </c>
    </row>
    <row r="95" spans="1:73" x14ac:dyDescent="0.35">
      <c r="A95" s="3" t="s">
        <v>67</v>
      </c>
      <c r="B95" s="3" t="s">
        <v>68</v>
      </c>
      <c r="C95" s="3">
        <v>11091402</v>
      </c>
      <c r="D95" s="3">
        <v>481</v>
      </c>
      <c r="E95" s="4">
        <v>40794</v>
      </c>
      <c r="F95" s="4">
        <v>40794</v>
      </c>
      <c r="G95" s="4">
        <v>40800</v>
      </c>
      <c r="H95" s="3">
        <v>10</v>
      </c>
      <c r="I95" s="3">
        <v>43</v>
      </c>
      <c r="J95" s="3">
        <v>54</v>
      </c>
      <c r="K95" s="5">
        <v>170</v>
      </c>
      <c r="L95" s="5">
        <v>64</v>
      </c>
      <c r="M95" s="5">
        <v>22.145328719723199</v>
      </c>
      <c r="N95" s="5">
        <v>1.74876430878611</v>
      </c>
      <c r="O95" s="5">
        <v>36</v>
      </c>
      <c r="P95" s="3" t="s">
        <v>82</v>
      </c>
      <c r="Q95" s="3">
        <v>0</v>
      </c>
      <c r="R95" s="3">
        <v>0</v>
      </c>
      <c r="S95" s="3">
        <v>0</v>
      </c>
      <c r="T95" s="3">
        <v>0</v>
      </c>
      <c r="U95" s="3">
        <v>1</v>
      </c>
      <c r="V95" s="3">
        <v>0</v>
      </c>
      <c r="W95" s="3">
        <v>0</v>
      </c>
      <c r="X95" s="3">
        <v>0</v>
      </c>
      <c r="Y95" s="3">
        <v>80</v>
      </c>
      <c r="Z95" s="5">
        <v>143</v>
      </c>
      <c r="AA95" s="3">
        <v>77</v>
      </c>
      <c r="AB95" s="3">
        <v>0</v>
      </c>
      <c r="AC95" s="3">
        <v>99</v>
      </c>
      <c r="AD95" s="5">
        <v>2</v>
      </c>
      <c r="AE95" s="3">
        <v>3</v>
      </c>
      <c r="AF95" s="3">
        <v>1</v>
      </c>
      <c r="AG95" s="3">
        <v>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N95" s="3" t="s">
        <v>89</v>
      </c>
      <c r="AO95" s="3" t="s">
        <v>111</v>
      </c>
      <c r="AP95" s="3">
        <v>50</v>
      </c>
      <c r="AQ95" s="3">
        <v>5</v>
      </c>
      <c r="AR95" s="6">
        <v>0</v>
      </c>
      <c r="AS95" s="3" t="s">
        <v>72</v>
      </c>
      <c r="AT95" s="3" t="s">
        <v>139</v>
      </c>
      <c r="AU95" s="3" t="s">
        <v>85</v>
      </c>
      <c r="AV95" s="3">
        <v>0</v>
      </c>
      <c r="AW95" s="3">
        <v>1</v>
      </c>
      <c r="AX95" s="4">
        <v>40804</v>
      </c>
      <c r="AY95" s="4">
        <v>40809</v>
      </c>
      <c r="AZ95" s="4">
        <v>40815</v>
      </c>
      <c r="BA95" s="4">
        <v>40831</v>
      </c>
      <c r="BE95" s="3">
        <v>7.37</v>
      </c>
      <c r="BF95" s="2">
        <v>37.9</v>
      </c>
      <c r="BG95" s="2">
        <v>293</v>
      </c>
      <c r="BH95" s="2">
        <v>7.84</v>
      </c>
      <c r="BI95" s="2">
        <v>7.6</v>
      </c>
      <c r="BJ95" s="2">
        <v>56</v>
      </c>
      <c r="BK95" s="2">
        <v>141</v>
      </c>
      <c r="BL95" s="2">
        <v>3.9</v>
      </c>
      <c r="BM95" s="2">
        <v>106</v>
      </c>
      <c r="BN95" s="2">
        <v>23.6</v>
      </c>
      <c r="BP95" s="3">
        <v>11091402</v>
      </c>
      <c r="BR95" s="3" t="s">
        <v>135</v>
      </c>
      <c r="BS95" s="3" t="s">
        <v>206</v>
      </c>
      <c r="BT95" s="3"/>
      <c r="BU95" s="3"/>
    </row>
    <row r="96" spans="1:73" x14ac:dyDescent="0.35">
      <c r="A96" s="3" t="s">
        <v>67</v>
      </c>
      <c r="B96" s="3" t="s">
        <v>68</v>
      </c>
      <c r="C96" s="3">
        <v>11091403</v>
      </c>
      <c r="D96" s="3">
        <v>277</v>
      </c>
      <c r="E96" s="4">
        <v>40799</v>
      </c>
      <c r="F96" s="4">
        <v>40799</v>
      </c>
      <c r="G96" s="4">
        <v>40799</v>
      </c>
      <c r="H96" s="3">
        <v>4</v>
      </c>
      <c r="I96" s="3">
        <v>32</v>
      </c>
      <c r="J96" s="3">
        <v>42</v>
      </c>
      <c r="K96" s="5">
        <v>183</v>
      </c>
      <c r="L96" s="5">
        <v>100</v>
      </c>
      <c r="M96" s="5">
        <v>29.860551225775598</v>
      </c>
      <c r="N96" s="5">
        <v>2.2697757389512998</v>
      </c>
      <c r="O96" s="5">
        <v>38.200000000000003</v>
      </c>
      <c r="P96" s="3" t="s">
        <v>78</v>
      </c>
      <c r="Q96" s="3">
        <v>0</v>
      </c>
      <c r="R96" s="3">
        <v>0</v>
      </c>
      <c r="S96" s="3">
        <v>0</v>
      </c>
      <c r="T96" s="3">
        <v>2</v>
      </c>
      <c r="U96" s="3">
        <v>3</v>
      </c>
      <c r="V96" s="3">
        <v>0</v>
      </c>
      <c r="W96" s="3">
        <v>0</v>
      </c>
      <c r="X96" s="3">
        <v>0</v>
      </c>
      <c r="Y96" s="3">
        <v>78</v>
      </c>
      <c r="Z96" s="5">
        <v>101</v>
      </c>
      <c r="AA96" s="3">
        <v>57</v>
      </c>
      <c r="AB96" s="3">
        <v>0</v>
      </c>
      <c r="AC96" s="3">
        <v>71.666659999999993</v>
      </c>
      <c r="AD96" s="5">
        <v>1</v>
      </c>
      <c r="AE96" s="3">
        <v>3</v>
      </c>
      <c r="AF96" s="3">
        <v>0</v>
      </c>
      <c r="AG96" s="3">
        <v>11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N96" s="3" t="s">
        <v>89</v>
      </c>
      <c r="AO96" s="3" t="s">
        <v>111</v>
      </c>
      <c r="AP96" s="3">
        <v>40</v>
      </c>
      <c r="AQ96" s="3">
        <v>5</v>
      </c>
      <c r="AR96" s="6">
        <v>0</v>
      </c>
      <c r="AS96" s="3" t="s">
        <v>72</v>
      </c>
      <c r="AT96" s="3" t="s">
        <v>139</v>
      </c>
      <c r="AU96" s="3" t="s">
        <v>85</v>
      </c>
      <c r="AV96" s="3">
        <v>0</v>
      </c>
      <c r="AW96" s="3">
        <v>0</v>
      </c>
      <c r="AX96" s="4">
        <v>40805</v>
      </c>
      <c r="AY96" s="4">
        <v>40812</v>
      </c>
      <c r="AZ96" s="4">
        <v>40816</v>
      </c>
      <c r="BE96" s="2">
        <v>7.35</v>
      </c>
      <c r="BF96" s="2">
        <v>45</v>
      </c>
      <c r="BG96" s="2">
        <v>153</v>
      </c>
      <c r="BH96" s="2">
        <v>8.8000000000000007</v>
      </c>
      <c r="BI96" s="2">
        <v>11.8</v>
      </c>
      <c r="BJ96" s="2">
        <v>182</v>
      </c>
      <c r="BK96" s="2">
        <v>135</v>
      </c>
      <c r="BL96" s="2">
        <v>4.5999999999999996</v>
      </c>
      <c r="BM96" s="2">
        <v>104</v>
      </c>
      <c r="BN96" s="2">
        <v>27</v>
      </c>
      <c r="BP96" s="3">
        <v>11091403</v>
      </c>
      <c r="BR96" s="3" t="s">
        <v>207</v>
      </c>
      <c r="BS96" s="3"/>
      <c r="BT96" s="3"/>
      <c r="BU96" s="3"/>
    </row>
    <row r="97" spans="1:73" x14ac:dyDescent="0.35">
      <c r="A97" s="3" t="s">
        <v>67</v>
      </c>
      <c r="B97" s="3" t="s">
        <v>68</v>
      </c>
      <c r="C97" s="3">
        <v>11091404</v>
      </c>
      <c r="D97" s="3">
        <v>279</v>
      </c>
      <c r="E97" s="4">
        <v>40799</v>
      </c>
      <c r="F97" s="4">
        <v>40799</v>
      </c>
      <c r="G97" s="4">
        <v>40799</v>
      </c>
      <c r="H97" s="3">
        <v>10</v>
      </c>
      <c r="I97" s="3">
        <v>52</v>
      </c>
      <c r="J97" s="3">
        <v>62</v>
      </c>
      <c r="K97" s="5">
        <v>182.9</v>
      </c>
      <c r="L97" s="5">
        <v>87</v>
      </c>
      <c r="M97" s="5">
        <v>26.007094855049299</v>
      </c>
      <c r="N97" s="5">
        <v>2.1123296295767</v>
      </c>
      <c r="O97" s="5">
        <v>33.200000000000003</v>
      </c>
      <c r="P97" s="3" t="s">
        <v>78</v>
      </c>
      <c r="Q97" s="3">
        <v>0</v>
      </c>
      <c r="R97" s="3">
        <v>0</v>
      </c>
      <c r="S97" s="3">
        <v>0</v>
      </c>
      <c r="T97" s="3">
        <v>0</v>
      </c>
      <c r="U97" s="3">
        <v>2</v>
      </c>
      <c r="V97" s="3">
        <v>1</v>
      </c>
      <c r="W97" s="3">
        <v>0</v>
      </c>
      <c r="X97" s="3">
        <v>0</v>
      </c>
      <c r="Y97" s="3">
        <v>0</v>
      </c>
      <c r="Z97" s="5">
        <v>65</v>
      </c>
      <c r="AA97" s="3">
        <v>129</v>
      </c>
      <c r="AB97" s="3">
        <v>76</v>
      </c>
      <c r="AC97" s="3">
        <v>0</v>
      </c>
      <c r="AD97" s="5">
        <v>93.666659999999993</v>
      </c>
      <c r="AE97" s="3">
        <v>3</v>
      </c>
      <c r="AF97" s="3">
        <v>3</v>
      </c>
      <c r="AG97" s="3">
        <v>2</v>
      </c>
      <c r="AH97" s="3">
        <v>7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1" t="s">
        <v>89</v>
      </c>
      <c r="AO97" s="3" t="s">
        <v>84</v>
      </c>
      <c r="AP97" s="3">
        <v>40</v>
      </c>
      <c r="AQ97" s="6">
        <v>5</v>
      </c>
      <c r="AR97" s="3">
        <v>0</v>
      </c>
      <c r="AS97" s="3" t="s">
        <v>72</v>
      </c>
      <c r="AT97" s="3" t="s">
        <v>198</v>
      </c>
      <c r="AU97" s="3" t="s">
        <v>85</v>
      </c>
      <c r="AV97" s="3">
        <v>0</v>
      </c>
      <c r="AW97" s="3">
        <v>0</v>
      </c>
      <c r="AX97" s="4">
        <v>40807</v>
      </c>
      <c r="AY97" s="4">
        <v>40811</v>
      </c>
      <c r="AZ97" s="4">
        <v>40819</v>
      </c>
      <c r="BA97" s="4">
        <v>40843</v>
      </c>
      <c r="BB97" s="4">
        <v>40997</v>
      </c>
      <c r="BE97" s="2">
        <v>7.24</v>
      </c>
      <c r="BF97" s="2">
        <v>39.700000000000003</v>
      </c>
      <c r="BG97" s="2">
        <v>81</v>
      </c>
      <c r="BH97" s="2">
        <v>10.7</v>
      </c>
      <c r="BI97" s="2">
        <v>9.6</v>
      </c>
      <c r="BJ97" s="2">
        <v>156</v>
      </c>
      <c r="BK97" s="2">
        <v>138</v>
      </c>
      <c r="BL97" s="2">
        <v>4.3</v>
      </c>
      <c r="BM97" s="2">
        <v>110</v>
      </c>
      <c r="BN97" s="2">
        <v>16</v>
      </c>
      <c r="BO97" s="3"/>
      <c r="BP97" s="3">
        <v>11091404</v>
      </c>
      <c r="BQ97" s="3"/>
      <c r="BR97" s="3" t="s">
        <v>208</v>
      </c>
      <c r="BS97" s="3" t="s">
        <v>100</v>
      </c>
      <c r="BT97" s="3"/>
      <c r="BU97" s="3"/>
    </row>
    <row r="98" spans="1:73" x14ac:dyDescent="0.35">
      <c r="A98" s="3" t="s">
        <v>67</v>
      </c>
      <c r="B98" s="3" t="s">
        <v>68</v>
      </c>
      <c r="C98" s="3">
        <v>11091601</v>
      </c>
      <c r="D98" s="3">
        <v>585</v>
      </c>
      <c r="E98" s="4">
        <v>40802</v>
      </c>
      <c r="F98" s="4">
        <v>40802</v>
      </c>
      <c r="G98" s="4">
        <v>40802</v>
      </c>
      <c r="H98" s="3">
        <v>4</v>
      </c>
      <c r="I98" s="3">
        <v>41</v>
      </c>
      <c r="J98" s="3">
        <v>88</v>
      </c>
      <c r="K98" s="5">
        <v>162</v>
      </c>
      <c r="L98" s="5">
        <v>49</v>
      </c>
      <c r="M98" s="5">
        <v>18.670934308794401</v>
      </c>
      <c r="N98" s="5">
        <v>1.49350565122356</v>
      </c>
      <c r="O98" s="5">
        <v>36.9</v>
      </c>
      <c r="P98" s="3" t="s">
        <v>78</v>
      </c>
      <c r="Q98" s="3">
        <v>0</v>
      </c>
      <c r="R98" s="3">
        <v>0</v>
      </c>
      <c r="S98" s="3">
        <v>0</v>
      </c>
      <c r="T98" s="3">
        <v>0</v>
      </c>
      <c r="U98" s="3">
        <v>3</v>
      </c>
      <c r="V98" s="3">
        <v>1</v>
      </c>
      <c r="W98" s="3">
        <v>0</v>
      </c>
      <c r="X98" s="3">
        <v>0</v>
      </c>
      <c r="Y98" s="3">
        <v>0</v>
      </c>
      <c r="Z98" s="5">
        <v>111</v>
      </c>
      <c r="AA98" s="3">
        <v>163</v>
      </c>
      <c r="AB98" s="3">
        <v>86</v>
      </c>
      <c r="AC98" s="3">
        <v>1</v>
      </c>
      <c r="AD98" s="5">
        <v>111.66670000000001</v>
      </c>
      <c r="AE98" s="3">
        <v>0</v>
      </c>
      <c r="AF98" s="3">
        <v>3</v>
      </c>
      <c r="AG98" s="3">
        <v>0</v>
      </c>
      <c r="AH98" s="3">
        <v>12</v>
      </c>
      <c r="AI98" s="3">
        <v>0</v>
      </c>
      <c r="AJ98" s="3">
        <v>0</v>
      </c>
      <c r="AK98" s="3">
        <v>0</v>
      </c>
      <c r="AL98" s="3">
        <v>0</v>
      </c>
      <c r="AM98" s="3">
        <v>1</v>
      </c>
      <c r="AN98" s="3" t="s">
        <v>89</v>
      </c>
      <c r="AO98" s="3" t="s">
        <v>111</v>
      </c>
      <c r="AP98" s="6">
        <v>60</v>
      </c>
      <c r="AQ98" s="3">
        <v>0</v>
      </c>
      <c r="AR98" s="3">
        <v>0</v>
      </c>
      <c r="AS98" s="3" t="s">
        <v>72</v>
      </c>
      <c r="AT98" s="3" t="s">
        <v>198</v>
      </c>
      <c r="AU98" s="3" t="s">
        <v>85</v>
      </c>
      <c r="AV98" s="3">
        <v>0</v>
      </c>
      <c r="AW98" s="3">
        <v>0</v>
      </c>
      <c r="AX98" s="4">
        <v>40803</v>
      </c>
      <c r="AY98" s="4">
        <v>40804</v>
      </c>
      <c r="AZ98" s="4">
        <v>40806</v>
      </c>
      <c r="BE98" s="2">
        <v>7.45</v>
      </c>
      <c r="BF98" s="2">
        <v>36</v>
      </c>
      <c r="BG98" s="2">
        <v>179</v>
      </c>
      <c r="BH98" s="2">
        <v>14.74</v>
      </c>
      <c r="BI98" s="2">
        <v>13.4</v>
      </c>
      <c r="BJ98" s="2">
        <v>343</v>
      </c>
      <c r="BK98" s="2">
        <v>137</v>
      </c>
      <c r="BL98" s="2">
        <v>4.3</v>
      </c>
      <c r="BM98" s="2">
        <v>96</v>
      </c>
      <c r="BN98" s="2">
        <v>26.7</v>
      </c>
      <c r="BO98" s="3"/>
      <c r="BP98" s="3">
        <v>11091601</v>
      </c>
      <c r="BQ98" s="3"/>
      <c r="BR98" s="3" t="s">
        <v>151</v>
      </c>
      <c r="BS98" s="3" t="s">
        <v>100</v>
      </c>
      <c r="BU98" s="3"/>
    </row>
    <row r="99" spans="1:73" x14ac:dyDescent="0.35">
      <c r="A99" s="3" t="s">
        <v>67</v>
      </c>
      <c r="B99" s="3" t="s">
        <v>68</v>
      </c>
      <c r="C99" s="3">
        <v>11091602</v>
      </c>
      <c r="D99" s="3">
        <v>579</v>
      </c>
      <c r="E99" s="4">
        <v>40798</v>
      </c>
      <c r="F99" s="4">
        <v>40802</v>
      </c>
      <c r="G99" s="4">
        <v>40802</v>
      </c>
      <c r="H99" s="3">
        <v>10</v>
      </c>
      <c r="I99" s="3">
        <v>53</v>
      </c>
      <c r="J99" s="3">
        <v>86</v>
      </c>
      <c r="K99" s="5">
        <v>157.5</v>
      </c>
      <c r="L99" s="5">
        <v>86</v>
      </c>
      <c r="M99" s="5">
        <v>34.668682287729901</v>
      </c>
      <c r="N99" s="5">
        <v>1.97127189426703</v>
      </c>
      <c r="O99" s="5">
        <v>36.6</v>
      </c>
      <c r="P99" s="3" t="s">
        <v>82</v>
      </c>
      <c r="Q99" s="3">
        <v>0</v>
      </c>
      <c r="R99" s="3">
        <v>0</v>
      </c>
      <c r="S99" s="3">
        <v>0</v>
      </c>
      <c r="T99" s="3">
        <v>1</v>
      </c>
      <c r="U99" s="3">
        <v>1</v>
      </c>
      <c r="V99" s="3">
        <v>1</v>
      </c>
      <c r="W99" s="3">
        <v>0</v>
      </c>
      <c r="X99" s="3">
        <v>0</v>
      </c>
      <c r="Y99" s="3">
        <v>0</v>
      </c>
      <c r="Z99" s="5">
        <v>100</v>
      </c>
      <c r="AA99" s="3">
        <v>112</v>
      </c>
      <c r="AB99" s="3">
        <v>51</v>
      </c>
      <c r="AC99" s="3">
        <v>0</v>
      </c>
      <c r="AD99" s="5">
        <v>71.333340000000007</v>
      </c>
      <c r="AE99" s="3">
        <v>0</v>
      </c>
      <c r="AF99" s="3">
        <v>1</v>
      </c>
      <c r="AG99" s="3">
        <v>0</v>
      </c>
      <c r="AH99" s="3">
        <v>14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1" t="s">
        <v>89</v>
      </c>
      <c r="AO99" s="3" t="s">
        <v>84</v>
      </c>
      <c r="AP99" s="3">
        <v>100</v>
      </c>
      <c r="AQ99" s="6">
        <v>9.8000000000000007</v>
      </c>
      <c r="AR99" s="3">
        <v>0</v>
      </c>
      <c r="AS99" s="3" t="s">
        <v>72</v>
      </c>
      <c r="AT99" s="3" t="s">
        <v>198</v>
      </c>
      <c r="AU99" s="3" t="s">
        <v>68</v>
      </c>
      <c r="AV99" s="3">
        <v>1</v>
      </c>
      <c r="AW99" s="3">
        <v>1</v>
      </c>
      <c r="AX99" s="4">
        <v>40802</v>
      </c>
      <c r="AY99" s="4">
        <v>40812</v>
      </c>
      <c r="AZ99" s="4">
        <v>40820</v>
      </c>
      <c r="BA99" s="4">
        <v>40816</v>
      </c>
      <c r="BB99" s="4">
        <v>40820</v>
      </c>
      <c r="BC99" s="4">
        <v>40820</v>
      </c>
      <c r="BD99" s="4">
        <v>40813</v>
      </c>
      <c r="BE99" s="2">
        <v>7.33</v>
      </c>
      <c r="BF99" s="2">
        <v>34.700000000000003</v>
      </c>
      <c r="BG99" s="2">
        <v>88.4</v>
      </c>
      <c r="BH99" s="2">
        <v>8.27</v>
      </c>
      <c r="BI99" s="2">
        <v>9.9</v>
      </c>
      <c r="BJ99" s="2">
        <v>190</v>
      </c>
      <c r="BK99" s="2">
        <v>132</v>
      </c>
      <c r="BL99" s="2">
        <v>4.5</v>
      </c>
      <c r="BM99" s="2">
        <v>102</v>
      </c>
      <c r="BN99" s="2">
        <v>19.100000000000001</v>
      </c>
      <c r="BP99" s="3">
        <v>11091602</v>
      </c>
      <c r="BR99" s="3" t="s">
        <v>209</v>
      </c>
      <c r="BS99" s="3" t="s">
        <v>100</v>
      </c>
      <c r="BU99" s="3" t="s">
        <v>200</v>
      </c>
    </row>
    <row r="100" spans="1:73" x14ac:dyDescent="0.35">
      <c r="A100" s="3" t="s">
        <v>67</v>
      </c>
      <c r="B100" s="3" t="s">
        <v>68</v>
      </c>
      <c r="C100" s="3">
        <v>11091701</v>
      </c>
      <c r="D100" s="3">
        <v>284</v>
      </c>
      <c r="E100" s="4">
        <v>40791</v>
      </c>
      <c r="F100" s="4">
        <v>40802</v>
      </c>
      <c r="G100" s="4">
        <v>40802</v>
      </c>
      <c r="H100" s="3">
        <v>2</v>
      </c>
      <c r="I100" s="3">
        <v>19</v>
      </c>
      <c r="J100" s="3">
        <v>39</v>
      </c>
      <c r="K100" s="5">
        <v>149.9</v>
      </c>
      <c r="L100" s="5">
        <v>89.4</v>
      </c>
      <c r="M100" s="5">
        <v>39.7863641360195</v>
      </c>
      <c r="N100" s="5">
        <v>1.9694150560828101</v>
      </c>
      <c r="O100" s="5">
        <v>37.299999999999997</v>
      </c>
      <c r="P100" s="3" t="s">
        <v>82</v>
      </c>
      <c r="Q100" s="3">
        <v>0</v>
      </c>
      <c r="R100" s="3">
        <v>0</v>
      </c>
      <c r="S100" s="3">
        <v>0</v>
      </c>
      <c r="T100" s="3">
        <v>2</v>
      </c>
      <c r="U100" s="3">
        <v>3</v>
      </c>
      <c r="V100" s="3">
        <v>1</v>
      </c>
      <c r="W100" s="3">
        <v>0</v>
      </c>
      <c r="X100" s="3">
        <v>0</v>
      </c>
      <c r="Y100" s="3">
        <v>0</v>
      </c>
      <c r="Z100" s="5">
        <v>96</v>
      </c>
      <c r="AA100" s="3">
        <v>125</v>
      </c>
      <c r="AB100" s="3">
        <v>68</v>
      </c>
      <c r="AC100" s="3">
        <v>0</v>
      </c>
      <c r="AD100" s="5">
        <v>87</v>
      </c>
      <c r="AE100" s="3">
        <v>1</v>
      </c>
      <c r="AF100" s="3">
        <v>3</v>
      </c>
      <c r="AG100" s="3">
        <v>0</v>
      </c>
      <c r="AH100" s="3">
        <v>11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1" t="s">
        <v>89</v>
      </c>
      <c r="AO100" s="3" t="s">
        <v>156</v>
      </c>
      <c r="AP100" s="3">
        <v>40</v>
      </c>
      <c r="AQ100" s="6">
        <v>5</v>
      </c>
      <c r="AR100" s="3">
        <v>0</v>
      </c>
      <c r="AS100" s="3" t="s">
        <v>72</v>
      </c>
      <c r="AT100" s="3" t="s">
        <v>198</v>
      </c>
      <c r="AU100" s="3" t="s">
        <v>85</v>
      </c>
      <c r="AV100" s="3">
        <v>0</v>
      </c>
      <c r="AW100" s="3">
        <v>0</v>
      </c>
      <c r="AX100" s="4">
        <v>40803</v>
      </c>
      <c r="AY100" s="4">
        <v>40804</v>
      </c>
      <c r="AZ100" s="4">
        <v>40807</v>
      </c>
      <c r="BE100" s="2">
        <v>7.47</v>
      </c>
      <c r="BF100" s="2">
        <v>35.5</v>
      </c>
      <c r="BG100" s="2">
        <v>165</v>
      </c>
      <c r="BH100" s="2">
        <v>13.99</v>
      </c>
      <c r="BI100" s="2">
        <v>8.4</v>
      </c>
      <c r="BJ100" s="2">
        <v>280</v>
      </c>
      <c r="BK100" s="2">
        <v>135</v>
      </c>
      <c r="BL100" s="2">
        <v>4.0999999999999996</v>
      </c>
      <c r="BM100" s="2">
        <v>102</v>
      </c>
      <c r="BN100" s="2">
        <v>25</v>
      </c>
      <c r="BP100" s="3">
        <v>11091701</v>
      </c>
      <c r="BR100" s="3" t="s">
        <v>210</v>
      </c>
      <c r="BS100" s="3" t="s">
        <v>104</v>
      </c>
      <c r="BT100" s="3"/>
      <c r="BU100" s="3"/>
    </row>
    <row r="101" spans="1:73" x14ac:dyDescent="0.35">
      <c r="A101" s="3" t="s">
        <v>67</v>
      </c>
      <c r="B101" s="3" t="s">
        <v>68</v>
      </c>
      <c r="C101" s="3">
        <v>11091801</v>
      </c>
      <c r="D101" s="3">
        <v>586</v>
      </c>
      <c r="E101" s="4">
        <v>40804</v>
      </c>
      <c r="F101" s="4">
        <v>40804</v>
      </c>
      <c r="G101" s="4">
        <v>40804</v>
      </c>
      <c r="H101" s="3">
        <v>6</v>
      </c>
      <c r="I101" s="3">
        <v>48</v>
      </c>
      <c r="J101" s="3">
        <v>58</v>
      </c>
      <c r="K101" s="5">
        <v>170.2</v>
      </c>
      <c r="L101" s="5">
        <v>81.7</v>
      </c>
      <c r="M101" s="5">
        <v>28.203495990754</v>
      </c>
      <c r="N101" s="5">
        <v>1.98386455268928</v>
      </c>
      <c r="O101" s="5">
        <v>39.4</v>
      </c>
      <c r="P101" s="3" t="s">
        <v>78</v>
      </c>
      <c r="Q101" s="3">
        <v>0</v>
      </c>
      <c r="R101" s="3">
        <v>0</v>
      </c>
      <c r="S101" s="3">
        <v>0</v>
      </c>
      <c r="T101" s="3">
        <v>2</v>
      </c>
      <c r="U101" s="3">
        <v>3</v>
      </c>
      <c r="V101" s="3">
        <v>0</v>
      </c>
      <c r="W101" s="3">
        <v>0</v>
      </c>
      <c r="X101" s="3">
        <v>0</v>
      </c>
      <c r="Y101" s="3">
        <v>0</v>
      </c>
      <c r="Z101" s="5">
        <v>78</v>
      </c>
      <c r="AA101" s="3">
        <v>74</v>
      </c>
      <c r="AB101" s="3">
        <v>54</v>
      </c>
      <c r="AC101" s="3">
        <v>1</v>
      </c>
      <c r="AD101" s="5">
        <v>60.666670000000003</v>
      </c>
      <c r="AE101" s="3">
        <v>3</v>
      </c>
      <c r="AF101" s="3">
        <v>3</v>
      </c>
      <c r="AG101" s="3">
        <v>2</v>
      </c>
      <c r="AH101" s="3">
        <v>7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1" t="s">
        <v>89</v>
      </c>
      <c r="AO101" s="3" t="s">
        <v>211</v>
      </c>
      <c r="AP101" s="3">
        <v>50</v>
      </c>
      <c r="AQ101" s="6">
        <v>0</v>
      </c>
      <c r="AR101" s="3">
        <v>0</v>
      </c>
      <c r="AS101" s="3" t="s">
        <v>72</v>
      </c>
      <c r="AT101" s="3" t="s">
        <v>198</v>
      </c>
      <c r="AU101" s="3" t="s">
        <v>85</v>
      </c>
      <c r="AV101" s="3">
        <v>0</v>
      </c>
      <c r="AW101" s="3">
        <v>2</v>
      </c>
      <c r="AX101" s="4">
        <v>40804</v>
      </c>
      <c r="AY101" s="4">
        <v>40805</v>
      </c>
      <c r="AZ101" s="4">
        <v>40812</v>
      </c>
      <c r="BE101" s="2">
        <v>7.29</v>
      </c>
      <c r="BF101" s="2">
        <v>51.5</v>
      </c>
      <c r="BG101" s="2">
        <v>167</v>
      </c>
      <c r="BH101" s="2">
        <v>9.2799999999999994</v>
      </c>
      <c r="BI101" s="2">
        <v>12.4</v>
      </c>
      <c r="BJ101" s="2">
        <v>164</v>
      </c>
      <c r="BK101" s="2">
        <v>136</v>
      </c>
      <c r="BL101" s="2">
        <v>4.0999999999999996</v>
      </c>
      <c r="BM101" s="2">
        <v>106</v>
      </c>
      <c r="BN101" s="2">
        <v>23.8</v>
      </c>
      <c r="BP101" s="3">
        <v>11091801</v>
      </c>
      <c r="BR101" s="3" t="s">
        <v>212</v>
      </c>
      <c r="BS101" s="3" t="s">
        <v>213</v>
      </c>
      <c r="BU101" s="3" t="s">
        <v>200</v>
      </c>
    </row>
    <row r="102" spans="1:73" x14ac:dyDescent="0.35">
      <c r="A102" s="3" t="s">
        <v>67</v>
      </c>
      <c r="B102" s="3" t="s">
        <v>68</v>
      </c>
      <c r="C102" s="3">
        <v>11091802</v>
      </c>
      <c r="D102" s="3">
        <v>480</v>
      </c>
      <c r="E102" s="4">
        <v>40804</v>
      </c>
      <c r="F102" s="4">
        <v>40804</v>
      </c>
      <c r="G102" s="4">
        <v>40804</v>
      </c>
      <c r="H102" s="3">
        <v>3</v>
      </c>
      <c r="I102" s="3">
        <v>36</v>
      </c>
      <c r="J102" s="3">
        <v>31</v>
      </c>
      <c r="K102" s="5">
        <v>185.4</v>
      </c>
      <c r="L102" s="5">
        <v>67</v>
      </c>
      <c r="M102" s="5">
        <v>19.491952441963399</v>
      </c>
      <c r="N102" s="5">
        <v>1.8572849912428799</v>
      </c>
      <c r="O102" s="5">
        <v>36.4</v>
      </c>
      <c r="P102" s="3" t="s">
        <v>82</v>
      </c>
      <c r="Q102" s="3">
        <v>0</v>
      </c>
      <c r="R102" s="3">
        <v>0</v>
      </c>
      <c r="S102" s="3">
        <v>0</v>
      </c>
      <c r="T102" s="3">
        <v>0</v>
      </c>
      <c r="U102" s="3">
        <v>3</v>
      </c>
      <c r="V102" s="3">
        <v>0</v>
      </c>
      <c r="W102" s="3">
        <v>0</v>
      </c>
      <c r="X102" s="3">
        <v>0</v>
      </c>
      <c r="Y102" s="3">
        <v>0</v>
      </c>
      <c r="Z102" s="5">
        <v>72</v>
      </c>
      <c r="AA102" s="3">
        <v>181</v>
      </c>
      <c r="AB102" s="3">
        <v>64</v>
      </c>
      <c r="AC102" s="3">
        <v>0</v>
      </c>
      <c r="AD102" s="5">
        <v>103</v>
      </c>
      <c r="AE102" s="3">
        <v>3</v>
      </c>
      <c r="AF102" s="3">
        <v>3</v>
      </c>
      <c r="AG102" s="3">
        <v>1</v>
      </c>
      <c r="AH102" s="3">
        <v>8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1" t="s">
        <v>89</v>
      </c>
      <c r="AO102" s="3" t="s">
        <v>111</v>
      </c>
      <c r="AP102" s="3">
        <v>30</v>
      </c>
      <c r="AQ102" s="6">
        <v>5</v>
      </c>
      <c r="AR102" s="3">
        <v>0</v>
      </c>
      <c r="AS102" s="3" t="s">
        <v>72</v>
      </c>
      <c r="AT102" s="3" t="s">
        <v>198</v>
      </c>
      <c r="AU102" s="3" t="s">
        <v>68</v>
      </c>
      <c r="AV102" s="3">
        <v>0</v>
      </c>
      <c r="AW102" s="3">
        <v>0</v>
      </c>
      <c r="AX102" s="4">
        <v>40804</v>
      </c>
      <c r="AY102" s="4">
        <v>40805</v>
      </c>
      <c r="AZ102" s="4">
        <v>40807</v>
      </c>
      <c r="BE102" s="2">
        <v>7.34</v>
      </c>
      <c r="BF102" s="2">
        <v>44.6</v>
      </c>
      <c r="BG102" s="2">
        <v>340</v>
      </c>
      <c r="BH102" s="2">
        <v>7.72</v>
      </c>
      <c r="BI102" s="2">
        <v>10.7</v>
      </c>
      <c r="BJ102" s="2">
        <v>278</v>
      </c>
      <c r="BK102" s="2">
        <v>140</v>
      </c>
      <c r="BL102" s="2">
        <v>4.4000000000000004</v>
      </c>
      <c r="BM102" s="2">
        <v>101</v>
      </c>
      <c r="BN102" s="2">
        <v>25.7</v>
      </c>
      <c r="BP102" s="3">
        <v>11091802</v>
      </c>
      <c r="BR102" s="3" t="s">
        <v>86</v>
      </c>
      <c r="BS102" s="3" t="s">
        <v>214</v>
      </c>
      <c r="BT102" s="3"/>
      <c r="BU102" s="3"/>
    </row>
    <row r="103" spans="1:73" x14ac:dyDescent="0.35">
      <c r="A103" s="3" t="s">
        <v>67</v>
      </c>
      <c r="B103" s="3" t="s">
        <v>68</v>
      </c>
      <c r="C103" s="3">
        <v>11092001</v>
      </c>
      <c r="D103" s="3">
        <v>288</v>
      </c>
      <c r="E103" s="4">
        <v>40803</v>
      </c>
      <c r="F103" s="4">
        <v>40805</v>
      </c>
      <c r="G103" s="4">
        <v>40805</v>
      </c>
      <c r="H103" s="3">
        <v>11</v>
      </c>
      <c r="I103" s="3">
        <v>53</v>
      </c>
      <c r="J103" s="3">
        <v>70</v>
      </c>
      <c r="K103" s="5">
        <v>170.1</v>
      </c>
      <c r="L103" s="5">
        <v>120</v>
      </c>
      <c r="M103" s="5">
        <v>41.473684428808902</v>
      </c>
      <c r="N103" s="5">
        <v>2.41721181618701</v>
      </c>
      <c r="O103" s="5">
        <v>36.9</v>
      </c>
      <c r="P103" s="3" t="s">
        <v>82</v>
      </c>
      <c r="Q103" s="3">
        <v>0</v>
      </c>
      <c r="R103" s="3">
        <v>0</v>
      </c>
      <c r="S103" s="3">
        <v>0</v>
      </c>
      <c r="T103" s="3">
        <v>2</v>
      </c>
      <c r="U103" s="3">
        <v>3</v>
      </c>
      <c r="V103" s="3">
        <v>1</v>
      </c>
      <c r="W103" s="3">
        <v>0</v>
      </c>
      <c r="X103" s="3">
        <v>0</v>
      </c>
      <c r="Y103" s="3">
        <v>0</v>
      </c>
      <c r="Z103" s="5">
        <v>84</v>
      </c>
      <c r="AA103" s="3">
        <v>175</v>
      </c>
      <c r="AB103" s="3">
        <v>74</v>
      </c>
      <c r="AC103" s="3">
        <v>0</v>
      </c>
      <c r="AD103" s="5">
        <v>107.66670000000001</v>
      </c>
      <c r="AE103" s="3">
        <v>3</v>
      </c>
      <c r="AF103" s="3">
        <v>3</v>
      </c>
      <c r="AG103" s="3">
        <v>1</v>
      </c>
      <c r="AH103" s="3">
        <v>8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1" t="s">
        <v>103</v>
      </c>
      <c r="AO103" s="3" t="s">
        <v>111</v>
      </c>
      <c r="AP103" s="3">
        <v>40</v>
      </c>
      <c r="AQ103" s="6">
        <v>5</v>
      </c>
      <c r="AR103" s="3">
        <v>0</v>
      </c>
      <c r="AS103" s="3" t="s">
        <v>72</v>
      </c>
      <c r="AT103" s="3" t="s">
        <v>198</v>
      </c>
      <c r="AU103" s="3" t="s">
        <v>85</v>
      </c>
      <c r="AV103" s="3">
        <v>0</v>
      </c>
      <c r="AW103" s="3">
        <v>0</v>
      </c>
      <c r="AX103" s="4">
        <v>40810</v>
      </c>
      <c r="AY103" s="4">
        <v>40823</v>
      </c>
      <c r="AZ103" s="4">
        <v>40833</v>
      </c>
      <c r="BA103" s="4">
        <v>40811</v>
      </c>
      <c r="BE103" s="2">
        <v>7.33</v>
      </c>
      <c r="BF103" s="2">
        <v>41.3</v>
      </c>
      <c r="BG103" s="2">
        <v>190</v>
      </c>
      <c r="BH103" s="2">
        <v>8.58</v>
      </c>
      <c r="BI103" s="2">
        <v>10.4</v>
      </c>
      <c r="BJ103" s="2">
        <v>3.9</v>
      </c>
      <c r="BK103" s="2">
        <v>136</v>
      </c>
      <c r="BL103" s="2">
        <v>3.8</v>
      </c>
      <c r="BM103" s="2">
        <v>103</v>
      </c>
      <c r="BN103" s="2">
        <v>22.8</v>
      </c>
      <c r="BP103" s="3">
        <v>11092001</v>
      </c>
      <c r="BR103" s="3" t="s">
        <v>215</v>
      </c>
      <c r="BS103" s="3" t="s">
        <v>104</v>
      </c>
      <c r="BU103" s="3" t="s">
        <v>216</v>
      </c>
    </row>
    <row r="104" spans="1:73" x14ac:dyDescent="0.35">
      <c r="A104" s="3" t="s">
        <v>67</v>
      </c>
      <c r="B104" s="3" t="s">
        <v>68</v>
      </c>
      <c r="C104" s="3">
        <v>11092002</v>
      </c>
      <c r="D104" s="3">
        <v>487</v>
      </c>
      <c r="E104" s="4">
        <v>40805</v>
      </c>
      <c r="F104" s="4">
        <v>40805</v>
      </c>
      <c r="G104" s="4">
        <v>40805</v>
      </c>
      <c r="H104" s="3">
        <v>4</v>
      </c>
      <c r="I104" s="3">
        <v>34</v>
      </c>
      <c r="J104" s="3">
        <v>68</v>
      </c>
      <c r="K104" s="5">
        <v>163</v>
      </c>
      <c r="L104" s="5">
        <v>89.5</v>
      </c>
      <c r="M104" s="5">
        <v>33.685874515412699</v>
      </c>
      <c r="N104" s="5">
        <v>2.0415437850259202</v>
      </c>
      <c r="O104" s="5">
        <v>37.4</v>
      </c>
      <c r="P104" s="3" t="s">
        <v>78</v>
      </c>
      <c r="Q104" s="3">
        <v>0</v>
      </c>
      <c r="R104" s="3">
        <v>0</v>
      </c>
      <c r="S104" s="3">
        <v>0</v>
      </c>
      <c r="T104" s="3">
        <v>2</v>
      </c>
      <c r="U104" s="3">
        <v>3</v>
      </c>
      <c r="V104" s="3">
        <v>1</v>
      </c>
      <c r="W104" s="3">
        <v>0</v>
      </c>
      <c r="X104" s="3">
        <v>0</v>
      </c>
      <c r="Y104" s="3">
        <v>0</v>
      </c>
      <c r="Z104" s="5">
        <v>69</v>
      </c>
      <c r="AA104" s="3">
        <v>117</v>
      </c>
      <c r="AB104" s="3">
        <v>54</v>
      </c>
      <c r="AC104" s="3">
        <v>0</v>
      </c>
      <c r="AD104" s="5">
        <v>75</v>
      </c>
      <c r="AE104" s="3">
        <v>0</v>
      </c>
      <c r="AF104" s="3">
        <v>0</v>
      </c>
      <c r="AG104" s="3">
        <v>0</v>
      </c>
      <c r="AH104" s="3">
        <v>15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1" t="s">
        <v>103</v>
      </c>
      <c r="AO104" s="3" t="s">
        <v>111</v>
      </c>
      <c r="AP104" s="3">
        <v>50</v>
      </c>
      <c r="AQ104" s="6">
        <v>6</v>
      </c>
      <c r="AR104" s="3">
        <v>0</v>
      </c>
      <c r="AS104" s="3" t="s">
        <v>72</v>
      </c>
      <c r="AT104" s="3" t="s">
        <v>73</v>
      </c>
      <c r="AU104" s="3" t="s">
        <v>85</v>
      </c>
      <c r="AV104" s="3">
        <v>0</v>
      </c>
      <c r="AW104" s="3">
        <v>2</v>
      </c>
      <c r="AX104" s="4">
        <v>40806</v>
      </c>
      <c r="AY104" s="4">
        <v>40809</v>
      </c>
      <c r="AZ104" s="4">
        <v>40812</v>
      </c>
      <c r="BE104" s="2">
        <v>7.27</v>
      </c>
      <c r="BF104" s="2">
        <v>49</v>
      </c>
      <c r="BG104" s="2">
        <v>179</v>
      </c>
      <c r="BH104" s="2">
        <v>11.3</v>
      </c>
      <c r="BI104" s="2">
        <v>7.8</v>
      </c>
      <c r="BJ104" s="2">
        <v>141</v>
      </c>
      <c r="BK104" s="2">
        <v>139</v>
      </c>
      <c r="BL104" s="2">
        <v>4</v>
      </c>
      <c r="BM104" s="2">
        <v>114</v>
      </c>
      <c r="BN104" s="2">
        <v>34</v>
      </c>
      <c r="BP104" s="3">
        <v>11092002</v>
      </c>
      <c r="BR104" s="3" t="s">
        <v>217</v>
      </c>
      <c r="BS104" s="3" t="s">
        <v>100</v>
      </c>
      <c r="BU104" s="3" t="s">
        <v>155</v>
      </c>
    </row>
    <row r="105" spans="1:73" x14ac:dyDescent="0.35">
      <c r="A105" s="3" t="s">
        <v>67</v>
      </c>
      <c r="B105" s="3" t="s">
        <v>68</v>
      </c>
      <c r="C105" s="3">
        <v>11092003</v>
      </c>
      <c r="D105" s="3">
        <v>581</v>
      </c>
      <c r="E105" s="4">
        <v>40805</v>
      </c>
      <c r="F105" s="4">
        <v>40805</v>
      </c>
      <c r="G105" s="4">
        <v>40805</v>
      </c>
      <c r="H105" s="3">
        <v>7</v>
      </c>
      <c r="I105" s="3">
        <v>38</v>
      </c>
      <c r="J105" s="3">
        <v>54</v>
      </c>
      <c r="K105" s="5">
        <v>175.3</v>
      </c>
      <c r="L105" s="5">
        <v>135</v>
      </c>
      <c r="M105" s="5">
        <v>43.930883378473702</v>
      </c>
      <c r="N105" s="5">
        <v>2.6011207550923401</v>
      </c>
      <c r="O105" s="5">
        <v>37.700000000000003</v>
      </c>
      <c r="P105" s="3" t="s">
        <v>82</v>
      </c>
      <c r="Q105" s="3">
        <v>0</v>
      </c>
      <c r="R105" s="3">
        <v>0</v>
      </c>
      <c r="S105" s="3">
        <v>0</v>
      </c>
      <c r="T105" s="3">
        <v>0</v>
      </c>
      <c r="U105" s="3">
        <v>3</v>
      </c>
      <c r="V105" s="3">
        <v>1</v>
      </c>
      <c r="W105" s="3">
        <v>0</v>
      </c>
      <c r="X105" s="3">
        <v>0</v>
      </c>
      <c r="Y105" s="3">
        <v>0</v>
      </c>
      <c r="Z105" s="5">
        <v>102</v>
      </c>
      <c r="AA105" s="3">
        <v>167</v>
      </c>
      <c r="AB105" s="3">
        <v>84</v>
      </c>
      <c r="AC105" s="3">
        <v>0</v>
      </c>
      <c r="AD105" s="5">
        <v>111.66670000000001</v>
      </c>
      <c r="AE105" s="3">
        <v>2</v>
      </c>
      <c r="AF105" s="3">
        <v>3</v>
      </c>
      <c r="AG105" s="3">
        <v>2</v>
      </c>
      <c r="AH105" s="3">
        <v>8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1" t="s">
        <v>89</v>
      </c>
      <c r="AO105" s="3" t="s">
        <v>84</v>
      </c>
      <c r="AP105" s="3">
        <v>60</v>
      </c>
      <c r="AQ105" s="6">
        <v>5</v>
      </c>
      <c r="AR105" s="3">
        <v>0</v>
      </c>
      <c r="AS105" s="3" t="s">
        <v>72</v>
      </c>
      <c r="AT105" s="3" t="s">
        <v>198</v>
      </c>
      <c r="AU105" s="3" t="s">
        <v>85</v>
      </c>
      <c r="AV105" s="3">
        <v>0</v>
      </c>
      <c r="AW105" s="3">
        <v>0</v>
      </c>
      <c r="AX105" s="4">
        <v>40808</v>
      </c>
      <c r="AY105" s="4">
        <v>40810</v>
      </c>
      <c r="AZ105" s="4">
        <v>40814</v>
      </c>
      <c r="BE105" s="2">
        <v>7.37</v>
      </c>
      <c r="BF105" s="2">
        <v>44.7</v>
      </c>
      <c r="BG105" s="2">
        <v>122</v>
      </c>
      <c r="BH105" s="2">
        <v>10.9</v>
      </c>
      <c r="BI105" s="2">
        <v>11.1</v>
      </c>
      <c r="BJ105" s="2">
        <v>275</v>
      </c>
      <c r="BK105" s="2">
        <v>142</v>
      </c>
      <c r="BL105" s="2">
        <v>4.4000000000000004</v>
      </c>
      <c r="BM105" s="2">
        <v>103</v>
      </c>
      <c r="BN105" s="2">
        <v>29.1</v>
      </c>
      <c r="BP105" s="3">
        <v>11092003</v>
      </c>
      <c r="BR105" s="3" t="s">
        <v>218</v>
      </c>
      <c r="BS105" s="3" t="s">
        <v>104</v>
      </c>
      <c r="BT105" s="3"/>
      <c r="BU105" s="3"/>
    </row>
    <row r="106" spans="1:73" x14ac:dyDescent="0.35">
      <c r="A106" s="3" t="s">
        <v>67</v>
      </c>
      <c r="B106" s="3" t="s">
        <v>68</v>
      </c>
      <c r="C106" s="3">
        <v>11092101</v>
      </c>
      <c r="D106" s="3">
        <v>583</v>
      </c>
      <c r="E106" s="4">
        <v>40806</v>
      </c>
      <c r="F106" s="4">
        <v>40806</v>
      </c>
      <c r="G106" s="4">
        <v>40806</v>
      </c>
      <c r="H106" s="3">
        <v>4</v>
      </c>
      <c r="I106" s="3">
        <v>33</v>
      </c>
      <c r="J106" s="3">
        <v>37</v>
      </c>
      <c r="K106" s="5">
        <v>162.6</v>
      </c>
      <c r="L106" s="5">
        <v>118.8</v>
      </c>
      <c r="M106" s="5">
        <v>44.934028676080104</v>
      </c>
      <c r="N106" s="5">
        <v>2.3593664192389601</v>
      </c>
      <c r="O106" s="5">
        <v>38.6</v>
      </c>
      <c r="P106" s="3" t="s">
        <v>82</v>
      </c>
      <c r="Q106" s="3">
        <v>0</v>
      </c>
      <c r="R106" s="3">
        <v>0</v>
      </c>
      <c r="S106" s="3">
        <v>0</v>
      </c>
      <c r="T106" s="3">
        <v>2</v>
      </c>
      <c r="U106" s="3">
        <v>3</v>
      </c>
      <c r="V106" s="3">
        <v>1</v>
      </c>
      <c r="W106" s="3">
        <v>0</v>
      </c>
      <c r="X106" s="3">
        <v>0</v>
      </c>
      <c r="Y106" s="3">
        <v>0</v>
      </c>
      <c r="Z106" s="5">
        <v>111</v>
      </c>
      <c r="AA106" s="3">
        <v>99</v>
      </c>
      <c r="AB106" s="3">
        <v>74</v>
      </c>
      <c r="AC106" s="3">
        <v>0</v>
      </c>
      <c r="AD106" s="5">
        <v>82.333340000000007</v>
      </c>
      <c r="AE106" s="3">
        <v>1</v>
      </c>
      <c r="AF106" s="3">
        <v>3</v>
      </c>
      <c r="AG106" s="3">
        <v>0</v>
      </c>
      <c r="AH106" s="3">
        <v>11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1" t="s">
        <v>103</v>
      </c>
      <c r="AO106" s="3" t="s">
        <v>111</v>
      </c>
      <c r="AP106" s="3">
        <v>40</v>
      </c>
      <c r="AQ106" s="6">
        <v>5</v>
      </c>
      <c r="AR106" s="3">
        <v>0</v>
      </c>
      <c r="AS106" s="3" t="s">
        <v>72</v>
      </c>
      <c r="AT106" s="3" t="s">
        <v>73</v>
      </c>
      <c r="AU106" s="3" t="s">
        <v>85</v>
      </c>
      <c r="AV106" s="3">
        <v>0</v>
      </c>
      <c r="AW106" s="3">
        <v>0</v>
      </c>
      <c r="AX106" s="4">
        <v>40808</v>
      </c>
      <c r="AY106" s="4">
        <v>40807</v>
      </c>
      <c r="AZ106" s="4">
        <v>40810</v>
      </c>
      <c r="BA106" s="4">
        <v>40820</v>
      </c>
      <c r="BE106" s="2">
        <v>7.36</v>
      </c>
      <c r="BF106" s="2">
        <v>39</v>
      </c>
      <c r="BG106" s="2">
        <v>129</v>
      </c>
      <c r="BH106" s="2">
        <v>23.3</v>
      </c>
      <c r="BI106" s="2">
        <v>11.5</v>
      </c>
      <c r="BJ106" s="2">
        <v>198</v>
      </c>
      <c r="BK106" s="2">
        <v>139</v>
      </c>
      <c r="BL106" s="2">
        <v>4.7</v>
      </c>
      <c r="BM106" s="2">
        <v>109</v>
      </c>
      <c r="BN106" s="2">
        <v>24</v>
      </c>
      <c r="BP106" s="3">
        <v>11092101</v>
      </c>
      <c r="BR106" s="3" t="s">
        <v>115</v>
      </c>
      <c r="BT106" s="3"/>
      <c r="BU106" s="3" t="s">
        <v>150</v>
      </c>
    </row>
    <row r="107" spans="1:73" x14ac:dyDescent="0.35">
      <c r="A107" s="3" t="s">
        <v>67</v>
      </c>
      <c r="B107" s="3" t="s">
        <v>68</v>
      </c>
      <c r="C107" s="3">
        <v>11092102</v>
      </c>
      <c r="D107" s="3">
        <v>277</v>
      </c>
      <c r="E107" s="4">
        <v>40803</v>
      </c>
      <c r="F107" s="4">
        <v>40806</v>
      </c>
      <c r="G107" s="4">
        <v>40807</v>
      </c>
      <c r="H107" s="3">
        <v>3</v>
      </c>
      <c r="I107" s="3">
        <v>32</v>
      </c>
      <c r="J107" s="3">
        <v>60</v>
      </c>
      <c r="K107" s="5">
        <v>165</v>
      </c>
      <c r="L107" s="5">
        <v>79.400000000000006</v>
      </c>
      <c r="M107" s="5">
        <v>29.1643709825528</v>
      </c>
      <c r="N107" s="5">
        <v>1.92946883003749</v>
      </c>
      <c r="O107" s="5">
        <v>36.799999999999997</v>
      </c>
      <c r="P107" s="3" t="s">
        <v>132</v>
      </c>
      <c r="Q107" s="3">
        <v>0</v>
      </c>
      <c r="R107" s="3">
        <v>0</v>
      </c>
      <c r="S107" s="3">
        <v>0</v>
      </c>
      <c r="T107" s="3">
        <v>0</v>
      </c>
      <c r="U107" s="3">
        <v>3</v>
      </c>
      <c r="V107" s="3">
        <v>1</v>
      </c>
      <c r="W107" s="3">
        <v>0</v>
      </c>
      <c r="X107" s="3">
        <v>0</v>
      </c>
      <c r="Y107" s="3">
        <v>0</v>
      </c>
      <c r="Z107" s="5">
        <v>68</v>
      </c>
      <c r="AA107" s="3">
        <v>127</v>
      </c>
      <c r="AB107" s="3">
        <v>62</v>
      </c>
      <c r="AC107" s="3">
        <v>0</v>
      </c>
      <c r="AD107" s="5">
        <v>83.666659999999993</v>
      </c>
      <c r="AE107" s="3">
        <v>1</v>
      </c>
      <c r="AF107" s="3">
        <v>0</v>
      </c>
      <c r="AG107" s="3">
        <v>0</v>
      </c>
      <c r="AH107" s="3">
        <v>14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1" t="s">
        <v>109</v>
      </c>
      <c r="AO107" s="3" t="s">
        <v>84</v>
      </c>
      <c r="AP107" s="3">
        <v>40</v>
      </c>
      <c r="AQ107" s="6">
        <v>5</v>
      </c>
      <c r="AR107" s="3">
        <v>0</v>
      </c>
      <c r="AS107" s="3" t="s">
        <v>72</v>
      </c>
      <c r="AT107" s="3" t="s">
        <v>73</v>
      </c>
      <c r="AU107" s="3" t="s">
        <v>85</v>
      </c>
      <c r="AV107" s="3">
        <v>0</v>
      </c>
      <c r="AW107" s="3">
        <v>0</v>
      </c>
      <c r="AX107" s="4">
        <v>40809</v>
      </c>
      <c r="AY107" s="4">
        <v>40811</v>
      </c>
      <c r="AZ107" s="4">
        <v>40819</v>
      </c>
      <c r="BE107" s="2">
        <v>7.44</v>
      </c>
      <c r="BF107" s="3">
        <v>37</v>
      </c>
      <c r="BG107" s="2">
        <v>125</v>
      </c>
      <c r="BH107" s="2">
        <v>7.13</v>
      </c>
      <c r="BI107" s="2">
        <v>9</v>
      </c>
      <c r="BJ107" s="2">
        <v>171</v>
      </c>
      <c r="BK107" s="2">
        <v>140</v>
      </c>
      <c r="BL107" s="2">
        <v>3.3</v>
      </c>
      <c r="BM107" s="2">
        <v>105</v>
      </c>
      <c r="BN107" s="2">
        <v>25</v>
      </c>
      <c r="BP107" s="3">
        <v>11092102</v>
      </c>
      <c r="BR107" s="3" t="s">
        <v>109</v>
      </c>
      <c r="BS107" s="3" t="s">
        <v>219</v>
      </c>
      <c r="BT107" s="3"/>
      <c r="BU107" s="3"/>
    </row>
    <row r="108" spans="1:73" x14ac:dyDescent="0.35">
      <c r="A108" s="3" t="s">
        <v>67</v>
      </c>
      <c r="B108" s="3" t="s">
        <v>68</v>
      </c>
      <c r="C108" s="3">
        <v>11092201</v>
      </c>
      <c r="D108" s="3">
        <v>584</v>
      </c>
      <c r="E108" s="4">
        <v>40807</v>
      </c>
      <c r="F108" s="4">
        <v>40807</v>
      </c>
      <c r="G108" s="4">
        <v>40807</v>
      </c>
      <c r="H108" s="3">
        <v>5</v>
      </c>
      <c r="I108" s="3">
        <v>33</v>
      </c>
      <c r="J108" s="3">
        <v>51</v>
      </c>
      <c r="K108" s="5">
        <v>182.9</v>
      </c>
      <c r="L108" s="5">
        <v>69</v>
      </c>
      <c r="M108" s="5">
        <v>20.626316609177</v>
      </c>
      <c r="N108" s="5">
        <v>1.87482550247804</v>
      </c>
      <c r="O108" s="5">
        <v>37</v>
      </c>
      <c r="P108" s="3" t="s">
        <v>78</v>
      </c>
      <c r="Q108" s="3">
        <v>0</v>
      </c>
      <c r="R108" s="3">
        <v>0</v>
      </c>
      <c r="S108" s="3">
        <v>0</v>
      </c>
      <c r="T108" s="3">
        <v>0</v>
      </c>
      <c r="U108" s="3">
        <v>3</v>
      </c>
      <c r="V108" s="3">
        <v>0</v>
      </c>
      <c r="W108" s="3">
        <v>0</v>
      </c>
      <c r="X108" s="3">
        <v>0</v>
      </c>
      <c r="Y108" s="3">
        <v>0</v>
      </c>
      <c r="Z108" s="5">
        <v>93</v>
      </c>
      <c r="AA108" s="3">
        <v>115</v>
      </c>
      <c r="AB108" s="3">
        <v>89</v>
      </c>
      <c r="AC108" s="3">
        <v>0</v>
      </c>
      <c r="AD108" s="5">
        <v>97.666659999999993</v>
      </c>
      <c r="AE108" s="3">
        <v>1</v>
      </c>
      <c r="AF108" s="3">
        <v>3</v>
      </c>
      <c r="AG108" s="3">
        <v>2</v>
      </c>
      <c r="AH108" s="3">
        <v>9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1" t="s">
        <v>103</v>
      </c>
      <c r="AO108" s="3" t="s">
        <v>111</v>
      </c>
      <c r="AP108" s="3">
        <v>50</v>
      </c>
      <c r="AQ108" s="6">
        <v>4.5999999999999996</v>
      </c>
      <c r="AR108" s="3">
        <v>0</v>
      </c>
      <c r="AS108" s="3" t="s">
        <v>72</v>
      </c>
      <c r="AT108" s="3" t="s">
        <v>198</v>
      </c>
      <c r="AU108" s="3" t="s">
        <v>85</v>
      </c>
      <c r="AV108" s="3">
        <v>0</v>
      </c>
      <c r="AW108" s="3">
        <v>0</v>
      </c>
      <c r="AX108" s="4">
        <v>40808</v>
      </c>
      <c r="AY108" s="4">
        <v>40809</v>
      </c>
      <c r="AZ108" s="4">
        <v>40809</v>
      </c>
      <c r="BE108" s="2">
        <v>7.35</v>
      </c>
      <c r="BF108" s="2">
        <v>43.5</v>
      </c>
      <c r="BG108" s="2">
        <v>112</v>
      </c>
      <c r="BH108" s="2">
        <v>10.31</v>
      </c>
      <c r="BI108" s="2">
        <v>15.3</v>
      </c>
      <c r="BJ108" s="2">
        <v>283</v>
      </c>
      <c r="BK108" s="2">
        <v>146</v>
      </c>
      <c r="BL108" s="2">
        <v>4.4000000000000004</v>
      </c>
      <c r="BM108" s="2">
        <v>105</v>
      </c>
      <c r="BN108" s="2">
        <v>25.6</v>
      </c>
      <c r="BP108" s="3">
        <v>11092201</v>
      </c>
      <c r="BR108" s="3" t="s">
        <v>220</v>
      </c>
      <c r="BS108" s="3"/>
      <c r="BT108" s="3"/>
      <c r="BU108" s="3"/>
    </row>
    <row r="109" spans="1:73" x14ac:dyDescent="0.35">
      <c r="A109" s="3" t="s">
        <v>67</v>
      </c>
      <c r="B109" s="3" t="s">
        <v>68</v>
      </c>
      <c r="C109" s="3">
        <v>11092202</v>
      </c>
      <c r="D109" s="3">
        <v>287</v>
      </c>
      <c r="E109" s="4">
        <v>40804</v>
      </c>
      <c r="F109" s="4">
        <v>40807</v>
      </c>
      <c r="G109" s="4">
        <v>40808</v>
      </c>
      <c r="H109" s="3">
        <v>6</v>
      </c>
      <c r="I109" s="3">
        <v>56</v>
      </c>
      <c r="J109" s="3">
        <v>71</v>
      </c>
      <c r="K109" s="5">
        <v>152.4</v>
      </c>
      <c r="L109" s="5">
        <v>48.5</v>
      </c>
      <c r="M109" s="5">
        <v>20.881986208416901</v>
      </c>
      <c r="N109" s="5">
        <v>1.44779462662959</v>
      </c>
      <c r="O109" s="5">
        <v>36.9</v>
      </c>
      <c r="P109" s="3" t="s">
        <v>82</v>
      </c>
      <c r="Q109" s="3">
        <v>0</v>
      </c>
      <c r="R109" s="3">
        <v>0</v>
      </c>
      <c r="S109" s="3">
        <v>0</v>
      </c>
      <c r="T109" s="3">
        <v>0</v>
      </c>
      <c r="U109" s="3">
        <v>3</v>
      </c>
      <c r="V109" s="3">
        <v>1</v>
      </c>
      <c r="W109" s="3">
        <v>0</v>
      </c>
      <c r="X109" s="3">
        <v>0</v>
      </c>
      <c r="Y109" s="3">
        <v>0</v>
      </c>
      <c r="Z109" s="5">
        <v>113</v>
      </c>
      <c r="AA109" s="3">
        <v>136</v>
      </c>
      <c r="AB109" s="3">
        <v>55</v>
      </c>
      <c r="AC109" s="3">
        <v>1</v>
      </c>
      <c r="AD109" s="5">
        <v>82</v>
      </c>
      <c r="AE109" s="3">
        <v>1</v>
      </c>
      <c r="AF109" s="3">
        <v>1</v>
      </c>
      <c r="AG109" s="3">
        <v>0</v>
      </c>
      <c r="AH109" s="3">
        <v>13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1" t="s">
        <v>89</v>
      </c>
      <c r="AO109" s="3" t="s">
        <v>71</v>
      </c>
      <c r="AP109" s="3">
        <v>100</v>
      </c>
      <c r="AQ109" s="6">
        <v>0</v>
      </c>
      <c r="AR109" s="3">
        <v>0</v>
      </c>
      <c r="AS109" s="3" t="s">
        <v>72</v>
      </c>
      <c r="AT109" s="3" t="s">
        <v>73</v>
      </c>
      <c r="AU109" s="3" t="s">
        <v>68</v>
      </c>
      <c r="AV109" s="3">
        <v>1</v>
      </c>
      <c r="AW109" s="3">
        <v>1</v>
      </c>
      <c r="AX109" s="4">
        <v>40830</v>
      </c>
      <c r="AY109" s="4">
        <v>40814</v>
      </c>
      <c r="AZ109" s="4">
        <v>40830</v>
      </c>
      <c r="BA109" s="4">
        <v>40830</v>
      </c>
      <c r="BB109" s="4">
        <v>40830</v>
      </c>
      <c r="BE109" s="2">
        <v>7.28</v>
      </c>
      <c r="BF109" s="2">
        <v>47</v>
      </c>
      <c r="BG109" s="2">
        <v>87</v>
      </c>
      <c r="BH109" s="2">
        <v>20.9</v>
      </c>
      <c r="BI109" s="2">
        <v>9.6999999999999993</v>
      </c>
      <c r="BJ109" s="2">
        <v>267</v>
      </c>
      <c r="BK109" s="2">
        <v>135</v>
      </c>
      <c r="BL109" s="2">
        <v>5.2</v>
      </c>
      <c r="BM109" s="2">
        <v>102</v>
      </c>
      <c r="BN109" s="2">
        <v>17.5</v>
      </c>
      <c r="BP109" s="3">
        <v>11092202</v>
      </c>
      <c r="BR109" s="3" t="s">
        <v>75</v>
      </c>
      <c r="BS109" s="3" t="s">
        <v>80</v>
      </c>
      <c r="BT109" s="3"/>
      <c r="BU109" s="3"/>
    </row>
    <row r="110" spans="1:73" x14ac:dyDescent="0.35">
      <c r="A110" s="3" t="s">
        <v>67</v>
      </c>
      <c r="B110" s="3" t="s">
        <v>68</v>
      </c>
      <c r="C110" s="3">
        <v>11092203</v>
      </c>
      <c r="D110" s="3">
        <v>483</v>
      </c>
      <c r="E110" s="4">
        <v>40805</v>
      </c>
      <c r="F110" s="4">
        <v>40807</v>
      </c>
      <c r="G110" s="4">
        <v>40807</v>
      </c>
      <c r="H110" s="3">
        <v>3</v>
      </c>
      <c r="I110" s="3">
        <v>34</v>
      </c>
      <c r="J110" s="3">
        <v>56</v>
      </c>
      <c r="K110" s="5">
        <v>175.3</v>
      </c>
      <c r="L110" s="5">
        <v>56</v>
      </c>
      <c r="M110" s="5">
        <v>18.2231812532928</v>
      </c>
      <c r="N110" s="5">
        <v>1.6539546664474101</v>
      </c>
      <c r="O110" s="5">
        <v>36.700000000000003</v>
      </c>
      <c r="P110" s="3" t="s">
        <v>78</v>
      </c>
      <c r="Q110" s="3">
        <v>0</v>
      </c>
      <c r="R110" s="3">
        <v>0</v>
      </c>
      <c r="S110" s="3">
        <v>0</v>
      </c>
      <c r="T110" s="3">
        <v>2</v>
      </c>
      <c r="U110" s="3">
        <v>3</v>
      </c>
      <c r="V110" s="3">
        <v>1</v>
      </c>
      <c r="W110" s="3">
        <v>0</v>
      </c>
      <c r="X110" s="3">
        <v>0</v>
      </c>
      <c r="Y110" s="3">
        <v>0</v>
      </c>
      <c r="Z110" s="5">
        <v>75</v>
      </c>
      <c r="AA110" s="3">
        <v>112</v>
      </c>
      <c r="AB110" s="3">
        <v>64</v>
      </c>
      <c r="AC110" s="3">
        <v>0</v>
      </c>
      <c r="AD110" s="5">
        <v>80</v>
      </c>
      <c r="AE110" s="3">
        <v>3</v>
      </c>
      <c r="AF110" s="3">
        <v>3</v>
      </c>
      <c r="AG110" s="3">
        <v>1</v>
      </c>
      <c r="AH110" s="3">
        <v>8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1" t="s">
        <v>103</v>
      </c>
      <c r="AO110" s="3" t="s">
        <v>111</v>
      </c>
      <c r="AP110" s="3">
        <v>40</v>
      </c>
      <c r="AQ110" s="6">
        <v>5</v>
      </c>
      <c r="AR110" s="3">
        <v>0</v>
      </c>
      <c r="AS110" s="3" t="s">
        <v>72</v>
      </c>
      <c r="AT110" s="3" t="s">
        <v>198</v>
      </c>
      <c r="AU110" s="3" t="s">
        <v>85</v>
      </c>
      <c r="AV110" s="3">
        <v>0</v>
      </c>
      <c r="AW110" s="3">
        <v>2</v>
      </c>
      <c r="AX110" s="4">
        <v>40809</v>
      </c>
      <c r="AY110" s="4">
        <v>40813</v>
      </c>
      <c r="AZ110" s="4">
        <v>40816</v>
      </c>
      <c r="BE110" s="2">
        <v>7.5</v>
      </c>
      <c r="BF110" s="2">
        <v>27</v>
      </c>
      <c r="BG110" s="2">
        <v>160</v>
      </c>
      <c r="BH110" s="2">
        <v>9.4</v>
      </c>
      <c r="BI110" s="2">
        <v>10.8</v>
      </c>
      <c r="BJ110" s="2">
        <v>165</v>
      </c>
      <c r="BK110" s="2">
        <v>143</v>
      </c>
      <c r="BL110" s="2">
        <v>4.2</v>
      </c>
      <c r="BM110" s="2">
        <v>112</v>
      </c>
      <c r="BN110" s="2">
        <v>24.3</v>
      </c>
      <c r="BP110" s="3">
        <v>11092203</v>
      </c>
      <c r="BR110" s="3" t="s">
        <v>151</v>
      </c>
      <c r="BS110" s="3" t="s">
        <v>221</v>
      </c>
      <c r="BT110" s="3"/>
      <c r="BU110" s="3"/>
    </row>
    <row r="111" spans="1:73" x14ac:dyDescent="0.35">
      <c r="A111" s="3" t="s">
        <v>67</v>
      </c>
      <c r="B111" s="3" t="s">
        <v>68</v>
      </c>
      <c r="C111" s="3">
        <v>11092301</v>
      </c>
      <c r="D111" s="3">
        <v>282</v>
      </c>
      <c r="E111" s="4">
        <v>40808</v>
      </c>
      <c r="F111" s="4">
        <v>40808</v>
      </c>
      <c r="G111" s="4">
        <v>40808</v>
      </c>
      <c r="H111" s="3">
        <v>9</v>
      </c>
      <c r="I111" s="3">
        <v>67</v>
      </c>
      <c r="J111" s="3">
        <v>76</v>
      </c>
      <c r="K111" s="5">
        <v>165</v>
      </c>
      <c r="L111" s="5">
        <v>65</v>
      </c>
      <c r="M111" s="5">
        <v>23.875114784205699</v>
      </c>
      <c r="N111" s="5">
        <v>1.7406795460126201</v>
      </c>
      <c r="O111" s="5">
        <v>35.6</v>
      </c>
      <c r="P111" s="3" t="s">
        <v>82</v>
      </c>
      <c r="Q111" s="3">
        <v>0</v>
      </c>
      <c r="R111" s="3">
        <v>0</v>
      </c>
      <c r="S111" s="3">
        <v>0</v>
      </c>
      <c r="T111" s="3">
        <v>0</v>
      </c>
      <c r="U111" s="3">
        <v>2</v>
      </c>
      <c r="V111" s="3">
        <v>1</v>
      </c>
      <c r="W111" s="3">
        <v>0</v>
      </c>
      <c r="X111" s="3">
        <v>0</v>
      </c>
      <c r="Y111" s="3">
        <v>0</v>
      </c>
      <c r="Z111" s="5">
        <v>110</v>
      </c>
      <c r="AA111" s="3">
        <v>137</v>
      </c>
      <c r="AB111" s="3">
        <v>39</v>
      </c>
      <c r="AC111" s="3">
        <v>0</v>
      </c>
      <c r="AD111" s="5">
        <v>71.666659999999993</v>
      </c>
      <c r="AE111" s="3">
        <v>3</v>
      </c>
      <c r="AF111" s="3">
        <v>3</v>
      </c>
      <c r="AG111" s="3">
        <v>5</v>
      </c>
      <c r="AH111" s="3">
        <v>4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1" t="s">
        <v>204</v>
      </c>
      <c r="AO111" s="3" t="s">
        <v>84</v>
      </c>
      <c r="AP111" s="3">
        <v>70</v>
      </c>
      <c r="AQ111" s="6">
        <v>5.0999999999999996</v>
      </c>
      <c r="AR111" s="3">
        <v>0</v>
      </c>
      <c r="AS111" s="3" t="s">
        <v>72</v>
      </c>
      <c r="AT111" s="3" t="s">
        <v>222</v>
      </c>
      <c r="AU111" s="3" t="s">
        <v>85</v>
      </c>
      <c r="AV111" s="3">
        <v>1</v>
      </c>
      <c r="AW111" s="3">
        <v>1</v>
      </c>
      <c r="AX111" s="4">
        <v>40817</v>
      </c>
      <c r="AY111" s="4">
        <v>40813</v>
      </c>
      <c r="AZ111" s="4">
        <v>40817</v>
      </c>
      <c r="BA111" s="4">
        <v>40817</v>
      </c>
      <c r="BB111" s="4">
        <v>40817</v>
      </c>
      <c r="BE111" s="2">
        <v>7.33</v>
      </c>
      <c r="BF111" s="2">
        <v>38</v>
      </c>
      <c r="BG111" s="2">
        <v>88</v>
      </c>
      <c r="BH111" s="2">
        <v>7.1</v>
      </c>
      <c r="BI111" s="2">
        <v>10.1</v>
      </c>
      <c r="BJ111" s="2">
        <v>272</v>
      </c>
      <c r="BK111" s="2">
        <v>150</v>
      </c>
      <c r="BL111" s="2">
        <v>2.4</v>
      </c>
      <c r="BM111" s="2">
        <v>111</v>
      </c>
      <c r="BN111" s="2">
        <v>22</v>
      </c>
      <c r="BP111" s="3">
        <v>11092301</v>
      </c>
      <c r="BR111" s="3" t="s">
        <v>93</v>
      </c>
      <c r="BS111" s="3" t="s">
        <v>87</v>
      </c>
      <c r="BT111" s="3"/>
      <c r="BU111" s="3"/>
    </row>
    <row r="112" spans="1:73" x14ac:dyDescent="0.35">
      <c r="A112" s="3" t="s">
        <v>67</v>
      </c>
      <c r="B112" s="3" t="s">
        <v>68</v>
      </c>
      <c r="C112" s="3">
        <v>11092302</v>
      </c>
      <c r="D112" s="3">
        <v>278</v>
      </c>
      <c r="E112" s="4">
        <v>40809</v>
      </c>
      <c r="F112" s="4">
        <v>40809</v>
      </c>
      <c r="G112" s="4">
        <v>40809</v>
      </c>
      <c r="H112" s="3">
        <v>5</v>
      </c>
      <c r="I112" s="3">
        <v>35</v>
      </c>
      <c r="J112" s="3">
        <v>33</v>
      </c>
      <c r="K112" s="5">
        <v>190.5</v>
      </c>
      <c r="L112" s="5">
        <v>140.19999999999999</v>
      </c>
      <c r="M112" s="5">
        <v>38.632966154821197</v>
      </c>
      <c r="N112" s="5">
        <v>2.7470271605527001</v>
      </c>
      <c r="O112" s="5">
        <v>35.299999999999997</v>
      </c>
      <c r="P112" s="3" t="s">
        <v>78</v>
      </c>
      <c r="Q112" s="3">
        <v>0</v>
      </c>
      <c r="R112" s="3">
        <v>0</v>
      </c>
      <c r="S112" s="3">
        <v>0</v>
      </c>
      <c r="T112" s="3">
        <v>2</v>
      </c>
      <c r="U112" s="3">
        <v>3</v>
      </c>
      <c r="V112" s="3">
        <v>0</v>
      </c>
      <c r="W112" s="3">
        <v>0</v>
      </c>
      <c r="X112" s="3">
        <v>0</v>
      </c>
      <c r="Y112" s="3">
        <v>0</v>
      </c>
      <c r="Z112" s="5">
        <v>69</v>
      </c>
      <c r="AA112" s="3">
        <v>174</v>
      </c>
      <c r="AB112" s="3">
        <v>65</v>
      </c>
      <c r="AC112" s="3">
        <v>0</v>
      </c>
      <c r="AD112" s="5">
        <v>101.33329999999999</v>
      </c>
      <c r="AE112" s="3">
        <v>3</v>
      </c>
      <c r="AF112" s="3">
        <v>3</v>
      </c>
      <c r="AG112" s="3">
        <v>2</v>
      </c>
      <c r="AH112" s="3">
        <v>7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1" t="s">
        <v>103</v>
      </c>
      <c r="AO112" s="3" t="s">
        <v>84</v>
      </c>
      <c r="AP112" s="3">
        <v>60</v>
      </c>
      <c r="AQ112" s="6">
        <v>0</v>
      </c>
      <c r="AR112" s="3">
        <v>0</v>
      </c>
      <c r="AS112" s="3" t="s">
        <v>72</v>
      </c>
      <c r="AT112" s="3" t="s">
        <v>222</v>
      </c>
      <c r="AU112" s="3" t="s">
        <v>85</v>
      </c>
      <c r="AV112" s="3">
        <v>1</v>
      </c>
      <c r="AW112" s="3">
        <v>1</v>
      </c>
      <c r="AX112" s="4">
        <v>40814</v>
      </c>
      <c r="AY112" s="4">
        <v>40812</v>
      </c>
      <c r="AZ112" s="4">
        <v>40814</v>
      </c>
      <c r="BA112" s="4">
        <v>40814</v>
      </c>
      <c r="BB112" s="4">
        <v>40814</v>
      </c>
      <c r="BE112" s="2">
        <v>7.34</v>
      </c>
      <c r="BF112" s="2">
        <v>43</v>
      </c>
      <c r="BG112" s="2">
        <v>123</v>
      </c>
      <c r="BH112" s="2">
        <v>15.5</v>
      </c>
      <c r="BI112" s="2">
        <v>16.100000000000001</v>
      </c>
      <c r="BJ112" s="2">
        <v>262</v>
      </c>
      <c r="BK112" s="2">
        <v>144</v>
      </c>
      <c r="BL112" s="2">
        <v>3.5</v>
      </c>
      <c r="BM112" s="2">
        <v>101</v>
      </c>
      <c r="BN112" s="2">
        <v>25</v>
      </c>
      <c r="BP112" s="3">
        <v>11092302</v>
      </c>
      <c r="BR112" s="3" t="s">
        <v>223</v>
      </c>
      <c r="BT112" s="3"/>
      <c r="BU112" s="3" t="s">
        <v>188</v>
      </c>
    </row>
    <row r="113" spans="1:73" x14ac:dyDescent="0.35">
      <c r="A113" s="3" t="s">
        <v>67</v>
      </c>
      <c r="B113" s="3" t="s">
        <v>68</v>
      </c>
      <c r="C113" s="3">
        <v>11092401</v>
      </c>
      <c r="D113" s="3">
        <v>286</v>
      </c>
      <c r="E113" s="4">
        <v>40809</v>
      </c>
      <c r="F113" s="4">
        <v>40809</v>
      </c>
      <c r="G113" s="4">
        <v>40809</v>
      </c>
      <c r="H113" s="3">
        <v>8</v>
      </c>
      <c r="I113" s="3">
        <v>40</v>
      </c>
      <c r="J113" s="3">
        <v>80</v>
      </c>
      <c r="K113" s="5">
        <v>177.8</v>
      </c>
      <c r="L113" s="5">
        <v>68</v>
      </c>
      <c r="M113" s="5">
        <v>21.5102471021269</v>
      </c>
      <c r="N113" s="5">
        <v>1.83869552165676</v>
      </c>
      <c r="O113" s="5">
        <v>36.799999999999997</v>
      </c>
      <c r="P113" s="3" t="s">
        <v>78</v>
      </c>
      <c r="Q113" s="3">
        <v>0</v>
      </c>
      <c r="R113" s="3">
        <v>0</v>
      </c>
      <c r="S113" s="3">
        <v>0</v>
      </c>
      <c r="T113" s="3">
        <v>1</v>
      </c>
      <c r="U113" s="3">
        <v>2</v>
      </c>
      <c r="V113" s="3">
        <v>0</v>
      </c>
      <c r="W113" s="3">
        <v>0</v>
      </c>
      <c r="X113" s="3">
        <v>0</v>
      </c>
      <c r="Y113" s="3">
        <v>0</v>
      </c>
      <c r="Z113" s="5">
        <v>97</v>
      </c>
      <c r="AA113" s="3">
        <v>99</v>
      </c>
      <c r="AB113" s="3">
        <v>59</v>
      </c>
      <c r="AC113" s="3">
        <v>0</v>
      </c>
      <c r="AD113" s="5">
        <v>72.333340000000007</v>
      </c>
      <c r="AE113" s="3">
        <v>1</v>
      </c>
      <c r="AF113" s="3">
        <v>3</v>
      </c>
      <c r="AG113" s="3">
        <v>0</v>
      </c>
      <c r="AH113" s="3">
        <v>11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1" t="s">
        <v>125</v>
      </c>
      <c r="AO113" s="3" t="s">
        <v>111</v>
      </c>
      <c r="AP113" s="3">
        <v>40</v>
      </c>
      <c r="AQ113" s="6">
        <v>0</v>
      </c>
      <c r="AR113" s="3">
        <v>0</v>
      </c>
      <c r="AS113" s="3" t="s">
        <v>72</v>
      </c>
      <c r="AT113" s="3" t="s">
        <v>73</v>
      </c>
      <c r="AU113" s="3" t="s">
        <v>85</v>
      </c>
      <c r="AV113" s="3">
        <v>0</v>
      </c>
      <c r="AW113" s="3">
        <v>0</v>
      </c>
      <c r="AX113" s="4">
        <v>40813</v>
      </c>
      <c r="AY113" s="4">
        <v>40814</v>
      </c>
      <c r="AZ113" s="4">
        <v>40827</v>
      </c>
      <c r="BE113" s="2">
        <v>7.27</v>
      </c>
      <c r="BF113" s="2">
        <v>46</v>
      </c>
      <c r="BG113" s="2">
        <v>127</v>
      </c>
      <c r="BH113" s="2">
        <v>8.1999999999999993</v>
      </c>
      <c r="BI113" s="2">
        <v>10</v>
      </c>
      <c r="BJ113" s="2">
        <v>78</v>
      </c>
      <c r="BK113" s="2">
        <v>138</v>
      </c>
      <c r="BL113" s="2">
        <v>4.0999999999999996</v>
      </c>
      <c r="BM113" s="2">
        <v>106</v>
      </c>
      <c r="BN113" s="2">
        <v>23</v>
      </c>
      <c r="BP113" s="3">
        <v>11092401</v>
      </c>
      <c r="BR113" s="3" t="s">
        <v>93</v>
      </c>
      <c r="BS113" s="3" t="s">
        <v>87</v>
      </c>
      <c r="BU113" s="3" t="s">
        <v>224</v>
      </c>
    </row>
    <row r="114" spans="1:73" x14ac:dyDescent="0.35">
      <c r="A114" s="3" t="s">
        <v>67</v>
      </c>
      <c r="B114" s="3" t="s">
        <v>68</v>
      </c>
      <c r="C114" s="3">
        <v>11092501</v>
      </c>
      <c r="D114" s="3">
        <v>478</v>
      </c>
      <c r="E114" s="4">
        <v>40805</v>
      </c>
      <c r="F114" s="4">
        <v>40810</v>
      </c>
      <c r="G114" s="4">
        <v>40810</v>
      </c>
      <c r="H114" s="3">
        <v>6</v>
      </c>
      <c r="I114" s="3">
        <v>47</v>
      </c>
      <c r="J114" s="3">
        <v>67</v>
      </c>
      <c r="K114" s="5">
        <v>165</v>
      </c>
      <c r="L114" s="5">
        <v>97</v>
      </c>
      <c r="M114" s="5">
        <v>35.629017447199303</v>
      </c>
      <c r="N114" s="5">
        <v>2.1388453945403501</v>
      </c>
      <c r="O114" s="5">
        <v>36.9</v>
      </c>
      <c r="P114" s="3" t="s">
        <v>82</v>
      </c>
      <c r="Q114" s="3">
        <v>0</v>
      </c>
      <c r="R114" s="3">
        <v>0</v>
      </c>
      <c r="S114" s="3">
        <v>0</v>
      </c>
      <c r="T114" s="3">
        <v>0</v>
      </c>
      <c r="U114" s="3">
        <v>3</v>
      </c>
      <c r="V114" s="3">
        <v>1</v>
      </c>
      <c r="W114" s="3">
        <v>0</v>
      </c>
      <c r="X114" s="3">
        <v>0</v>
      </c>
      <c r="Y114" s="3">
        <v>0</v>
      </c>
      <c r="Z114" s="5">
        <v>120</v>
      </c>
      <c r="AA114" s="3">
        <v>95</v>
      </c>
      <c r="AB114" s="3">
        <v>52</v>
      </c>
      <c r="AC114" s="3">
        <v>0</v>
      </c>
      <c r="AD114" s="5">
        <v>66.333340000000007</v>
      </c>
      <c r="AE114" s="3">
        <v>1</v>
      </c>
      <c r="AF114" s="3">
        <v>3</v>
      </c>
      <c r="AG114" s="3">
        <v>0</v>
      </c>
      <c r="AH114" s="3">
        <v>11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1" t="s">
        <v>89</v>
      </c>
      <c r="AO114" s="3" t="s">
        <v>84</v>
      </c>
      <c r="AP114" s="3">
        <v>40</v>
      </c>
      <c r="AQ114" s="6">
        <v>5.5</v>
      </c>
      <c r="AR114" s="3">
        <v>0</v>
      </c>
      <c r="AS114" s="3" t="s">
        <v>72</v>
      </c>
      <c r="AT114" s="3" t="s">
        <v>73</v>
      </c>
      <c r="AU114" s="3" t="s">
        <v>85</v>
      </c>
      <c r="AV114" s="3">
        <v>1</v>
      </c>
      <c r="AW114" s="3">
        <v>1</v>
      </c>
      <c r="AX114" s="4">
        <v>40811</v>
      </c>
      <c r="AY114" s="4">
        <v>40817</v>
      </c>
      <c r="AZ114" s="4">
        <v>40817</v>
      </c>
      <c r="BA114" s="4">
        <v>40817</v>
      </c>
      <c r="BB114" s="4">
        <v>40817</v>
      </c>
      <c r="BE114" s="2">
        <v>7.42</v>
      </c>
      <c r="BF114" s="2">
        <v>37</v>
      </c>
      <c r="BG114" s="2">
        <v>171</v>
      </c>
      <c r="BH114" s="2">
        <v>23.8</v>
      </c>
      <c r="BI114" s="2">
        <v>8.1</v>
      </c>
      <c r="BJ114" s="2">
        <v>114</v>
      </c>
      <c r="BK114" s="2">
        <v>141</v>
      </c>
      <c r="BL114" s="2">
        <v>3.9</v>
      </c>
      <c r="BM114" s="2">
        <v>107</v>
      </c>
      <c r="BN114" s="2">
        <v>26</v>
      </c>
      <c r="BP114" s="3">
        <v>11092501</v>
      </c>
      <c r="BR114" s="3" t="s">
        <v>225</v>
      </c>
      <c r="BS114" s="3" t="s">
        <v>80</v>
      </c>
      <c r="BU114" s="3" t="s">
        <v>150</v>
      </c>
    </row>
    <row r="115" spans="1:73" x14ac:dyDescent="0.35">
      <c r="A115" s="3" t="s">
        <v>67</v>
      </c>
      <c r="B115" s="3" t="s">
        <v>68</v>
      </c>
      <c r="C115" s="3">
        <v>11092502</v>
      </c>
      <c r="D115" s="3">
        <v>277</v>
      </c>
      <c r="E115" s="4">
        <v>40810</v>
      </c>
      <c r="F115" s="4">
        <v>40810</v>
      </c>
      <c r="G115" s="4">
        <v>40810</v>
      </c>
      <c r="H115" s="3">
        <v>3</v>
      </c>
      <c r="I115" s="3">
        <v>26</v>
      </c>
      <c r="J115" s="3">
        <v>59</v>
      </c>
      <c r="K115" s="5">
        <v>160</v>
      </c>
      <c r="L115" s="5">
        <v>49.9</v>
      </c>
      <c r="M115" s="5">
        <v>19.4921875</v>
      </c>
      <c r="N115" s="5">
        <v>1.4996675936703301</v>
      </c>
      <c r="O115" s="5">
        <v>37.299999999999997</v>
      </c>
      <c r="P115" s="3" t="s">
        <v>78</v>
      </c>
      <c r="Q115" s="3">
        <v>0</v>
      </c>
      <c r="R115" s="3">
        <v>0</v>
      </c>
      <c r="S115" s="3">
        <v>0</v>
      </c>
      <c r="T115" s="3">
        <v>2</v>
      </c>
      <c r="U115" s="3">
        <v>3</v>
      </c>
      <c r="V115" s="3">
        <v>1</v>
      </c>
      <c r="W115" s="3">
        <v>0</v>
      </c>
      <c r="X115" s="3">
        <v>0</v>
      </c>
      <c r="Y115" s="3">
        <v>0</v>
      </c>
      <c r="Z115" s="5">
        <v>88</v>
      </c>
      <c r="AA115" s="3">
        <v>91</v>
      </c>
      <c r="AB115" s="3">
        <v>56</v>
      </c>
      <c r="AC115" s="3">
        <v>0</v>
      </c>
      <c r="AD115" s="5">
        <v>67.666659999999993</v>
      </c>
      <c r="AE115" s="3">
        <v>0</v>
      </c>
      <c r="AF115" s="3">
        <v>0</v>
      </c>
      <c r="AG115" s="3">
        <v>0</v>
      </c>
      <c r="AH115" s="3">
        <v>15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1" t="s">
        <v>125</v>
      </c>
      <c r="AO115" s="3" t="s">
        <v>84</v>
      </c>
      <c r="AP115" s="3">
        <v>40</v>
      </c>
      <c r="AQ115" s="6">
        <v>5</v>
      </c>
      <c r="AR115" s="3">
        <v>0</v>
      </c>
      <c r="AS115" s="3" t="s">
        <v>72</v>
      </c>
      <c r="AT115" s="3" t="s">
        <v>73</v>
      </c>
      <c r="AU115" s="3" t="s">
        <v>85</v>
      </c>
      <c r="AV115" s="3">
        <v>0</v>
      </c>
      <c r="AW115" s="3">
        <v>0</v>
      </c>
      <c r="AX115" s="4">
        <v>40814</v>
      </c>
      <c r="AY115" s="4">
        <v>40818</v>
      </c>
      <c r="AZ115" s="4">
        <v>40824</v>
      </c>
      <c r="BA115" s="4">
        <v>40830</v>
      </c>
      <c r="BE115" s="2">
        <v>7.46</v>
      </c>
      <c r="BF115" s="2">
        <v>31</v>
      </c>
      <c r="BG115" s="2">
        <v>178</v>
      </c>
      <c r="BH115" s="2">
        <v>10.4</v>
      </c>
      <c r="BI115" s="2">
        <v>12.5</v>
      </c>
      <c r="BJ115" s="2">
        <v>99</v>
      </c>
      <c r="BK115" s="2">
        <v>140</v>
      </c>
      <c r="BL115" s="2">
        <v>4.3</v>
      </c>
      <c r="BM115" s="2">
        <v>110</v>
      </c>
      <c r="BN115" s="2">
        <v>23</v>
      </c>
      <c r="BP115" s="3">
        <v>11092502</v>
      </c>
      <c r="BR115" s="3" t="s">
        <v>226</v>
      </c>
      <c r="BS115" s="3" t="s">
        <v>227</v>
      </c>
      <c r="BU115" s="3" t="s">
        <v>150</v>
      </c>
    </row>
    <row r="116" spans="1:73" x14ac:dyDescent="0.35">
      <c r="A116" s="3" t="s">
        <v>67</v>
      </c>
      <c r="B116" s="3" t="s">
        <v>68</v>
      </c>
      <c r="C116" s="3">
        <v>11092601</v>
      </c>
      <c r="D116" s="3">
        <v>580</v>
      </c>
      <c r="E116" s="4">
        <v>40811</v>
      </c>
      <c r="F116" s="4">
        <v>40811</v>
      </c>
      <c r="G116" s="4">
        <v>40811</v>
      </c>
      <c r="H116" s="3">
        <v>4</v>
      </c>
      <c r="I116" s="3">
        <v>52</v>
      </c>
      <c r="J116" s="3">
        <v>40</v>
      </c>
      <c r="K116" s="5">
        <v>180.3</v>
      </c>
      <c r="L116" s="5">
        <v>83.91</v>
      </c>
      <c r="M116" s="5">
        <v>25.812036326957401</v>
      </c>
      <c r="N116" s="5">
        <v>2.0608833250574201</v>
      </c>
      <c r="O116" s="5">
        <v>36.5</v>
      </c>
      <c r="P116" s="3" t="s">
        <v>82</v>
      </c>
      <c r="Q116" s="3">
        <v>0</v>
      </c>
      <c r="R116" s="3">
        <v>0</v>
      </c>
      <c r="S116" s="3">
        <v>0</v>
      </c>
      <c r="T116" s="3">
        <v>2</v>
      </c>
      <c r="U116" s="3">
        <v>3</v>
      </c>
      <c r="V116" s="3">
        <v>0</v>
      </c>
      <c r="W116" s="3">
        <v>0</v>
      </c>
      <c r="X116" s="3">
        <v>0</v>
      </c>
      <c r="Y116" s="3">
        <v>0</v>
      </c>
      <c r="Z116" s="5">
        <v>123</v>
      </c>
      <c r="AA116" s="3">
        <v>127</v>
      </c>
      <c r="AB116" s="3">
        <v>64</v>
      </c>
      <c r="AC116" s="3">
        <v>0</v>
      </c>
      <c r="AD116" s="5">
        <v>85</v>
      </c>
      <c r="AE116" s="3">
        <v>1</v>
      </c>
      <c r="AF116" s="3">
        <v>3</v>
      </c>
      <c r="AG116" s="3">
        <v>1</v>
      </c>
      <c r="AH116" s="3">
        <v>10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1" t="s">
        <v>103</v>
      </c>
      <c r="AO116" s="3" t="s">
        <v>79</v>
      </c>
      <c r="AP116" s="3">
        <v>40</v>
      </c>
      <c r="AQ116" s="6">
        <v>5</v>
      </c>
      <c r="AR116" s="3">
        <v>0</v>
      </c>
      <c r="AS116" s="3" t="s">
        <v>72</v>
      </c>
      <c r="AT116" s="3" t="s">
        <v>201</v>
      </c>
      <c r="AU116" s="3" t="s">
        <v>85</v>
      </c>
      <c r="AV116" s="3">
        <v>0</v>
      </c>
      <c r="AW116" s="3">
        <v>0</v>
      </c>
      <c r="AX116" s="4">
        <v>40826</v>
      </c>
      <c r="AY116" s="4">
        <v>40820</v>
      </c>
      <c r="AZ116" s="4">
        <v>40863</v>
      </c>
      <c r="BA116" s="4">
        <v>40893</v>
      </c>
      <c r="BE116" s="3">
        <v>7.36</v>
      </c>
      <c r="BF116" s="2">
        <v>43.7</v>
      </c>
      <c r="BG116" s="2">
        <v>116</v>
      </c>
      <c r="BH116" s="2">
        <v>10.38</v>
      </c>
      <c r="BI116" s="2">
        <v>11.3</v>
      </c>
      <c r="BJ116" s="2">
        <v>251</v>
      </c>
      <c r="BK116" s="2">
        <v>140</v>
      </c>
      <c r="BL116" s="2">
        <v>5.3</v>
      </c>
      <c r="BM116" s="2">
        <v>109</v>
      </c>
      <c r="BN116" s="2">
        <v>24.1</v>
      </c>
      <c r="BP116" s="3">
        <v>11092601</v>
      </c>
      <c r="BR116" s="3" t="s">
        <v>228</v>
      </c>
      <c r="BT116" s="3" t="s">
        <v>229</v>
      </c>
      <c r="BU116" s="3" t="s">
        <v>230</v>
      </c>
    </row>
    <row r="117" spans="1:73" x14ac:dyDescent="0.35">
      <c r="A117" s="3" t="s">
        <v>67</v>
      </c>
      <c r="B117" s="3" t="s">
        <v>68</v>
      </c>
      <c r="C117" s="3">
        <v>11092703</v>
      </c>
      <c r="D117" s="3">
        <v>278</v>
      </c>
      <c r="E117" s="4">
        <v>40813</v>
      </c>
      <c r="F117" s="4">
        <v>40813</v>
      </c>
      <c r="G117" s="4">
        <v>40813</v>
      </c>
      <c r="H117" s="3">
        <v>3</v>
      </c>
      <c r="I117" s="3">
        <v>32</v>
      </c>
      <c r="J117" s="3">
        <v>51</v>
      </c>
      <c r="K117" s="5">
        <v>165.1</v>
      </c>
      <c r="L117" s="5">
        <v>55</v>
      </c>
      <c r="M117" s="5">
        <v>20.177555148009699</v>
      </c>
      <c r="N117" s="5">
        <v>1.59771133511784</v>
      </c>
      <c r="O117" s="5">
        <v>36.700000000000003</v>
      </c>
      <c r="P117" s="3" t="s">
        <v>78</v>
      </c>
      <c r="Q117" s="3">
        <v>0</v>
      </c>
      <c r="R117" s="3">
        <v>0</v>
      </c>
      <c r="S117" s="3">
        <v>0</v>
      </c>
      <c r="T117" s="3">
        <v>0</v>
      </c>
      <c r="U117" s="3">
        <v>3</v>
      </c>
      <c r="V117" s="3">
        <v>1</v>
      </c>
      <c r="W117" s="3">
        <v>0</v>
      </c>
      <c r="X117" s="3">
        <v>0</v>
      </c>
      <c r="Y117" s="3">
        <v>0</v>
      </c>
      <c r="Z117" s="5">
        <v>74</v>
      </c>
      <c r="AA117" s="3">
        <v>132</v>
      </c>
      <c r="AB117" s="3">
        <v>58</v>
      </c>
      <c r="AC117" s="3">
        <v>0</v>
      </c>
      <c r="AD117" s="5">
        <v>82.666659999999993</v>
      </c>
      <c r="AE117" s="3">
        <v>3</v>
      </c>
      <c r="AF117" s="3">
        <v>3</v>
      </c>
      <c r="AG117" s="3">
        <v>1</v>
      </c>
      <c r="AH117" s="3">
        <v>8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1" t="s">
        <v>103</v>
      </c>
      <c r="AO117" s="3" t="s">
        <v>84</v>
      </c>
      <c r="AP117" s="3">
        <v>40</v>
      </c>
      <c r="AQ117" s="6">
        <v>0</v>
      </c>
      <c r="AR117" s="3">
        <v>0</v>
      </c>
      <c r="AS117" s="3" t="s">
        <v>72</v>
      </c>
      <c r="AT117" s="3" t="s">
        <v>198</v>
      </c>
      <c r="AU117" s="3" t="s">
        <v>85</v>
      </c>
      <c r="AV117" s="3">
        <v>0</v>
      </c>
      <c r="AW117" s="3">
        <v>0</v>
      </c>
      <c r="AX117" s="4">
        <v>40814</v>
      </c>
      <c r="AY117" s="4">
        <v>40823</v>
      </c>
      <c r="AZ117" s="4">
        <v>40829</v>
      </c>
      <c r="BE117" s="2">
        <v>7.49</v>
      </c>
      <c r="BF117" s="2">
        <v>35.299999999999997</v>
      </c>
      <c r="BG117" s="2">
        <v>197</v>
      </c>
      <c r="BH117" s="2">
        <v>14</v>
      </c>
      <c r="BI117" s="2">
        <v>8.8000000000000007</v>
      </c>
      <c r="BJ117" s="2">
        <v>274</v>
      </c>
      <c r="BK117" s="2">
        <v>136</v>
      </c>
      <c r="BL117" s="2">
        <v>3.3</v>
      </c>
      <c r="BM117" s="2">
        <v>100</v>
      </c>
      <c r="BN117" s="2">
        <v>29</v>
      </c>
      <c r="BP117" s="3">
        <v>11092703</v>
      </c>
      <c r="BR117" s="3" t="s">
        <v>231</v>
      </c>
      <c r="BS117" s="3"/>
      <c r="BT117" s="3"/>
      <c r="BU117" s="3"/>
    </row>
    <row r="118" spans="1:73" x14ac:dyDescent="0.35">
      <c r="A118" s="3" t="s">
        <v>67</v>
      </c>
      <c r="B118" s="3" t="s">
        <v>68</v>
      </c>
      <c r="C118" s="3">
        <v>11092801</v>
      </c>
      <c r="D118" s="3">
        <v>285</v>
      </c>
      <c r="E118" s="4">
        <v>40813</v>
      </c>
      <c r="F118" s="4">
        <v>40813</v>
      </c>
      <c r="G118" s="4">
        <v>40813</v>
      </c>
      <c r="H118" s="3">
        <v>5</v>
      </c>
      <c r="I118" s="3">
        <v>38</v>
      </c>
      <c r="J118" s="3">
        <v>53</v>
      </c>
      <c r="K118" s="5">
        <v>188</v>
      </c>
      <c r="L118" s="5">
        <v>128</v>
      </c>
      <c r="M118" s="5">
        <v>36.215482118605699</v>
      </c>
      <c r="N118" s="5">
        <v>2.6067209914654601</v>
      </c>
      <c r="O118" s="5">
        <v>36.4</v>
      </c>
      <c r="P118" s="3" t="s">
        <v>82</v>
      </c>
      <c r="Q118" s="3">
        <v>1</v>
      </c>
      <c r="R118" s="3">
        <v>0</v>
      </c>
      <c r="S118" s="3">
        <v>0</v>
      </c>
      <c r="T118" s="3">
        <v>0</v>
      </c>
      <c r="U118" s="3">
        <v>3</v>
      </c>
      <c r="V118" s="3">
        <v>0</v>
      </c>
      <c r="W118" s="3">
        <v>0</v>
      </c>
      <c r="X118" s="3">
        <v>0</v>
      </c>
      <c r="Y118" s="3">
        <v>0</v>
      </c>
      <c r="Z118" s="5">
        <v>87</v>
      </c>
      <c r="AA118" s="3">
        <v>145</v>
      </c>
      <c r="AB118" s="3">
        <v>72</v>
      </c>
      <c r="AC118" s="3">
        <v>0</v>
      </c>
      <c r="AD118" s="5">
        <v>96.333340000000007</v>
      </c>
      <c r="AE118" s="3">
        <v>3</v>
      </c>
      <c r="AF118" s="3">
        <v>3</v>
      </c>
      <c r="AG118" s="3">
        <v>2</v>
      </c>
      <c r="AH118" s="3">
        <v>7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1" t="s">
        <v>103</v>
      </c>
      <c r="AO118" s="3" t="s">
        <v>111</v>
      </c>
      <c r="AP118" s="3">
        <v>40</v>
      </c>
      <c r="AQ118" s="6">
        <v>5</v>
      </c>
      <c r="AR118" s="3">
        <v>0</v>
      </c>
      <c r="AS118" s="3" t="s">
        <v>72</v>
      </c>
      <c r="AT118" s="3" t="s">
        <v>73</v>
      </c>
      <c r="AU118" s="3" t="s">
        <v>85</v>
      </c>
      <c r="AV118" s="3">
        <v>1</v>
      </c>
      <c r="AW118" s="3">
        <v>1</v>
      </c>
      <c r="AX118" s="4">
        <v>40821</v>
      </c>
      <c r="AY118" s="4">
        <v>40818</v>
      </c>
      <c r="AZ118" s="4">
        <v>40822</v>
      </c>
      <c r="BA118" s="4">
        <v>40822</v>
      </c>
      <c r="BB118" s="4">
        <v>40822</v>
      </c>
      <c r="BE118" s="2">
        <v>7.37</v>
      </c>
      <c r="BF118" s="2">
        <v>41</v>
      </c>
      <c r="BG118" s="2">
        <v>151</v>
      </c>
      <c r="BH118" s="2">
        <v>14.9</v>
      </c>
      <c r="BI118" s="2">
        <v>15.7</v>
      </c>
      <c r="BJ118" s="2">
        <v>206</v>
      </c>
      <c r="BK118" s="2">
        <v>142</v>
      </c>
      <c r="BL118" s="2">
        <v>4.2</v>
      </c>
      <c r="BM118" s="2">
        <v>107</v>
      </c>
      <c r="BN118" s="2">
        <v>25</v>
      </c>
      <c r="BP118" s="3">
        <v>11092801</v>
      </c>
      <c r="BR118" s="3" t="s">
        <v>151</v>
      </c>
      <c r="BS118" s="3" t="s">
        <v>100</v>
      </c>
      <c r="BT118" s="3" t="s">
        <v>232</v>
      </c>
      <c r="BU118" s="3"/>
    </row>
    <row r="119" spans="1:73" x14ac:dyDescent="0.35">
      <c r="A119" s="3" t="s">
        <v>67</v>
      </c>
      <c r="B119" s="3" t="s">
        <v>68</v>
      </c>
      <c r="C119" s="3">
        <v>11092802</v>
      </c>
      <c r="D119" s="3">
        <v>280</v>
      </c>
      <c r="E119" s="4">
        <v>40813</v>
      </c>
      <c r="F119" s="4">
        <v>40813</v>
      </c>
      <c r="G119" s="4">
        <v>40813</v>
      </c>
      <c r="H119" s="3">
        <v>9</v>
      </c>
      <c r="I119" s="3">
        <v>43</v>
      </c>
      <c r="J119" s="3">
        <v>76</v>
      </c>
      <c r="K119" s="5">
        <v>167.6</v>
      </c>
      <c r="L119" s="5">
        <v>55.79</v>
      </c>
      <c r="M119" s="5">
        <v>19.861330249884698</v>
      </c>
      <c r="N119" s="5">
        <v>1.61973028934486</v>
      </c>
      <c r="O119" s="5">
        <v>37.9</v>
      </c>
      <c r="P119" s="3" t="s">
        <v>78</v>
      </c>
      <c r="Q119" s="3">
        <v>0</v>
      </c>
      <c r="R119" s="3">
        <v>0</v>
      </c>
      <c r="S119" s="3">
        <v>0</v>
      </c>
      <c r="T119" s="3">
        <v>2</v>
      </c>
      <c r="U119" s="3">
        <v>3</v>
      </c>
      <c r="V119" s="3">
        <v>1</v>
      </c>
      <c r="W119" s="3">
        <v>0</v>
      </c>
      <c r="X119" s="3">
        <v>0</v>
      </c>
      <c r="Y119" s="3">
        <v>0</v>
      </c>
      <c r="Z119" s="5">
        <v>99</v>
      </c>
      <c r="AA119" s="3">
        <v>107</v>
      </c>
      <c r="AB119" s="3">
        <v>57</v>
      </c>
      <c r="AC119" s="3">
        <v>0</v>
      </c>
      <c r="AD119" s="5">
        <v>73.666659999999993</v>
      </c>
      <c r="AE119" s="3">
        <v>1</v>
      </c>
      <c r="AF119" s="3">
        <v>3</v>
      </c>
      <c r="AG119" s="3">
        <v>1</v>
      </c>
      <c r="AH119" s="3">
        <v>10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1" t="s">
        <v>89</v>
      </c>
      <c r="AO119" s="3" t="s">
        <v>84</v>
      </c>
      <c r="AP119" s="3">
        <v>40</v>
      </c>
      <c r="AQ119" s="6">
        <v>0</v>
      </c>
      <c r="AR119" s="3">
        <v>0</v>
      </c>
      <c r="AS119" s="3" t="s">
        <v>72</v>
      </c>
      <c r="AT119" s="3" t="s">
        <v>198</v>
      </c>
      <c r="AU119" s="3" t="s">
        <v>85</v>
      </c>
      <c r="AV119" s="3">
        <v>1</v>
      </c>
      <c r="AW119" s="3">
        <v>1</v>
      </c>
      <c r="AX119" s="4">
        <v>40814</v>
      </c>
      <c r="AY119" s="4">
        <v>40822</v>
      </c>
      <c r="AZ119" s="4">
        <v>40820</v>
      </c>
      <c r="BA119" s="4">
        <v>40822</v>
      </c>
      <c r="BB119" s="4">
        <v>40822</v>
      </c>
      <c r="BC119" s="4">
        <v>40816</v>
      </c>
      <c r="BD119" s="4"/>
      <c r="BE119" s="2">
        <v>7.37</v>
      </c>
      <c r="BF119" s="2">
        <v>32.5</v>
      </c>
      <c r="BG119" s="2">
        <v>143</v>
      </c>
      <c r="BH119" s="2">
        <v>17.78</v>
      </c>
      <c r="BI119" s="2">
        <v>12</v>
      </c>
      <c r="BJ119" s="2">
        <v>97</v>
      </c>
      <c r="BK119" s="2">
        <v>144</v>
      </c>
      <c r="BL119" s="2">
        <v>3.7</v>
      </c>
      <c r="BM119" s="2">
        <v>109</v>
      </c>
      <c r="BN119" s="2">
        <v>20.2</v>
      </c>
      <c r="BP119" s="3">
        <v>11092802</v>
      </c>
      <c r="BR119" s="3" t="s">
        <v>233</v>
      </c>
      <c r="BT119" s="3"/>
      <c r="BU119" s="3" t="s">
        <v>234</v>
      </c>
    </row>
    <row r="120" spans="1:73" x14ac:dyDescent="0.35">
      <c r="A120" s="3" t="s">
        <v>67</v>
      </c>
      <c r="B120" s="3" t="s">
        <v>68</v>
      </c>
      <c r="C120" s="3">
        <v>11092803</v>
      </c>
      <c r="D120" s="3">
        <v>488</v>
      </c>
      <c r="E120" s="4">
        <v>40773</v>
      </c>
      <c r="F120" s="4">
        <v>40811</v>
      </c>
      <c r="G120" s="4">
        <v>40814</v>
      </c>
      <c r="H120" s="3">
        <v>6</v>
      </c>
      <c r="I120" s="3">
        <v>31</v>
      </c>
      <c r="J120" s="3">
        <v>46</v>
      </c>
      <c r="K120" s="5">
        <v>152.4</v>
      </c>
      <c r="L120" s="5">
        <v>76.3</v>
      </c>
      <c r="M120" s="5">
        <v>32.851454591798102</v>
      </c>
      <c r="N120" s="5">
        <v>1.82794665551788</v>
      </c>
      <c r="O120" s="5">
        <v>36.9</v>
      </c>
      <c r="P120" s="3" t="s">
        <v>122</v>
      </c>
      <c r="Q120" s="3">
        <v>0</v>
      </c>
      <c r="R120" s="3">
        <v>0</v>
      </c>
      <c r="S120" s="3">
        <v>0</v>
      </c>
      <c r="T120" s="3">
        <v>0</v>
      </c>
      <c r="U120" s="3">
        <v>3</v>
      </c>
      <c r="V120" s="3">
        <v>1</v>
      </c>
      <c r="W120" s="3">
        <v>0</v>
      </c>
      <c r="X120" s="3">
        <v>0</v>
      </c>
      <c r="Y120" s="3">
        <v>0</v>
      </c>
      <c r="Z120" s="5">
        <v>80</v>
      </c>
      <c r="AA120" s="3">
        <v>162</v>
      </c>
      <c r="AB120" s="3">
        <v>78</v>
      </c>
      <c r="AC120" s="3">
        <v>0</v>
      </c>
      <c r="AD120" s="5">
        <v>106</v>
      </c>
      <c r="AE120" s="3">
        <v>1</v>
      </c>
      <c r="AF120" s="3">
        <v>3</v>
      </c>
      <c r="AG120" s="3">
        <v>1</v>
      </c>
      <c r="AH120" s="3">
        <v>10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1" t="s">
        <v>125</v>
      </c>
      <c r="AO120" s="3" t="s">
        <v>84</v>
      </c>
      <c r="AP120" s="3">
        <v>80</v>
      </c>
      <c r="AQ120" s="6">
        <v>0</v>
      </c>
      <c r="AR120" s="3">
        <v>0</v>
      </c>
      <c r="AS120" s="3" t="s">
        <v>72</v>
      </c>
      <c r="AT120" s="3" t="s">
        <v>73</v>
      </c>
      <c r="AU120" s="3" t="s">
        <v>85</v>
      </c>
      <c r="AV120" s="3">
        <v>0</v>
      </c>
      <c r="AW120" s="3">
        <v>0</v>
      </c>
      <c r="AX120" s="4">
        <v>40815</v>
      </c>
      <c r="AY120" s="4">
        <v>40815</v>
      </c>
      <c r="AZ120" s="4">
        <v>40827</v>
      </c>
      <c r="BE120" s="2">
        <v>7.51</v>
      </c>
      <c r="BF120" s="2">
        <v>26</v>
      </c>
      <c r="BG120" s="2">
        <v>65</v>
      </c>
      <c r="BH120" s="2">
        <v>18.100000000000001</v>
      </c>
      <c r="BI120" s="2">
        <v>9.5</v>
      </c>
      <c r="BJ120" s="2">
        <v>418</v>
      </c>
      <c r="BK120" s="2">
        <v>134</v>
      </c>
      <c r="BL120" s="2">
        <v>4.3</v>
      </c>
      <c r="BM120" s="2">
        <v>103</v>
      </c>
      <c r="BN120" s="2">
        <v>23</v>
      </c>
      <c r="BP120" s="3">
        <v>11092803</v>
      </c>
      <c r="BR120" s="3" t="s">
        <v>86</v>
      </c>
      <c r="BS120" s="3" t="s">
        <v>104</v>
      </c>
      <c r="BT120" s="3" t="s">
        <v>235</v>
      </c>
      <c r="BU120" s="3"/>
    </row>
    <row r="121" spans="1:73" x14ac:dyDescent="0.35">
      <c r="A121" s="3" t="s">
        <v>67</v>
      </c>
      <c r="B121" s="3" t="s">
        <v>68</v>
      </c>
      <c r="C121" s="3">
        <v>11092901</v>
      </c>
      <c r="D121" s="3">
        <v>580</v>
      </c>
      <c r="E121" s="4">
        <v>40813</v>
      </c>
      <c r="F121" s="4">
        <v>40815</v>
      </c>
      <c r="G121" s="4">
        <v>40815</v>
      </c>
      <c r="H121" s="3">
        <v>2</v>
      </c>
      <c r="I121" s="3">
        <v>33</v>
      </c>
      <c r="J121" s="3">
        <v>48</v>
      </c>
      <c r="K121" s="5">
        <v>160</v>
      </c>
      <c r="L121" s="5">
        <v>38.6</v>
      </c>
      <c r="M121" s="5">
        <v>15.078125</v>
      </c>
      <c r="N121" s="5">
        <v>1.31405866282909</v>
      </c>
      <c r="O121" s="5">
        <v>36.5</v>
      </c>
      <c r="P121" s="3" t="s">
        <v>78</v>
      </c>
      <c r="Q121" s="3">
        <v>0</v>
      </c>
      <c r="R121" s="3">
        <v>0</v>
      </c>
      <c r="S121" s="3">
        <v>0</v>
      </c>
      <c r="T121" s="3">
        <v>2</v>
      </c>
      <c r="U121" s="3">
        <v>3</v>
      </c>
      <c r="V121" s="3">
        <v>1</v>
      </c>
      <c r="W121" s="3">
        <v>0</v>
      </c>
      <c r="X121" s="3">
        <v>0</v>
      </c>
      <c r="Y121" s="3">
        <v>0</v>
      </c>
      <c r="Z121" s="5">
        <v>112</v>
      </c>
      <c r="AA121" s="3">
        <v>108</v>
      </c>
      <c r="AB121" s="3">
        <v>67</v>
      </c>
      <c r="AC121" s="3">
        <v>0</v>
      </c>
      <c r="AD121" s="5">
        <v>80.666659999999993</v>
      </c>
      <c r="AE121" s="3">
        <v>1</v>
      </c>
      <c r="AF121" s="3">
        <v>0</v>
      </c>
      <c r="AG121" s="3">
        <v>0</v>
      </c>
      <c r="AH121" s="3">
        <v>14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1" t="s">
        <v>89</v>
      </c>
      <c r="AO121" s="3" t="s">
        <v>84</v>
      </c>
      <c r="AP121" s="3">
        <v>30</v>
      </c>
      <c r="AQ121" s="6">
        <v>0</v>
      </c>
      <c r="AR121" s="3">
        <v>0</v>
      </c>
      <c r="AS121" s="3" t="s">
        <v>72</v>
      </c>
      <c r="AT121" s="3" t="s">
        <v>73</v>
      </c>
      <c r="AU121" s="3" t="s">
        <v>85</v>
      </c>
      <c r="AV121" s="3">
        <v>0</v>
      </c>
      <c r="AW121" s="3">
        <v>0</v>
      </c>
      <c r="AX121" s="4">
        <v>40815</v>
      </c>
      <c r="AY121" s="4">
        <v>40817</v>
      </c>
      <c r="AZ121" s="4">
        <v>40837</v>
      </c>
      <c r="BE121" s="2">
        <v>7.28</v>
      </c>
      <c r="BF121" s="2">
        <v>31</v>
      </c>
      <c r="BG121" s="2">
        <v>223</v>
      </c>
      <c r="BH121" s="2">
        <v>14.9</v>
      </c>
      <c r="BI121" s="2">
        <v>13.9</v>
      </c>
      <c r="BJ121" s="2">
        <v>277</v>
      </c>
      <c r="BK121" s="2">
        <v>130</v>
      </c>
      <c r="BL121" s="2">
        <v>6.7</v>
      </c>
      <c r="BM121" s="2">
        <v>105</v>
      </c>
      <c r="BN121" s="2">
        <v>15</v>
      </c>
      <c r="BP121" s="3">
        <v>11092901</v>
      </c>
      <c r="BR121" s="3" t="s">
        <v>236</v>
      </c>
      <c r="BS121" s="3" t="s">
        <v>237</v>
      </c>
      <c r="BT121" s="3"/>
      <c r="BU121" s="3"/>
    </row>
    <row r="122" spans="1:73" x14ac:dyDescent="0.35">
      <c r="A122" s="3" t="s">
        <v>67</v>
      </c>
      <c r="B122" s="3" t="s">
        <v>68</v>
      </c>
      <c r="C122" s="3">
        <v>11092902</v>
      </c>
      <c r="D122" s="3">
        <v>277</v>
      </c>
      <c r="E122" s="4">
        <v>40814</v>
      </c>
      <c r="F122" s="4">
        <v>40814</v>
      </c>
      <c r="G122" s="4">
        <v>40814</v>
      </c>
      <c r="H122" s="3">
        <v>8</v>
      </c>
      <c r="I122" s="3">
        <v>44</v>
      </c>
      <c r="J122" s="3">
        <v>74</v>
      </c>
      <c r="K122" s="5">
        <v>172.7</v>
      </c>
      <c r="L122" s="5">
        <v>79.8</v>
      </c>
      <c r="M122" s="5">
        <v>26.755816959365699</v>
      </c>
      <c r="N122" s="5">
        <v>1.97210026283052</v>
      </c>
      <c r="O122" s="5">
        <v>36.5</v>
      </c>
      <c r="P122" s="3" t="s">
        <v>82</v>
      </c>
      <c r="Q122" s="3">
        <v>0</v>
      </c>
      <c r="R122" s="3">
        <v>0</v>
      </c>
      <c r="S122" s="3">
        <v>0</v>
      </c>
      <c r="T122" s="3">
        <v>0</v>
      </c>
      <c r="U122" s="3">
        <v>3</v>
      </c>
      <c r="V122" s="3">
        <v>1</v>
      </c>
      <c r="W122" s="3">
        <v>0</v>
      </c>
      <c r="X122" s="3">
        <v>0</v>
      </c>
      <c r="Y122" s="3">
        <v>0</v>
      </c>
      <c r="Z122" s="5">
        <v>65</v>
      </c>
      <c r="AA122" s="3">
        <v>159</v>
      </c>
      <c r="AB122" s="3">
        <v>68</v>
      </c>
      <c r="AC122" s="3">
        <v>1</v>
      </c>
      <c r="AD122" s="5">
        <v>98.333340000000007</v>
      </c>
      <c r="AE122" s="3">
        <v>0</v>
      </c>
      <c r="AF122" s="3">
        <v>3</v>
      </c>
      <c r="AG122" s="3">
        <v>0</v>
      </c>
      <c r="AH122" s="3">
        <v>12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1" t="s">
        <v>103</v>
      </c>
      <c r="AO122" s="3" t="s">
        <v>84</v>
      </c>
      <c r="AP122" s="3">
        <v>60</v>
      </c>
      <c r="AQ122" s="6">
        <v>5</v>
      </c>
      <c r="AR122" s="3">
        <v>0</v>
      </c>
      <c r="AS122" s="3" t="s">
        <v>72</v>
      </c>
      <c r="AT122" s="3" t="s">
        <v>73</v>
      </c>
      <c r="AU122" s="3" t="s">
        <v>85</v>
      </c>
      <c r="AV122" s="3">
        <v>0</v>
      </c>
      <c r="AW122" s="3">
        <v>0</v>
      </c>
      <c r="AX122" s="4">
        <v>40816</v>
      </c>
      <c r="AY122" s="4">
        <v>40817</v>
      </c>
      <c r="AZ122" s="4">
        <v>40820</v>
      </c>
      <c r="BE122" s="2">
        <v>7.48</v>
      </c>
      <c r="BF122" s="2">
        <v>15</v>
      </c>
      <c r="BG122" s="2">
        <v>149</v>
      </c>
      <c r="BH122" s="2">
        <v>6</v>
      </c>
      <c r="BI122" s="2">
        <v>9</v>
      </c>
      <c r="BJ122" s="2">
        <v>118</v>
      </c>
      <c r="BK122" s="2">
        <v>135</v>
      </c>
      <c r="BL122" s="2">
        <v>3.7</v>
      </c>
      <c r="BM122" s="2">
        <v>96</v>
      </c>
      <c r="BN122" s="2">
        <v>30</v>
      </c>
      <c r="BP122" s="3">
        <v>11092902</v>
      </c>
      <c r="BR122" s="3" t="s">
        <v>238</v>
      </c>
      <c r="BS122" s="3" t="s">
        <v>121</v>
      </c>
      <c r="BU122" s="4" t="s">
        <v>113</v>
      </c>
    </row>
    <row r="123" spans="1:73" x14ac:dyDescent="0.35">
      <c r="A123" s="3" t="s">
        <v>67</v>
      </c>
      <c r="B123" s="3" t="s">
        <v>68</v>
      </c>
      <c r="C123" s="3">
        <v>11092903</v>
      </c>
      <c r="D123" s="3">
        <v>281</v>
      </c>
      <c r="E123" s="4">
        <v>40808</v>
      </c>
      <c r="F123" s="4">
        <v>40813</v>
      </c>
      <c r="G123" s="4">
        <v>40815</v>
      </c>
      <c r="H123" s="3">
        <v>13</v>
      </c>
      <c r="I123" s="3">
        <v>67</v>
      </c>
      <c r="J123" s="3">
        <v>67</v>
      </c>
      <c r="K123" s="5">
        <v>172.7</v>
      </c>
      <c r="L123" s="5">
        <v>72.3</v>
      </c>
      <c r="M123" s="5">
        <v>24.241172508297499</v>
      </c>
      <c r="N123" s="5">
        <v>1.87444449756039</v>
      </c>
      <c r="O123" s="5">
        <v>36.5</v>
      </c>
      <c r="P123" s="3" t="s">
        <v>82</v>
      </c>
      <c r="Q123" s="3">
        <v>1</v>
      </c>
      <c r="R123" s="3">
        <v>0</v>
      </c>
      <c r="S123" s="3">
        <v>0</v>
      </c>
      <c r="T123" s="3">
        <v>0</v>
      </c>
      <c r="U123" s="3">
        <v>3</v>
      </c>
      <c r="V123" s="3">
        <v>0</v>
      </c>
      <c r="W123" s="3">
        <v>0</v>
      </c>
      <c r="X123" s="3">
        <v>0</v>
      </c>
      <c r="Y123" s="3">
        <v>0</v>
      </c>
      <c r="Z123" s="5">
        <v>130</v>
      </c>
      <c r="AA123" s="3">
        <v>146</v>
      </c>
      <c r="AB123" s="3">
        <v>75</v>
      </c>
      <c r="AC123" s="3">
        <v>0</v>
      </c>
      <c r="AD123" s="5">
        <v>98.666659999999993</v>
      </c>
      <c r="AE123" s="3">
        <v>3</v>
      </c>
      <c r="AF123" s="3">
        <v>3</v>
      </c>
      <c r="AG123" s="3">
        <v>5</v>
      </c>
      <c r="AH123" s="3">
        <v>4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1" t="s">
        <v>89</v>
      </c>
      <c r="AO123" s="3" t="s">
        <v>84</v>
      </c>
      <c r="AP123" s="3">
        <v>100</v>
      </c>
      <c r="AQ123" s="6">
        <v>5</v>
      </c>
      <c r="AR123" s="3">
        <v>0</v>
      </c>
      <c r="AS123" s="3" t="s">
        <v>72</v>
      </c>
      <c r="AT123" s="3" t="s">
        <v>73</v>
      </c>
      <c r="AU123" s="3" t="s">
        <v>85</v>
      </c>
      <c r="AV123" s="3">
        <v>0</v>
      </c>
      <c r="AW123" s="3">
        <v>1</v>
      </c>
      <c r="AX123" s="4">
        <v>40826</v>
      </c>
      <c r="AY123" s="4">
        <v>40818</v>
      </c>
      <c r="AZ123" s="4">
        <v>40828</v>
      </c>
      <c r="BA123" s="4">
        <v>40835</v>
      </c>
      <c r="BB123" s="4">
        <v>40929</v>
      </c>
      <c r="BE123" s="2">
        <v>7.42</v>
      </c>
      <c r="BF123" s="2">
        <v>48</v>
      </c>
      <c r="BG123" s="2">
        <v>151</v>
      </c>
      <c r="BH123" s="2">
        <v>4.7</v>
      </c>
      <c r="BI123" s="2">
        <v>8.6</v>
      </c>
      <c r="BJ123" s="2">
        <v>45</v>
      </c>
      <c r="BK123" s="2">
        <v>138</v>
      </c>
      <c r="BL123" s="2">
        <v>3.8</v>
      </c>
      <c r="BM123" s="2">
        <v>98</v>
      </c>
      <c r="BN123" s="2">
        <v>32</v>
      </c>
      <c r="BP123" s="3">
        <v>11092903</v>
      </c>
      <c r="BR123" s="3" t="s">
        <v>109</v>
      </c>
      <c r="BS123" s="4" t="s">
        <v>172</v>
      </c>
      <c r="BU123" s="3"/>
    </row>
    <row r="124" spans="1:73" x14ac:dyDescent="0.35">
      <c r="A124" s="3" t="s">
        <v>67</v>
      </c>
      <c r="B124" s="3" t="s">
        <v>68</v>
      </c>
      <c r="C124" s="3">
        <v>11100101</v>
      </c>
      <c r="D124" s="3">
        <v>283</v>
      </c>
      <c r="E124" s="4">
        <v>40816</v>
      </c>
      <c r="F124" s="4">
        <v>40816</v>
      </c>
      <c r="G124" s="4">
        <v>40816</v>
      </c>
      <c r="H124" s="3">
        <v>5</v>
      </c>
      <c r="I124" s="3">
        <v>34</v>
      </c>
      <c r="J124" s="3">
        <v>64</v>
      </c>
      <c r="K124" s="5">
        <v>188</v>
      </c>
      <c r="L124" s="5">
        <v>96</v>
      </c>
      <c r="M124" s="5">
        <v>27.161611588954301</v>
      </c>
      <c r="N124" s="5">
        <v>2.24805055169363</v>
      </c>
      <c r="O124" s="5">
        <v>36.6</v>
      </c>
      <c r="P124" s="3" t="s">
        <v>78</v>
      </c>
      <c r="Q124" s="3">
        <v>0</v>
      </c>
      <c r="R124" s="3">
        <v>0</v>
      </c>
      <c r="S124" s="3">
        <v>0</v>
      </c>
      <c r="T124" s="3">
        <v>1</v>
      </c>
      <c r="U124" s="3">
        <v>3</v>
      </c>
      <c r="V124" s="3">
        <v>0</v>
      </c>
      <c r="W124" s="3">
        <v>0</v>
      </c>
      <c r="X124" s="3">
        <v>0</v>
      </c>
      <c r="Y124" s="3">
        <v>0</v>
      </c>
      <c r="Z124" s="5">
        <v>97</v>
      </c>
      <c r="AA124" s="3">
        <v>109</v>
      </c>
      <c r="AB124" s="3">
        <v>53</v>
      </c>
      <c r="AC124" s="3">
        <v>0</v>
      </c>
      <c r="AD124" s="5">
        <v>71.666659999999993</v>
      </c>
      <c r="AE124" s="3">
        <v>1</v>
      </c>
      <c r="AF124" s="3">
        <v>3</v>
      </c>
      <c r="AG124" s="3">
        <v>1</v>
      </c>
      <c r="AH124" s="3">
        <v>10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1" t="s">
        <v>103</v>
      </c>
      <c r="AO124" s="3" t="s">
        <v>84</v>
      </c>
      <c r="AP124" s="3">
        <v>45</v>
      </c>
      <c r="AQ124" s="6">
        <v>5</v>
      </c>
      <c r="AR124" s="3">
        <v>0</v>
      </c>
      <c r="AS124" s="3" t="s">
        <v>72</v>
      </c>
      <c r="AT124" s="3" t="s">
        <v>198</v>
      </c>
      <c r="AU124" s="3" t="s">
        <v>85</v>
      </c>
      <c r="AV124" s="3">
        <v>0</v>
      </c>
      <c r="AW124" s="3">
        <v>1</v>
      </c>
      <c r="AX124" s="4">
        <v>40834</v>
      </c>
      <c r="AY124" s="4">
        <v>40823</v>
      </c>
      <c r="AZ124" s="4">
        <v>40836</v>
      </c>
      <c r="BA124" s="4">
        <v>40847</v>
      </c>
      <c r="BB124" s="4">
        <v>40823</v>
      </c>
      <c r="BC124" s="4">
        <v>40872</v>
      </c>
      <c r="BD124" s="4">
        <v>40838</v>
      </c>
      <c r="BE124" s="2">
        <v>7.28</v>
      </c>
      <c r="BF124" s="2">
        <v>46.4</v>
      </c>
      <c r="BG124" s="2">
        <v>246</v>
      </c>
      <c r="BH124" s="2">
        <v>10.15</v>
      </c>
      <c r="BI124" s="2">
        <v>11.4</v>
      </c>
      <c r="BJ124" s="2">
        <v>119</v>
      </c>
      <c r="BK124" s="2">
        <v>137</v>
      </c>
      <c r="BL124" s="2">
        <v>5.2</v>
      </c>
      <c r="BM124" s="2">
        <v>108</v>
      </c>
      <c r="BN124" s="2">
        <v>21</v>
      </c>
      <c r="BP124" s="3">
        <v>11100101</v>
      </c>
      <c r="BR124" s="3" t="s">
        <v>212</v>
      </c>
      <c r="BS124" s="3" t="s">
        <v>80</v>
      </c>
      <c r="BT124" s="3" t="s">
        <v>239</v>
      </c>
      <c r="BU124" s="3" t="s">
        <v>240</v>
      </c>
    </row>
    <row r="125" spans="1:73" x14ac:dyDescent="0.35">
      <c r="A125" s="3" t="s">
        <v>67</v>
      </c>
      <c r="B125" s="3" t="s">
        <v>68</v>
      </c>
      <c r="C125" s="3">
        <v>11100201</v>
      </c>
      <c r="D125" s="3">
        <v>484</v>
      </c>
      <c r="E125" s="4">
        <v>40817</v>
      </c>
      <c r="F125" s="4">
        <v>40817</v>
      </c>
      <c r="G125" s="4">
        <v>40817</v>
      </c>
      <c r="H125" s="3">
        <v>11</v>
      </c>
      <c r="I125" s="3">
        <v>44</v>
      </c>
      <c r="J125" s="3">
        <v>70</v>
      </c>
      <c r="K125" s="5">
        <v>182.9</v>
      </c>
      <c r="L125" s="5">
        <v>95</v>
      </c>
      <c r="M125" s="5">
        <v>28.398551853214801</v>
      </c>
      <c r="N125" s="5">
        <v>2.2101417198064501</v>
      </c>
      <c r="O125" s="5">
        <v>38</v>
      </c>
      <c r="P125" s="3" t="s">
        <v>82</v>
      </c>
      <c r="Q125" s="3">
        <v>0</v>
      </c>
      <c r="R125" s="3">
        <v>0</v>
      </c>
      <c r="S125" s="3">
        <v>0</v>
      </c>
      <c r="T125" s="3">
        <v>0</v>
      </c>
      <c r="U125" s="3">
        <v>1</v>
      </c>
      <c r="V125" s="3">
        <v>0</v>
      </c>
      <c r="W125" s="3">
        <v>0</v>
      </c>
      <c r="X125" s="3">
        <v>0</v>
      </c>
      <c r="Y125" s="3">
        <v>0</v>
      </c>
      <c r="Z125" s="5">
        <v>114</v>
      </c>
      <c r="AA125" s="3">
        <v>118</v>
      </c>
      <c r="AB125" s="3">
        <v>63</v>
      </c>
      <c r="AC125" s="3">
        <v>0</v>
      </c>
      <c r="AD125" s="5">
        <v>81.333340000000007</v>
      </c>
      <c r="AE125" s="3">
        <v>0</v>
      </c>
      <c r="AF125" s="3">
        <v>3</v>
      </c>
      <c r="AG125" s="3">
        <v>1</v>
      </c>
      <c r="AH125" s="3">
        <v>11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1" t="s">
        <v>103</v>
      </c>
      <c r="AO125" s="3" t="s">
        <v>111</v>
      </c>
      <c r="AP125" s="3">
        <v>50</v>
      </c>
      <c r="AQ125" s="6">
        <v>5</v>
      </c>
      <c r="AR125" s="3">
        <v>0</v>
      </c>
      <c r="AS125" s="3" t="s">
        <v>72</v>
      </c>
      <c r="AT125" s="3" t="s">
        <v>201</v>
      </c>
      <c r="AU125" s="3" t="s">
        <v>85</v>
      </c>
      <c r="AV125" s="3">
        <v>1</v>
      </c>
      <c r="AW125" s="3">
        <v>1</v>
      </c>
      <c r="AX125" s="4">
        <v>40819</v>
      </c>
      <c r="AY125" s="4">
        <v>40826</v>
      </c>
      <c r="AZ125" s="4">
        <v>40826</v>
      </c>
      <c r="BA125" s="4">
        <v>40826</v>
      </c>
      <c r="BE125" s="2">
        <v>7.32</v>
      </c>
      <c r="BF125" s="2">
        <v>36.299999999999997</v>
      </c>
      <c r="BG125" s="2">
        <v>154</v>
      </c>
      <c r="BH125" s="2">
        <v>7.96</v>
      </c>
      <c r="BI125" s="2">
        <v>8.6</v>
      </c>
      <c r="BJ125" s="2">
        <v>78</v>
      </c>
      <c r="BK125" s="2">
        <v>143</v>
      </c>
      <c r="BL125" s="2">
        <v>6.3</v>
      </c>
      <c r="BM125" s="2">
        <v>96</v>
      </c>
      <c r="BN125" s="2">
        <v>16.399999999999999</v>
      </c>
      <c r="BP125" s="3">
        <v>11100201</v>
      </c>
      <c r="BR125" s="3" t="s">
        <v>241</v>
      </c>
      <c r="BS125" s="3" t="s">
        <v>104</v>
      </c>
      <c r="BU125" s="3"/>
    </row>
    <row r="126" spans="1:73" x14ac:dyDescent="0.35">
      <c r="A126" s="3" t="s">
        <v>67</v>
      </c>
      <c r="B126" s="3" t="s">
        <v>68</v>
      </c>
      <c r="C126" s="3">
        <v>11100202</v>
      </c>
      <c r="D126" s="3">
        <v>580</v>
      </c>
      <c r="E126" s="4">
        <v>40785</v>
      </c>
      <c r="F126" s="4">
        <v>40818</v>
      </c>
      <c r="G126" s="4">
        <v>40818</v>
      </c>
      <c r="H126" s="3">
        <v>8</v>
      </c>
      <c r="I126" s="3">
        <v>59</v>
      </c>
      <c r="J126" s="3">
        <v>74</v>
      </c>
      <c r="K126" s="5">
        <v>160</v>
      </c>
      <c r="L126" s="5">
        <v>46.72</v>
      </c>
      <c r="M126" s="5">
        <v>18.25</v>
      </c>
      <c r="N126" s="5">
        <v>1.4497054395539299</v>
      </c>
      <c r="O126" s="5">
        <v>37</v>
      </c>
      <c r="P126" s="3" t="s">
        <v>82</v>
      </c>
      <c r="Q126" s="3">
        <v>0</v>
      </c>
      <c r="R126" s="3">
        <v>0</v>
      </c>
      <c r="S126" s="3">
        <v>0</v>
      </c>
      <c r="T126" s="3">
        <v>0</v>
      </c>
      <c r="U126" s="3">
        <v>3</v>
      </c>
      <c r="V126" s="3">
        <v>1</v>
      </c>
      <c r="W126" s="3">
        <v>0</v>
      </c>
      <c r="X126" s="3">
        <v>0</v>
      </c>
      <c r="Y126" s="3">
        <v>0</v>
      </c>
      <c r="Z126" s="5">
        <v>93</v>
      </c>
      <c r="AA126" s="3">
        <v>94</v>
      </c>
      <c r="AB126" s="3">
        <v>38</v>
      </c>
      <c r="AC126" s="3">
        <v>0</v>
      </c>
      <c r="AD126" s="5">
        <v>56.666670000000003</v>
      </c>
      <c r="AE126" s="3">
        <v>1</v>
      </c>
      <c r="AF126" s="3">
        <v>3</v>
      </c>
      <c r="AG126" s="3">
        <v>2</v>
      </c>
      <c r="AH126" s="3">
        <v>9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1" t="s">
        <v>89</v>
      </c>
      <c r="AO126" s="3" t="s">
        <v>71</v>
      </c>
      <c r="AP126" s="3">
        <v>60</v>
      </c>
      <c r="AQ126" s="6">
        <v>5</v>
      </c>
      <c r="AR126" s="3">
        <v>0</v>
      </c>
      <c r="AS126" s="3" t="s">
        <v>72</v>
      </c>
      <c r="AT126" s="3" t="s">
        <v>198</v>
      </c>
      <c r="AU126" s="3" t="s">
        <v>85</v>
      </c>
      <c r="AV126" s="3">
        <v>0</v>
      </c>
      <c r="AW126" s="3">
        <v>1</v>
      </c>
      <c r="AX126" s="4">
        <v>40852</v>
      </c>
      <c r="AY126" s="4">
        <v>40852</v>
      </c>
      <c r="AZ126" s="4">
        <v>40852</v>
      </c>
      <c r="BA126" s="4">
        <v>40852</v>
      </c>
      <c r="BE126" s="2">
        <v>7.3</v>
      </c>
      <c r="BF126" s="2">
        <v>37.4</v>
      </c>
      <c r="BG126" s="2">
        <v>126</v>
      </c>
      <c r="BH126" s="2">
        <v>5.01</v>
      </c>
      <c r="BI126" s="2">
        <v>8.1999999999999993</v>
      </c>
      <c r="BJ126" s="2">
        <v>254</v>
      </c>
      <c r="BK126" s="2">
        <v>139</v>
      </c>
      <c r="BL126" s="2">
        <v>3.3</v>
      </c>
      <c r="BM126" s="2">
        <v>108</v>
      </c>
      <c r="BN126" s="2">
        <v>17.600000000000001</v>
      </c>
      <c r="BP126" s="3">
        <v>11100202</v>
      </c>
      <c r="BR126" s="3" t="s">
        <v>242</v>
      </c>
      <c r="BS126" s="3" t="s">
        <v>243</v>
      </c>
      <c r="BT126" s="3" t="s">
        <v>104</v>
      </c>
      <c r="BU126" s="3"/>
    </row>
    <row r="127" spans="1:73" x14ac:dyDescent="0.35">
      <c r="A127" s="3" t="s">
        <v>67</v>
      </c>
      <c r="B127" s="3" t="s">
        <v>68</v>
      </c>
      <c r="C127" s="3">
        <v>11100401</v>
      </c>
      <c r="D127" s="3">
        <v>477</v>
      </c>
      <c r="E127" s="4">
        <v>40819</v>
      </c>
      <c r="F127" s="4">
        <v>40819</v>
      </c>
      <c r="G127" s="4">
        <v>40819</v>
      </c>
      <c r="H127" s="3">
        <v>10</v>
      </c>
      <c r="I127" s="3">
        <v>64</v>
      </c>
      <c r="J127" s="3">
        <v>69</v>
      </c>
      <c r="K127" s="5">
        <v>172.2</v>
      </c>
      <c r="L127" s="5">
        <v>88.45</v>
      </c>
      <c r="M127" s="5">
        <v>29.828508837602101</v>
      </c>
      <c r="N127" s="5">
        <v>2.0768028195505099</v>
      </c>
      <c r="O127" s="5">
        <v>39.6</v>
      </c>
      <c r="P127" s="3" t="s">
        <v>78</v>
      </c>
      <c r="Q127" s="3">
        <v>0</v>
      </c>
      <c r="R127" s="3">
        <v>0</v>
      </c>
      <c r="S127" s="3">
        <v>0</v>
      </c>
      <c r="T127" s="3">
        <v>0</v>
      </c>
      <c r="U127" s="3">
        <v>3</v>
      </c>
      <c r="V127" s="3">
        <v>0</v>
      </c>
      <c r="W127" s="3">
        <v>0</v>
      </c>
      <c r="X127" s="3">
        <v>0</v>
      </c>
      <c r="Y127" s="3">
        <v>0</v>
      </c>
      <c r="Z127" s="5">
        <v>101</v>
      </c>
      <c r="AA127" s="3">
        <v>170</v>
      </c>
      <c r="AB127" s="3">
        <v>60</v>
      </c>
      <c r="AC127" s="3">
        <v>0</v>
      </c>
      <c r="AD127" s="5">
        <v>96.666659999999993</v>
      </c>
      <c r="AE127" s="3">
        <v>3</v>
      </c>
      <c r="AF127" s="3">
        <v>3</v>
      </c>
      <c r="AG127" s="3">
        <v>1</v>
      </c>
      <c r="AH127" s="3">
        <v>8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1" t="s">
        <v>89</v>
      </c>
      <c r="AO127" s="3" t="s">
        <v>84</v>
      </c>
      <c r="AP127" s="3">
        <v>60</v>
      </c>
      <c r="AQ127" s="6">
        <v>4.8</v>
      </c>
      <c r="AR127" s="3">
        <v>0</v>
      </c>
      <c r="AS127" s="3" t="s">
        <v>72</v>
      </c>
      <c r="AT127" s="3" t="s">
        <v>198</v>
      </c>
      <c r="AU127" s="3" t="s">
        <v>85</v>
      </c>
      <c r="AV127" s="3">
        <v>0</v>
      </c>
      <c r="AW127" s="3">
        <v>1</v>
      </c>
      <c r="AX127" s="4">
        <v>40832</v>
      </c>
      <c r="AY127" s="4">
        <v>40821</v>
      </c>
      <c r="AZ127" s="4">
        <v>40843</v>
      </c>
      <c r="BA127" s="4">
        <v>40856</v>
      </c>
      <c r="BB127" s="4">
        <v>40841</v>
      </c>
      <c r="BC127" s="4">
        <v>40922</v>
      </c>
      <c r="BD127" s="4">
        <v>40832</v>
      </c>
      <c r="BE127" s="2">
        <v>7.42</v>
      </c>
      <c r="BF127" s="2">
        <v>30.7</v>
      </c>
      <c r="BG127" s="2">
        <v>225</v>
      </c>
      <c r="BH127" s="2">
        <v>8.94</v>
      </c>
      <c r="BI127" s="2">
        <v>7.3</v>
      </c>
      <c r="BJ127" s="2">
        <v>96</v>
      </c>
      <c r="BK127" s="2">
        <v>144</v>
      </c>
      <c r="BL127" s="2">
        <v>4.8</v>
      </c>
      <c r="BM127" s="2">
        <v>115</v>
      </c>
      <c r="BN127" s="2">
        <v>18.3</v>
      </c>
      <c r="BP127" s="3">
        <v>11100401</v>
      </c>
      <c r="BR127" s="3" t="s">
        <v>244</v>
      </c>
      <c r="BS127" s="3" t="s">
        <v>100</v>
      </c>
      <c r="BT127" s="3"/>
      <c r="BU127" s="3"/>
    </row>
    <row r="128" spans="1:73" x14ac:dyDescent="0.35">
      <c r="A128" s="3" t="s">
        <v>67</v>
      </c>
      <c r="B128" s="3" t="s">
        <v>68</v>
      </c>
      <c r="C128" s="3">
        <v>11100402</v>
      </c>
      <c r="D128" s="3">
        <v>484</v>
      </c>
      <c r="E128" s="4">
        <v>40818</v>
      </c>
      <c r="F128" s="4">
        <v>40819</v>
      </c>
      <c r="G128" s="4">
        <v>40820</v>
      </c>
      <c r="H128" s="3">
        <v>5</v>
      </c>
      <c r="I128" s="3">
        <v>49</v>
      </c>
      <c r="J128" s="3">
        <v>88</v>
      </c>
      <c r="K128" s="5">
        <v>152.4</v>
      </c>
      <c r="L128" s="5">
        <v>60.3</v>
      </c>
      <c r="M128" s="5">
        <v>25.962551925103799</v>
      </c>
      <c r="N128" s="5">
        <v>1.6194657499844201</v>
      </c>
      <c r="O128" s="5">
        <v>37.4</v>
      </c>
      <c r="P128" s="3" t="s">
        <v>78</v>
      </c>
      <c r="Q128" s="3">
        <v>0</v>
      </c>
      <c r="R128" s="3">
        <v>0</v>
      </c>
      <c r="S128" s="3">
        <v>0</v>
      </c>
      <c r="T128" s="3">
        <v>0</v>
      </c>
      <c r="U128" s="3">
        <v>3</v>
      </c>
      <c r="V128" s="3">
        <v>1</v>
      </c>
      <c r="W128" s="3">
        <v>0</v>
      </c>
      <c r="X128" s="3">
        <v>0</v>
      </c>
      <c r="Y128" s="3">
        <v>0</v>
      </c>
      <c r="Z128" s="5">
        <v>85</v>
      </c>
      <c r="AA128" s="3">
        <v>122</v>
      </c>
      <c r="AB128" s="3">
        <v>56</v>
      </c>
      <c r="AC128" s="3">
        <v>0</v>
      </c>
      <c r="AD128" s="5">
        <v>78</v>
      </c>
      <c r="AE128" s="3">
        <v>3</v>
      </c>
      <c r="AF128" s="3">
        <v>3</v>
      </c>
      <c r="AG128" s="3">
        <v>2</v>
      </c>
      <c r="AH128" s="3">
        <v>7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1" t="s">
        <v>89</v>
      </c>
      <c r="AO128" s="3" t="s">
        <v>84</v>
      </c>
      <c r="AP128" s="3">
        <v>40</v>
      </c>
      <c r="AQ128" s="6">
        <v>0</v>
      </c>
      <c r="AR128" s="3">
        <v>0</v>
      </c>
      <c r="AS128" s="3" t="s">
        <v>72</v>
      </c>
      <c r="AT128" s="3" t="s">
        <v>198</v>
      </c>
      <c r="AU128" s="3" t="s">
        <v>85</v>
      </c>
      <c r="AV128" s="3">
        <v>1</v>
      </c>
      <c r="AW128" s="3">
        <v>1</v>
      </c>
      <c r="AX128" s="4">
        <v>40828</v>
      </c>
      <c r="AY128" s="4">
        <v>40820</v>
      </c>
      <c r="AZ128" s="4">
        <v>40828</v>
      </c>
      <c r="BA128" s="4">
        <v>40828</v>
      </c>
      <c r="BB128" s="4">
        <v>40828</v>
      </c>
      <c r="BE128" s="2">
        <v>7.36</v>
      </c>
      <c r="BF128" s="2">
        <v>36</v>
      </c>
      <c r="BG128" s="2">
        <v>121</v>
      </c>
      <c r="BH128" s="2">
        <v>12.5</v>
      </c>
      <c r="BI128" s="2">
        <v>11.7</v>
      </c>
      <c r="BJ128" s="2">
        <v>169</v>
      </c>
      <c r="BK128" s="2">
        <v>140</v>
      </c>
      <c r="BL128" s="2">
        <v>3.9</v>
      </c>
      <c r="BM128" s="2">
        <v>108</v>
      </c>
      <c r="BN128" s="2">
        <v>20.7</v>
      </c>
      <c r="BP128" s="3">
        <v>11100402</v>
      </c>
      <c r="BR128" s="3" t="s">
        <v>245</v>
      </c>
      <c r="BS128" s="3" t="s">
        <v>100</v>
      </c>
      <c r="BT128" s="3" t="s">
        <v>100</v>
      </c>
      <c r="BU128" s="3"/>
    </row>
    <row r="129" spans="1:73" x14ac:dyDescent="0.35">
      <c r="A129" s="3" t="s">
        <v>67</v>
      </c>
      <c r="B129" s="3" t="s">
        <v>68</v>
      </c>
      <c r="C129" s="3">
        <v>11100501</v>
      </c>
      <c r="D129" s="3">
        <v>586</v>
      </c>
      <c r="E129" s="4">
        <v>40821</v>
      </c>
      <c r="F129" s="4">
        <v>40821</v>
      </c>
      <c r="G129" s="4">
        <v>40821</v>
      </c>
      <c r="H129" s="3">
        <v>7</v>
      </c>
      <c r="I129" s="3">
        <v>36</v>
      </c>
      <c r="J129" s="3">
        <v>61</v>
      </c>
      <c r="K129" s="5">
        <v>160</v>
      </c>
      <c r="L129" s="5">
        <v>55.8</v>
      </c>
      <c r="M129" s="5">
        <v>21.796875</v>
      </c>
      <c r="N129" s="5">
        <v>1.58843147304192</v>
      </c>
      <c r="O129" s="5">
        <v>39</v>
      </c>
      <c r="P129" s="3" t="s">
        <v>82</v>
      </c>
      <c r="Q129" s="3">
        <v>0</v>
      </c>
      <c r="R129" s="3">
        <v>0</v>
      </c>
      <c r="S129" s="3">
        <v>0</v>
      </c>
      <c r="T129" s="3">
        <v>0</v>
      </c>
      <c r="U129" s="3">
        <v>3</v>
      </c>
      <c r="V129" s="3">
        <v>1</v>
      </c>
      <c r="W129" s="3">
        <v>0</v>
      </c>
      <c r="X129" s="3">
        <v>0</v>
      </c>
      <c r="Y129" s="3">
        <v>0</v>
      </c>
      <c r="Z129" s="5">
        <v>78</v>
      </c>
      <c r="AA129" s="3">
        <v>129</v>
      </c>
      <c r="AB129" s="3">
        <v>61</v>
      </c>
      <c r="AC129" s="3">
        <v>0</v>
      </c>
      <c r="AD129" s="5">
        <v>83.666659999999993</v>
      </c>
      <c r="AE129" s="3">
        <v>0</v>
      </c>
      <c r="AF129" s="3">
        <v>1</v>
      </c>
      <c r="AG129" s="3">
        <v>0</v>
      </c>
      <c r="AH129" s="3">
        <v>14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1" t="s">
        <v>89</v>
      </c>
      <c r="AO129" s="3" t="s">
        <v>111</v>
      </c>
      <c r="AP129" s="3">
        <v>60</v>
      </c>
      <c r="AQ129" s="6">
        <v>5</v>
      </c>
      <c r="AR129" s="3">
        <v>0</v>
      </c>
      <c r="AS129" s="3" t="s">
        <v>72</v>
      </c>
      <c r="AT129" s="3" t="s">
        <v>198</v>
      </c>
      <c r="AU129" s="3" t="s">
        <v>85</v>
      </c>
      <c r="AV129" s="3">
        <v>0</v>
      </c>
      <c r="AW129" s="3">
        <v>0</v>
      </c>
      <c r="AX129" s="4">
        <v>40829</v>
      </c>
      <c r="AY129" s="4">
        <v>40823</v>
      </c>
      <c r="AZ129" s="4">
        <v>40834</v>
      </c>
      <c r="BA129" s="4">
        <v>40837</v>
      </c>
      <c r="BE129" s="2">
        <v>7.36</v>
      </c>
      <c r="BF129" s="2">
        <v>57</v>
      </c>
      <c r="BG129" s="2">
        <v>113</v>
      </c>
      <c r="BH129" s="2">
        <v>8.9</v>
      </c>
      <c r="BI129" s="2">
        <v>17.7</v>
      </c>
      <c r="BJ129" s="2">
        <v>44</v>
      </c>
      <c r="BK129" s="2">
        <v>136</v>
      </c>
      <c r="BL129" s="2">
        <v>3</v>
      </c>
      <c r="BM129" s="2">
        <v>97</v>
      </c>
      <c r="BN129" s="2">
        <v>34.299999999999997</v>
      </c>
      <c r="BP129" s="3">
        <v>11100501</v>
      </c>
      <c r="BR129" s="3" t="s">
        <v>83</v>
      </c>
      <c r="BS129" s="3" t="s">
        <v>80</v>
      </c>
      <c r="BT129" s="3"/>
      <c r="BU129" s="3"/>
    </row>
    <row r="130" spans="1:73" x14ac:dyDescent="0.35">
      <c r="A130" s="3" t="s">
        <v>67</v>
      </c>
      <c r="B130" s="3" t="s">
        <v>68</v>
      </c>
      <c r="C130" s="3">
        <v>11100601</v>
      </c>
      <c r="D130" s="3">
        <v>487</v>
      </c>
      <c r="E130" s="4">
        <v>40821</v>
      </c>
      <c r="F130" s="4">
        <v>40821</v>
      </c>
      <c r="G130" s="4">
        <v>40821</v>
      </c>
      <c r="H130" s="3">
        <v>13</v>
      </c>
      <c r="I130" s="3">
        <v>77</v>
      </c>
      <c r="J130" s="3">
        <v>97</v>
      </c>
      <c r="K130" s="5">
        <v>152</v>
      </c>
      <c r="L130" s="5">
        <v>50</v>
      </c>
      <c r="M130" s="5">
        <v>21.641274238227101</v>
      </c>
      <c r="N130" s="5">
        <v>1.4690328582045</v>
      </c>
      <c r="O130" s="5">
        <v>36.6</v>
      </c>
      <c r="P130" s="3" t="s">
        <v>69</v>
      </c>
      <c r="Q130" s="3">
        <v>0</v>
      </c>
      <c r="R130" s="3">
        <v>0</v>
      </c>
      <c r="S130" s="3">
        <v>0</v>
      </c>
      <c r="T130" s="3">
        <v>0</v>
      </c>
      <c r="U130" s="3">
        <v>2</v>
      </c>
      <c r="V130" s="3">
        <v>0</v>
      </c>
      <c r="W130" s="3">
        <v>0</v>
      </c>
      <c r="X130" s="3">
        <v>0</v>
      </c>
      <c r="Y130" s="3">
        <v>0</v>
      </c>
      <c r="Z130" s="5">
        <v>113</v>
      </c>
      <c r="AA130" s="3">
        <v>126</v>
      </c>
      <c r="AB130" s="3">
        <v>43</v>
      </c>
      <c r="AC130" s="3">
        <v>0</v>
      </c>
      <c r="AD130" s="5">
        <v>70.666659999999993</v>
      </c>
      <c r="AE130" s="3">
        <v>3</v>
      </c>
      <c r="AF130" s="3">
        <v>3</v>
      </c>
      <c r="AG130" s="3">
        <v>5</v>
      </c>
      <c r="AH130" s="3">
        <v>4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1" t="s">
        <v>89</v>
      </c>
      <c r="AO130" s="3" t="s">
        <v>84</v>
      </c>
      <c r="AP130" s="3">
        <v>100</v>
      </c>
      <c r="AQ130" s="6">
        <v>18</v>
      </c>
      <c r="AR130" s="3">
        <v>0</v>
      </c>
      <c r="AS130" s="3" t="s">
        <v>72</v>
      </c>
      <c r="AT130" s="3" t="s">
        <v>246</v>
      </c>
      <c r="AU130" s="3" t="s">
        <v>85</v>
      </c>
      <c r="AV130" s="3">
        <v>1</v>
      </c>
      <c r="AW130" s="3">
        <v>1</v>
      </c>
      <c r="AX130" s="4">
        <v>40822</v>
      </c>
      <c r="AY130" s="4">
        <v>40822</v>
      </c>
      <c r="AZ130" s="4">
        <v>40822</v>
      </c>
      <c r="BA130" s="4">
        <v>40822</v>
      </c>
      <c r="BE130" s="2">
        <v>7.1280000000000001</v>
      </c>
      <c r="BF130" s="2">
        <v>30.1</v>
      </c>
      <c r="BG130" s="2">
        <v>75</v>
      </c>
      <c r="BH130" s="2">
        <v>1.71</v>
      </c>
      <c r="BI130" s="2">
        <v>8</v>
      </c>
      <c r="BJ130" s="2">
        <v>102</v>
      </c>
      <c r="BK130" s="2">
        <v>148</v>
      </c>
      <c r="BL130" s="2">
        <v>2.2999999999999998</v>
      </c>
      <c r="BM130" s="2">
        <v>125</v>
      </c>
      <c r="BN130" s="2">
        <v>8.4</v>
      </c>
      <c r="BP130" s="3">
        <v>11100601</v>
      </c>
      <c r="BR130" s="3" t="s">
        <v>247</v>
      </c>
      <c r="BS130" s="3" t="s">
        <v>248</v>
      </c>
      <c r="BT130" s="3"/>
      <c r="BU130" s="3"/>
    </row>
    <row r="131" spans="1:73" x14ac:dyDescent="0.35">
      <c r="A131" s="3" t="s">
        <v>67</v>
      </c>
      <c r="B131" s="3" t="s">
        <v>68</v>
      </c>
      <c r="C131" s="3">
        <v>11100602</v>
      </c>
      <c r="D131" s="3">
        <v>486</v>
      </c>
      <c r="E131" s="4">
        <v>40820</v>
      </c>
      <c r="F131" s="4">
        <v>40822</v>
      </c>
      <c r="G131" s="4">
        <v>40822</v>
      </c>
      <c r="H131" s="3">
        <v>10</v>
      </c>
      <c r="I131" s="3">
        <v>67</v>
      </c>
      <c r="J131" s="3">
        <v>79</v>
      </c>
      <c r="K131" s="5">
        <v>175</v>
      </c>
      <c r="L131" s="5">
        <v>83.9</v>
      </c>
      <c r="M131" s="5">
        <v>27.395918367346901</v>
      </c>
      <c r="N131" s="5">
        <v>2.0349449773676702</v>
      </c>
      <c r="O131" s="5">
        <v>36.5</v>
      </c>
      <c r="P131" s="3" t="s">
        <v>78</v>
      </c>
      <c r="Q131" s="3">
        <v>0</v>
      </c>
      <c r="R131" s="3">
        <v>0</v>
      </c>
      <c r="S131" s="3">
        <v>0</v>
      </c>
      <c r="T131" s="3">
        <v>0</v>
      </c>
      <c r="U131" s="3">
        <v>2</v>
      </c>
      <c r="V131" s="3">
        <v>0</v>
      </c>
      <c r="W131" s="3">
        <v>0</v>
      </c>
      <c r="X131" s="3">
        <v>0</v>
      </c>
      <c r="Y131" s="3">
        <v>0</v>
      </c>
      <c r="Z131" s="5">
        <v>85</v>
      </c>
      <c r="AA131" s="3">
        <v>115</v>
      </c>
      <c r="AB131" s="3">
        <v>57</v>
      </c>
      <c r="AC131" s="3">
        <v>0</v>
      </c>
      <c r="AD131" s="5">
        <v>76.333340000000007</v>
      </c>
      <c r="AE131" s="3">
        <v>3</v>
      </c>
      <c r="AF131" s="3">
        <v>3</v>
      </c>
      <c r="AG131" s="3">
        <v>2</v>
      </c>
      <c r="AH131" s="3">
        <v>7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1" t="s">
        <v>89</v>
      </c>
      <c r="AO131" s="3" t="s">
        <v>111</v>
      </c>
      <c r="AP131" s="3">
        <v>100</v>
      </c>
      <c r="AQ131" s="6">
        <v>5</v>
      </c>
      <c r="AR131" s="3">
        <v>0</v>
      </c>
      <c r="AS131" s="3" t="s">
        <v>72</v>
      </c>
      <c r="AT131" s="3" t="s">
        <v>246</v>
      </c>
      <c r="AU131" s="3" t="s">
        <v>85</v>
      </c>
      <c r="AV131" s="3">
        <v>0</v>
      </c>
      <c r="AW131" s="3">
        <v>0</v>
      </c>
      <c r="AX131" s="4">
        <v>40830</v>
      </c>
      <c r="AY131" s="4">
        <v>40833</v>
      </c>
      <c r="AZ131" s="4">
        <v>40848</v>
      </c>
      <c r="BA131" s="4">
        <v>41142</v>
      </c>
      <c r="BE131" s="2">
        <v>7.3010000000000002</v>
      </c>
      <c r="BF131" s="2">
        <v>38.9</v>
      </c>
      <c r="BG131" s="2">
        <v>123</v>
      </c>
      <c r="BH131" s="2">
        <v>57.77</v>
      </c>
      <c r="BI131" s="2">
        <v>10.1</v>
      </c>
      <c r="BJ131" s="2">
        <v>547</v>
      </c>
      <c r="BK131" s="2">
        <v>137</v>
      </c>
      <c r="BL131" s="2">
        <v>3.5</v>
      </c>
      <c r="BM131" s="2">
        <v>109</v>
      </c>
      <c r="BN131" s="2">
        <v>17.5</v>
      </c>
      <c r="BP131" s="3">
        <v>11100602</v>
      </c>
      <c r="BR131" s="3" t="s">
        <v>109</v>
      </c>
      <c r="BS131" s="3" t="s">
        <v>104</v>
      </c>
      <c r="BT131" s="3"/>
      <c r="BU131" s="3"/>
    </row>
    <row r="132" spans="1:73" x14ac:dyDescent="0.35">
      <c r="A132" s="3" t="s">
        <v>67</v>
      </c>
      <c r="B132" s="3" t="s">
        <v>68</v>
      </c>
      <c r="C132" s="3">
        <v>11100701</v>
      </c>
      <c r="D132" s="3">
        <v>480</v>
      </c>
      <c r="E132" s="4">
        <v>40820</v>
      </c>
      <c r="F132" s="4">
        <v>40820</v>
      </c>
      <c r="G132" s="4">
        <v>40822</v>
      </c>
      <c r="H132" s="3">
        <v>7</v>
      </c>
      <c r="I132" s="3">
        <v>41</v>
      </c>
      <c r="J132" s="3">
        <v>32</v>
      </c>
      <c r="K132" s="5">
        <v>167.6</v>
      </c>
      <c r="L132" s="5">
        <v>86</v>
      </c>
      <c r="M132" s="5">
        <v>30.6161391197362</v>
      </c>
      <c r="N132" s="5">
        <v>2.02371888945666</v>
      </c>
      <c r="O132" s="5">
        <v>37.299999999999997</v>
      </c>
      <c r="P132" s="3" t="s">
        <v>82</v>
      </c>
      <c r="Q132" s="3">
        <v>0</v>
      </c>
      <c r="R132" s="3">
        <v>0</v>
      </c>
      <c r="S132" s="3">
        <v>0</v>
      </c>
      <c r="T132" s="3">
        <v>0</v>
      </c>
      <c r="U132" s="3">
        <v>3</v>
      </c>
      <c r="V132" s="3">
        <v>0</v>
      </c>
      <c r="W132" s="3">
        <v>0</v>
      </c>
      <c r="X132" s="3">
        <v>0</v>
      </c>
      <c r="Y132" s="3">
        <v>0</v>
      </c>
      <c r="Z132" s="5">
        <v>90</v>
      </c>
      <c r="AA132" s="3">
        <v>110</v>
      </c>
      <c r="AB132" s="3">
        <v>64</v>
      </c>
      <c r="AC132" s="3">
        <v>0</v>
      </c>
      <c r="AD132" s="5">
        <v>79.333340000000007</v>
      </c>
      <c r="AE132" s="3">
        <v>2</v>
      </c>
      <c r="AF132" s="3">
        <v>3</v>
      </c>
      <c r="AG132" s="3">
        <v>1</v>
      </c>
      <c r="AH132" s="3">
        <v>9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 t="s">
        <v>89</v>
      </c>
      <c r="AO132" s="3" t="s">
        <v>128</v>
      </c>
      <c r="AP132" s="6">
        <v>100</v>
      </c>
      <c r="AQ132" s="3">
        <v>0</v>
      </c>
      <c r="AS132" s="3" t="s">
        <v>72</v>
      </c>
      <c r="AT132" s="3" t="s">
        <v>198</v>
      </c>
      <c r="AU132" s="3" t="s">
        <v>85</v>
      </c>
      <c r="AV132" s="3">
        <v>0</v>
      </c>
      <c r="AW132" s="3">
        <v>0</v>
      </c>
      <c r="AX132" s="4">
        <v>40834</v>
      </c>
      <c r="AY132" s="4">
        <v>40840</v>
      </c>
      <c r="AZ132" s="4">
        <v>40842</v>
      </c>
      <c r="BA132" s="4">
        <v>40835</v>
      </c>
      <c r="BE132" s="2">
        <v>7.38</v>
      </c>
      <c r="BF132" s="2">
        <v>31.8</v>
      </c>
      <c r="BG132" s="2">
        <v>70.8</v>
      </c>
      <c r="BH132" s="2">
        <v>8.11</v>
      </c>
      <c r="BI132" s="2">
        <v>9.1999999999999993</v>
      </c>
      <c r="BJ132" s="2">
        <v>350</v>
      </c>
      <c r="BK132" s="2">
        <v>141</v>
      </c>
      <c r="BL132" s="2">
        <v>4.2</v>
      </c>
      <c r="BM132" s="2">
        <v>112</v>
      </c>
      <c r="BN132" s="2">
        <v>19.600000000000001</v>
      </c>
      <c r="BP132" s="3">
        <v>11100701</v>
      </c>
      <c r="BR132" s="3" t="s">
        <v>109</v>
      </c>
      <c r="BS132" s="3" t="s">
        <v>249</v>
      </c>
      <c r="BT132" s="3" t="s">
        <v>250</v>
      </c>
      <c r="BU132" s="3"/>
    </row>
    <row r="133" spans="1:73" x14ac:dyDescent="0.35">
      <c r="A133" s="3" t="s">
        <v>67</v>
      </c>
      <c r="B133" s="3" t="s">
        <v>68</v>
      </c>
      <c r="C133" s="3">
        <v>11100801</v>
      </c>
      <c r="D133" s="3">
        <v>278</v>
      </c>
      <c r="E133" s="4">
        <v>40823</v>
      </c>
      <c r="F133" s="4">
        <v>40823</v>
      </c>
      <c r="G133" s="4">
        <v>40823</v>
      </c>
      <c r="H133" s="3">
        <v>4</v>
      </c>
      <c r="I133" s="3">
        <v>56</v>
      </c>
      <c r="J133" s="3">
        <v>62</v>
      </c>
      <c r="K133" s="5">
        <v>183</v>
      </c>
      <c r="L133" s="5">
        <v>77</v>
      </c>
      <c r="M133" s="5">
        <v>22.992624443847198</v>
      </c>
      <c r="N133" s="5">
        <v>1.98415509792859</v>
      </c>
      <c r="O133" s="5">
        <v>34</v>
      </c>
      <c r="P133" s="3" t="s">
        <v>132</v>
      </c>
      <c r="Q133" s="3">
        <v>0</v>
      </c>
      <c r="R133" s="3">
        <v>0</v>
      </c>
      <c r="S133" s="3">
        <v>0</v>
      </c>
      <c r="T133" s="3">
        <v>0</v>
      </c>
      <c r="U133" s="3">
        <v>3</v>
      </c>
      <c r="V133" s="3">
        <v>0</v>
      </c>
      <c r="W133" s="3">
        <v>0</v>
      </c>
      <c r="X133" s="3">
        <v>0</v>
      </c>
      <c r="Y133" s="3">
        <v>0</v>
      </c>
      <c r="Z133" s="5">
        <v>75</v>
      </c>
      <c r="AA133" s="3">
        <v>110</v>
      </c>
      <c r="AB133" s="3">
        <v>57</v>
      </c>
      <c r="AC133" s="3">
        <v>0</v>
      </c>
      <c r="AD133" s="5">
        <v>74.666659999999993</v>
      </c>
      <c r="AE133" s="3">
        <v>3</v>
      </c>
      <c r="AF133" s="3">
        <v>3</v>
      </c>
      <c r="AG133" s="3">
        <v>5</v>
      </c>
      <c r="AH133" s="3">
        <v>4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1" t="s">
        <v>89</v>
      </c>
      <c r="AO133" s="3" t="s">
        <v>111</v>
      </c>
      <c r="AP133" s="3">
        <v>40</v>
      </c>
      <c r="AQ133" s="6">
        <v>5</v>
      </c>
      <c r="AR133" s="3">
        <v>0</v>
      </c>
      <c r="AS133" s="3" t="s">
        <v>72</v>
      </c>
      <c r="AT133" s="3" t="s">
        <v>73</v>
      </c>
      <c r="AU133" s="3" t="s">
        <v>85</v>
      </c>
      <c r="AV133" s="3">
        <v>0</v>
      </c>
      <c r="AW133" s="3">
        <v>0</v>
      </c>
      <c r="AX133" s="4">
        <v>40826</v>
      </c>
      <c r="AY133" s="4">
        <v>40827</v>
      </c>
      <c r="AZ133" s="4">
        <v>40829</v>
      </c>
      <c r="BE133" s="2">
        <v>7.43</v>
      </c>
      <c r="BF133" s="2">
        <v>34</v>
      </c>
      <c r="BG133" s="2">
        <v>213</v>
      </c>
      <c r="BH133" s="2">
        <v>10.199999999999999</v>
      </c>
      <c r="BI133" s="2">
        <v>13.1</v>
      </c>
      <c r="BJ133" s="2">
        <v>187</v>
      </c>
      <c r="BK133" s="2">
        <v>139</v>
      </c>
      <c r="BL133" s="2">
        <v>3.9</v>
      </c>
      <c r="BM133" s="2">
        <v>103</v>
      </c>
      <c r="BN133" s="2">
        <v>27</v>
      </c>
      <c r="BP133" s="3">
        <v>11100801</v>
      </c>
      <c r="BR133" s="3" t="s">
        <v>251</v>
      </c>
      <c r="BS133" s="3" t="s">
        <v>87</v>
      </c>
      <c r="BT133" s="3"/>
      <c r="BU133" s="3"/>
    </row>
    <row r="134" spans="1:73" x14ac:dyDescent="0.35">
      <c r="A134" s="3" t="s">
        <v>67</v>
      </c>
      <c r="B134" s="3" t="s">
        <v>68</v>
      </c>
      <c r="C134" s="3">
        <v>11100901</v>
      </c>
      <c r="D134" s="3">
        <v>587</v>
      </c>
      <c r="E134" s="4">
        <v>40824</v>
      </c>
      <c r="F134" s="4">
        <v>40824</v>
      </c>
      <c r="G134" s="4">
        <v>40824</v>
      </c>
      <c r="H134" s="3">
        <v>7</v>
      </c>
      <c r="I134" s="3">
        <v>46</v>
      </c>
      <c r="J134" s="3">
        <v>51</v>
      </c>
      <c r="K134" s="5">
        <v>182.9</v>
      </c>
      <c r="L134" s="5">
        <v>115</v>
      </c>
      <c r="M134" s="5">
        <v>34.3771943486284</v>
      </c>
      <c r="N134" s="5">
        <v>2.4384583667318398</v>
      </c>
      <c r="O134" s="5">
        <v>36.9</v>
      </c>
      <c r="P134" s="3" t="s">
        <v>82</v>
      </c>
      <c r="Q134" s="3">
        <v>0</v>
      </c>
      <c r="R134" s="3">
        <v>0</v>
      </c>
      <c r="S134" s="3">
        <v>0</v>
      </c>
      <c r="T134" s="3">
        <v>0</v>
      </c>
      <c r="U134" s="3">
        <v>3</v>
      </c>
      <c r="V134" s="3">
        <v>0</v>
      </c>
      <c r="W134" s="3">
        <v>0</v>
      </c>
      <c r="X134" s="3">
        <v>0</v>
      </c>
      <c r="Y134" s="3">
        <v>0</v>
      </c>
      <c r="Z134" s="5">
        <v>72</v>
      </c>
      <c r="AA134" s="3">
        <v>93</v>
      </c>
      <c r="AB134" s="3">
        <v>72</v>
      </c>
      <c r="AC134" s="3">
        <v>0</v>
      </c>
      <c r="AD134" s="5">
        <v>79</v>
      </c>
      <c r="AE134" s="3">
        <v>3</v>
      </c>
      <c r="AF134" s="3">
        <v>3</v>
      </c>
      <c r="AG134" s="3">
        <v>3</v>
      </c>
      <c r="AH134" s="3">
        <v>6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1" t="s">
        <v>89</v>
      </c>
      <c r="AO134" s="3" t="s">
        <v>71</v>
      </c>
      <c r="AP134" s="3">
        <v>60</v>
      </c>
      <c r="AQ134" s="6">
        <v>5</v>
      </c>
      <c r="AR134" s="3">
        <v>0</v>
      </c>
      <c r="AS134" s="3" t="s">
        <v>72</v>
      </c>
      <c r="AT134" s="3" t="s">
        <v>198</v>
      </c>
      <c r="AU134" s="3" t="s">
        <v>85</v>
      </c>
      <c r="AV134" s="3">
        <v>0</v>
      </c>
      <c r="AW134" s="3">
        <v>0</v>
      </c>
      <c r="AX134" s="4">
        <v>40851</v>
      </c>
      <c r="AY134" s="4">
        <v>40851</v>
      </c>
      <c r="AZ134" s="4">
        <v>40851</v>
      </c>
      <c r="BA134" s="4">
        <v>40851</v>
      </c>
      <c r="BE134" s="2">
        <v>7.46</v>
      </c>
      <c r="BF134" s="2">
        <v>33</v>
      </c>
      <c r="BG134" s="2">
        <v>100</v>
      </c>
      <c r="BH134" s="2">
        <v>11.62</v>
      </c>
      <c r="BI134" s="2">
        <v>15</v>
      </c>
      <c r="BJ134" s="2">
        <v>376</v>
      </c>
      <c r="BK134" s="2">
        <v>140</v>
      </c>
      <c r="BL134" s="2">
        <v>4</v>
      </c>
      <c r="BM134" s="2">
        <v>107</v>
      </c>
      <c r="BN134" s="2">
        <v>23.6</v>
      </c>
      <c r="BP134" s="3">
        <v>11100901</v>
      </c>
      <c r="BR134" s="3" t="s">
        <v>252</v>
      </c>
      <c r="BS134" s="3" t="s">
        <v>100</v>
      </c>
      <c r="BT134" s="3"/>
      <c r="BU134" s="3"/>
    </row>
    <row r="135" spans="1:73" x14ac:dyDescent="0.35">
      <c r="A135" s="3" t="s">
        <v>67</v>
      </c>
      <c r="B135" s="3" t="s">
        <v>68</v>
      </c>
      <c r="C135" s="3">
        <v>11101001</v>
      </c>
      <c r="D135" s="3">
        <v>479</v>
      </c>
      <c r="E135" s="4">
        <v>40824</v>
      </c>
      <c r="F135" s="4">
        <v>40825</v>
      </c>
      <c r="G135" s="4">
        <v>40825</v>
      </c>
      <c r="H135" s="3">
        <v>4</v>
      </c>
      <c r="I135" s="3">
        <v>31</v>
      </c>
      <c r="J135" s="3">
        <v>39</v>
      </c>
      <c r="K135" s="5">
        <v>154</v>
      </c>
      <c r="L135" s="5">
        <v>80.7</v>
      </c>
      <c r="M135" s="5">
        <v>34.027660651037301</v>
      </c>
      <c r="N135" s="5">
        <v>1.8897689631457699</v>
      </c>
      <c r="O135" s="5">
        <v>37.200000000000003</v>
      </c>
      <c r="P135" s="3" t="s">
        <v>82</v>
      </c>
      <c r="Q135" s="3">
        <v>0</v>
      </c>
      <c r="R135" s="3">
        <v>0</v>
      </c>
      <c r="S135" s="3">
        <v>0</v>
      </c>
      <c r="T135" s="3">
        <v>0</v>
      </c>
      <c r="U135" s="3">
        <v>3</v>
      </c>
      <c r="V135" s="3">
        <v>1</v>
      </c>
      <c r="W135" s="3">
        <v>0</v>
      </c>
      <c r="X135" s="3">
        <v>0</v>
      </c>
      <c r="Y135" s="3">
        <v>0</v>
      </c>
      <c r="Z135" s="5">
        <v>101</v>
      </c>
      <c r="AA135" s="3">
        <v>111</v>
      </c>
      <c r="AB135" s="3">
        <v>64</v>
      </c>
      <c r="AC135" s="3">
        <v>1</v>
      </c>
      <c r="AD135" s="5">
        <v>79.666659999999993</v>
      </c>
      <c r="AE135" s="3">
        <v>0</v>
      </c>
      <c r="AF135" s="3">
        <v>3</v>
      </c>
      <c r="AG135" s="3">
        <v>0</v>
      </c>
      <c r="AH135" s="3">
        <v>12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1" t="s">
        <v>89</v>
      </c>
      <c r="AO135" s="3" t="s">
        <v>84</v>
      </c>
      <c r="AP135" s="3">
        <v>40</v>
      </c>
      <c r="AQ135" s="6">
        <v>5</v>
      </c>
      <c r="AR135" s="3">
        <v>0</v>
      </c>
      <c r="AS135" s="3" t="s">
        <v>72</v>
      </c>
      <c r="AT135" s="3" t="s">
        <v>201</v>
      </c>
      <c r="AU135" s="3" t="s">
        <v>85</v>
      </c>
      <c r="AV135" s="3">
        <v>0</v>
      </c>
      <c r="AW135" s="3">
        <v>0</v>
      </c>
      <c r="AX135" s="4">
        <v>40827</v>
      </c>
      <c r="AY135" s="4">
        <v>40827</v>
      </c>
      <c r="AZ135" s="4">
        <v>40830</v>
      </c>
      <c r="BE135" s="2">
        <v>7.36</v>
      </c>
      <c r="BF135" s="2">
        <v>43.5</v>
      </c>
      <c r="BG135" s="2">
        <v>160</v>
      </c>
      <c r="BH135" s="2">
        <v>14.27</v>
      </c>
      <c r="BI135" s="2">
        <v>9.6</v>
      </c>
      <c r="BJ135" s="2">
        <v>103</v>
      </c>
      <c r="BK135" s="2">
        <v>136</v>
      </c>
      <c r="BL135" s="2">
        <v>5.0999999999999996</v>
      </c>
      <c r="BM135" s="2">
        <v>108</v>
      </c>
      <c r="BN135" s="2">
        <v>25.9</v>
      </c>
      <c r="BP135" s="3">
        <v>11101001</v>
      </c>
      <c r="BR135" s="3" t="s">
        <v>135</v>
      </c>
      <c r="BT135" s="3"/>
      <c r="BU135" s="3" t="s">
        <v>253</v>
      </c>
    </row>
    <row r="136" spans="1:73" x14ac:dyDescent="0.35">
      <c r="A136" s="3" t="s">
        <v>67</v>
      </c>
      <c r="B136" s="3" t="s">
        <v>68</v>
      </c>
      <c r="C136" s="3">
        <v>11101101</v>
      </c>
      <c r="D136" s="3">
        <v>481</v>
      </c>
      <c r="E136" s="4">
        <v>40817</v>
      </c>
      <c r="F136" s="4">
        <v>40827</v>
      </c>
      <c r="G136" s="4">
        <v>40827</v>
      </c>
      <c r="H136" s="3">
        <v>5</v>
      </c>
      <c r="I136" s="3">
        <v>60</v>
      </c>
      <c r="J136" s="3">
        <v>72</v>
      </c>
      <c r="K136" s="5">
        <v>144.80000000000001</v>
      </c>
      <c r="L136" s="5">
        <v>72.5</v>
      </c>
      <c r="M136" s="5">
        <v>34.578080644669001</v>
      </c>
      <c r="N136" s="5">
        <v>1.74245541161044</v>
      </c>
      <c r="O136" s="5">
        <v>37.6</v>
      </c>
      <c r="P136" s="3" t="s">
        <v>82</v>
      </c>
      <c r="Q136" s="3">
        <v>0</v>
      </c>
      <c r="R136" s="3">
        <v>0</v>
      </c>
      <c r="S136" s="3">
        <v>0</v>
      </c>
      <c r="T136" s="3">
        <v>0</v>
      </c>
      <c r="U136" s="3">
        <v>2</v>
      </c>
      <c r="V136" s="3">
        <v>1</v>
      </c>
      <c r="W136" s="3">
        <v>0</v>
      </c>
      <c r="X136" s="3">
        <v>0</v>
      </c>
      <c r="Y136" s="3">
        <v>0</v>
      </c>
      <c r="Z136" s="5">
        <v>123</v>
      </c>
      <c r="AA136" s="3">
        <v>115</v>
      </c>
      <c r="AB136" s="3">
        <v>60</v>
      </c>
      <c r="AC136" s="3">
        <v>0</v>
      </c>
      <c r="AD136" s="5">
        <v>78.333340000000007</v>
      </c>
      <c r="AE136" s="3">
        <v>3</v>
      </c>
      <c r="AF136" s="3">
        <v>3</v>
      </c>
      <c r="AG136" s="3">
        <v>5</v>
      </c>
      <c r="AH136" s="3">
        <v>4</v>
      </c>
      <c r="AI136" s="3">
        <v>0</v>
      </c>
      <c r="AJ136" s="3">
        <v>0</v>
      </c>
      <c r="AK136" s="3">
        <v>0</v>
      </c>
      <c r="AL136" s="3">
        <v>0</v>
      </c>
      <c r="AM136" s="3" t="s">
        <v>254</v>
      </c>
      <c r="AN136" s="3" t="s">
        <v>89</v>
      </c>
      <c r="AO136" s="3" t="s">
        <v>79</v>
      </c>
      <c r="AP136" s="6">
        <v>100</v>
      </c>
      <c r="AQ136" s="3">
        <v>12</v>
      </c>
      <c r="AS136" s="3" t="s">
        <v>72</v>
      </c>
      <c r="AT136" s="3" t="s">
        <v>198</v>
      </c>
      <c r="AU136" s="3" t="s">
        <v>85</v>
      </c>
      <c r="AV136" s="3">
        <v>1</v>
      </c>
      <c r="AW136" s="3">
        <v>1</v>
      </c>
      <c r="AX136" s="4">
        <v>40842</v>
      </c>
      <c r="AY136" s="4">
        <v>40842</v>
      </c>
      <c r="AZ136" s="4">
        <v>40842</v>
      </c>
      <c r="BA136" s="4">
        <v>40842</v>
      </c>
      <c r="BE136" s="2">
        <v>7.21</v>
      </c>
      <c r="BF136" s="2">
        <v>51</v>
      </c>
      <c r="BG136" s="2">
        <v>46</v>
      </c>
      <c r="BH136" s="2">
        <v>10.4</v>
      </c>
      <c r="BI136" s="2">
        <v>10.6</v>
      </c>
      <c r="BJ136" s="2">
        <v>217</v>
      </c>
      <c r="BK136" s="2">
        <v>135</v>
      </c>
      <c r="BL136" s="2">
        <v>3.1</v>
      </c>
      <c r="BM136" s="2">
        <v>98</v>
      </c>
      <c r="BN136" s="2">
        <v>27</v>
      </c>
      <c r="BP136" s="3">
        <v>11101101</v>
      </c>
      <c r="BR136" s="3" t="s">
        <v>255</v>
      </c>
      <c r="BS136" s="3"/>
      <c r="BT136" s="3"/>
      <c r="BU136" s="3"/>
    </row>
    <row r="137" spans="1:73" x14ac:dyDescent="0.35">
      <c r="A137" s="3" t="s">
        <v>67</v>
      </c>
      <c r="B137" s="3" t="s">
        <v>68</v>
      </c>
      <c r="C137" s="3">
        <v>11101201</v>
      </c>
      <c r="D137" s="3">
        <v>479</v>
      </c>
      <c r="E137" s="4">
        <v>40827</v>
      </c>
      <c r="F137" s="4">
        <v>40827</v>
      </c>
      <c r="G137" s="4">
        <v>40827</v>
      </c>
      <c r="H137" s="3">
        <v>1</v>
      </c>
      <c r="I137" s="3">
        <v>32</v>
      </c>
      <c r="J137" s="3">
        <v>58</v>
      </c>
      <c r="K137" s="5">
        <v>188.4</v>
      </c>
      <c r="L137" s="5">
        <v>77.11</v>
      </c>
      <c r="M137" s="5">
        <v>21.724455803931601</v>
      </c>
      <c r="N137" s="5">
        <v>2.0101581267473398</v>
      </c>
      <c r="O137" s="5">
        <v>37.1</v>
      </c>
      <c r="P137" s="3" t="s">
        <v>78</v>
      </c>
      <c r="Q137" s="3">
        <v>1</v>
      </c>
      <c r="R137" s="3">
        <v>0</v>
      </c>
      <c r="S137" s="3">
        <v>0</v>
      </c>
      <c r="T137" s="3">
        <v>0</v>
      </c>
      <c r="U137" s="3">
        <v>3</v>
      </c>
      <c r="V137" s="3">
        <v>0</v>
      </c>
      <c r="W137" s="3">
        <v>0</v>
      </c>
      <c r="X137" s="3">
        <v>0</v>
      </c>
      <c r="Y137" s="3">
        <v>0</v>
      </c>
      <c r="Z137" s="5">
        <v>48</v>
      </c>
      <c r="AA137" s="3">
        <v>122</v>
      </c>
      <c r="AB137" s="3">
        <v>60</v>
      </c>
      <c r="AC137" s="3">
        <v>0</v>
      </c>
      <c r="AD137" s="5">
        <v>80.666659999999993</v>
      </c>
      <c r="AE137" s="3">
        <v>0</v>
      </c>
      <c r="AF137" s="3">
        <v>1</v>
      </c>
      <c r="AG137" s="3">
        <v>1</v>
      </c>
      <c r="AH137" s="3">
        <v>13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1" t="s">
        <v>256</v>
      </c>
      <c r="AO137" s="3" t="s">
        <v>111</v>
      </c>
      <c r="AP137" s="3">
        <v>30</v>
      </c>
      <c r="AQ137" s="6">
        <v>0</v>
      </c>
      <c r="AR137" s="3">
        <v>0</v>
      </c>
      <c r="AS137" s="3" t="s">
        <v>72</v>
      </c>
      <c r="AT137" s="3" t="s">
        <v>198</v>
      </c>
      <c r="AU137" s="3" t="s">
        <v>85</v>
      </c>
      <c r="AV137" s="3">
        <v>0</v>
      </c>
      <c r="AW137" s="3">
        <v>0</v>
      </c>
      <c r="AX137" s="4">
        <v>40828</v>
      </c>
      <c r="AY137" s="4">
        <v>40828</v>
      </c>
      <c r="AZ137" s="4">
        <v>40830</v>
      </c>
      <c r="BE137" s="2">
        <v>7.44</v>
      </c>
      <c r="BF137" s="2">
        <v>46.1</v>
      </c>
      <c r="BG137" s="2">
        <v>201</v>
      </c>
      <c r="BH137" s="2">
        <v>5.3</v>
      </c>
      <c r="BI137" s="2">
        <v>11.9</v>
      </c>
      <c r="BJ137" s="2">
        <v>155</v>
      </c>
      <c r="BK137" s="2">
        <v>130</v>
      </c>
      <c r="BL137" s="2">
        <v>4.2</v>
      </c>
      <c r="BM137" s="2">
        <v>98</v>
      </c>
      <c r="BN137" s="2">
        <v>26</v>
      </c>
      <c r="BP137" s="3">
        <v>11101201</v>
      </c>
      <c r="BR137" s="3" t="s">
        <v>88</v>
      </c>
      <c r="BS137" s="3" t="s">
        <v>100</v>
      </c>
      <c r="BT137" s="3" t="s">
        <v>257</v>
      </c>
      <c r="BU137" s="3"/>
    </row>
    <row r="138" spans="1:73" x14ac:dyDescent="0.35">
      <c r="A138" s="3" t="s">
        <v>67</v>
      </c>
      <c r="B138" s="3" t="s">
        <v>68</v>
      </c>
      <c r="C138" s="3">
        <v>11101202</v>
      </c>
      <c r="D138" s="3">
        <v>284</v>
      </c>
      <c r="E138" s="4">
        <v>40827</v>
      </c>
      <c r="F138" s="4">
        <v>40827</v>
      </c>
      <c r="G138" s="4">
        <v>40827</v>
      </c>
      <c r="H138" s="3">
        <v>8</v>
      </c>
      <c r="I138" s="3">
        <v>72</v>
      </c>
      <c r="J138" s="3">
        <v>77</v>
      </c>
      <c r="K138" s="5">
        <v>165</v>
      </c>
      <c r="L138" s="5">
        <v>83</v>
      </c>
      <c r="M138" s="5">
        <v>30.486685032139601</v>
      </c>
      <c r="N138" s="5">
        <v>1.97399911013786</v>
      </c>
      <c r="O138" s="5">
        <v>37</v>
      </c>
      <c r="P138" s="3" t="s">
        <v>82</v>
      </c>
      <c r="Q138" s="3">
        <v>0</v>
      </c>
      <c r="R138" s="3">
        <v>0</v>
      </c>
      <c r="S138" s="3">
        <v>0</v>
      </c>
      <c r="T138" s="3">
        <v>2</v>
      </c>
      <c r="U138" s="3">
        <v>3</v>
      </c>
      <c r="V138" s="3">
        <v>1</v>
      </c>
      <c r="W138" s="3">
        <v>0</v>
      </c>
      <c r="X138" s="3">
        <v>0</v>
      </c>
      <c r="Y138" s="3">
        <v>0</v>
      </c>
      <c r="Z138" s="5">
        <v>93</v>
      </c>
      <c r="AA138" s="3">
        <v>154</v>
      </c>
      <c r="AB138" s="3">
        <v>90</v>
      </c>
      <c r="AC138" s="3">
        <v>0</v>
      </c>
      <c r="AD138" s="5">
        <v>111.33329999999999</v>
      </c>
      <c r="AE138" s="3">
        <v>3</v>
      </c>
      <c r="AF138" s="3">
        <v>3</v>
      </c>
      <c r="AG138" s="3">
        <v>5</v>
      </c>
      <c r="AH138" s="3">
        <v>4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1" t="s">
        <v>89</v>
      </c>
      <c r="AO138" s="3" t="s">
        <v>79</v>
      </c>
      <c r="AP138" s="3">
        <v>100</v>
      </c>
      <c r="AQ138" s="6">
        <v>12</v>
      </c>
      <c r="AR138" s="3">
        <v>0</v>
      </c>
      <c r="AS138" s="3" t="s">
        <v>72</v>
      </c>
      <c r="AT138" s="3" t="s">
        <v>198</v>
      </c>
      <c r="AU138" s="3" t="s">
        <v>85</v>
      </c>
      <c r="AV138" s="3">
        <v>0</v>
      </c>
      <c r="AW138" s="3">
        <v>1</v>
      </c>
      <c r="AX138" s="4">
        <v>40898</v>
      </c>
      <c r="AY138" s="4">
        <v>40854</v>
      </c>
      <c r="AZ138" s="4">
        <v>40854</v>
      </c>
      <c r="BA138" s="4" t="s">
        <v>254</v>
      </c>
      <c r="BB138" s="4">
        <v>40898</v>
      </c>
      <c r="BC138" s="4">
        <v>40843</v>
      </c>
      <c r="BD138" s="4">
        <v>40854</v>
      </c>
      <c r="BE138" s="2">
        <v>7.37</v>
      </c>
      <c r="BF138" s="2">
        <v>44</v>
      </c>
      <c r="BG138" s="2">
        <v>70.900000000000006</v>
      </c>
      <c r="BH138" s="2">
        <v>8.66</v>
      </c>
      <c r="BI138" s="2">
        <v>11.1</v>
      </c>
      <c r="BJ138" s="2">
        <v>297</v>
      </c>
      <c r="BK138" s="2">
        <v>138</v>
      </c>
      <c r="BL138" s="2">
        <v>4.5999999999999996</v>
      </c>
      <c r="BM138" s="2">
        <v>106</v>
      </c>
      <c r="BN138" s="2">
        <v>23.3</v>
      </c>
      <c r="BP138" s="3">
        <v>11101202</v>
      </c>
      <c r="BR138" s="3" t="s">
        <v>258</v>
      </c>
      <c r="BT138" s="3"/>
      <c r="BU138" s="3" t="s">
        <v>259</v>
      </c>
    </row>
    <row r="139" spans="1:73" x14ac:dyDescent="0.35">
      <c r="A139" s="3" t="s">
        <v>67</v>
      </c>
      <c r="B139" s="3" t="s">
        <v>68</v>
      </c>
      <c r="C139" s="3">
        <v>11101301</v>
      </c>
      <c r="D139" s="3">
        <v>479</v>
      </c>
      <c r="E139" s="4">
        <v>40829</v>
      </c>
      <c r="F139" s="4">
        <v>40829</v>
      </c>
      <c r="G139" s="4">
        <v>40829</v>
      </c>
      <c r="H139" s="3">
        <v>4</v>
      </c>
      <c r="I139" s="3">
        <v>31</v>
      </c>
      <c r="J139" s="3">
        <v>41</v>
      </c>
      <c r="K139" s="5">
        <v>177.8</v>
      </c>
      <c r="L139" s="5">
        <v>90</v>
      </c>
      <c r="M139" s="5">
        <v>28.469444693991399</v>
      </c>
      <c r="N139" s="5">
        <v>2.1239733235382898</v>
      </c>
      <c r="O139" s="5">
        <v>38.1</v>
      </c>
      <c r="P139" s="3" t="s">
        <v>78</v>
      </c>
      <c r="Q139" s="3">
        <v>0</v>
      </c>
      <c r="R139" s="3">
        <v>0</v>
      </c>
      <c r="S139" s="3">
        <v>0</v>
      </c>
      <c r="T139" s="3">
        <v>0</v>
      </c>
      <c r="U139" s="3">
        <v>3</v>
      </c>
      <c r="V139" s="3">
        <v>0</v>
      </c>
      <c r="W139" s="3">
        <v>0</v>
      </c>
      <c r="X139" s="3">
        <v>0</v>
      </c>
      <c r="Y139" s="3">
        <v>0</v>
      </c>
      <c r="Z139" s="5">
        <v>95</v>
      </c>
      <c r="AA139" s="3">
        <v>129</v>
      </c>
      <c r="AB139" s="3">
        <v>46</v>
      </c>
      <c r="AC139" s="3">
        <v>0</v>
      </c>
      <c r="AD139" s="5">
        <v>73.666659999999993</v>
      </c>
      <c r="AE139" s="3">
        <v>1</v>
      </c>
      <c r="AF139" s="3">
        <v>3</v>
      </c>
      <c r="AG139" s="3">
        <v>0</v>
      </c>
      <c r="AH139" s="3">
        <v>11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1" t="s">
        <v>103</v>
      </c>
      <c r="AO139" s="3" t="s">
        <v>111</v>
      </c>
      <c r="AP139" s="3">
        <v>40</v>
      </c>
      <c r="AQ139" s="6">
        <v>5</v>
      </c>
      <c r="AR139" s="3">
        <v>0</v>
      </c>
      <c r="AS139" s="3" t="s">
        <v>72</v>
      </c>
      <c r="AT139" s="3" t="s">
        <v>73</v>
      </c>
      <c r="AU139" s="3" t="s">
        <v>85</v>
      </c>
      <c r="AV139" s="3">
        <v>0</v>
      </c>
      <c r="AW139" s="3">
        <v>0</v>
      </c>
      <c r="AX139" s="4">
        <v>40830</v>
      </c>
      <c r="AY139" s="4">
        <v>40832</v>
      </c>
      <c r="AZ139" s="4">
        <v>40840</v>
      </c>
      <c r="BE139" s="2">
        <v>7.32</v>
      </c>
      <c r="BF139" s="2">
        <v>40</v>
      </c>
      <c r="BG139" s="2">
        <v>174</v>
      </c>
      <c r="BH139" s="2">
        <v>3.6</v>
      </c>
      <c r="BI139" s="2">
        <v>7.4</v>
      </c>
      <c r="BJ139" s="2">
        <v>174</v>
      </c>
      <c r="BK139" s="2">
        <v>145</v>
      </c>
      <c r="BL139" s="2">
        <v>4.4000000000000004</v>
      </c>
      <c r="BM139" s="2">
        <v>114</v>
      </c>
      <c r="BN139" s="2">
        <v>21</v>
      </c>
      <c r="BP139" s="3">
        <v>11101301</v>
      </c>
      <c r="BR139" s="3" t="s">
        <v>105</v>
      </c>
      <c r="BS139" s="3"/>
      <c r="BT139" s="3"/>
      <c r="BU139" s="3"/>
    </row>
    <row r="140" spans="1:73" x14ac:dyDescent="0.35">
      <c r="A140" s="3" t="s">
        <v>67</v>
      </c>
      <c r="B140" s="3" t="s">
        <v>68</v>
      </c>
      <c r="C140" s="3">
        <v>11101401</v>
      </c>
      <c r="D140" s="3">
        <v>279</v>
      </c>
      <c r="E140" s="4">
        <v>40819</v>
      </c>
      <c r="F140" s="4">
        <v>40829</v>
      </c>
      <c r="G140" s="4">
        <v>40829</v>
      </c>
      <c r="H140" s="3">
        <v>6</v>
      </c>
      <c r="I140" s="3">
        <v>48</v>
      </c>
      <c r="J140" s="3">
        <v>22</v>
      </c>
      <c r="K140" s="5">
        <v>162.6</v>
      </c>
      <c r="L140" s="5">
        <v>78.599999999999994</v>
      </c>
      <c r="M140" s="5">
        <v>29.729079578618698</v>
      </c>
      <c r="N140" s="5">
        <v>1.9075963000990399</v>
      </c>
      <c r="O140" s="5">
        <v>32.5</v>
      </c>
      <c r="P140" s="3" t="s">
        <v>82</v>
      </c>
      <c r="Q140" s="3">
        <v>0</v>
      </c>
      <c r="R140" s="3">
        <v>0</v>
      </c>
      <c r="S140" s="3">
        <v>0</v>
      </c>
      <c r="T140" s="3">
        <v>0</v>
      </c>
      <c r="U140" s="3">
        <v>3</v>
      </c>
      <c r="V140" s="3">
        <v>1</v>
      </c>
      <c r="W140" s="3">
        <v>0</v>
      </c>
      <c r="X140" s="3">
        <v>0</v>
      </c>
      <c r="Y140" s="3">
        <v>0</v>
      </c>
      <c r="Z140" s="5">
        <v>77</v>
      </c>
      <c r="AA140" s="3">
        <v>106</v>
      </c>
      <c r="AB140" s="3">
        <v>96</v>
      </c>
      <c r="AC140" s="3">
        <v>0</v>
      </c>
      <c r="AD140" s="5">
        <v>99.333340000000007</v>
      </c>
      <c r="AE140" s="3">
        <v>3</v>
      </c>
      <c r="AF140" s="3">
        <v>3</v>
      </c>
      <c r="AG140" s="3">
        <v>5</v>
      </c>
      <c r="AH140" s="3">
        <v>4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1" t="s">
        <v>89</v>
      </c>
      <c r="AO140" s="3" t="s">
        <v>128</v>
      </c>
      <c r="AP140" s="3">
        <v>100</v>
      </c>
      <c r="AQ140" s="6">
        <v>30</v>
      </c>
      <c r="AR140" s="3">
        <v>0</v>
      </c>
      <c r="AS140" s="3" t="s">
        <v>72</v>
      </c>
      <c r="AT140" s="3" t="s">
        <v>73</v>
      </c>
      <c r="AU140" s="3" t="s">
        <v>85</v>
      </c>
      <c r="AV140" s="3">
        <v>1</v>
      </c>
      <c r="AW140" s="3">
        <v>1</v>
      </c>
      <c r="AX140" s="4">
        <v>40848</v>
      </c>
      <c r="AY140" s="4">
        <v>40848</v>
      </c>
      <c r="AZ140" s="4">
        <v>40848</v>
      </c>
      <c r="BA140" s="4">
        <v>40848</v>
      </c>
      <c r="BE140" s="3">
        <v>7.47</v>
      </c>
      <c r="BF140" s="2">
        <v>34</v>
      </c>
      <c r="BG140" s="2">
        <v>425</v>
      </c>
      <c r="BH140" s="2">
        <v>18.899999999999999</v>
      </c>
      <c r="BI140" s="2">
        <v>11</v>
      </c>
      <c r="BJ140" s="2">
        <v>55</v>
      </c>
      <c r="BK140" s="2">
        <v>154</v>
      </c>
      <c r="BL140" s="2">
        <v>2.8</v>
      </c>
      <c r="BM140" s="2">
        <v>109</v>
      </c>
      <c r="BN140" s="2">
        <v>25</v>
      </c>
      <c r="BP140" s="3">
        <v>11101401</v>
      </c>
      <c r="BR140" s="3" t="s">
        <v>260</v>
      </c>
      <c r="BS140" s="3" t="s">
        <v>261</v>
      </c>
      <c r="BT140" s="3" t="s">
        <v>262</v>
      </c>
      <c r="BU140" s="3"/>
    </row>
    <row r="141" spans="1:73" x14ac:dyDescent="0.35">
      <c r="A141" s="3" t="s">
        <v>67</v>
      </c>
      <c r="B141" s="3" t="s">
        <v>68</v>
      </c>
      <c r="C141" s="3">
        <v>11101402</v>
      </c>
      <c r="D141" s="3">
        <v>278</v>
      </c>
      <c r="E141" s="4">
        <v>40827</v>
      </c>
      <c r="F141" s="4">
        <v>40827</v>
      </c>
      <c r="G141" s="4">
        <v>40830</v>
      </c>
      <c r="H141" s="3">
        <v>2</v>
      </c>
      <c r="I141" s="3">
        <v>31</v>
      </c>
      <c r="J141" s="3">
        <v>54</v>
      </c>
      <c r="K141" s="5">
        <v>165</v>
      </c>
      <c r="L141" s="5">
        <v>98</v>
      </c>
      <c r="M141" s="5">
        <v>35.996326905417803</v>
      </c>
      <c r="N141" s="5">
        <v>2.15016317131944</v>
      </c>
      <c r="O141" s="5">
        <v>36.4</v>
      </c>
      <c r="P141" s="3" t="s">
        <v>78</v>
      </c>
      <c r="Q141" s="3">
        <v>0</v>
      </c>
      <c r="R141" s="3">
        <v>0</v>
      </c>
      <c r="S141" s="3">
        <v>0</v>
      </c>
      <c r="T141" s="3">
        <v>1</v>
      </c>
      <c r="U141" s="3">
        <v>3</v>
      </c>
      <c r="V141" s="3">
        <v>1</v>
      </c>
      <c r="W141" s="3">
        <v>0</v>
      </c>
      <c r="X141" s="3">
        <v>0</v>
      </c>
      <c r="Y141" s="3">
        <v>0</v>
      </c>
      <c r="Z141" s="5">
        <v>104</v>
      </c>
      <c r="AA141" s="3">
        <v>110</v>
      </c>
      <c r="AB141" s="3">
        <v>53</v>
      </c>
      <c r="AC141" s="3">
        <v>0</v>
      </c>
      <c r="AD141" s="5">
        <v>72</v>
      </c>
      <c r="AE141" s="3">
        <v>0</v>
      </c>
      <c r="AF141" s="3">
        <v>0</v>
      </c>
      <c r="AG141" s="3">
        <v>0</v>
      </c>
      <c r="AH141" s="3">
        <v>15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1" t="s">
        <v>89</v>
      </c>
      <c r="AO141" s="3" t="s">
        <v>84</v>
      </c>
      <c r="AP141" s="3">
        <v>60</v>
      </c>
      <c r="AQ141" s="6">
        <v>5</v>
      </c>
      <c r="AR141" s="3">
        <v>0</v>
      </c>
      <c r="AS141" s="3" t="s">
        <v>72</v>
      </c>
      <c r="AT141" s="3" t="s">
        <v>198</v>
      </c>
      <c r="AU141" s="3" t="s">
        <v>85</v>
      </c>
      <c r="AV141" s="3">
        <v>0</v>
      </c>
      <c r="AW141" s="3">
        <v>0</v>
      </c>
      <c r="AX141" s="4">
        <v>40832</v>
      </c>
      <c r="AY141" s="4">
        <v>40835</v>
      </c>
      <c r="AZ141" s="4">
        <v>40837</v>
      </c>
      <c r="BE141" s="2">
        <v>7.35</v>
      </c>
      <c r="BF141" s="2">
        <v>56</v>
      </c>
      <c r="BG141" s="2">
        <v>204</v>
      </c>
      <c r="BH141" s="2">
        <v>9.1999999999999993</v>
      </c>
      <c r="BI141" s="2">
        <v>11.1</v>
      </c>
      <c r="BJ141" s="2">
        <v>260</v>
      </c>
      <c r="BK141" s="2">
        <v>146</v>
      </c>
      <c r="BL141" s="2">
        <v>4.8</v>
      </c>
      <c r="BM141" s="2">
        <v>101</v>
      </c>
      <c r="BN141" s="2">
        <v>38.9</v>
      </c>
      <c r="BO141" s="3"/>
      <c r="BP141" s="3">
        <v>11101402</v>
      </c>
      <c r="BQ141" s="3"/>
      <c r="BS141" s="3"/>
      <c r="BT141" s="3"/>
      <c r="BU141" s="3" t="s">
        <v>263</v>
      </c>
    </row>
    <row r="142" spans="1:73" x14ac:dyDescent="0.35">
      <c r="A142" s="3" t="s">
        <v>67</v>
      </c>
      <c r="B142" s="3" t="s">
        <v>68</v>
      </c>
      <c r="C142" s="3">
        <v>11101501</v>
      </c>
      <c r="D142" s="3">
        <v>585</v>
      </c>
      <c r="E142" s="4">
        <v>40829</v>
      </c>
      <c r="F142" s="4">
        <v>40830</v>
      </c>
      <c r="G142" s="4">
        <v>40830</v>
      </c>
      <c r="H142" s="3">
        <v>8</v>
      </c>
      <c r="I142" s="3">
        <v>44</v>
      </c>
      <c r="J142" s="3">
        <v>24</v>
      </c>
      <c r="K142" s="5">
        <v>182.9</v>
      </c>
      <c r="L142" s="5">
        <v>81.650000000000006</v>
      </c>
      <c r="M142" s="5">
        <v>24.407807987526201</v>
      </c>
      <c r="N142" s="5">
        <v>2.0444610496146498</v>
      </c>
      <c r="O142" s="5">
        <v>38</v>
      </c>
      <c r="P142" s="3" t="s">
        <v>82</v>
      </c>
      <c r="Q142" s="3">
        <v>0</v>
      </c>
      <c r="R142" s="3">
        <v>0</v>
      </c>
      <c r="S142" s="3">
        <v>0</v>
      </c>
      <c r="T142" s="3">
        <v>0</v>
      </c>
      <c r="U142" s="3">
        <v>3</v>
      </c>
      <c r="V142" s="3">
        <v>0</v>
      </c>
      <c r="W142" s="3">
        <v>0</v>
      </c>
      <c r="X142" s="3">
        <v>0</v>
      </c>
      <c r="Y142" s="3">
        <v>0</v>
      </c>
      <c r="Z142" s="5">
        <v>94</v>
      </c>
      <c r="AA142" s="3">
        <v>95</v>
      </c>
      <c r="AB142" s="3">
        <v>64</v>
      </c>
      <c r="AC142" s="3">
        <v>1</v>
      </c>
      <c r="AD142" s="5">
        <v>74.333340000000007</v>
      </c>
      <c r="AE142" s="3">
        <v>1</v>
      </c>
      <c r="AF142" s="3">
        <v>3</v>
      </c>
      <c r="AG142" s="3">
        <v>2</v>
      </c>
      <c r="AH142" s="3">
        <v>9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1" t="s">
        <v>89</v>
      </c>
      <c r="AO142" s="3" t="s">
        <v>84</v>
      </c>
      <c r="AP142" s="3">
        <v>50</v>
      </c>
      <c r="AQ142" s="6">
        <v>5</v>
      </c>
      <c r="AR142" s="3">
        <v>0</v>
      </c>
      <c r="AS142" s="3" t="s">
        <v>72</v>
      </c>
      <c r="AT142" s="3" t="s">
        <v>198</v>
      </c>
      <c r="AU142" s="3" t="s">
        <v>85</v>
      </c>
      <c r="AV142" s="3">
        <v>0</v>
      </c>
      <c r="AW142" s="3">
        <v>0</v>
      </c>
      <c r="AX142" s="4">
        <v>40833</v>
      </c>
      <c r="AY142" s="4">
        <v>40834</v>
      </c>
      <c r="AZ142" s="4">
        <v>40851</v>
      </c>
      <c r="BE142" s="2">
        <v>7.33</v>
      </c>
      <c r="BF142" s="3">
        <v>46.8</v>
      </c>
      <c r="BG142" s="2">
        <v>140</v>
      </c>
      <c r="BH142" s="2">
        <v>73.53</v>
      </c>
      <c r="BI142" s="2">
        <v>7.9</v>
      </c>
      <c r="BJ142" s="2">
        <v>39</v>
      </c>
      <c r="BK142" s="2">
        <v>139</v>
      </c>
      <c r="BL142" s="2">
        <v>3.5</v>
      </c>
      <c r="BM142" s="2">
        <v>102</v>
      </c>
      <c r="BN142" s="2">
        <v>30.3</v>
      </c>
      <c r="BO142" s="3"/>
      <c r="BP142" s="3">
        <v>11101501</v>
      </c>
      <c r="BQ142" s="3"/>
      <c r="BR142" s="3" t="s">
        <v>264</v>
      </c>
      <c r="BS142" s="3" t="s">
        <v>100</v>
      </c>
      <c r="BU142" s="3"/>
    </row>
    <row r="143" spans="1:73" x14ac:dyDescent="0.35">
      <c r="A143" s="3" t="s">
        <v>67</v>
      </c>
      <c r="B143" s="3" t="s">
        <v>68</v>
      </c>
      <c r="C143" s="3">
        <v>11101502</v>
      </c>
      <c r="D143" s="3">
        <v>277</v>
      </c>
      <c r="E143" s="4">
        <v>40831</v>
      </c>
      <c r="F143" s="4">
        <v>40831</v>
      </c>
      <c r="G143" s="4">
        <v>40831</v>
      </c>
      <c r="H143" s="3">
        <v>4</v>
      </c>
      <c r="I143" s="3">
        <v>56</v>
      </c>
      <c r="J143" s="3">
        <v>29</v>
      </c>
      <c r="K143" s="5">
        <v>157.5</v>
      </c>
      <c r="L143" s="5">
        <v>60</v>
      </c>
      <c r="M143" s="5">
        <v>24.1874527588813</v>
      </c>
      <c r="N143" s="5">
        <v>1.63793443835232</v>
      </c>
      <c r="O143" s="5">
        <v>37.5</v>
      </c>
      <c r="P143" s="3" t="s">
        <v>69</v>
      </c>
      <c r="Q143" s="3">
        <v>0</v>
      </c>
      <c r="R143" s="3">
        <v>0</v>
      </c>
      <c r="S143" s="3">
        <v>0</v>
      </c>
      <c r="T143" s="3">
        <v>0</v>
      </c>
      <c r="U143" s="3">
        <v>3</v>
      </c>
      <c r="V143" s="3">
        <v>0</v>
      </c>
      <c r="W143" s="3">
        <v>0</v>
      </c>
      <c r="X143" s="3">
        <v>0</v>
      </c>
      <c r="Y143" s="3">
        <v>0</v>
      </c>
      <c r="Z143" s="5">
        <v>86</v>
      </c>
      <c r="AA143" s="3">
        <v>106</v>
      </c>
      <c r="AB143" s="3">
        <v>64</v>
      </c>
      <c r="AC143" s="3">
        <v>0</v>
      </c>
      <c r="AD143" s="5">
        <v>78</v>
      </c>
      <c r="AE143" s="3">
        <v>3</v>
      </c>
      <c r="AF143" s="3">
        <v>3</v>
      </c>
      <c r="AG143" s="3">
        <v>5</v>
      </c>
      <c r="AH143" s="3">
        <v>4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1" t="s">
        <v>89</v>
      </c>
      <c r="AO143" s="3" t="s">
        <v>84</v>
      </c>
      <c r="AP143" s="3">
        <v>40</v>
      </c>
      <c r="AQ143" s="6">
        <v>5</v>
      </c>
      <c r="AR143" s="3">
        <v>0</v>
      </c>
      <c r="AS143" s="3" t="s">
        <v>72</v>
      </c>
      <c r="AT143" s="3" t="s">
        <v>198</v>
      </c>
      <c r="AU143" s="3" t="s">
        <v>85</v>
      </c>
      <c r="AV143" s="3">
        <v>0</v>
      </c>
      <c r="AW143" s="3">
        <v>0</v>
      </c>
      <c r="AX143" s="4">
        <v>40833</v>
      </c>
      <c r="AY143" s="4">
        <v>40835</v>
      </c>
      <c r="AZ143" s="4">
        <v>40841</v>
      </c>
      <c r="BE143" s="2">
        <v>7.46</v>
      </c>
      <c r="BF143" s="3">
        <v>28</v>
      </c>
      <c r="BG143" s="2">
        <v>183</v>
      </c>
      <c r="BH143" s="2">
        <v>17.55</v>
      </c>
      <c r="BI143" s="2">
        <v>15.4</v>
      </c>
      <c r="BJ143" s="2">
        <v>375</v>
      </c>
      <c r="BK143" s="2">
        <v>146</v>
      </c>
      <c r="BL143" s="2">
        <v>4.5999999999999996</v>
      </c>
      <c r="BM143" s="2">
        <v>112</v>
      </c>
      <c r="BN143" s="2">
        <v>21.5</v>
      </c>
      <c r="BO143" s="3"/>
      <c r="BP143" s="3">
        <v>11101502</v>
      </c>
      <c r="BQ143" s="3"/>
      <c r="BR143" s="3" t="s">
        <v>101</v>
      </c>
      <c r="BS143" s="3"/>
      <c r="BT143" s="3"/>
      <c r="BU143" s="3"/>
    </row>
    <row r="144" spans="1:73" x14ac:dyDescent="0.35">
      <c r="A144" s="3" t="s">
        <v>67</v>
      </c>
      <c r="B144" s="3" t="s">
        <v>68</v>
      </c>
      <c r="C144" s="3">
        <v>11101606</v>
      </c>
      <c r="D144" s="3">
        <v>281</v>
      </c>
      <c r="E144" s="4">
        <v>40831</v>
      </c>
      <c r="F144" s="4">
        <v>40831</v>
      </c>
      <c r="G144" s="4">
        <v>40831</v>
      </c>
      <c r="H144" s="3">
        <v>5</v>
      </c>
      <c r="I144" s="3">
        <v>19</v>
      </c>
      <c r="J144" s="3">
        <v>37</v>
      </c>
      <c r="K144" s="5">
        <v>180.3</v>
      </c>
      <c r="L144" s="5">
        <v>100</v>
      </c>
      <c r="M144" s="5">
        <v>30.7615735037032</v>
      </c>
      <c r="N144" s="5">
        <v>2.25556744120686</v>
      </c>
      <c r="O144" s="5">
        <v>37.299999999999997</v>
      </c>
      <c r="P144" s="3" t="s">
        <v>82</v>
      </c>
      <c r="Q144" s="3">
        <v>0</v>
      </c>
      <c r="R144" s="3">
        <v>0</v>
      </c>
      <c r="S144" s="3">
        <v>0</v>
      </c>
      <c r="T144" s="3">
        <v>0</v>
      </c>
      <c r="U144" s="3">
        <v>3</v>
      </c>
      <c r="V144" s="3">
        <v>0</v>
      </c>
      <c r="W144" s="3">
        <v>0</v>
      </c>
      <c r="X144" s="3">
        <v>0</v>
      </c>
      <c r="Y144" s="3">
        <v>0</v>
      </c>
      <c r="Z144" s="5">
        <v>75</v>
      </c>
      <c r="AA144" s="3">
        <v>117</v>
      </c>
      <c r="AB144" s="3">
        <v>73</v>
      </c>
      <c r="AC144" s="3">
        <v>1</v>
      </c>
      <c r="AD144" s="5">
        <v>87.666659999999993</v>
      </c>
      <c r="AE144" s="3">
        <v>2</v>
      </c>
      <c r="AF144" s="3">
        <v>3</v>
      </c>
      <c r="AG144" s="3">
        <v>1</v>
      </c>
      <c r="AH144" s="3">
        <v>9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1" t="s">
        <v>89</v>
      </c>
      <c r="AO144" s="3" t="s">
        <v>84</v>
      </c>
      <c r="AP144" s="3">
        <v>40</v>
      </c>
      <c r="AQ144" s="6">
        <v>0</v>
      </c>
      <c r="AR144" s="3">
        <v>0</v>
      </c>
      <c r="AS144" s="3" t="s">
        <v>72</v>
      </c>
      <c r="AT144" s="3" t="s">
        <v>198</v>
      </c>
      <c r="AU144" s="3" t="s">
        <v>85</v>
      </c>
      <c r="AV144" s="3">
        <v>0</v>
      </c>
      <c r="AW144" s="3">
        <v>0</v>
      </c>
      <c r="AX144" s="4">
        <v>40834</v>
      </c>
      <c r="AY144" s="4">
        <v>40838</v>
      </c>
      <c r="AZ144" s="4">
        <v>40840</v>
      </c>
      <c r="BE144" s="2">
        <v>7.42</v>
      </c>
      <c r="BF144" s="2">
        <v>38.299999999999997</v>
      </c>
      <c r="BG144" s="2">
        <v>134</v>
      </c>
      <c r="BH144" s="2">
        <v>14.08</v>
      </c>
      <c r="BI144" s="2">
        <v>11.6</v>
      </c>
      <c r="BJ144" s="2">
        <v>259</v>
      </c>
      <c r="BK144" s="2">
        <v>138</v>
      </c>
      <c r="BL144" s="2">
        <v>3.8</v>
      </c>
      <c r="BM144" s="2">
        <v>106</v>
      </c>
      <c r="BN144" s="2">
        <v>27.8</v>
      </c>
      <c r="BO144" s="3"/>
      <c r="BP144" s="3">
        <v>11101606</v>
      </c>
      <c r="BQ144" s="3"/>
      <c r="BR144" s="3" t="s">
        <v>265</v>
      </c>
      <c r="BS144" s="3"/>
      <c r="BT144" s="3"/>
      <c r="BU144" s="3" t="s">
        <v>266</v>
      </c>
    </row>
    <row r="145" spans="1:73" x14ac:dyDescent="0.35">
      <c r="A145" s="3" t="s">
        <v>67</v>
      </c>
      <c r="B145" s="3" t="s">
        <v>68</v>
      </c>
      <c r="C145" s="3">
        <v>11101701</v>
      </c>
      <c r="D145" s="3">
        <v>482</v>
      </c>
      <c r="E145" s="4">
        <v>40832</v>
      </c>
      <c r="F145" s="4">
        <v>40832</v>
      </c>
      <c r="G145" s="4">
        <v>40832</v>
      </c>
      <c r="H145" s="3">
        <v>8</v>
      </c>
      <c r="I145" s="3">
        <v>38</v>
      </c>
      <c r="J145" s="3">
        <v>56</v>
      </c>
      <c r="K145" s="5">
        <v>177.8</v>
      </c>
      <c r="L145" s="5">
        <v>85</v>
      </c>
      <c r="M145" s="5">
        <v>26.8878088776586</v>
      </c>
      <c r="N145" s="5">
        <v>2.0624139359584799</v>
      </c>
      <c r="O145" s="5">
        <v>36.5</v>
      </c>
      <c r="P145" s="3" t="s">
        <v>82</v>
      </c>
      <c r="Q145" s="3">
        <v>0</v>
      </c>
      <c r="R145" s="3">
        <v>1</v>
      </c>
      <c r="S145" s="3">
        <v>1</v>
      </c>
      <c r="T145" s="3">
        <v>0</v>
      </c>
      <c r="U145" s="3">
        <v>3</v>
      </c>
      <c r="V145" s="3">
        <v>0</v>
      </c>
      <c r="W145" s="3">
        <v>0</v>
      </c>
      <c r="X145" s="3">
        <v>0</v>
      </c>
      <c r="Y145" s="3">
        <v>0</v>
      </c>
      <c r="Z145" s="5">
        <v>86</v>
      </c>
      <c r="AA145" s="3">
        <v>125</v>
      </c>
      <c r="AB145" s="3">
        <v>65</v>
      </c>
      <c r="AC145" s="3">
        <v>0</v>
      </c>
      <c r="AD145" s="5">
        <v>85</v>
      </c>
      <c r="AE145" s="3">
        <v>2</v>
      </c>
      <c r="AF145" s="3">
        <v>3</v>
      </c>
      <c r="AG145" s="3">
        <v>1</v>
      </c>
      <c r="AH145" s="3">
        <v>9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1" t="s">
        <v>103</v>
      </c>
      <c r="AO145" s="3" t="s">
        <v>84</v>
      </c>
      <c r="AP145" s="3">
        <v>30</v>
      </c>
      <c r="AQ145" s="6">
        <v>5</v>
      </c>
      <c r="AR145" s="3">
        <v>0</v>
      </c>
      <c r="AS145" s="3" t="s">
        <v>72</v>
      </c>
      <c r="AT145" s="3" t="s">
        <v>73</v>
      </c>
      <c r="AU145" s="3" t="s">
        <v>74</v>
      </c>
      <c r="AV145" s="3">
        <v>0</v>
      </c>
      <c r="AW145" s="3">
        <v>2</v>
      </c>
      <c r="AX145" s="4">
        <v>40833</v>
      </c>
      <c r="AY145" s="4">
        <v>40834</v>
      </c>
      <c r="AZ145" s="4">
        <v>40836</v>
      </c>
      <c r="BE145" s="2">
        <v>7.44</v>
      </c>
      <c r="BF145" s="2">
        <v>25</v>
      </c>
      <c r="BG145" s="2">
        <v>210</v>
      </c>
      <c r="BH145" s="2">
        <v>10.8</v>
      </c>
      <c r="BI145" s="2">
        <v>10.9</v>
      </c>
      <c r="BJ145" s="2">
        <v>145</v>
      </c>
      <c r="BK145" s="2">
        <v>138</v>
      </c>
      <c r="BL145" s="2">
        <v>5.6</v>
      </c>
      <c r="BM145" s="2">
        <v>110</v>
      </c>
      <c r="BN145" s="2">
        <v>18</v>
      </c>
      <c r="BO145" s="3"/>
      <c r="BP145" s="3">
        <v>11101701</v>
      </c>
      <c r="BQ145" s="3"/>
      <c r="BR145" s="3" t="s">
        <v>112</v>
      </c>
      <c r="BS145" s="3" t="s">
        <v>219</v>
      </c>
      <c r="BT145" s="3"/>
      <c r="BU145" s="3"/>
    </row>
    <row r="146" spans="1:73" x14ac:dyDescent="0.35">
      <c r="A146" s="3" t="s">
        <v>67</v>
      </c>
      <c r="B146" s="3" t="s">
        <v>68</v>
      </c>
      <c r="C146" s="3">
        <v>11101702</v>
      </c>
      <c r="D146" s="3">
        <v>479</v>
      </c>
      <c r="E146" s="4">
        <v>40833</v>
      </c>
      <c r="F146" s="4">
        <v>40833</v>
      </c>
      <c r="G146" s="4">
        <v>40833</v>
      </c>
      <c r="H146" s="3">
        <v>9</v>
      </c>
      <c r="I146" s="3">
        <v>65</v>
      </c>
      <c r="J146" s="3">
        <v>75</v>
      </c>
      <c r="K146" s="5">
        <v>186</v>
      </c>
      <c r="L146" s="5">
        <v>95</v>
      </c>
      <c r="M146" s="5">
        <v>27.459821944733498</v>
      </c>
      <c r="N146" s="5">
        <v>2.2258903108395498</v>
      </c>
      <c r="O146" s="5">
        <v>34</v>
      </c>
      <c r="P146" s="3" t="s">
        <v>78</v>
      </c>
      <c r="Q146" s="3">
        <v>0</v>
      </c>
      <c r="R146" s="3">
        <v>0</v>
      </c>
      <c r="S146" s="3">
        <v>0</v>
      </c>
      <c r="T146" s="3">
        <v>0</v>
      </c>
      <c r="U146" s="3">
        <v>1</v>
      </c>
      <c r="V146" s="3">
        <v>0</v>
      </c>
      <c r="W146" s="3">
        <v>0</v>
      </c>
      <c r="X146" s="3">
        <v>0</v>
      </c>
      <c r="Y146" s="3">
        <v>0</v>
      </c>
      <c r="Z146" s="5">
        <v>97</v>
      </c>
      <c r="AA146" s="3">
        <v>97</v>
      </c>
      <c r="AB146" s="3">
        <v>67</v>
      </c>
      <c r="AC146" s="3">
        <v>0</v>
      </c>
      <c r="AD146" s="5">
        <v>77</v>
      </c>
      <c r="AE146" s="3">
        <v>3</v>
      </c>
      <c r="AF146" s="3">
        <v>3</v>
      </c>
      <c r="AG146" s="3">
        <v>5</v>
      </c>
      <c r="AH146" s="3">
        <v>4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1" t="s">
        <v>89</v>
      </c>
      <c r="AO146" s="3" t="s">
        <v>84</v>
      </c>
      <c r="AP146" s="3">
        <v>100</v>
      </c>
      <c r="AQ146" s="6">
        <v>5.9</v>
      </c>
      <c r="AR146" s="3">
        <v>0</v>
      </c>
      <c r="AS146" s="3" t="s">
        <v>72</v>
      </c>
      <c r="AT146" s="3" t="s">
        <v>198</v>
      </c>
      <c r="AU146" s="3" t="s">
        <v>85</v>
      </c>
      <c r="AV146" s="3">
        <v>1</v>
      </c>
      <c r="AW146" s="3">
        <v>1</v>
      </c>
      <c r="AX146" s="4">
        <v>40837</v>
      </c>
      <c r="AY146" s="4">
        <v>40837</v>
      </c>
      <c r="AZ146" s="4">
        <v>40837</v>
      </c>
      <c r="BA146" s="4">
        <v>40837</v>
      </c>
      <c r="BE146" s="2">
        <v>7.12</v>
      </c>
      <c r="BF146" s="2">
        <v>64</v>
      </c>
      <c r="BG146" s="2">
        <v>290</v>
      </c>
      <c r="BH146" s="2">
        <v>17.47</v>
      </c>
      <c r="BI146" s="2">
        <v>9</v>
      </c>
      <c r="BJ146" s="2">
        <v>223</v>
      </c>
      <c r="BK146" s="2">
        <v>144</v>
      </c>
      <c r="BL146" s="2">
        <v>4.2</v>
      </c>
      <c r="BM146" s="2">
        <v>104</v>
      </c>
      <c r="BN146" s="2">
        <v>23.4</v>
      </c>
      <c r="BO146" s="3"/>
      <c r="BP146" s="3">
        <v>11101702</v>
      </c>
      <c r="BQ146" s="3"/>
      <c r="BR146" s="3" t="s">
        <v>101</v>
      </c>
      <c r="BS146" s="3"/>
      <c r="BT146" s="3"/>
      <c r="BU146" s="3"/>
    </row>
    <row r="147" spans="1:73" x14ac:dyDescent="0.35">
      <c r="A147" s="3" t="s">
        <v>67</v>
      </c>
      <c r="B147" s="3" t="s">
        <v>68</v>
      </c>
      <c r="C147" s="3">
        <v>11101801</v>
      </c>
      <c r="D147" s="3">
        <v>287</v>
      </c>
      <c r="E147" s="4">
        <v>40833</v>
      </c>
      <c r="F147" s="4">
        <v>40833</v>
      </c>
      <c r="G147" s="4">
        <v>40833</v>
      </c>
      <c r="H147" s="3">
        <v>5</v>
      </c>
      <c r="I147" s="3">
        <v>30</v>
      </c>
      <c r="J147" s="3">
        <v>50</v>
      </c>
      <c r="K147" s="5">
        <v>170</v>
      </c>
      <c r="L147" s="5">
        <v>101</v>
      </c>
      <c r="M147" s="5">
        <v>34.9480968858132</v>
      </c>
      <c r="N147" s="5">
        <v>2.2114998777125101</v>
      </c>
      <c r="O147" s="5">
        <v>37</v>
      </c>
      <c r="P147" s="3" t="s">
        <v>82</v>
      </c>
      <c r="Q147" s="3">
        <v>1</v>
      </c>
      <c r="R147" s="3">
        <v>0</v>
      </c>
      <c r="S147" s="3">
        <v>0</v>
      </c>
      <c r="T147" s="3">
        <v>0</v>
      </c>
      <c r="U147" s="3">
        <v>3</v>
      </c>
      <c r="V147" s="3">
        <v>1</v>
      </c>
      <c r="W147" s="3">
        <v>0</v>
      </c>
      <c r="X147" s="3">
        <v>0</v>
      </c>
      <c r="Y147" s="3">
        <v>0</v>
      </c>
      <c r="Z147" s="5">
        <v>90</v>
      </c>
      <c r="AA147" s="3">
        <v>171</v>
      </c>
      <c r="AB147" s="3">
        <v>84</v>
      </c>
      <c r="AC147" s="3">
        <v>0</v>
      </c>
      <c r="AD147" s="5">
        <v>113</v>
      </c>
      <c r="AE147" s="3">
        <v>0</v>
      </c>
      <c r="AF147" s="3">
        <v>3</v>
      </c>
      <c r="AG147" s="3">
        <v>0</v>
      </c>
      <c r="AH147" s="3">
        <v>12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1" t="s">
        <v>103</v>
      </c>
      <c r="AO147" s="3" t="s">
        <v>111</v>
      </c>
      <c r="AP147" s="3">
        <v>40</v>
      </c>
      <c r="AQ147" s="6">
        <v>0</v>
      </c>
      <c r="AR147" s="3">
        <v>0</v>
      </c>
      <c r="AS147" s="3" t="s">
        <v>72</v>
      </c>
      <c r="AT147" s="3" t="s">
        <v>73</v>
      </c>
      <c r="AU147" s="3" t="s">
        <v>85</v>
      </c>
      <c r="AV147" s="3">
        <v>0</v>
      </c>
      <c r="AW147" s="3">
        <v>2</v>
      </c>
      <c r="AX147" s="4">
        <v>40835</v>
      </c>
      <c r="AY147" s="4">
        <v>40839</v>
      </c>
      <c r="AZ147" s="4">
        <v>40849</v>
      </c>
      <c r="BE147" s="2">
        <v>7.45</v>
      </c>
      <c r="BF147" s="2">
        <v>34</v>
      </c>
      <c r="BG147" s="2">
        <v>140</v>
      </c>
      <c r="BH147" s="2">
        <v>12.6</v>
      </c>
      <c r="BI147" s="2">
        <v>12.2</v>
      </c>
      <c r="BJ147" s="2">
        <v>320</v>
      </c>
      <c r="BK147" s="2">
        <v>142</v>
      </c>
      <c r="BL147" s="2">
        <v>3.9</v>
      </c>
      <c r="BM147" s="2">
        <v>108</v>
      </c>
      <c r="BN147" s="2">
        <v>25</v>
      </c>
      <c r="BO147" s="3"/>
      <c r="BP147" s="3">
        <v>11101801</v>
      </c>
      <c r="BQ147" s="3"/>
      <c r="BR147" s="3" t="s">
        <v>151</v>
      </c>
      <c r="BS147" s="3" t="s">
        <v>100</v>
      </c>
      <c r="BT147" s="3"/>
      <c r="BU147" s="3"/>
    </row>
    <row r="148" spans="1:73" x14ac:dyDescent="0.35">
      <c r="A148" s="3" t="s">
        <v>67</v>
      </c>
      <c r="B148" s="3" t="s">
        <v>68</v>
      </c>
      <c r="C148" s="3">
        <v>11101802</v>
      </c>
      <c r="D148" s="3">
        <v>582</v>
      </c>
      <c r="E148" s="4">
        <v>40834</v>
      </c>
      <c r="F148" s="4">
        <v>40834</v>
      </c>
      <c r="G148" s="4">
        <v>40834</v>
      </c>
      <c r="H148" s="3">
        <v>4</v>
      </c>
      <c r="I148" s="3">
        <v>24</v>
      </c>
      <c r="J148" s="3">
        <v>46</v>
      </c>
      <c r="K148" s="5">
        <v>167.64</v>
      </c>
      <c r="L148" s="5">
        <v>117</v>
      </c>
      <c r="M148" s="5">
        <v>41.632314669587998</v>
      </c>
      <c r="N148" s="5">
        <v>2.37128722839326</v>
      </c>
      <c r="O148" s="5">
        <v>37.200000000000003</v>
      </c>
      <c r="P148" s="3" t="s">
        <v>82</v>
      </c>
      <c r="Q148" s="3">
        <v>0</v>
      </c>
      <c r="R148" s="3">
        <v>0</v>
      </c>
      <c r="S148" s="3">
        <v>0</v>
      </c>
      <c r="T148" s="3">
        <v>0</v>
      </c>
      <c r="U148" s="3">
        <v>3</v>
      </c>
      <c r="V148" s="3">
        <v>1</v>
      </c>
      <c r="W148" s="3">
        <v>0</v>
      </c>
      <c r="X148" s="3">
        <v>1</v>
      </c>
      <c r="Y148" s="3">
        <v>0</v>
      </c>
      <c r="Z148" s="5">
        <v>101</v>
      </c>
      <c r="AA148" s="3">
        <v>117</v>
      </c>
      <c r="AB148" s="3">
        <v>58</v>
      </c>
      <c r="AC148" s="3">
        <v>0</v>
      </c>
      <c r="AD148" s="5">
        <v>77.666659999999993</v>
      </c>
      <c r="AE148" s="3">
        <v>1</v>
      </c>
      <c r="AF148" s="3">
        <v>3</v>
      </c>
      <c r="AG148" s="3">
        <v>0</v>
      </c>
      <c r="AH148" s="3">
        <v>11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1" t="s">
        <v>89</v>
      </c>
      <c r="AO148" s="3" t="s">
        <v>84</v>
      </c>
      <c r="AP148" s="3">
        <v>60</v>
      </c>
      <c r="AQ148" s="6">
        <v>0</v>
      </c>
      <c r="AR148" s="3">
        <v>0</v>
      </c>
      <c r="AS148" s="3" t="s">
        <v>72</v>
      </c>
      <c r="AT148" s="3" t="s">
        <v>73</v>
      </c>
      <c r="AU148" s="3" t="s">
        <v>85</v>
      </c>
      <c r="AV148" s="3">
        <v>0</v>
      </c>
      <c r="AW148" s="3">
        <v>0</v>
      </c>
      <c r="AX148" s="4">
        <v>40835</v>
      </c>
      <c r="AY148" s="4">
        <v>40837</v>
      </c>
      <c r="AZ148" s="4">
        <v>40840</v>
      </c>
      <c r="BE148" s="2">
        <v>7.34</v>
      </c>
      <c r="BF148" s="9">
        <v>42</v>
      </c>
      <c r="BG148" s="2">
        <v>188</v>
      </c>
      <c r="BH148" s="2">
        <v>12.5</v>
      </c>
      <c r="BI148" s="2">
        <v>13.7</v>
      </c>
      <c r="BJ148" s="2">
        <v>397</v>
      </c>
      <c r="BK148" s="2">
        <v>140</v>
      </c>
      <c r="BL148" s="2">
        <v>3.7</v>
      </c>
      <c r="BM148" s="2">
        <v>104</v>
      </c>
      <c r="BN148" s="2">
        <v>25</v>
      </c>
      <c r="BO148" s="3"/>
      <c r="BP148" s="3">
        <v>11101802</v>
      </c>
      <c r="BQ148" s="3"/>
      <c r="BR148" s="3" t="s">
        <v>115</v>
      </c>
      <c r="BS148" s="3"/>
      <c r="BT148" s="3"/>
      <c r="BU148" s="3"/>
    </row>
    <row r="149" spans="1:73" x14ac:dyDescent="0.35">
      <c r="A149" s="3" t="s">
        <v>67</v>
      </c>
      <c r="B149" s="3" t="s">
        <v>68</v>
      </c>
      <c r="C149" s="3">
        <v>11101901</v>
      </c>
      <c r="D149" s="3">
        <v>277</v>
      </c>
      <c r="E149" s="4">
        <v>40834</v>
      </c>
      <c r="F149" s="4">
        <v>40834</v>
      </c>
      <c r="G149" s="4">
        <v>40834</v>
      </c>
      <c r="H149" s="3">
        <v>8</v>
      </c>
      <c r="I149" s="3">
        <v>44</v>
      </c>
      <c r="J149" s="3">
        <v>52</v>
      </c>
      <c r="K149" s="5">
        <v>182</v>
      </c>
      <c r="L149" s="5">
        <v>132</v>
      </c>
      <c r="M149" s="5">
        <v>39.8502596304794</v>
      </c>
      <c r="N149" s="5">
        <v>2.6122825110756702</v>
      </c>
      <c r="O149" s="5">
        <v>37.4</v>
      </c>
      <c r="P149" s="3" t="s">
        <v>78</v>
      </c>
      <c r="Q149" s="3">
        <v>0</v>
      </c>
      <c r="R149" s="3">
        <v>0</v>
      </c>
      <c r="S149" s="3">
        <v>0</v>
      </c>
      <c r="T149" s="3">
        <v>0</v>
      </c>
      <c r="U149" s="3">
        <v>3</v>
      </c>
      <c r="V149" s="3">
        <v>0</v>
      </c>
      <c r="W149" s="3">
        <v>0</v>
      </c>
      <c r="X149" s="3">
        <v>0</v>
      </c>
      <c r="Y149" s="3">
        <v>0</v>
      </c>
      <c r="Z149" s="5">
        <v>104</v>
      </c>
      <c r="AA149" s="3">
        <v>134</v>
      </c>
      <c r="AB149" s="3">
        <v>80</v>
      </c>
      <c r="AC149" s="3">
        <v>0</v>
      </c>
      <c r="AD149" s="5">
        <v>98</v>
      </c>
      <c r="AE149" s="3">
        <v>0</v>
      </c>
      <c r="AF149" s="3">
        <v>3</v>
      </c>
      <c r="AG149" s="3">
        <v>0</v>
      </c>
      <c r="AH149" s="3">
        <v>12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1" t="s">
        <v>103</v>
      </c>
      <c r="AO149" s="3" t="s">
        <v>84</v>
      </c>
      <c r="AP149" s="3">
        <v>40</v>
      </c>
      <c r="AQ149" s="6">
        <v>0</v>
      </c>
      <c r="AR149" s="3">
        <v>0</v>
      </c>
      <c r="AS149" s="3" t="s">
        <v>72</v>
      </c>
      <c r="AT149" s="3" t="s">
        <v>198</v>
      </c>
      <c r="AU149" s="3" t="s">
        <v>85</v>
      </c>
      <c r="AV149" s="3">
        <v>0</v>
      </c>
      <c r="AW149" s="3">
        <v>0</v>
      </c>
      <c r="AX149" s="4">
        <v>40835</v>
      </c>
      <c r="AY149" s="4">
        <v>40836</v>
      </c>
      <c r="AZ149" s="4">
        <v>40840</v>
      </c>
      <c r="BE149" s="2">
        <v>7.35</v>
      </c>
      <c r="BF149" s="2">
        <v>51.4</v>
      </c>
      <c r="BG149" s="2">
        <v>93.3</v>
      </c>
      <c r="BH149" s="2">
        <v>8.19</v>
      </c>
      <c r="BI149" s="2">
        <v>14.6</v>
      </c>
      <c r="BJ149" s="2">
        <v>20.7</v>
      </c>
      <c r="BK149" s="2">
        <v>136</v>
      </c>
      <c r="BL149" s="2">
        <v>5</v>
      </c>
      <c r="BM149" s="2">
        <v>102</v>
      </c>
      <c r="BN149" s="2">
        <v>28.4</v>
      </c>
      <c r="BO149" s="3"/>
      <c r="BP149" s="3">
        <v>11101901</v>
      </c>
      <c r="BQ149" s="3"/>
      <c r="BS149" s="3"/>
      <c r="BT149" s="3"/>
      <c r="BU149" s="3" t="s">
        <v>267</v>
      </c>
    </row>
    <row r="150" spans="1:73" x14ac:dyDescent="0.35">
      <c r="A150" s="3" t="s">
        <v>67</v>
      </c>
      <c r="B150" s="3" t="s">
        <v>68</v>
      </c>
      <c r="C150" s="3">
        <v>11101902</v>
      </c>
      <c r="D150" s="3">
        <v>585</v>
      </c>
      <c r="E150" s="4">
        <v>40834</v>
      </c>
      <c r="F150" s="4">
        <v>40834</v>
      </c>
      <c r="G150" s="4">
        <v>40835</v>
      </c>
      <c r="H150" s="3">
        <v>9</v>
      </c>
      <c r="I150" s="3">
        <v>62</v>
      </c>
      <c r="J150" s="3">
        <v>75</v>
      </c>
      <c r="K150" s="5">
        <v>175.3</v>
      </c>
      <c r="L150" s="5">
        <v>88.7</v>
      </c>
      <c r="M150" s="5">
        <v>28.864217449411999</v>
      </c>
      <c r="N150" s="5">
        <v>2.0955573379994998</v>
      </c>
      <c r="O150" s="5">
        <v>36.700000000000003</v>
      </c>
      <c r="P150" s="3" t="s">
        <v>82</v>
      </c>
      <c r="Q150" s="3">
        <v>0</v>
      </c>
      <c r="R150" s="3">
        <v>0</v>
      </c>
      <c r="S150" s="3">
        <v>0</v>
      </c>
      <c r="T150" s="3">
        <v>0</v>
      </c>
      <c r="U150" s="3">
        <v>3</v>
      </c>
      <c r="V150" s="3">
        <v>1</v>
      </c>
      <c r="W150" s="3">
        <v>0</v>
      </c>
      <c r="X150" s="3">
        <v>0</v>
      </c>
      <c r="Y150" s="3">
        <v>0</v>
      </c>
      <c r="Z150" s="5">
        <v>100</v>
      </c>
      <c r="AA150" s="3">
        <v>150</v>
      </c>
      <c r="AB150" s="3">
        <v>64</v>
      </c>
      <c r="AC150" s="3">
        <v>0</v>
      </c>
      <c r="AD150" s="5">
        <v>92.666659999999993</v>
      </c>
      <c r="AE150" s="3">
        <v>2</v>
      </c>
      <c r="AF150" s="3">
        <v>3</v>
      </c>
      <c r="AG150" s="3">
        <v>2</v>
      </c>
      <c r="AH150" s="3">
        <v>8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1" t="s">
        <v>103</v>
      </c>
      <c r="AO150" s="3" t="s">
        <v>111</v>
      </c>
      <c r="AP150" s="3">
        <v>40</v>
      </c>
      <c r="AQ150" s="6">
        <v>5</v>
      </c>
      <c r="AR150" s="3">
        <v>0</v>
      </c>
      <c r="AS150" s="3" t="s">
        <v>72</v>
      </c>
      <c r="AT150" s="3" t="s">
        <v>73</v>
      </c>
      <c r="AU150" s="3" t="s">
        <v>85</v>
      </c>
      <c r="AV150" s="3">
        <v>0</v>
      </c>
      <c r="AW150" s="3">
        <v>0</v>
      </c>
      <c r="AX150" s="4">
        <v>40837</v>
      </c>
      <c r="AY150" s="4">
        <v>40838</v>
      </c>
      <c r="AZ150" s="4">
        <v>40844</v>
      </c>
      <c r="BE150" s="2">
        <v>7.32</v>
      </c>
      <c r="BF150" s="2">
        <v>39</v>
      </c>
      <c r="BG150" s="2">
        <v>110</v>
      </c>
      <c r="BH150" s="2">
        <v>5.2</v>
      </c>
      <c r="BI150" s="2">
        <v>7.9</v>
      </c>
      <c r="BJ150" s="2">
        <v>296</v>
      </c>
      <c r="BK150" s="2">
        <v>139</v>
      </c>
      <c r="BL150" s="2">
        <v>4.5</v>
      </c>
      <c r="BM150" s="2">
        <v>109</v>
      </c>
      <c r="BN150" s="2">
        <v>20</v>
      </c>
      <c r="BO150" s="3"/>
      <c r="BP150" s="3">
        <v>11101902</v>
      </c>
      <c r="BQ150" s="3"/>
      <c r="BR150" s="3" t="s">
        <v>106</v>
      </c>
      <c r="BS150" s="3" t="s">
        <v>100</v>
      </c>
      <c r="BT150" s="3"/>
      <c r="BU150" s="3"/>
    </row>
    <row r="151" spans="1:73" x14ac:dyDescent="0.35">
      <c r="A151" s="3" t="s">
        <v>67</v>
      </c>
      <c r="B151" s="3" t="s">
        <v>68</v>
      </c>
      <c r="C151" s="3">
        <v>11102002</v>
      </c>
      <c r="D151" s="3">
        <v>288</v>
      </c>
      <c r="E151" s="4">
        <v>40834</v>
      </c>
      <c r="F151" s="4">
        <v>40834</v>
      </c>
      <c r="G151" s="4">
        <v>40836</v>
      </c>
      <c r="H151" s="3">
        <v>20</v>
      </c>
      <c r="I151" s="3">
        <v>11</v>
      </c>
      <c r="J151" s="3">
        <v>37</v>
      </c>
      <c r="K151" s="5">
        <v>177.8</v>
      </c>
      <c r="L151" s="5">
        <v>93.44</v>
      </c>
      <c r="M151" s="5">
        <v>29.557610135628401</v>
      </c>
      <c r="N151" s="5">
        <v>2.1653664574328899</v>
      </c>
      <c r="O151" s="5">
        <v>37.5</v>
      </c>
      <c r="P151" s="3" t="s">
        <v>78</v>
      </c>
      <c r="Q151" s="3">
        <v>0</v>
      </c>
      <c r="R151" s="3">
        <v>0</v>
      </c>
      <c r="S151" s="3">
        <v>0</v>
      </c>
      <c r="T151" s="3">
        <v>1</v>
      </c>
      <c r="U151" s="3">
        <v>3</v>
      </c>
      <c r="V151" s="3">
        <v>0</v>
      </c>
      <c r="W151" s="3">
        <v>0</v>
      </c>
      <c r="X151" s="3">
        <v>0</v>
      </c>
      <c r="Y151" s="3">
        <v>0</v>
      </c>
      <c r="Z151" s="5">
        <v>101</v>
      </c>
      <c r="AA151" s="3">
        <v>130</v>
      </c>
      <c r="AB151" s="3">
        <v>77</v>
      </c>
      <c r="AC151" s="3">
        <v>0</v>
      </c>
      <c r="AD151" s="5">
        <v>94.666659999999993</v>
      </c>
      <c r="AE151" s="3">
        <v>1</v>
      </c>
      <c r="AF151" s="3">
        <v>3</v>
      </c>
      <c r="AG151" s="3">
        <v>1</v>
      </c>
      <c r="AH151" s="3">
        <v>10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1" t="s">
        <v>268</v>
      </c>
      <c r="AO151" s="3" t="s">
        <v>84</v>
      </c>
      <c r="AP151" s="3">
        <v>100</v>
      </c>
      <c r="AQ151" s="6">
        <v>0</v>
      </c>
      <c r="AR151" s="3">
        <v>0</v>
      </c>
      <c r="AS151" s="3" t="s">
        <v>72</v>
      </c>
      <c r="AT151" s="3" t="s">
        <v>198</v>
      </c>
      <c r="AU151" s="3" t="s">
        <v>85</v>
      </c>
      <c r="AV151" s="3">
        <v>0</v>
      </c>
      <c r="AW151" s="3">
        <v>0</v>
      </c>
      <c r="AX151" s="4">
        <v>40840</v>
      </c>
      <c r="AY151" s="4">
        <v>40843</v>
      </c>
      <c r="AZ151" s="4">
        <v>40847</v>
      </c>
      <c r="BA151" s="4">
        <v>41124</v>
      </c>
      <c r="BE151" s="2">
        <v>7.44</v>
      </c>
      <c r="BF151" s="2">
        <v>47</v>
      </c>
      <c r="BG151" s="2">
        <v>100</v>
      </c>
      <c r="BH151" s="2">
        <v>9</v>
      </c>
      <c r="BI151" s="2">
        <v>11</v>
      </c>
      <c r="BJ151" s="2">
        <v>184</v>
      </c>
      <c r="BK151" s="2">
        <v>134</v>
      </c>
      <c r="BL151" s="2">
        <v>4</v>
      </c>
      <c r="BM151" s="2">
        <v>97</v>
      </c>
      <c r="BN151" s="2">
        <v>29.6</v>
      </c>
      <c r="BO151" s="3"/>
      <c r="BP151" s="3">
        <v>11102002</v>
      </c>
      <c r="BQ151" s="3"/>
      <c r="BR151" s="3"/>
      <c r="BT151" s="3"/>
      <c r="BU151" s="3" t="s">
        <v>269</v>
      </c>
    </row>
    <row r="152" spans="1:73" x14ac:dyDescent="0.35">
      <c r="A152" s="3" t="s">
        <v>67</v>
      </c>
      <c r="B152" s="3" t="s">
        <v>68</v>
      </c>
      <c r="C152" s="3">
        <v>11102101</v>
      </c>
      <c r="D152" s="3">
        <v>485</v>
      </c>
      <c r="E152" s="4">
        <v>40836</v>
      </c>
      <c r="F152" s="4">
        <v>40836</v>
      </c>
      <c r="G152" s="4">
        <v>40836</v>
      </c>
      <c r="H152" s="3">
        <v>11</v>
      </c>
      <c r="I152" s="3">
        <v>41</v>
      </c>
      <c r="J152" s="3">
        <v>58</v>
      </c>
      <c r="K152" s="5">
        <v>167.6</v>
      </c>
      <c r="L152" s="5">
        <v>55</v>
      </c>
      <c r="M152" s="5">
        <v>19.580088971924301</v>
      </c>
      <c r="N152" s="5">
        <v>1.60788760705515</v>
      </c>
      <c r="O152" s="5">
        <v>36.6</v>
      </c>
      <c r="P152" s="3" t="s">
        <v>82</v>
      </c>
      <c r="Q152" s="3">
        <v>0</v>
      </c>
      <c r="R152" s="3">
        <v>0</v>
      </c>
      <c r="S152" s="3">
        <v>0</v>
      </c>
      <c r="T152" s="3">
        <v>0</v>
      </c>
      <c r="U152" s="3">
        <v>1</v>
      </c>
      <c r="V152" s="3">
        <v>0</v>
      </c>
      <c r="W152" s="3">
        <v>0</v>
      </c>
      <c r="X152" s="3">
        <v>0</v>
      </c>
      <c r="Y152" s="3">
        <v>0</v>
      </c>
      <c r="Z152" s="5">
        <v>115</v>
      </c>
      <c r="AA152" s="3">
        <v>85</v>
      </c>
      <c r="AB152" s="3">
        <v>53</v>
      </c>
      <c r="AC152" s="3">
        <v>0</v>
      </c>
      <c r="AD152" s="5">
        <v>63.666670000000003</v>
      </c>
      <c r="AE152" s="3">
        <v>0</v>
      </c>
      <c r="AF152" s="3">
        <v>3</v>
      </c>
      <c r="AG152" s="3">
        <v>1</v>
      </c>
      <c r="AH152" s="3">
        <v>11</v>
      </c>
      <c r="AI152" s="3">
        <v>0</v>
      </c>
      <c r="AJ152" s="3">
        <v>0</v>
      </c>
      <c r="AK152" s="3">
        <v>0</v>
      </c>
      <c r="AL152" s="3">
        <v>0</v>
      </c>
      <c r="AM152" s="1">
        <v>0</v>
      </c>
      <c r="AN152" s="3" t="s">
        <v>103</v>
      </c>
      <c r="AO152" s="3" t="s">
        <v>111</v>
      </c>
      <c r="AP152" s="6">
        <v>100</v>
      </c>
      <c r="AQ152" s="3">
        <v>10</v>
      </c>
      <c r="AR152" s="3">
        <v>0</v>
      </c>
      <c r="AS152" s="3" t="s">
        <v>72</v>
      </c>
      <c r="AT152" s="3" t="s">
        <v>198</v>
      </c>
      <c r="AU152" s="3" t="s">
        <v>85</v>
      </c>
      <c r="AV152" s="3">
        <v>0</v>
      </c>
      <c r="AW152" s="3">
        <v>0</v>
      </c>
      <c r="AX152" s="4">
        <v>40844</v>
      </c>
      <c r="AY152" s="4">
        <v>40861</v>
      </c>
      <c r="AZ152" s="4">
        <v>40862</v>
      </c>
      <c r="BA152" s="4">
        <v>40846</v>
      </c>
      <c r="BE152" s="2">
        <v>7.33</v>
      </c>
      <c r="BF152" s="2">
        <v>40.4</v>
      </c>
      <c r="BG152" s="2">
        <v>55.9</v>
      </c>
      <c r="BH152" s="2">
        <v>7.83</v>
      </c>
      <c r="BI152" s="2">
        <v>10.5</v>
      </c>
      <c r="BJ152" s="2">
        <v>93</v>
      </c>
      <c r="BK152" s="2">
        <v>150</v>
      </c>
      <c r="BL152" s="2">
        <v>3.4</v>
      </c>
      <c r="BM152" s="2">
        <v>112</v>
      </c>
      <c r="BN152" s="2">
        <v>26.1</v>
      </c>
      <c r="BO152" s="3"/>
      <c r="BP152" s="3">
        <v>11102101</v>
      </c>
      <c r="BQ152" s="3"/>
      <c r="BR152" s="3" t="s">
        <v>101</v>
      </c>
      <c r="BS152" s="3" t="s">
        <v>270</v>
      </c>
      <c r="BT152" s="3"/>
      <c r="BU152" s="3"/>
    </row>
    <row r="153" spans="1:73" x14ac:dyDescent="0.35">
      <c r="A153" s="3" t="s">
        <v>67</v>
      </c>
      <c r="B153" s="3" t="s">
        <v>68</v>
      </c>
      <c r="C153" s="3">
        <v>11102201</v>
      </c>
      <c r="D153" s="3">
        <v>587</v>
      </c>
      <c r="E153" s="4">
        <v>40837</v>
      </c>
      <c r="F153" s="4">
        <v>40837</v>
      </c>
      <c r="G153" s="4">
        <v>40837</v>
      </c>
      <c r="H153" s="3">
        <v>2</v>
      </c>
      <c r="I153" s="3">
        <v>43</v>
      </c>
      <c r="J153" s="3">
        <v>70</v>
      </c>
      <c r="K153" s="5">
        <v>172</v>
      </c>
      <c r="L153" s="5">
        <v>68</v>
      </c>
      <c r="M153" s="5">
        <v>22.985397512168699</v>
      </c>
      <c r="N153" s="5">
        <v>1.8131135188292899</v>
      </c>
      <c r="O153" s="5">
        <v>36.6</v>
      </c>
      <c r="P153" s="3" t="s">
        <v>78</v>
      </c>
      <c r="Q153" s="3">
        <v>0</v>
      </c>
      <c r="R153" s="3">
        <v>0</v>
      </c>
      <c r="S153" s="3">
        <v>0</v>
      </c>
      <c r="T153" s="3">
        <v>1</v>
      </c>
      <c r="U153" s="3">
        <v>3</v>
      </c>
      <c r="V153" s="3">
        <v>0</v>
      </c>
      <c r="W153" s="3">
        <v>0</v>
      </c>
      <c r="X153" s="3">
        <v>0</v>
      </c>
      <c r="Y153" s="3">
        <v>0</v>
      </c>
      <c r="Z153" s="5">
        <v>87</v>
      </c>
      <c r="AA153" s="3">
        <v>127</v>
      </c>
      <c r="AB153" s="3">
        <v>63</v>
      </c>
      <c r="AC153" s="3">
        <v>0</v>
      </c>
      <c r="AD153" s="5">
        <v>84.333340000000007</v>
      </c>
      <c r="AE153" s="3">
        <v>1</v>
      </c>
      <c r="AF153" s="3">
        <v>3</v>
      </c>
      <c r="AG153" s="3">
        <v>0</v>
      </c>
      <c r="AH153" s="3">
        <v>11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1" t="s">
        <v>103</v>
      </c>
      <c r="AO153" s="3" t="s">
        <v>84</v>
      </c>
      <c r="AP153" s="3">
        <v>40</v>
      </c>
      <c r="AQ153" s="6">
        <v>5</v>
      </c>
      <c r="AR153" s="3">
        <v>0</v>
      </c>
      <c r="AS153" s="3" t="s">
        <v>72</v>
      </c>
      <c r="AT153" s="3" t="s">
        <v>198</v>
      </c>
      <c r="AU153" s="3" t="s">
        <v>85</v>
      </c>
      <c r="AV153" s="3">
        <v>0</v>
      </c>
      <c r="AW153" s="3">
        <v>0</v>
      </c>
      <c r="AX153" s="4">
        <v>40839</v>
      </c>
      <c r="AY153" s="4">
        <v>40842</v>
      </c>
      <c r="AZ153" s="4">
        <v>40844</v>
      </c>
      <c r="BE153" s="2">
        <v>7.38</v>
      </c>
      <c r="BF153" s="2">
        <v>39.200000000000003</v>
      </c>
      <c r="BG153" s="2">
        <v>168</v>
      </c>
      <c r="BH153" s="2">
        <v>16.37</v>
      </c>
      <c r="BI153" s="2">
        <v>9.8000000000000007</v>
      </c>
      <c r="BJ153" s="2">
        <v>176</v>
      </c>
      <c r="BK153" s="2">
        <v>133</v>
      </c>
      <c r="BL153" s="2">
        <v>4.5999999999999996</v>
      </c>
      <c r="BM153" s="2">
        <v>106</v>
      </c>
      <c r="BN153" s="2">
        <v>24.4</v>
      </c>
      <c r="BO153" s="3"/>
      <c r="BP153" s="3">
        <v>11102201</v>
      </c>
      <c r="BQ153" s="3"/>
      <c r="BR153" s="3"/>
      <c r="BT153" s="3"/>
      <c r="BU153" s="1" t="s">
        <v>271</v>
      </c>
    </row>
    <row r="154" spans="1:73" x14ac:dyDescent="0.35">
      <c r="A154" s="3" t="s">
        <v>67</v>
      </c>
      <c r="B154" s="3" t="s">
        <v>68</v>
      </c>
      <c r="C154" s="3">
        <v>11102202</v>
      </c>
      <c r="D154" s="3">
        <v>487</v>
      </c>
      <c r="E154" s="4">
        <v>40838</v>
      </c>
      <c r="F154" s="4">
        <v>40838</v>
      </c>
      <c r="G154" s="4">
        <v>40838</v>
      </c>
      <c r="H154" s="3">
        <v>3</v>
      </c>
      <c r="I154" s="3">
        <v>38</v>
      </c>
      <c r="J154" s="3">
        <v>35</v>
      </c>
      <c r="K154" s="5">
        <v>190.5</v>
      </c>
      <c r="L154" s="5">
        <v>95</v>
      </c>
      <c r="M154" s="5">
        <v>26.177830133438</v>
      </c>
      <c r="N154" s="5">
        <v>2.2484837532925899</v>
      </c>
      <c r="O154" s="5">
        <v>36.6</v>
      </c>
      <c r="P154" s="3" t="s">
        <v>82</v>
      </c>
      <c r="Q154" s="3">
        <v>0</v>
      </c>
      <c r="R154" s="3">
        <v>0</v>
      </c>
      <c r="S154" s="3">
        <v>0</v>
      </c>
      <c r="T154" s="3">
        <v>2</v>
      </c>
      <c r="U154" s="3">
        <v>3</v>
      </c>
      <c r="V154" s="3">
        <v>0</v>
      </c>
      <c r="W154" s="3">
        <v>0</v>
      </c>
      <c r="X154" s="3">
        <v>0</v>
      </c>
      <c r="Y154" s="3">
        <v>0</v>
      </c>
      <c r="Z154" s="5">
        <v>100</v>
      </c>
      <c r="AA154" s="3">
        <v>118</v>
      </c>
      <c r="AB154" s="3">
        <v>66</v>
      </c>
      <c r="AC154" s="3">
        <v>0</v>
      </c>
      <c r="AD154" s="5">
        <v>83.333340000000007</v>
      </c>
      <c r="AE154" s="3">
        <v>3</v>
      </c>
      <c r="AF154" s="3">
        <v>3</v>
      </c>
      <c r="AG154" s="3">
        <v>1</v>
      </c>
      <c r="AH154" s="3">
        <v>8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1" t="s">
        <v>89</v>
      </c>
      <c r="AO154" s="3" t="s">
        <v>111</v>
      </c>
      <c r="AP154" s="3">
        <v>50</v>
      </c>
      <c r="AQ154" s="6">
        <v>5</v>
      </c>
      <c r="AR154" s="3">
        <v>0</v>
      </c>
      <c r="AS154" s="3" t="s">
        <v>72</v>
      </c>
      <c r="AT154" s="3" t="s">
        <v>139</v>
      </c>
      <c r="AU154" s="3" t="s">
        <v>85</v>
      </c>
      <c r="AV154" s="3">
        <v>0</v>
      </c>
      <c r="AW154" s="3">
        <v>2</v>
      </c>
      <c r="AX154" s="4">
        <v>40864</v>
      </c>
      <c r="AY154" s="4">
        <v>40865</v>
      </c>
      <c r="AZ154" s="4">
        <v>40901</v>
      </c>
      <c r="BE154" s="2">
        <v>7.4</v>
      </c>
      <c r="BF154" s="2">
        <v>34</v>
      </c>
      <c r="BG154" s="2">
        <v>294</v>
      </c>
      <c r="BH154" s="2">
        <v>17.47</v>
      </c>
      <c r="BI154" s="2">
        <v>10.7</v>
      </c>
      <c r="BJ154" s="2">
        <v>231</v>
      </c>
      <c r="BK154" s="2">
        <v>138</v>
      </c>
      <c r="BL154" s="2">
        <v>3.8</v>
      </c>
      <c r="BM154" s="2">
        <v>108</v>
      </c>
      <c r="BN154" s="2">
        <v>20.399999999999999</v>
      </c>
      <c r="BO154" s="3"/>
      <c r="BP154" s="3">
        <v>11102202</v>
      </c>
      <c r="BQ154" s="3"/>
      <c r="BR154" s="3" t="s">
        <v>272</v>
      </c>
      <c r="BT154" s="3"/>
      <c r="BU154" s="3" t="s">
        <v>273</v>
      </c>
    </row>
    <row r="155" spans="1:73" x14ac:dyDescent="0.35">
      <c r="A155" s="3" t="s">
        <v>67</v>
      </c>
      <c r="B155" s="3" t="s">
        <v>68</v>
      </c>
      <c r="C155" s="3">
        <v>11102401</v>
      </c>
      <c r="D155" s="3">
        <v>585</v>
      </c>
      <c r="E155" s="4">
        <v>40803</v>
      </c>
      <c r="F155" s="4">
        <v>40839</v>
      </c>
      <c r="G155" s="4">
        <v>40839</v>
      </c>
      <c r="H155" s="3">
        <v>7</v>
      </c>
      <c r="I155" s="3">
        <v>46</v>
      </c>
      <c r="J155" s="3">
        <v>64</v>
      </c>
      <c r="K155" s="5">
        <v>188</v>
      </c>
      <c r="L155" s="5">
        <v>76.400000000000006</v>
      </c>
      <c r="M155" s="5">
        <v>21.616115889542801</v>
      </c>
      <c r="N155" s="5">
        <v>1.9988173285512101</v>
      </c>
      <c r="O155" s="5">
        <v>37.200000000000003</v>
      </c>
      <c r="P155" s="3" t="s">
        <v>78</v>
      </c>
      <c r="Q155" s="3">
        <v>0</v>
      </c>
      <c r="R155" s="3">
        <v>0</v>
      </c>
      <c r="S155" s="3">
        <v>0</v>
      </c>
      <c r="T155" s="3">
        <v>0</v>
      </c>
      <c r="U155" s="3">
        <v>3</v>
      </c>
      <c r="V155" s="3">
        <v>0</v>
      </c>
      <c r="W155" s="3">
        <v>0</v>
      </c>
      <c r="X155" s="3">
        <v>0</v>
      </c>
      <c r="Y155" s="3">
        <v>0</v>
      </c>
      <c r="Z155" s="5">
        <v>67</v>
      </c>
      <c r="AA155" s="3">
        <v>179</v>
      </c>
      <c r="AB155" s="3">
        <v>59</v>
      </c>
      <c r="AC155" s="3">
        <v>0</v>
      </c>
      <c r="AD155" s="5">
        <v>99</v>
      </c>
      <c r="AE155" s="3">
        <v>3</v>
      </c>
      <c r="AF155" s="3">
        <v>3</v>
      </c>
      <c r="AG155" s="3">
        <v>0</v>
      </c>
      <c r="AH155" s="3">
        <v>9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1" t="s">
        <v>89</v>
      </c>
      <c r="AO155" s="3" t="s">
        <v>84</v>
      </c>
      <c r="AP155" s="3">
        <v>40</v>
      </c>
      <c r="AQ155" s="6">
        <v>0</v>
      </c>
      <c r="AR155" s="3">
        <v>0</v>
      </c>
      <c r="AS155" s="3" t="s">
        <v>72</v>
      </c>
      <c r="AT155" s="3" t="s">
        <v>73</v>
      </c>
      <c r="AU155" s="3" t="s">
        <v>85</v>
      </c>
      <c r="AV155" s="3">
        <v>1</v>
      </c>
      <c r="AW155" s="3">
        <v>1</v>
      </c>
      <c r="AX155" s="4">
        <v>40841</v>
      </c>
      <c r="AY155" s="4">
        <v>40853</v>
      </c>
      <c r="AZ155" s="4">
        <v>40853</v>
      </c>
      <c r="BA155" s="2">
        <v>40853</v>
      </c>
      <c r="BB155" s="2">
        <v>40843</v>
      </c>
      <c r="BE155" s="2">
        <v>7.48</v>
      </c>
      <c r="BF155" s="2">
        <v>27</v>
      </c>
      <c r="BG155" s="2">
        <v>140</v>
      </c>
      <c r="BH155" s="2">
        <v>12.8</v>
      </c>
      <c r="BI155" s="2">
        <v>6.9</v>
      </c>
      <c r="BJ155" s="2">
        <v>183</v>
      </c>
      <c r="BK155" s="2">
        <v>132</v>
      </c>
      <c r="BL155" s="2">
        <v>3.7</v>
      </c>
      <c r="BM155" s="2">
        <v>102</v>
      </c>
      <c r="BN155" s="2">
        <v>19</v>
      </c>
      <c r="BO155" s="3"/>
      <c r="BP155" s="3">
        <v>11102401</v>
      </c>
      <c r="BQ155" s="3"/>
      <c r="BR155" s="3" t="s">
        <v>109</v>
      </c>
      <c r="BS155" s="3" t="s">
        <v>87</v>
      </c>
      <c r="BT155" s="3"/>
      <c r="BU155" s="3"/>
    </row>
    <row r="156" spans="1:73" x14ac:dyDescent="0.35">
      <c r="A156" s="3" t="s">
        <v>67</v>
      </c>
      <c r="B156" s="3" t="s">
        <v>68</v>
      </c>
      <c r="C156" s="3">
        <v>11102402</v>
      </c>
      <c r="D156" s="3">
        <v>584</v>
      </c>
      <c r="E156" s="4">
        <v>40839</v>
      </c>
      <c r="F156" s="4">
        <v>40839</v>
      </c>
      <c r="G156" s="4">
        <v>40839</v>
      </c>
      <c r="H156" s="3">
        <v>10</v>
      </c>
      <c r="I156" s="3">
        <v>37</v>
      </c>
      <c r="J156" s="3">
        <v>59</v>
      </c>
      <c r="K156" s="5">
        <v>167.6</v>
      </c>
      <c r="L156" s="5">
        <v>63</v>
      </c>
      <c r="M156" s="5">
        <v>22.428101913295102</v>
      </c>
      <c r="N156" s="5">
        <v>1.7242623110052999</v>
      </c>
      <c r="O156" s="5">
        <v>37.6</v>
      </c>
      <c r="P156" s="3" t="s">
        <v>122</v>
      </c>
      <c r="Q156" s="3">
        <v>0</v>
      </c>
      <c r="R156" s="3">
        <v>1</v>
      </c>
      <c r="S156" s="3">
        <v>0</v>
      </c>
      <c r="T156" s="3">
        <v>0</v>
      </c>
      <c r="U156" s="3">
        <v>3</v>
      </c>
      <c r="V156" s="3">
        <v>0</v>
      </c>
      <c r="W156" s="3">
        <v>0</v>
      </c>
      <c r="X156" s="3">
        <v>0</v>
      </c>
      <c r="Y156" s="3">
        <v>0</v>
      </c>
      <c r="Z156" s="5">
        <v>95</v>
      </c>
      <c r="AA156" s="3">
        <v>90</v>
      </c>
      <c r="AB156" s="3">
        <v>54</v>
      </c>
      <c r="AC156" s="3">
        <v>0</v>
      </c>
      <c r="AD156" s="5">
        <v>66</v>
      </c>
      <c r="AE156" s="3">
        <v>3</v>
      </c>
      <c r="AF156" s="3">
        <v>3</v>
      </c>
      <c r="AG156" s="3">
        <v>1</v>
      </c>
      <c r="AH156" s="3">
        <v>8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1" t="s">
        <v>103</v>
      </c>
      <c r="AO156" s="3" t="s">
        <v>111</v>
      </c>
      <c r="AP156" s="3">
        <v>40</v>
      </c>
      <c r="AQ156" s="6">
        <v>0</v>
      </c>
      <c r="AR156" s="3">
        <v>0</v>
      </c>
      <c r="AS156" s="3" t="s">
        <v>72</v>
      </c>
      <c r="AT156" s="3" t="s">
        <v>73</v>
      </c>
      <c r="AU156" s="3" t="s">
        <v>85</v>
      </c>
      <c r="AV156" s="3">
        <v>0</v>
      </c>
      <c r="AW156" s="3">
        <v>0</v>
      </c>
      <c r="AX156" s="4">
        <v>40840</v>
      </c>
      <c r="AY156" s="4">
        <v>40841</v>
      </c>
      <c r="AZ156" s="4">
        <v>40847</v>
      </c>
      <c r="BE156" s="2">
        <v>7.39</v>
      </c>
      <c r="BF156" s="2">
        <v>43</v>
      </c>
      <c r="BG156" s="2">
        <v>116</v>
      </c>
      <c r="BH156" s="2">
        <v>5.9</v>
      </c>
      <c r="BI156" s="2">
        <v>10.4</v>
      </c>
      <c r="BJ156" s="2">
        <v>49</v>
      </c>
      <c r="BK156" s="2">
        <v>138</v>
      </c>
      <c r="BL156" s="2">
        <v>3.7</v>
      </c>
      <c r="BM156" s="2">
        <v>103</v>
      </c>
      <c r="BN156" s="2">
        <v>27</v>
      </c>
      <c r="BO156" s="3"/>
      <c r="BP156" s="3">
        <v>11102402</v>
      </c>
      <c r="BQ156" s="3"/>
      <c r="BR156" s="3" t="s">
        <v>101</v>
      </c>
      <c r="BS156" s="3" t="s">
        <v>187</v>
      </c>
      <c r="BT156" s="3"/>
      <c r="BU156" s="3"/>
    </row>
    <row r="157" spans="1:73" x14ac:dyDescent="0.35">
      <c r="A157" s="3" t="s">
        <v>67</v>
      </c>
      <c r="B157" s="3" t="s">
        <v>68</v>
      </c>
      <c r="C157" s="3">
        <v>11102403</v>
      </c>
      <c r="D157" s="3">
        <v>488</v>
      </c>
      <c r="E157" s="4">
        <v>40839</v>
      </c>
      <c r="F157" s="4">
        <v>40839</v>
      </c>
      <c r="G157" s="4">
        <v>40839</v>
      </c>
      <c r="H157" s="3">
        <v>7</v>
      </c>
      <c r="I157" s="3">
        <v>37</v>
      </c>
      <c r="J157" s="3">
        <v>50</v>
      </c>
      <c r="K157" s="5">
        <v>185.4</v>
      </c>
      <c r="L157" s="5">
        <v>110</v>
      </c>
      <c r="M157" s="5">
        <v>32.001712964417599</v>
      </c>
      <c r="N157" s="5">
        <v>2.39702475289192</v>
      </c>
      <c r="O157" s="5">
        <v>36.4</v>
      </c>
      <c r="P157" s="3" t="s">
        <v>78</v>
      </c>
      <c r="Q157" s="3">
        <v>0</v>
      </c>
      <c r="R157" s="3">
        <v>0</v>
      </c>
      <c r="S157" s="3">
        <v>0</v>
      </c>
      <c r="T157" s="3">
        <v>2</v>
      </c>
      <c r="U157" s="3">
        <v>3</v>
      </c>
      <c r="V157" s="3">
        <v>0</v>
      </c>
      <c r="W157" s="3">
        <v>0</v>
      </c>
      <c r="X157" s="3">
        <v>0</v>
      </c>
      <c r="Y157" s="3">
        <v>0</v>
      </c>
      <c r="Z157" s="5">
        <v>75</v>
      </c>
      <c r="AA157" s="3">
        <v>97</v>
      </c>
      <c r="AB157" s="3">
        <v>46</v>
      </c>
      <c r="AC157" s="3">
        <v>0</v>
      </c>
      <c r="AD157" s="5">
        <v>63</v>
      </c>
      <c r="AE157" s="3">
        <v>1</v>
      </c>
      <c r="AF157" s="3">
        <v>3</v>
      </c>
      <c r="AG157" s="3">
        <v>0</v>
      </c>
      <c r="AH157" s="3">
        <v>11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1" t="s">
        <v>103</v>
      </c>
      <c r="AO157" s="3" t="s">
        <v>84</v>
      </c>
      <c r="AP157" s="3">
        <v>40</v>
      </c>
      <c r="AQ157" s="6">
        <v>0</v>
      </c>
      <c r="AR157" s="3">
        <v>0</v>
      </c>
      <c r="AS157" s="3" t="s">
        <v>72</v>
      </c>
      <c r="AT157" s="3" t="s">
        <v>73</v>
      </c>
      <c r="AU157" s="3" t="s">
        <v>74</v>
      </c>
      <c r="AV157" s="3">
        <v>0</v>
      </c>
      <c r="AW157" s="3">
        <v>0</v>
      </c>
      <c r="AX157" s="4">
        <v>40842</v>
      </c>
      <c r="AY157" s="4">
        <v>40845</v>
      </c>
      <c r="AZ157" s="4">
        <v>40892</v>
      </c>
      <c r="BE157" s="2">
        <v>7.39</v>
      </c>
      <c r="BF157" s="2">
        <v>47</v>
      </c>
      <c r="BG157" s="2">
        <v>121</v>
      </c>
      <c r="BH157" s="2">
        <v>5.6</v>
      </c>
      <c r="BI157" s="2">
        <v>10.1</v>
      </c>
      <c r="BJ157" s="2">
        <v>100</v>
      </c>
      <c r="BK157" s="2">
        <v>139</v>
      </c>
      <c r="BL157" s="2">
        <v>4.3</v>
      </c>
      <c r="BM157" s="2">
        <v>101</v>
      </c>
      <c r="BN157" s="2">
        <v>28</v>
      </c>
      <c r="BO157" s="3"/>
      <c r="BP157" s="3">
        <v>11102403</v>
      </c>
      <c r="BQ157" s="3"/>
      <c r="BR157" s="3" t="s">
        <v>178</v>
      </c>
      <c r="BS157" s="3" t="s">
        <v>274</v>
      </c>
      <c r="BU157" s="3" t="s">
        <v>155</v>
      </c>
    </row>
    <row r="158" spans="1:73" x14ac:dyDescent="0.35">
      <c r="A158" s="3" t="s">
        <v>67</v>
      </c>
      <c r="B158" s="3" t="s">
        <v>68</v>
      </c>
      <c r="C158" s="3">
        <v>11102501</v>
      </c>
      <c r="D158" s="3">
        <v>488</v>
      </c>
      <c r="E158" s="4">
        <v>40840</v>
      </c>
      <c r="F158" s="4">
        <v>40840</v>
      </c>
      <c r="G158" s="4">
        <v>40840</v>
      </c>
      <c r="H158" s="3">
        <v>5</v>
      </c>
      <c r="I158" s="3">
        <v>30</v>
      </c>
      <c r="J158" s="3">
        <v>53</v>
      </c>
      <c r="K158" s="5">
        <v>172.7</v>
      </c>
      <c r="L158" s="5">
        <v>77</v>
      </c>
      <c r="M158" s="5">
        <v>25.817016364300201</v>
      </c>
      <c r="N158" s="5">
        <v>1.93618588945324</v>
      </c>
      <c r="O158" s="5">
        <v>36.799999999999997</v>
      </c>
      <c r="P158" s="3" t="s">
        <v>82</v>
      </c>
      <c r="Q158" s="3">
        <v>0</v>
      </c>
      <c r="R158" s="3">
        <v>1</v>
      </c>
      <c r="S158" s="3">
        <v>0</v>
      </c>
      <c r="T158" s="3">
        <v>0</v>
      </c>
      <c r="U158" s="3">
        <v>3</v>
      </c>
      <c r="V158" s="3">
        <v>0</v>
      </c>
      <c r="W158" s="3">
        <v>0</v>
      </c>
      <c r="X158" s="3">
        <v>0</v>
      </c>
      <c r="Y158" s="3">
        <v>0</v>
      </c>
      <c r="Z158" s="5">
        <v>90</v>
      </c>
      <c r="AA158" s="3">
        <v>111</v>
      </c>
      <c r="AB158" s="3">
        <v>71</v>
      </c>
      <c r="AC158" s="3">
        <v>0</v>
      </c>
      <c r="AD158" s="5">
        <v>84.333340000000007</v>
      </c>
      <c r="AE158" s="3">
        <v>0</v>
      </c>
      <c r="AF158" s="3">
        <v>3</v>
      </c>
      <c r="AG158" s="3">
        <v>0</v>
      </c>
      <c r="AH158" s="3">
        <v>12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1" t="s">
        <v>103</v>
      </c>
      <c r="AO158" s="3" t="s">
        <v>111</v>
      </c>
      <c r="AP158" s="3">
        <v>40</v>
      </c>
      <c r="AQ158" s="6">
        <v>0</v>
      </c>
      <c r="AR158" s="3">
        <v>0</v>
      </c>
      <c r="AS158" s="3" t="s">
        <v>72</v>
      </c>
      <c r="AT158" s="3" t="s">
        <v>73</v>
      </c>
      <c r="AU158" s="3" t="s">
        <v>85</v>
      </c>
      <c r="AV158" s="3">
        <v>0</v>
      </c>
      <c r="AW158" s="3">
        <v>0</v>
      </c>
      <c r="AX158" s="4">
        <v>40841</v>
      </c>
      <c r="AY158" s="4">
        <v>40843</v>
      </c>
      <c r="AZ158" s="4">
        <v>40844</v>
      </c>
      <c r="BE158" s="2">
        <v>7.44</v>
      </c>
      <c r="BF158" s="2">
        <v>41</v>
      </c>
      <c r="BG158" s="2">
        <v>251</v>
      </c>
      <c r="BH158" s="2">
        <v>10.5</v>
      </c>
      <c r="BI158" s="2">
        <v>13.7</v>
      </c>
      <c r="BJ158" s="2">
        <v>113</v>
      </c>
      <c r="BK158" s="2">
        <v>137</v>
      </c>
      <c r="BL158" s="2">
        <v>3.4</v>
      </c>
      <c r="BM158" s="2">
        <v>91</v>
      </c>
      <c r="BN158" s="2">
        <v>31</v>
      </c>
      <c r="BO158" s="3"/>
      <c r="BP158" s="3">
        <v>11102501</v>
      </c>
      <c r="BQ158" s="3"/>
      <c r="BR158" s="3" t="s">
        <v>187</v>
      </c>
      <c r="BS158" s="3" t="s">
        <v>104</v>
      </c>
      <c r="BT158" s="3"/>
      <c r="BU158" s="3"/>
    </row>
    <row r="159" spans="1:73" x14ac:dyDescent="0.35">
      <c r="A159" s="3" t="s">
        <v>67</v>
      </c>
      <c r="B159" s="3" t="s">
        <v>68</v>
      </c>
      <c r="C159" s="3">
        <v>11102502</v>
      </c>
      <c r="D159" s="3">
        <v>285</v>
      </c>
      <c r="E159" s="4">
        <v>40833</v>
      </c>
      <c r="F159" s="4">
        <v>40840</v>
      </c>
      <c r="G159" s="4">
        <v>40840</v>
      </c>
      <c r="H159" s="3">
        <v>17</v>
      </c>
      <c r="I159" s="3">
        <v>58</v>
      </c>
      <c r="J159" s="3">
        <v>66</v>
      </c>
      <c r="K159" s="5">
        <v>160</v>
      </c>
      <c r="L159" s="5">
        <v>85</v>
      </c>
      <c r="M159" s="5">
        <v>33.203125</v>
      </c>
      <c r="N159" s="5">
        <v>1.97252353000097</v>
      </c>
      <c r="O159" s="5">
        <v>36.4</v>
      </c>
      <c r="P159" s="3" t="s">
        <v>82</v>
      </c>
      <c r="Q159" s="3">
        <v>0</v>
      </c>
      <c r="R159" s="3">
        <v>1</v>
      </c>
      <c r="S159" s="3">
        <v>1</v>
      </c>
      <c r="T159" s="3">
        <v>0</v>
      </c>
      <c r="U159" s="3">
        <v>1</v>
      </c>
      <c r="V159" s="3">
        <v>1</v>
      </c>
      <c r="W159" s="3">
        <v>0</v>
      </c>
      <c r="X159" s="3">
        <v>0</v>
      </c>
      <c r="Y159" s="3">
        <v>0</v>
      </c>
      <c r="Z159" s="5">
        <v>55</v>
      </c>
      <c r="AA159" s="3">
        <v>107</v>
      </c>
      <c r="AB159" s="3">
        <v>38</v>
      </c>
      <c r="AC159" s="3">
        <v>0</v>
      </c>
      <c r="AD159" s="5">
        <v>61</v>
      </c>
      <c r="AE159" s="3">
        <v>1</v>
      </c>
      <c r="AF159" s="3">
        <v>3</v>
      </c>
      <c r="AG159" s="3">
        <v>0</v>
      </c>
      <c r="AH159" s="3">
        <v>11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1" t="s">
        <v>83</v>
      </c>
      <c r="AO159" s="3" t="s">
        <v>84</v>
      </c>
      <c r="AP159" s="3">
        <v>90</v>
      </c>
      <c r="AQ159" s="6">
        <v>7.6</v>
      </c>
      <c r="AR159" s="3">
        <v>0</v>
      </c>
      <c r="AS159" s="3" t="s">
        <v>72</v>
      </c>
      <c r="AT159" s="3" t="s">
        <v>73</v>
      </c>
      <c r="AU159" s="3" t="s">
        <v>85</v>
      </c>
      <c r="AV159" s="3">
        <v>1</v>
      </c>
      <c r="AW159" s="3">
        <v>1</v>
      </c>
      <c r="AX159" s="4">
        <v>40849</v>
      </c>
      <c r="AY159" s="4">
        <v>40849</v>
      </c>
      <c r="AZ159" s="4">
        <v>40849</v>
      </c>
      <c r="BA159" s="4">
        <v>40849</v>
      </c>
      <c r="BE159" s="2">
        <v>7.29</v>
      </c>
      <c r="BF159" s="2">
        <v>32</v>
      </c>
      <c r="BG159" s="2">
        <v>78</v>
      </c>
      <c r="BH159" s="2">
        <v>9.9</v>
      </c>
      <c r="BI159" s="2">
        <v>8.4</v>
      </c>
      <c r="BJ159" s="2">
        <v>45</v>
      </c>
      <c r="BK159" s="2">
        <v>144</v>
      </c>
      <c r="BL159" s="2">
        <v>3.9</v>
      </c>
      <c r="BM159" s="2">
        <v>117</v>
      </c>
      <c r="BN159" s="2">
        <v>18</v>
      </c>
      <c r="BO159" s="3"/>
      <c r="BP159" s="3">
        <v>11102502</v>
      </c>
      <c r="BQ159" s="3"/>
      <c r="BR159" s="3" t="s">
        <v>83</v>
      </c>
      <c r="BS159" s="3" t="s">
        <v>88</v>
      </c>
      <c r="BT159" s="3"/>
      <c r="BU159" s="3"/>
    </row>
    <row r="160" spans="1:73" x14ac:dyDescent="0.35">
      <c r="A160" s="3" t="s">
        <v>67</v>
      </c>
      <c r="B160" s="3" t="s">
        <v>68</v>
      </c>
      <c r="C160" s="3">
        <v>11102503</v>
      </c>
      <c r="D160" s="3">
        <v>478</v>
      </c>
      <c r="E160" s="4">
        <v>40829</v>
      </c>
      <c r="F160" s="4">
        <v>40840</v>
      </c>
      <c r="G160" s="4">
        <v>40840</v>
      </c>
      <c r="H160" s="3">
        <v>2</v>
      </c>
      <c r="I160" s="3">
        <v>41</v>
      </c>
      <c r="J160" s="3">
        <v>81</v>
      </c>
      <c r="K160" s="5">
        <v>162.6</v>
      </c>
      <c r="L160" s="5">
        <v>65.8</v>
      </c>
      <c r="M160" s="5">
        <v>24.887702751566302</v>
      </c>
      <c r="N160" s="5">
        <v>1.7408612642740799</v>
      </c>
      <c r="O160" s="5">
        <v>37.299999999999997</v>
      </c>
      <c r="P160" s="3" t="s">
        <v>82</v>
      </c>
      <c r="Q160" s="3">
        <v>0</v>
      </c>
      <c r="R160" s="3">
        <v>0</v>
      </c>
      <c r="S160" s="3">
        <v>0</v>
      </c>
      <c r="T160" s="3">
        <v>0</v>
      </c>
      <c r="U160" s="3">
        <v>3</v>
      </c>
      <c r="V160" s="3">
        <v>1</v>
      </c>
      <c r="W160" s="3">
        <v>0</v>
      </c>
      <c r="X160" s="3">
        <v>0</v>
      </c>
      <c r="Y160" s="3">
        <v>0</v>
      </c>
      <c r="Z160" s="5">
        <v>95</v>
      </c>
      <c r="AA160" s="3">
        <v>144</v>
      </c>
      <c r="AB160" s="3">
        <v>67</v>
      </c>
      <c r="AC160" s="3">
        <v>1</v>
      </c>
      <c r="AD160" s="5">
        <v>92.666659999999993</v>
      </c>
      <c r="AE160" s="3">
        <v>1</v>
      </c>
      <c r="AF160" s="3">
        <v>3</v>
      </c>
      <c r="AG160" s="3">
        <v>0</v>
      </c>
      <c r="AH160" s="3">
        <v>11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1" t="s">
        <v>89</v>
      </c>
      <c r="AO160" s="3" t="s">
        <v>84</v>
      </c>
      <c r="AP160" s="3">
        <v>30</v>
      </c>
      <c r="AQ160" s="6">
        <v>5</v>
      </c>
      <c r="AR160" s="3">
        <v>0</v>
      </c>
      <c r="AS160" s="3" t="s">
        <v>72</v>
      </c>
      <c r="AT160" s="3" t="s">
        <v>73</v>
      </c>
      <c r="AU160" s="3" t="s">
        <v>85</v>
      </c>
      <c r="AV160" s="3">
        <v>0</v>
      </c>
      <c r="AW160" s="3">
        <v>0</v>
      </c>
      <c r="AX160" s="4">
        <v>40848</v>
      </c>
      <c r="AY160" s="4">
        <v>40849</v>
      </c>
      <c r="AZ160" s="4">
        <v>40865</v>
      </c>
      <c r="BA160" s="4">
        <v>41205</v>
      </c>
      <c r="BE160" s="2">
        <v>7.44</v>
      </c>
      <c r="BF160" s="2">
        <v>47</v>
      </c>
      <c r="BG160" s="2">
        <v>137</v>
      </c>
      <c r="BH160" s="2">
        <v>12.7</v>
      </c>
      <c r="BI160" s="2">
        <v>9.6</v>
      </c>
      <c r="BJ160" s="2">
        <v>379</v>
      </c>
      <c r="BK160" s="2">
        <v>137</v>
      </c>
      <c r="BL160" s="2">
        <v>4</v>
      </c>
      <c r="BM160" s="2">
        <v>93</v>
      </c>
      <c r="BN160" s="2">
        <v>33</v>
      </c>
      <c r="BO160" s="3"/>
      <c r="BP160" s="3">
        <v>11102503</v>
      </c>
      <c r="BQ160" s="3"/>
      <c r="BR160" s="3" t="s">
        <v>161</v>
      </c>
      <c r="BS160" s="3" t="s">
        <v>275</v>
      </c>
      <c r="BT160" s="3"/>
      <c r="BU160" s="3"/>
    </row>
    <row r="161" spans="1:73" x14ac:dyDescent="0.35">
      <c r="A161" s="3" t="s">
        <v>67</v>
      </c>
      <c r="B161" s="3" t="s">
        <v>68</v>
      </c>
      <c r="C161" s="3">
        <v>11102601</v>
      </c>
      <c r="D161" s="3">
        <v>281</v>
      </c>
      <c r="E161" s="4">
        <v>40841</v>
      </c>
      <c r="F161" s="4">
        <v>40841</v>
      </c>
      <c r="G161" s="4">
        <v>40841</v>
      </c>
      <c r="H161" s="3">
        <v>3</v>
      </c>
      <c r="I161" s="3">
        <v>39</v>
      </c>
      <c r="J161" s="3">
        <v>58</v>
      </c>
      <c r="K161" s="5">
        <v>175.3</v>
      </c>
      <c r="L161" s="5">
        <v>94.4</v>
      </c>
      <c r="M161" s="5">
        <v>30.719076969836401</v>
      </c>
      <c r="N161" s="5">
        <v>2.16380220953307</v>
      </c>
      <c r="O161" s="5">
        <v>37</v>
      </c>
      <c r="P161" s="3" t="s">
        <v>78</v>
      </c>
      <c r="Q161" s="3">
        <v>0</v>
      </c>
      <c r="R161" s="3">
        <v>0</v>
      </c>
      <c r="S161" s="3">
        <v>0</v>
      </c>
      <c r="T161" s="3">
        <v>0</v>
      </c>
      <c r="U161" s="3">
        <v>3</v>
      </c>
      <c r="V161" s="3">
        <v>1</v>
      </c>
      <c r="W161" s="3">
        <v>0</v>
      </c>
      <c r="X161" s="3">
        <v>0</v>
      </c>
      <c r="Y161" s="3">
        <v>0</v>
      </c>
      <c r="Z161" s="5">
        <v>62</v>
      </c>
      <c r="AA161" s="3">
        <v>94</v>
      </c>
      <c r="AB161" s="3">
        <v>54</v>
      </c>
      <c r="AC161" s="3">
        <v>0</v>
      </c>
      <c r="AD161" s="5">
        <v>67.333340000000007</v>
      </c>
      <c r="AE161" s="3">
        <v>2</v>
      </c>
      <c r="AF161" s="3">
        <v>3</v>
      </c>
      <c r="AG161" s="3">
        <v>0</v>
      </c>
      <c r="AH161" s="3">
        <v>10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1" t="s">
        <v>89</v>
      </c>
      <c r="AO161" s="3" t="s">
        <v>84</v>
      </c>
      <c r="AP161" s="3">
        <v>30</v>
      </c>
      <c r="AQ161" s="6">
        <v>5</v>
      </c>
      <c r="AR161" s="3">
        <v>0</v>
      </c>
      <c r="AS161" s="3" t="s">
        <v>72</v>
      </c>
      <c r="AT161" s="3" t="s">
        <v>73</v>
      </c>
      <c r="AU161" s="3" t="s">
        <v>85</v>
      </c>
      <c r="AV161" s="3">
        <v>0</v>
      </c>
      <c r="AW161" s="3">
        <v>0</v>
      </c>
      <c r="AX161" s="4">
        <v>40843</v>
      </c>
      <c r="AY161" s="4">
        <v>40844</v>
      </c>
      <c r="AZ161" s="4">
        <v>40879</v>
      </c>
      <c r="BE161" s="2">
        <v>7.47</v>
      </c>
      <c r="BF161" s="2">
        <v>35</v>
      </c>
      <c r="BG161" s="2">
        <v>190</v>
      </c>
      <c r="BH161" s="2">
        <v>7</v>
      </c>
      <c r="BI161" s="2">
        <v>13.9</v>
      </c>
      <c r="BJ161" s="2">
        <v>254</v>
      </c>
      <c r="BK161" s="2">
        <v>137</v>
      </c>
      <c r="BL161" s="2">
        <v>3.6</v>
      </c>
      <c r="BM161" s="2">
        <v>96</v>
      </c>
      <c r="BN161" s="2">
        <v>28</v>
      </c>
      <c r="BO161" s="3"/>
      <c r="BP161" s="3">
        <v>11102601</v>
      </c>
      <c r="BQ161" s="3"/>
      <c r="BR161" s="3" t="s">
        <v>135</v>
      </c>
      <c r="BS161" s="3" t="s">
        <v>104</v>
      </c>
      <c r="BT161" s="3"/>
      <c r="BU161" s="3"/>
    </row>
    <row r="162" spans="1:73" x14ac:dyDescent="0.35">
      <c r="A162" s="3" t="s">
        <v>67</v>
      </c>
      <c r="B162" s="3" t="s">
        <v>68</v>
      </c>
      <c r="C162" s="3">
        <v>11102701</v>
      </c>
      <c r="D162" s="3">
        <v>286</v>
      </c>
      <c r="E162" s="4">
        <v>40842</v>
      </c>
      <c r="F162" s="4">
        <v>40842</v>
      </c>
      <c r="G162" s="4">
        <v>40842</v>
      </c>
      <c r="H162" s="3">
        <v>6</v>
      </c>
      <c r="I162" s="3">
        <v>30</v>
      </c>
      <c r="J162" s="3">
        <v>35</v>
      </c>
      <c r="K162" s="5">
        <v>157.5</v>
      </c>
      <c r="L162" s="5">
        <v>70.3</v>
      </c>
      <c r="M162" s="5">
        <v>28.339632149155999</v>
      </c>
      <c r="N162" s="5">
        <v>1.77705282902896</v>
      </c>
      <c r="O162" s="5">
        <v>36.799999999999997</v>
      </c>
      <c r="P162" s="3" t="s">
        <v>82</v>
      </c>
      <c r="Q162" s="3">
        <v>0</v>
      </c>
      <c r="R162" s="3">
        <v>0</v>
      </c>
      <c r="S162" s="3">
        <v>0</v>
      </c>
      <c r="T162" s="3">
        <v>0</v>
      </c>
      <c r="U162" s="3">
        <v>3</v>
      </c>
      <c r="V162" s="3">
        <v>1</v>
      </c>
      <c r="W162" s="3">
        <v>0</v>
      </c>
      <c r="X162" s="3">
        <v>0</v>
      </c>
      <c r="Y162" s="3">
        <v>0</v>
      </c>
      <c r="Z162" s="5">
        <v>105</v>
      </c>
      <c r="AA162" s="3">
        <v>144</v>
      </c>
      <c r="AB162" s="3">
        <v>61</v>
      </c>
      <c r="AC162" s="3">
        <v>0</v>
      </c>
      <c r="AD162" s="5">
        <v>88.666659999999993</v>
      </c>
      <c r="AE162" s="3">
        <v>1</v>
      </c>
      <c r="AF162" s="3">
        <v>3</v>
      </c>
      <c r="AG162" s="3">
        <v>0</v>
      </c>
      <c r="AH162" s="3">
        <v>11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1" t="s">
        <v>103</v>
      </c>
      <c r="AO162" s="3" t="s">
        <v>276</v>
      </c>
      <c r="AP162" s="3">
        <v>30</v>
      </c>
      <c r="AQ162" s="6">
        <v>4.5</v>
      </c>
      <c r="AR162" s="3">
        <v>0</v>
      </c>
      <c r="AS162" s="3" t="s">
        <v>72</v>
      </c>
      <c r="AT162" s="3" t="s">
        <v>73</v>
      </c>
      <c r="AU162" s="3" t="s">
        <v>85</v>
      </c>
      <c r="AV162" s="3">
        <v>0</v>
      </c>
      <c r="AW162" s="3">
        <v>0</v>
      </c>
      <c r="AX162" s="4">
        <v>40844</v>
      </c>
      <c r="AY162" s="4">
        <v>40847</v>
      </c>
      <c r="AZ162" s="4">
        <v>40856</v>
      </c>
      <c r="BE162" s="2">
        <v>7.35</v>
      </c>
      <c r="BF162" s="2">
        <v>32</v>
      </c>
      <c r="BG162" s="2">
        <v>131</v>
      </c>
      <c r="BH162" s="2"/>
      <c r="BI162" s="2"/>
      <c r="BJ162" s="2"/>
      <c r="BK162" s="2"/>
      <c r="BL162" s="2"/>
      <c r="BM162" s="2"/>
      <c r="BN162" s="2"/>
      <c r="BO162" s="2"/>
      <c r="BP162" s="3">
        <v>11102701</v>
      </c>
      <c r="BQ162" s="2"/>
      <c r="BR162" s="2"/>
      <c r="BS162" s="2"/>
      <c r="BT162" s="2"/>
      <c r="BU162" s="2"/>
    </row>
    <row r="163" spans="1:73" x14ac:dyDescent="0.35">
      <c r="A163" s="3" t="s">
        <v>67</v>
      </c>
      <c r="B163" s="3" t="s">
        <v>68</v>
      </c>
      <c r="C163" s="3">
        <v>11102702</v>
      </c>
      <c r="D163" s="3">
        <v>480</v>
      </c>
      <c r="E163" s="4">
        <v>40842</v>
      </c>
      <c r="F163" s="4">
        <v>40843</v>
      </c>
      <c r="G163" s="4">
        <v>40843</v>
      </c>
      <c r="H163" s="3">
        <v>3</v>
      </c>
      <c r="I163" s="3">
        <v>39</v>
      </c>
      <c r="J163" s="3">
        <v>69</v>
      </c>
      <c r="K163" s="5">
        <v>180.3</v>
      </c>
      <c r="L163" s="5">
        <v>86.7</v>
      </c>
      <c r="M163" s="5">
        <v>26.670284227710699</v>
      </c>
      <c r="N163" s="5">
        <v>2.0958631593070098</v>
      </c>
      <c r="O163" s="5">
        <v>37.6</v>
      </c>
      <c r="P163" s="3" t="s">
        <v>82</v>
      </c>
      <c r="Q163" s="3">
        <v>1</v>
      </c>
      <c r="R163" s="3">
        <v>0</v>
      </c>
      <c r="S163" s="3">
        <v>0</v>
      </c>
      <c r="T163" s="3">
        <v>0</v>
      </c>
      <c r="U163" s="3">
        <v>3</v>
      </c>
      <c r="V163" s="3">
        <v>0</v>
      </c>
      <c r="W163" s="3">
        <v>0</v>
      </c>
      <c r="X163" s="3">
        <v>0</v>
      </c>
      <c r="Y163" s="3">
        <v>0</v>
      </c>
      <c r="Z163" s="5">
        <v>104</v>
      </c>
      <c r="AA163" s="3">
        <v>121</v>
      </c>
      <c r="AB163" s="3">
        <v>73</v>
      </c>
      <c r="AC163" s="3">
        <v>0</v>
      </c>
      <c r="AD163" s="5">
        <v>89</v>
      </c>
      <c r="AE163" s="3">
        <v>0</v>
      </c>
      <c r="AF163" s="3">
        <v>0</v>
      </c>
      <c r="AG163" s="3">
        <v>0</v>
      </c>
      <c r="AH163" s="3">
        <v>15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1" t="s">
        <v>204</v>
      </c>
      <c r="AO163" s="3" t="s">
        <v>84</v>
      </c>
      <c r="AP163" s="3">
        <v>50</v>
      </c>
      <c r="AQ163" s="6">
        <v>0</v>
      </c>
      <c r="AR163" s="3">
        <v>0</v>
      </c>
      <c r="AS163" s="3" t="s">
        <v>72</v>
      </c>
      <c r="AT163" s="3" t="s">
        <v>73</v>
      </c>
      <c r="AU163" s="3" t="s">
        <v>85</v>
      </c>
      <c r="AV163" s="3">
        <v>0</v>
      </c>
      <c r="AW163" s="3">
        <v>0</v>
      </c>
      <c r="AX163" s="4">
        <v>40847</v>
      </c>
      <c r="AY163" s="4">
        <v>40865</v>
      </c>
      <c r="AZ163" s="4">
        <v>40867</v>
      </c>
      <c r="BE163" s="2">
        <v>7.33</v>
      </c>
      <c r="BF163" s="2">
        <v>44</v>
      </c>
      <c r="BG163" s="2">
        <v>139</v>
      </c>
      <c r="BH163" s="2"/>
      <c r="BI163" s="2"/>
      <c r="BJ163" s="2"/>
      <c r="BK163" s="2"/>
      <c r="BL163" s="2"/>
      <c r="BM163" s="2"/>
      <c r="BN163" s="2"/>
      <c r="BO163" s="2"/>
      <c r="BP163" s="3">
        <v>11102702</v>
      </c>
      <c r="BQ163" s="2"/>
      <c r="BR163" s="2"/>
      <c r="BS163" s="2"/>
      <c r="BT163" s="2"/>
      <c r="BU163" s="2"/>
    </row>
    <row r="164" spans="1:73" x14ac:dyDescent="0.35">
      <c r="A164" s="3" t="s">
        <v>67</v>
      </c>
      <c r="B164" s="3" t="s">
        <v>68</v>
      </c>
      <c r="C164" s="3">
        <v>11102703</v>
      </c>
      <c r="D164" s="3">
        <v>586</v>
      </c>
      <c r="E164" s="4">
        <v>40840</v>
      </c>
      <c r="F164" s="4">
        <v>40842</v>
      </c>
      <c r="G164" s="4">
        <v>40842</v>
      </c>
      <c r="H164" s="3">
        <v>7</v>
      </c>
      <c r="I164" s="3">
        <v>37</v>
      </c>
      <c r="J164" s="3">
        <v>64</v>
      </c>
      <c r="K164" s="5">
        <v>182.9</v>
      </c>
      <c r="L164" s="5">
        <v>83.9</v>
      </c>
      <c r="M164" s="5">
        <v>25.080405268260201</v>
      </c>
      <c r="N164" s="5">
        <v>2.0732592841597</v>
      </c>
      <c r="O164" s="5">
        <v>36.6</v>
      </c>
      <c r="P164" s="3" t="s">
        <v>82</v>
      </c>
      <c r="Q164" s="3">
        <v>0</v>
      </c>
      <c r="R164" s="3">
        <v>0</v>
      </c>
      <c r="S164" s="3">
        <v>0</v>
      </c>
      <c r="T164" s="3">
        <v>0</v>
      </c>
      <c r="U164" s="3">
        <v>3</v>
      </c>
      <c r="V164" s="3">
        <v>0</v>
      </c>
      <c r="W164" s="3">
        <v>0</v>
      </c>
      <c r="X164" s="3">
        <v>0</v>
      </c>
      <c r="Y164" s="3">
        <v>0</v>
      </c>
      <c r="Z164" s="5">
        <v>112</v>
      </c>
      <c r="AA164" s="3">
        <v>122</v>
      </c>
      <c r="AB164" s="3">
        <v>64</v>
      </c>
      <c r="AC164" s="3">
        <v>0</v>
      </c>
      <c r="AD164" s="5">
        <v>83.333340000000007</v>
      </c>
      <c r="AE164" s="3">
        <v>2</v>
      </c>
      <c r="AF164" s="3">
        <v>3</v>
      </c>
      <c r="AG164" s="3">
        <v>1</v>
      </c>
      <c r="AH164" s="3">
        <v>9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1" t="s">
        <v>89</v>
      </c>
      <c r="AO164" s="3" t="s">
        <v>84</v>
      </c>
      <c r="AP164" s="3">
        <v>40</v>
      </c>
      <c r="AQ164" s="6">
        <v>0</v>
      </c>
      <c r="AR164" s="3">
        <v>0</v>
      </c>
      <c r="AS164" s="3" t="s">
        <v>72</v>
      </c>
      <c r="AT164" s="3" t="s">
        <v>73</v>
      </c>
      <c r="AU164" s="3" t="s">
        <v>85</v>
      </c>
      <c r="AV164" s="3">
        <v>1</v>
      </c>
      <c r="AW164" s="3">
        <v>1</v>
      </c>
      <c r="AX164" s="4">
        <v>40848</v>
      </c>
      <c r="AY164" s="4">
        <v>40852</v>
      </c>
      <c r="AZ164" s="4">
        <v>40852</v>
      </c>
      <c r="BA164" s="4">
        <v>40852</v>
      </c>
      <c r="BE164" s="2">
        <v>7.39</v>
      </c>
      <c r="BF164" s="2">
        <v>35</v>
      </c>
      <c r="BG164" s="2">
        <v>35</v>
      </c>
      <c r="BI164" s="2"/>
      <c r="BJ164" s="2"/>
      <c r="BK164" s="2"/>
      <c r="BL164" s="2"/>
      <c r="BM164" s="2"/>
      <c r="BN164" s="2"/>
      <c r="BO164" s="2"/>
      <c r="BP164" s="3">
        <v>11102703</v>
      </c>
      <c r="BQ164" s="2"/>
      <c r="BR164" s="2"/>
      <c r="BS164" s="2"/>
      <c r="BT164" s="2"/>
      <c r="BU164" s="2"/>
    </row>
    <row r="165" spans="1:73" x14ac:dyDescent="0.35">
      <c r="A165" s="3" t="s">
        <v>67</v>
      </c>
      <c r="B165" s="3" t="s">
        <v>68</v>
      </c>
      <c r="C165" s="3">
        <v>11102801</v>
      </c>
      <c r="D165" s="3">
        <v>587</v>
      </c>
      <c r="E165" s="4">
        <v>40841</v>
      </c>
      <c r="F165" s="4">
        <v>40843</v>
      </c>
      <c r="G165" s="4">
        <v>40843</v>
      </c>
      <c r="H165" s="3">
        <v>6</v>
      </c>
      <c r="I165" s="3">
        <v>48</v>
      </c>
      <c r="J165" s="3">
        <v>87</v>
      </c>
      <c r="K165" s="5">
        <v>172.7</v>
      </c>
      <c r="L165" s="5">
        <v>72.599999999999994</v>
      </c>
      <c r="M165" s="5">
        <v>24.341758286340198</v>
      </c>
      <c r="N165" s="5">
        <v>1.87844260857072</v>
      </c>
      <c r="O165" s="5">
        <v>36.9</v>
      </c>
      <c r="P165" s="3" t="s">
        <v>78</v>
      </c>
      <c r="Q165" s="3">
        <v>0</v>
      </c>
      <c r="R165" s="3">
        <v>0</v>
      </c>
      <c r="S165" s="3">
        <v>0</v>
      </c>
      <c r="T165" s="3">
        <v>0</v>
      </c>
      <c r="U165" s="3">
        <v>3</v>
      </c>
      <c r="V165" s="3">
        <v>0</v>
      </c>
      <c r="W165" s="3">
        <v>0</v>
      </c>
      <c r="X165" s="3">
        <v>0</v>
      </c>
      <c r="Y165" s="3">
        <v>0</v>
      </c>
      <c r="Z165" s="5">
        <v>118</v>
      </c>
      <c r="AA165" s="3">
        <v>109</v>
      </c>
      <c r="AB165" s="3">
        <v>83</v>
      </c>
      <c r="AC165" s="3">
        <v>0</v>
      </c>
      <c r="AD165" s="5">
        <v>91.666659999999993</v>
      </c>
      <c r="AE165" s="3">
        <v>2</v>
      </c>
      <c r="AF165" s="3">
        <v>3</v>
      </c>
      <c r="AG165" s="3">
        <v>1</v>
      </c>
      <c r="AH165" s="3">
        <v>9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1" t="s">
        <v>89</v>
      </c>
      <c r="AO165" s="3" t="s">
        <v>84</v>
      </c>
      <c r="AP165" s="3">
        <v>40</v>
      </c>
      <c r="AQ165" s="6">
        <v>0</v>
      </c>
      <c r="AR165" s="3">
        <v>0</v>
      </c>
      <c r="AS165" s="3" t="s">
        <v>72</v>
      </c>
      <c r="AT165" s="3" t="s">
        <v>73</v>
      </c>
      <c r="AU165" s="3" t="s">
        <v>85</v>
      </c>
      <c r="AV165" s="3">
        <v>0</v>
      </c>
      <c r="AW165" s="3">
        <v>0</v>
      </c>
      <c r="AX165" s="4">
        <v>40845</v>
      </c>
      <c r="AY165" s="4">
        <v>40850</v>
      </c>
      <c r="AZ165" s="4">
        <v>40850</v>
      </c>
      <c r="BA165" s="4">
        <v>41071</v>
      </c>
      <c r="BE165" s="2">
        <v>7.42</v>
      </c>
      <c r="BF165" s="2">
        <v>36</v>
      </c>
      <c r="BG165" s="2">
        <v>36</v>
      </c>
      <c r="BI165" s="2"/>
      <c r="BJ165" s="2"/>
      <c r="BK165" s="2"/>
      <c r="BL165" s="2"/>
      <c r="BM165" s="2"/>
      <c r="BN165" s="2"/>
      <c r="BO165" s="2"/>
      <c r="BP165" s="3">
        <v>11102801</v>
      </c>
      <c r="BQ165" s="2"/>
      <c r="BR165" s="2"/>
      <c r="BS165" s="2"/>
      <c r="BT165" s="2"/>
      <c r="BU165" s="2"/>
    </row>
    <row r="166" spans="1:73" x14ac:dyDescent="0.35">
      <c r="A166" s="3" t="s">
        <v>67</v>
      </c>
      <c r="B166" s="3" t="s">
        <v>68</v>
      </c>
      <c r="C166" s="3">
        <v>11103101</v>
      </c>
      <c r="D166" s="3">
        <v>487</v>
      </c>
      <c r="E166" s="4">
        <v>40846</v>
      </c>
      <c r="F166" s="4">
        <v>40846</v>
      </c>
      <c r="G166" s="4">
        <v>40846</v>
      </c>
      <c r="H166" s="3">
        <v>5</v>
      </c>
      <c r="I166" s="3">
        <v>23</v>
      </c>
      <c r="J166" s="3">
        <v>26</v>
      </c>
      <c r="K166" s="5">
        <v>182.9</v>
      </c>
      <c r="L166" s="5">
        <v>155</v>
      </c>
      <c r="M166" s="5">
        <v>46.334479339455697</v>
      </c>
      <c r="N166" s="5">
        <v>2.8432807380314502</v>
      </c>
      <c r="O166" s="5">
        <v>37.9</v>
      </c>
      <c r="P166" s="3" t="s">
        <v>82</v>
      </c>
      <c r="Q166" s="3">
        <v>0</v>
      </c>
      <c r="R166" s="3">
        <v>0</v>
      </c>
      <c r="S166" s="3">
        <v>0</v>
      </c>
      <c r="T166" s="3">
        <v>0</v>
      </c>
      <c r="U166" s="3">
        <v>3</v>
      </c>
      <c r="V166" s="3">
        <v>0</v>
      </c>
      <c r="W166" s="3">
        <v>0</v>
      </c>
      <c r="X166" s="3">
        <v>0</v>
      </c>
      <c r="Y166" s="3">
        <v>0</v>
      </c>
      <c r="Z166" s="5">
        <v>81</v>
      </c>
      <c r="AA166" s="3">
        <v>165</v>
      </c>
      <c r="AB166" s="3">
        <v>76</v>
      </c>
      <c r="AC166" s="3">
        <v>0</v>
      </c>
      <c r="AD166" s="5">
        <v>105.66670000000001</v>
      </c>
      <c r="AE166" s="3">
        <v>1</v>
      </c>
      <c r="AF166" s="3">
        <v>3</v>
      </c>
      <c r="AG166" s="3">
        <v>0</v>
      </c>
      <c r="AH166" s="3">
        <v>11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1" t="s">
        <v>89</v>
      </c>
      <c r="AO166" s="3" t="s">
        <v>84</v>
      </c>
      <c r="AP166" s="3">
        <v>50</v>
      </c>
      <c r="AQ166" s="6">
        <v>0</v>
      </c>
      <c r="AR166" s="3">
        <v>0</v>
      </c>
      <c r="AS166" s="3" t="s">
        <v>72</v>
      </c>
      <c r="AT166" s="3" t="s">
        <v>73</v>
      </c>
      <c r="AU166" s="3" t="s">
        <v>85</v>
      </c>
      <c r="AV166" s="3">
        <v>0</v>
      </c>
      <c r="AW166" s="3">
        <v>0</v>
      </c>
      <c r="AX166" s="4">
        <v>40848</v>
      </c>
      <c r="AY166" s="4">
        <v>40862</v>
      </c>
      <c r="AZ166" s="4">
        <v>40878</v>
      </c>
      <c r="BE166" s="2">
        <v>7.42</v>
      </c>
      <c r="BF166" s="2">
        <v>44</v>
      </c>
      <c r="BG166" s="2">
        <v>113</v>
      </c>
      <c r="BH166" s="2"/>
      <c r="BI166" s="2"/>
      <c r="BJ166" s="2"/>
      <c r="BK166" s="2"/>
      <c r="BL166" s="2"/>
      <c r="BM166" s="2"/>
      <c r="BN166" s="2"/>
      <c r="BO166" s="2"/>
      <c r="BP166" s="3">
        <v>11103101</v>
      </c>
      <c r="BQ166" s="2"/>
      <c r="BR166" s="2"/>
      <c r="BS166" s="2"/>
      <c r="BT166" s="2"/>
      <c r="BU166" s="2"/>
    </row>
    <row r="167" spans="1:73" x14ac:dyDescent="0.35">
      <c r="A167" s="3" t="s">
        <v>67</v>
      </c>
      <c r="B167" s="3" t="s">
        <v>68</v>
      </c>
      <c r="C167" s="3">
        <v>11110101</v>
      </c>
      <c r="D167" s="3">
        <v>477</v>
      </c>
      <c r="E167" s="4">
        <v>40847</v>
      </c>
      <c r="F167" s="4">
        <v>40848</v>
      </c>
      <c r="G167" s="4">
        <v>40848</v>
      </c>
      <c r="H167" s="3">
        <v>7</v>
      </c>
      <c r="I167" s="3">
        <v>31</v>
      </c>
      <c r="J167" s="3">
        <v>45</v>
      </c>
      <c r="K167" s="5">
        <v>175.3</v>
      </c>
      <c r="L167" s="5">
        <v>68</v>
      </c>
      <c r="M167" s="5">
        <v>22.1281486647127</v>
      </c>
      <c r="N167" s="5">
        <v>1.8277288062460899</v>
      </c>
      <c r="O167" s="5">
        <v>37.200000000000003</v>
      </c>
      <c r="P167" s="3" t="s">
        <v>122</v>
      </c>
      <c r="Q167" s="3">
        <v>1</v>
      </c>
      <c r="R167" s="3">
        <v>1</v>
      </c>
      <c r="S167" s="3">
        <v>0</v>
      </c>
      <c r="T167" s="3">
        <v>0</v>
      </c>
      <c r="U167" s="3">
        <v>3</v>
      </c>
      <c r="V167" s="3">
        <v>0</v>
      </c>
      <c r="W167" s="3">
        <v>0</v>
      </c>
      <c r="X167" s="3">
        <v>0</v>
      </c>
      <c r="Y167" s="3">
        <v>0</v>
      </c>
      <c r="Z167" s="5">
        <v>101</v>
      </c>
      <c r="AA167" s="3">
        <v>126</v>
      </c>
      <c r="AB167" s="3">
        <v>73</v>
      </c>
      <c r="AC167" s="3">
        <v>1</v>
      </c>
      <c r="AD167" s="5">
        <v>90.666659999999993</v>
      </c>
      <c r="AE167" s="3">
        <v>0</v>
      </c>
      <c r="AF167" s="3">
        <v>1</v>
      </c>
      <c r="AG167" s="3">
        <v>0</v>
      </c>
      <c r="AH167" s="3">
        <v>14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1" t="s">
        <v>103</v>
      </c>
      <c r="AO167" s="3" t="s">
        <v>84</v>
      </c>
      <c r="AP167" s="3">
        <v>50</v>
      </c>
      <c r="AQ167" s="6">
        <v>0</v>
      </c>
      <c r="AR167" s="3">
        <v>0</v>
      </c>
      <c r="AS167" s="3" t="s">
        <v>72</v>
      </c>
      <c r="AT167" s="3" t="s">
        <v>73</v>
      </c>
      <c r="AU167" s="3" t="s">
        <v>85</v>
      </c>
      <c r="AV167" s="3">
        <v>0</v>
      </c>
      <c r="AW167" s="3">
        <v>0</v>
      </c>
      <c r="AX167" s="4">
        <v>40849</v>
      </c>
      <c r="AY167" s="4">
        <v>40852</v>
      </c>
      <c r="AZ167" s="4">
        <v>40881</v>
      </c>
      <c r="BE167" s="2">
        <v>7.3</v>
      </c>
      <c r="BF167" s="2">
        <v>44</v>
      </c>
      <c r="BG167" s="2">
        <v>73</v>
      </c>
      <c r="BH167" s="2"/>
      <c r="BI167" s="2"/>
      <c r="BJ167" s="2"/>
      <c r="BK167" s="2"/>
      <c r="BL167" s="2"/>
      <c r="BM167" s="2"/>
      <c r="BN167" s="2"/>
      <c r="BO167" s="2"/>
      <c r="BP167" s="3">
        <v>11110101</v>
      </c>
      <c r="BQ167" s="2"/>
      <c r="BR167" s="2"/>
      <c r="BS167" s="2"/>
      <c r="BT167" s="2"/>
      <c r="BU167" s="2"/>
    </row>
    <row r="168" spans="1:73" x14ac:dyDescent="0.35">
      <c r="A168" s="3" t="s">
        <v>67</v>
      </c>
      <c r="B168" s="3" t="s">
        <v>68</v>
      </c>
      <c r="C168" s="3">
        <v>11110102</v>
      </c>
      <c r="D168" s="3">
        <v>478</v>
      </c>
      <c r="E168" s="4">
        <v>40848</v>
      </c>
      <c r="F168" s="4">
        <v>40848</v>
      </c>
      <c r="G168" s="4">
        <v>40848</v>
      </c>
      <c r="H168" s="3">
        <v>3</v>
      </c>
      <c r="I168" s="3">
        <v>31</v>
      </c>
      <c r="J168" s="3">
        <v>17</v>
      </c>
      <c r="K168" s="5">
        <v>172.7</v>
      </c>
      <c r="L168" s="5">
        <v>60</v>
      </c>
      <c r="M168" s="5">
        <v>20.117155608545598</v>
      </c>
      <c r="N168" s="5">
        <v>1.7029421328933201</v>
      </c>
      <c r="O168" s="5">
        <v>37.6</v>
      </c>
      <c r="P168" s="3" t="s">
        <v>82</v>
      </c>
      <c r="Q168" s="3">
        <v>0</v>
      </c>
      <c r="R168" s="3">
        <v>0</v>
      </c>
      <c r="S168" s="3">
        <v>0</v>
      </c>
      <c r="T168" s="3">
        <v>0</v>
      </c>
      <c r="U168" s="3">
        <v>3</v>
      </c>
      <c r="V168" s="3">
        <v>0</v>
      </c>
      <c r="W168" s="3">
        <v>0</v>
      </c>
      <c r="X168" s="3">
        <v>0</v>
      </c>
      <c r="Y168" s="3">
        <v>0</v>
      </c>
      <c r="Z168" s="5">
        <v>72</v>
      </c>
      <c r="AA168" s="3">
        <v>149</v>
      </c>
      <c r="AB168" s="3">
        <v>80</v>
      </c>
      <c r="AC168" s="3">
        <v>0</v>
      </c>
      <c r="AD168" s="5">
        <v>103</v>
      </c>
      <c r="AE168" s="3">
        <v>3</v>
      </c>
      <c r="AF168" s="3">
        <v>3</v>
      </c>
      <c r="AG168" s="3">
        <v>3</v>
      </c>
      <c r="AH168" s="3">
        <v>6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1" t="s">
        <v>103</v>
      </c>
      <c r="AO168" s="3" t="s">
        <v>111</v>
      </c>
      <c r="AP168" s="3">
        <v>70</v>
      </c>
      <c r="AQ168" s="6">
        <v>4.9000000000000004</v>
      </c>
      <c r="AR168" s="3">
        <v>0</v>
      </c>
      <c r="AS168" s="3" t="s">
        <v>72</v>
      </c>
      <c r="AT168" s="3" t="s">
        <v>73</v>
      </c>
      <c r="AU168" s="3" t="s">
        <v>85</v>
      </c>
      <c r="AV168" s="3">
        <v>1</v>
      </c>
      <c r="AW168" s="3">
        <v>1</v>
      </c>
      <c r="AX168" s="4">
        <v>40854</v>
      </c>
      <c r="AY168" s="4">
        <v>40854</v>
      </c>
      <c r="AZ168" s="4">
        <v>40854</v>
      </c>
      <c r="BA168" s="4">
        <v>40854</v>
      </c>
      <c r="BE168" s="2">
        <v>7.46</v>
      </c>
      <c r="BF168" s="2">
        <v>25</v>
      </c>
      <c r="BG168" s="2">
        <v>199</v>
      </c>
      <c r="BH168" s="2"/>
      <c r="BI168" s="2"/>
      <c r="BJ168" s="2"/>
      <c r="BK168" s="2"/>
      <c r="BL168" s="2"/>
      <c r="BM168" s="2"/>
      <c r="BN168" s="2"/>
      <c r="BO168" s="2"/>
      <c r="BP168" s="3">
        <v>11110102</v>
      </c>
      <c r="BQ168" s="2"/>
      <c r="BR168" s="2"/>
      <c r="BS168" s="2"/>
      <c r="BT168" s="2"/>
      <c r="BU168" s="2"/>
    </row>
    <row r="169" spans="1:73" x14ac:dyDescent="0.35">
      <c r="A169" s="3" t="s">
        <v>67</v>
      </c>
      <c r="B169" s="3" t="s">
        <v>68</v>
      </c>
      <c r="C169" s="3">
        <v>11110103</v>
      </c>
      <c r="D169" s="3">
        <v>587</v>
      </c>
      <c r="E169" s="4">
        <v>40841</v>
      </c>
      <c r="F169" s="4">
        <v>40841</v>
      </c>
      <c r="G169" s="4">
        <v>40848</v>
      </c>
      <c r="H169" s="3">
        <v>1</v>
      </c>
      <c r="I169" s="3">
        <v>35</v>
      </c>
      <c r="J169" s="3">
        <v>83</v>
      </c>
      <c r="K169" s="5">
        <v>162.6</v>
      </c>
      <c r="L169" s="5">
        <v>60</v>
      </c>
      <c r="M169" s="5">
        <v>22.693953876808099</v>
      </c>
      <c r="N169" s="5">
        <v>1.6601348004429901</v>
      </c>
      <c r="O169" s="5">
        <v>36.4</v>
      </c>
      <c r="P169" s="3" t="s">
        <v>78</v>
      </c>
      <c r="Q169" s="3">
        <v>0</v>
      </c>
      <c r="R169" s="3">
        <v>0</v>
      </c>
      <c r="S169" s="3">
        <v>0</v>
      </c>
      <c r="T169" s="3">
        <v>1</v>
      </c>
      <c r="U169" s="3">
        <v>3</v>
      </c>
      <c r="V169" s="3">
        <v>1</v>
      </c>
      <c r="W169" s="3">
        <v>0</v>
      </c>
      <c r="X169" s="3">
        <v>0</v>
      </c>
      <c r="Y169" s="3">
        <v>0</v>
      </c>
      <c r="Z169" s="5">
        <v>72</v>
      </c>
      <c r="AA169" s="3">
        <v>132</v>
      </c>
      <c r="AB169" s="3">
        <v>72</v>
      </c>
      <c r="AC169" s="3">
        <v>1</v>
      </c>
      <c r="AD169" s="5">
        <v>92</v>
      </c>
      <c r="AE169" s="3">
        <v>0</v>
      </c>
      <c r="AF169" s="3">
        <v>2</v>
      </c>
      <c r="AG169" s="3">
        <v>0</v>
      </c>
      <c r="AH169" s="3">
        <v>13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1" t="s">
        <v>89</v>
      </c>
      <c r="AO169" s="3" t="s">
        <v>84</v>
      </c>
      <c r="AP169" s="3">
        <v>60</v>
      </c>
      <c r="AQ169" s="6">
        <v>5.5</v>
      </c>
      <c r="AR169" s="3">
        <v>0</v>
      </c>
      <c r="AS169" s="3" t="s">
        <v>72</v>
      </c>
      <c r="AT169" s="3" t="s">
        <v>73</v>
      </c>
      <c r="AU169" s="3" t="s">
        <v>85</v>
      </c>
      <c r="AV169" s="3">
        <v>0</v>
      </c>
      <c r="AW169" s="3">
        <v>0</v>
      </c>
      <c r="AX169" s="4">
        <v>40849</v>
      </c>
      <c r="AY169" s="4">
        <v>40856</v>
      </c>
      <c r="AZ169" s="4">
        <v>40861</v>
      </c>
      <c r="BA169" s="4">
        <v>40850</v>
      </c>
      <c r="BE169" s="3">
        <v>7.58</v>
      </c>
      <c r="BF169" s="2">
        <v>22.8</v>
      </c>
      <c r="BG169" s="2">
        <v>182</v>
      </c>
      <c r="BH169" s="2"/>
      <c r="BI169" s="2"/>
      <c r="BJ169" s="2"/>
      <c r="BK169" s="2"/>
      <c r="BL169" s="2"/>
      <c r="BM169" s="2"/>
      <c r="BN169" s="2"/>
      <c r="BO169" s="2"/>
      <c r="BP169" s="3">
        <v>11110103</v>
      </c>
      <c r="BQ169" s="2"/>
      <c r="BR169" s="2"/>
      <c r="BS169" s="2"/>
      <c r="BT169" s="2"/>
      <c r="BU169" s="2"/>
    </row>
    <row r="170" spans="1:73" x14ac:dyDescent="0.35">
      <c r="A170" s="3" t="s">
        <v>67</v>
      </c>
      <c r="B170" s="3" t="s">
        <v>68</v>
      </c>
      <c r="C170" s="3">
        <v>11110104</v>
      </c>
      <c r="D170" s="3">
        <v>477</v>
      </c>
      <c r="E170" s="4">
        <v>40847</v>
      </c>
      <c r="F170" s="4">
        <v>40847</v>
      </c>
      <c r="G170" s="4">
        <v>40847</v>
      </c>
      <c r="H170" s="3">
        <v>5</v>
      </c>
      <c r="I170" s="3">
        <v>37</v>
      </c>
      <c r="J170" s="3">
        <v>65</v>
      </c>
      <c r="K170" s="5">
        <v>165.1</v>
      </c>
      <c r="L170" s="5">
        <v>82</v>
      </c>
      <c r="M170" s="5">
        <v>30.082900402487201</v>
      </c>
      <c r="N170" s="5">
        <v>1.9622274494182901</v>
      </c>
      <c r="O170" s="5">
        <v>37</v>
      </c>
      <c r="P170" s="3" t="s">
        <v>78</v>
      </c>
      <c r="Q170" s="3">
        <v>0</v>
      </c>
      <c r="R170" s="3">
        <v>0</v>
      </c>
      <c r="S170" s="3">
        <v>0</v>
      </c>
      <c r="T170" s="3">
        <v>2</v>
      </c>
      <c r="U170" s="3">
        <v>2</v>
      </c>
      <c r="V170" s="3">
        <v>0</v>
      </c>
      <c r="W170" s="3">
        <v>0</v>
      </c>
      <c r="X170" s="3">
        <v>0</v>
      </c>
      <c r="Y170" s="3">
        <v>0</v>
      </c>
      <c r="Z170" s="5">
        <v>71</v>
      </c>
      <c r="AA170" s="3">
        <v>108</v>
      </c>
      <c r="AB170" s="3">
        <v>57</v>
      </c>
      <c r="AC170" s="3">
        <v>0</v>
      </c>
      <c r="AD170" s="5">
        <v>74</v>
      </c>
      <c r="AE170" s="3">
        <v>1</v>
      </c>
      <c r="AF170" s="3">
        <v>3</v>
      </c>
      <c r="AG170" s="3">
        <v>0</v>
      </c>
      <c r="AH170" s="3">
        <v>11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1" t="s">
        <v>125</v>
      </c>
      <c r="AO170" s="3" t="s">
        <v>84</v>
      </c>
      <c r="AP170" s="3">
        <v>30</v>
      </c>
      <c r="AQ170" s="6">
        <v>0</v>
      </c>
      <c r="AR170" s="3">
        <v>0</v>
      </c>
      <c r="AS170" s="3" t="s">
        <v>72</v>
      </c>
      <c r="AT170" s="3" t="s">
        <v>73</v>
      </c>
      <c r="AU170" s="3" t="s">
        <v>85</v>
      </c>
      <c r="AV170" s="3">
        <v>0</v>
      </c>
      <c r="AW170" s="3">
        <v>0</v>
      </c>
      <c r="AX170" s="4">
        <v>40852</v>
      </c>
      <c r="AY170" s="4">
        <v>40862</v>
      </c>
      <c r="AZ170" s="4">
        <v>40884</v>
      </c>
      <c r="BE170" s="2">
        <v>7.36</v>
      </c>
      <c r="BF170" s="2">
        <v>37</v>
      </c>
      <c r="BG170" s="2">
        <v>200</v>
      </c>
      <c r="BH170" s="2"/>
      <c r="BI170" s="2"/>
      <c r="BJ170" s="2"/>
      <c r="BK170" s="2"/>
      <c r="BL170" s="2"/>
      <c r="BM170" s="2"/>
      <c r="BN170" s="2"/>
      <c r="BO170" s="2"/>
      <c r="BP170" s="3">
        <v>11110104</v>
      </c>
      <c r="BQ170" s="2"/>
      <c r="BR170" s="2"/>
      <c r="BS170" s="2"/>
      <c r="BT170" s="2"/>
      <c r="BU170" s="2"/>
    </row>
    <row r="171" spans="1:73" x14ac:dyDescent="0.35">
      <c r="A171" s="3" t="s">
        <v>67</v>
      </c>
      <c r="B171" s="3" t="s">
        <v>68</v>
      </c>
      <c r="C171" s="3">
        <v>11110201</v>
      </c>
      <c r="D171" s="3">
        <v>478</v>
      </c>
      <c r="E171" s="4">
        <v>40848</v>
      </c>
      <c r="F171" s="4">
        <v>40848</v>
      </c>
      <c r="G171" s="4">
        <v>40848</v>
      </c>
      <c r="H171" s="3">
        <v>8</v>
      </c>
      <c r="I171" s="3">
        <v>58</v>
      </c>
      <c r="J171" s="3">
        <v>60</v>
      </c>
      <c r="K171" s="5">
        <v>175.3</v>
      </c>
      <c r="L171" s="5">
        <v>80</v>
      </c>
      <c r="M171" s="5">
        <v>26.033116076132501</v>
      </c>
      <c r="N171" s="5">
        <v>1.98714681168685</v>
      </c>
      <c r="O171" s="5">
        <v>33.299999999999997</v>
      </c>
      <c r="P171" s="3" t="s">
        <v>82</v>
      </c>
      <c r="Q171" s="3">
        <v>0</v>
      </c>
      <c r="R171" s="3">
        <v>1</v>
      </c>
      <c r="S171" s="3">
        <v>0</v>
      </c>
      <c r="T171" s="3">
        <v>0</v>
      </c>
      <c r="U171" s="3">
        <v>3</v>
      </c>
      <c r="V171" s="3">
        <v>0</v>
      </c>
      <c r="W171" s="3">
        <v>0</v>
      </c>
      <c r="X171" s="3">
        <v>0</v>
      </c>
      <c r="Y171" s="3">
        <v>0</v>
      </c>
      <c r="Z171" s="5">
        <v>67</v>
      </c>
      <c r="AA171" s="3">
        <v>113</v>
      </c>
      <c r="AB171" s="3">
        <v>71</v>
      </c>
      <c r="AC171" s="3">
        <v>0</v>
      </c>
      <c r="AD171" s="5">
        <v>85</v>
      </c>
      <c r="AE171" s="3">
        <v>3</v>
      </c>
      <c r="AF171" s="3">
        <v>3</v>
      </c>
      <c r="AG171" s="3">
        <v>5</v>
      </c>
      <c r="AH171" s="3">
        <v>4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1" t="s">
        <v>89</v>
      </c>
      <c r="AO171" s="3" t="s">
        <v>84</v>
      </c>
      <c r="AP171" s="3">
        <v>40</v>
      </c>
      <c r="AQ171" s="6">
        <v>5</v>
      </c>
      <c r="AR171" s="3">
        <v>0</v>
      </c>
      <c r="AS171" s="3" t="s">
        <v>72</v>
      </c>
      <c r="AT171" s="3" t="s">
        <v>139</v>
      </c>
      <c r="AU171" s="3" t="s">
        <v>85</v>
      </c>
      <c r="AV171" s="3">
        <v>1</v>
      </c>
      <c r="AW171" s="3">
        <v>1</v>
      </c>
      <c r="AX171" s="4">
        <v>40867</v>
      </c>
      <c r="AY171" s="4">
        <v>40868</v>
      </c>
      <c r="AZ171" s="4">
        <v>40868</v>
      </c>
      <c r="BA171" s="4">
        <v>40868</v>
      </c>
      <c r="BE171" s="2">
        <v>7.39</v>
      </c>
      <c r="BF171" s="2">
        <v>31</v>
      </c>
      <c r="BG171" s="2">
        <v>97</v>
      </c>
      <c r="BH171" s="2"/>
      <c r="BI171" s="2"/>
      <c r="BJ171" s="2"/>
      <c r="BK171" s="2"/>
      <c r="BL171" s="2"/>
      <c r="BM171" s="2"/>
      <c r="BN171" s="2"/>
      <c r="BO171" s="2"/>
      <c r="BP171" s="3">
        <v>11110201</v>
      </c>
      <c r="BQ171" s="2"/>
      <c r="BR171" s="2"/>
      <c r="BS171" s="2"/>
      <c r="BT171" s="2"/>
      <c r="BU171" s="2"/>
    </row>
    <row r="172" spans="1:73" x14ac:dyDescent="0.35">
      <c r="A172" s="3" t="s">
        <v>67</v>
      </c>
      <c r="B172" s="3" t="s">
        <v>68</v>
      </c>
      <c r="C172" s="3">
        <v>11110301</v>
      </c>
      <c r="D172" s="3">
        <v>483</v>
      </c>
      <c r="E172" s="4">
        <v>40849</v>
      </c>
      <c r="F172" s="4">
        <v>40849</v>
      </c>
      <c r="G172" s="4">
        <v>40849</v>
      </c>
      <c r="H172" s="3">
        <v>8</v>
      </c>
      <c r="I172" s="3">
        <v>56</v>
      </c>
      <c r="J172" s="3">
        <v>41</v>
      </c>
      <c r="K172" s="5">
        <v>172.7</v>
      </c>
      <c r="L172" s="5">
        <v>181.4</v>
      </c>
      <c r="M172" s="5">
        <v>60.820867123169599</v>
      </c>
      <c r="N172" s="5">
        <v>3.0091149848635999</v>
      </c>
      <c r="O172" s="5">
        <v>33.1</v>
      </c>
      <c r="P172" s="3" t="s">
        <v>82</v>
      </c>
      <c r="Q172" s="3">
        <v>0</v>
      </c>
      <c r="R172" s="3">
        <v>0</v>
      </c>
      <c r="S172" s="3">
        <v>0</v>
      </c>
      <c r="T172" s="3">
        <v>0</v>
      </c>
      <c r="U172" s="3">
        <v>3</v>
      </c>
      <c r="V172" s="3">
        <v>0</v>
      </c>
      <c r="W172" s="3">
        <v>0</v>
      </c>
      <c r="X172" s="3">
        <v>0</v>
      </c>
      <c r="Y172" s="3">
        <v>0</v>
      </c>
      <c r="Z172" s="5">
        <v>61</v>
      </c>
      <c r="AA172" s="3">
        <v>148</v>
      </c>
      <c r="AB172" s="3">
        <v>82</v>
      </c>
      <c r="AC172" s="3">
        <v>0</v>
      </c>
      <c r="AD172" s="5">
        <v>104</v>
      </c>
      <c r="AE172" s="3">
        <v>3</v>
      </c>
      <c r="AF172" s="3">
        <v>3</v>
      </c>
      <c r="AG172" s="3">
        <v>5</v>
      </c>
      <c r="AH172" s="3">
        <v>4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1" t="s">
        <v>103</v>
      </c>
      <c r="AO172" s="3" t="s">
        <v>84</v>
      </c>
      <c r="AP172" s="3">
        <v>50</v>
      </c>
      <c r="AQ172" s="6">
        <v>5</v>
      </c>
      <c r="AR172" s="3">
        <v>0</v>
      </c>
      <c r="AS172" s="3" t="s">
        <v>72</v>
      </c>
      <c r="AT172" s="3" t="s">
        <v>73</v>
      </c>
      <c r="AU172" s="3" t="s">
        <v>85</v>
      </c>
      <c r="AV172" s="3">
        <v>1</v>
      </c>
      <c r="AW172" s="3">
        <v>1</v>
      </c>
      <c r="AX172" s="4">
        <v>40873</v>
      </c>
      <c r="AY172" s="4">
        <v>40873</v>
      </c>
      <c r="AZ172" s="4">
        <v>40873</v>
      </c>
      <c r="BA172" s="4">
        <v>40873</v>
      </c>
      <c r="BE172" s="2">
        <v>7.22</v>
      </c>
      <c r="BF172" s="2">
        <v>61</v>
      </c>
      <c r="BG172" s="2">
        <v>95</v>
      </c>
      <c r="BH172" s="2">
        <v>8.9</v>
      </c>
      <c r="BI172" s="2">
        <v>13</v>
      </c>
      <c r="BJ172" s="2">
        <v>290</v>
      </c>
      <c r="BK172" s="2">
        <v>137</v>
      </c>
      <c r="BL172" s="2">
        <v>4</v>
      </c>
      <c r="BM172" s="2">
        <v>100</v>
      </c>
      <c r="BN172" s="2">
        <v>29</v>
      </c>
      <c r="BO172" s="4"/>
      <c r="BP172" s="3">
        <v>11110301</v>
      </c>
      <c r="BQ172" s="4"/>
      <c r="BR172" s="3" t="s">
        <v>101</v>
      </c>
      <c r="BS172" s="3"/>
      <c r="BT172" s="3"/>
      <c r="BU172" s="3"/>
    </row>
    <row r="173" spans="1:73" x14ac:dyDescent="0.35">
      <c r="A173" s="3" t="s">
        <v>67</v>
      </c>
      <c r="B173" s="3" t="s">
        <v>68</v>
      </c>
      <c r="C173" s="3">
        <v>11110401</v>
      </c>
      <c r="D173" s="3">
        <v>587</v>
      </c>
      <c r="E173" s="4">
        <v>40834</v>
      </c>
      <c r="F173" s="4">
        <v>40850</v>
      </c>
      <c r="G173" s="4">
        <v>40850</v>
      </c>
      <c r="H173" s="3">
        <v>2</v>
      </c>
      <c r="I173" s="3">
        <v>22</v>
      </c>
      <c r="J173" s="3">
        <v>43</v>
      </c>
      <c r="K173" s="5">
        <v>182.9</v>
      </c>
      <c r="L173" s="5">
        <v>99.3</v>
      </c>
      <c r="M173" s="5">
        <v>29.683959989728699</v>
      </c>
      <c r="N173" s="5">
        <v>2.2610640742228099</v>
      </c>
      <c r="O173" s="5">
        <v>37.299999999999997</v>
      </c>
      <c r="P173" s="3" t="s">
        <v>78</v>
      </c>
      <c r="Q173" s="3">
        <v>0</v>
      </c>
      <c r="R173" s="3">
        <v>1</v>
      </c>
      <c r="S173" s="3">
        <v>0</v>
      </c>
      <c r="T173" s="3">
        <v>0</v>
      </c>
      <c r="U173" s="3">
        <v>3</v>
      </c>
      <c r="V173" s="3">
        <v>0</v>
      </c>
      <c r="W173" s="3">
        <v>0</v>
      </c>
      <c r="X173" s="3">
        <v>0</v>
      </c>
      <c r="Y173" s="3">
        <v>0</v>
      </c>
      <c r="Z173" s="5">
        <v>88</v>
      </c>
      <c r="AA173" s="3">
        <v>103</v>
      </c>
      <c r="AB173" s="3">
        <v>59</v>
      </c>
      <c r="AC173" s="3">
        <v>0</v>
      </c>
      <c r="AD173" s="5">
        <v>73.666659999999993</v>
      </c>
      <c r="AE173" s="3">
        <v>0</v>
      </c>
      <c r="AF173" s="3">
        <v>0</v>
      </c>
      <c r="AG173" s="3">
        <v>0</v>
      </c>
      <c r="AH173" s="3">
        <v>15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1" t="s">
        <v>89</v>
      </c>
      <c r="AO173" s="3" t="s">
        <v>84</v>
      </c>
      <c r="AP173" s="3">
        <v>40</v>
      </c>
      <c r="AQ173" s="6">
        <v>0</v>
      </c>
      <c r="AR173" s="3">
        <v>0</v>
      </c>
      <c r="AS173" s="3" t="s">
        <v>72</v>
      </c>
      <c r="AT173" s="3" t="s">
        <v>73</v>
      </c>
      <c r="AU173" s="3" t="s">
        <v>85</v>
      </c>
      <c r="AV173" s="3">
        <v>0</v>
      </c>
      <c r="AW173" s="3">
        <v>0</v>
      </c>
      <c r="AX173" s="4">
        <v>40852</v>
      </c>
      <c r="AY173" s="4">
        <v>40871</v>
      </c>
      <c r="AZ173" s="4">
        <v>40919</v>
      </c>
      <c r="BE173" s="2">
        <v>7.5</v>
      </c>
      <c r="BF173" s="2">
        <v>36</v>
      </c>
      <c r="BG173" s="2">
        <v>108</v>
      </c>
      <c r="BH173" s="2">
        <v>30.1</v>
      </c>
      <c r="BI173" s="2">
        <v>10.6</v>
      </c>
      <c r="BJ173" s="2">
        <v>167</v>
      </c>
      <c r="BK173" s="2">
        <v>143</v>
      </c>
      <c r="BL173" s="2">
        <v>3.8</v>
      </c>
      <c r="BM173" s="2">
        <v>111</v>
      </c>
      <c r="BN173" s="2">
        <v>29</v>
      </c>
      <c r="BO173" s="3"/>
      <c r="BP173" s="3">
        <v>11110401</v>
      </c>
      <c r="BQ173" s="3"/>
      <c r="BR173" s="3" t="s">
        <v>109</v>
      </c>
      <c r="BS173" s="3" t="s">
        <v>88</v>
      </c>
      <c r="BT173" s="3"/>
      <c r="BU173" s="3"/>
    </row>
    <row r="174" spans="1:73" x14ac:dyDescent="0.35">
      <c r="A174" s="3" t="s">
        <v>67</v>
      </c>
      <c r="B174" s="3" t="s">
        <v>68</v>
      </c>
      <c r="C174" s="3">
        <v>11110402</v>
      </c>
      <c r="D174" s="3">
        <v>588</v>
      </c>
      <c r="E174" s="4">
        <v>40847</v>
      </c>
      <c r="F174" s="4">
        <v>40849</v>
      </c>
      <c r="G174" s="4">
        <v>40850</v>
      </c>
      <c r="H174" s="3">
        <v>5</v>
      </c>
      <c r="I174" s="3">
        <v>45</v>
      </c>
      <c r="J174" s="3">
        <v>81</v>
      </c>
      <c r="K174" s="5">
        <v>154.9</v>
      </c>
      <c r="L174" s="5">
        <v>52.2</v>
      </c>
      <c r="M174" s="5">
        <v>21.755429792685799</v>
      </c>
      <c r="N174" s="5">
        <v>1.5139848113539101</v>
      </c>
      <c r="O174" s="5">
        <v>36.5</v>
      </c>
      <c r="P174" s="3" t="s">
        <v>69</v>
      </c>
      <c r="Q174" s="3">
        <v>1</v>
      </c>
      <c r="R174" s="3">
        <v>0</v>
      </c>
      <c r="S174" s="3">
        <v>0</v>
      </c>
      <c r="T174" s="3">
        <v>0</v>
      </c>
      <c r="U174" s="3">
        <v>3</v>
      </c>
      <c r="V174" s="3">
        <v>1</v>
      </c>
      <c r="W174" s="3">
        <v>0</v>
      </c>
      <c r="X174" s="3">
        <v>0</v>
      </c>
      <c r="Y174" s="3">
        <v>0</v>
      </c>
      <c r="Z174" s="5">
        <v>64</v>
      </c>
      <c r="AA174" s="3">
        <v>118</v>
      </c>
      <c r="AB174" s="3">
        <v>48</v>
      </c>
      <c r="AC174" s="3">
        <v>0</v>
      </c>
      <c r="AD174" s="5">
        <v>71.333340000000007</v>
      </c>
      <c r="AE174" s="3">
        <v>2</v>
      </c>
      <c r="AF174" s="3">
        <v>3</v>
      </c>
      <c r="AG174" s="3">
        <v>1</v>
      </c>
      <c r="AH174" s="3">
        <v>9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1" t="s">
        <v>89</v>
      </c>
      <c r="AO174" s="3" t="s">
        <v>84</v>
      </c>
      <c r="AP174" s="3">
        <v>65</v>
      </c>
      <c r="AQ174" s="6">
        <v>0</v>
      </c>
      <c r="AR174" s="3">
        <v>0</v>
      </c>
      <c r="AS174" s="3" t="s">
        <v>72</v>
      </c>
      <c r="AT174" s="3" t="s">
        <v>73</v>
      </c>
      <c r="AU174" s="3" t="s">
        <v>85</v>
      </c>
      <c r="AV174" s="3">
        <v>1</v>
      </c>
      <c r="AW174" s="3">
        <v>1</v>
      </c>
      <c r="AX174" s="4">
        <v>40851</v>
      </c>
      <c r="AY174" s="4">
        <v>40864</v>
      </c>
      <c r="AZ174" s="4">
        <v>40864</v>
      </c>
      <c r="BA174" s="4">
        <v>40864</v>
      </c>
      <c r="BB174" s="4" t="s">
        <v>254</v>
      </c>
      <c r="BE174" s="2">
        <v>7.39</v>
      </c>
      <c r="BF174" s="2">
        <v>40</v>
      </c>
      <c r="BG174" s="2">
        <v>146</v>
      </c>
      <c r="BH174" s="2">
        <v>6.8</v>
      </c>
      <c r="BI174" s="2">
        <v>8.1999999999999993</v>
      </c>
      <c r="BJ174" s="2">
        <v>219</v>
      </c>
      <c r="BK174" s="2">
        <v>140</v>
      </c>
      <c r="BL174" s="2">
        <v>4.0999999999999996</v>
      </c>
      <c r="BM174" s="2">
        <v>107</v>
      </c>
      <c r="BN174" s="2">
        <v>28</v>
      </c>
      <c r="BO174" s="3"/>
      <c r="BP174" s="3">
        <v>11110402</v>
      </c>
      <c r="BQ174" s="3"/>
      <c r="BR174" s="3" t="s">
        <v>277</v>
      </c>
      <c r="BS174" s="3" t="s">
        <v>100</v>
      </c>
      <c r="BU174" s="3" t="s">
        <v>173</v>
      </c>
    </row>
    <row r="175" spans="1:73" x14ac:dyDescent="0.35">
      <c r="A175" s="3" t="s">
        <v>67</v>
      </c>
      <c r="B175" s="3" t="s">
        <v>68</v>
      </c>
      <c r="C175" s="3">
        <v>11110403</v>
      </c>
      <c r="D175" s="3">
        <v>477</v>
      </c>
      <c r="E175" s="4">
        <v>40847</v>
      </c>
      <c r="F175" s="4">
        <v>40849</v>
      </c>
      <c r="G175" s="4">
        <v>40850</v>
      </c>
      <c r="H175" s="3">
        <v>4</v>
      </c>
      <c r="I175" s="3">
        <v>26</v>
      </c>
      <c r="J175" s="3">
        <v>51</v>
      </c>
      <c r="K175" s="5">
        <v>172.7</v>
      </c>
      <c r="L175" s="5">
        <v>61.2</v>
      </c>
      <c r="M175" s="5">
        <v>20.519498720716602</v>
      </c>
      <c r="N175" s="5">
        <v>1.72038320823239</v>
      </c>
      <c r="O175" s="5">
        <v>37.5</v>
      </c>
      <c r="P175" s="3" t="s">
        <v>82</v>
      </c>
      <c r="Q175" s="3">
        <v>1</v>
      </c>
      <c r="R175" s="3">
        <v>0</v>
      </c>
      <c r="S175" s="3">
        <v>0</v>
      </c>
      <c r="T175" s="3">
        <v>0</v>
      </c>
      <c r="U175" s="3">
        <v>3</v>
      </c>
      <c r="V175" s="3">
        <v>0</v>
      </c>
      <c r="W175" s="3">
        <v>0</v>
      </c>
      <c r="X175" s="3">
        <v>0</v>
      </c>
      <c r="Y175" s="3">
        <v>0</v>
      </c>
      <c r="Z175" s="5">
        <v>67</v>
      </c>
      <c r="AA175" s="3">
        <v>103</v>
      </c>
      <c r="AB175" s="3">
        <v>64</v>
      </c>
      <c r="AC175" s="3">
        <v>0</v>
      </c>
      <c r="AD175" s="5">
        <v>77</v>
      </c>
      <c r="AE175" s="3">
        <v>1</v>
      </c>
      <c r="AF175" s="3">
        <v>3</v>
      </c>
      <c r="AG175" s="3">
        <v>0</v>
      </c>
      <c r="AH175" s="3">
        <v>11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1" t="s">
        <v>89</v>
      </c>
      <c r="AO175" s="3" t="s">
        <v>84</v>
      </c>
      <c r="AP175" s="3">
        <v>40</v>
      </c>
      <c r="AQ175" s="6">
        <v>0</v>
      </c>
      <c r="AR175" s="3">
        <v>0</v>
      </c>
      <c r="AS175" s="3" t="s">
        <v>72</v>
      </c>
      <c r="AT175" s="3" t="s">
        <v>73</v>
      </c>
      <c r="AU175" s="3" t="s">
        <v>85</v>
      </c>
      <c r="AV175" s="3">
        <v>0</v>
      </c>
      <c r="AW175" s="3">
        <v>0</v>
      </c>
      <c r="AX175" s="4">
        <v>40852</v>
      </c>
      <c r="AY175" s="4">
        <v>40853</v>
      </c>
      <c r="AZ175" s="4">
        <v>40855</v>
      </c>
      <c r="BE175" s="2">
        <v>7.35</v>
      </c>
      <c r="BF175" s="2">
        <v>47</v>
      </c>
      <c r="BG175" s="2">
        <v>108</v>
      </c>
      <c r="BH175" s="2">
        <v>11.1</v>
      </c>
      <c r="BI175" s="2">
        <v>7.3</v>
      </c>
      <c r="BJ175" s="2">
        <v>231</v>
      </c>
      <c r="BK175" s="2">
        <v>138</v>
      </c>
      <c r="BL175" s="2">
        <v>3.4</v>
      </c>
      <c r="BM175" s="2">
        <v>103</v>
      </c>
      <c r="BN175" s="2">
        <v>28</v>
      </c>
      <c r="BO175" s="3"/>
      <c r="BP175" s="3">
        <v>11110403</v>
      </c>
      <c r="BQ175" s="3"/>
      <c r="BR175" s="3" t="s">
        <v>80</v>
      </c>
      <c r="BS175" s="3" t="s">
        <v>278</v>
      </c>
      <c r="BU175" s="3" t="s">
        <v>150</v>
      </c>
    </row>
    <row r="176" spans="1:73" x14ac:dyDescent="0.35">
      <c r="A176" s="3" t="s">
        <v>67</v>
      </c>
      <c r="B176" s="3" t="s">
        <v>68</v>
      </c>
      <c r="C176" s="3">
        <v>11110501</v>
      </c>
      <c r="D176" s="3">
        <v>588</v>
      </c>
      <c r="E176" s="4">
        <v>40851</v>
      </c>
      <c r="F176" s="4">
        <v>40851</v>
      </c>
      <c r="G176" s="4">
        <v>40851</v>
      </c>
      <c r="H176" s="3">
        <v>6</v>
      </c>
      <c r="I176" s="3">
        <v>37</v>
      </c>
      <c r="J176" s="3">
        <v>68</v>
      </c>
      <c r="K176" s="5">
        <v>180.3</v>
      </c>
      <c r="L176" s="5">
        <v>85</v>
      </c>
      <c r="M176" s="5">
        <v>26.147337478147701</v>
      </c>
      <c r="N176" s="5">
        <v>2.0746155052454398</v>
      </c>
      <c r="O176" s="5">
        <v>37.6</v>
      </c>
      <c r="P176" s="3" t="s">
        <v>78</v>
      </c>
      <c r="Q176" s="3">
        <v>0</v>
      </c>
      <c r="R176" s="3">
        <v>0</v>
      </c>
      <c r="S176" s="3">
        <v>0</v>
      </c>
      <c r="T176" s="3">
        <v>2</v>
      </c>
      <c r="U176" s="3">
        <v>2</v>
      </c>
      <c r="V176" s="3">
        <v>0</v>
      </c>
      <c r="W176" s="3">
        <v>0</v>
      </c>
      <c r="X176" s="3">
        <v>0</v>
      </c>
      <c r="Y176" s="3">
        <v>0</v>
      </c>
      <c r="Z176" s="5">
        <v>79</v>
      </c>
      <c r="AA176" s="3">
        <v>108</v>
      </c>
      <c r="AB176" s="3">
        <v>52</v>
      </c>
      <c r="AC176" s="3">
        <v>0</v>
      </c>
      <c r="AD176" s="5">
        <v>70.666659999999993</v>
      </c>
      <c r="AE176" s="3">
        <v>1</v>
      </c>
      <c r="AF176" s="3">
        <v>3</v>
      </c>
      <c r="AG176" s="3">
        <v>0</v>
      </c>
      <c r="AH176" s="3">
        <v>11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1" t="s">
        <v>103</v>
      </c>
      <c r="AO176" s="3" t="s">
        <v>71</v>
      </c>
      <c r="AP176" s="3">
        <v>50</v>
      </c>
      <c r="AQ176" s="6">
        <v>0</v>
      </c>
      <c r="AR176" s="3">
        <v>0</v>
      </c>
      <c r="AS176" s="3" t="s">
        <v>72</v>
      </c>
      <c r="AT176" s="3" t="s">
        <v>73</v>
      </c>
      <c r="AU176" s="3" t="s">
        <v>85</v>
      </c>
      <c r="AV176" s="3">
        <v>0</v>
      </c>
      <c r="AW176" s="3">
        <v>0</v>
      </c>
      <c r="AX176" s="4">
        <v>40861</v>
      </c>
      <c r="AY176" s="4">
        <v>40862</v>
      </c>
      <c r="AZ176" s="4">
        <v>40864</v>
      </c>
      <c r="BE176" s="2">
        <v>7.36</v>
      </c>
      <c r="BF176" s="2">
        <v>36</v>
      </c>
      <c r="BG176" s="2">
        <v>191</v>
      </c>
      <c r="BH176" s="2">
        <v>14.95</v>
      </c>
      <c r="BI176" s="2">
        <v>9.1999999999999993</v>
      </c>
      <c r="BJ176" s="2">
        <v>270</v>
      </c>
      <c r="BK176" s="2">
        <v>136</v>
      </c>
      <c r="BL176" s="2">
        <v>4.7</v>
      </c>
      <c r="BM176" s="2">
        <v>109</v>
      </c>
      <c r="BN176" s="2">
        <v>21</v>
      </c>
      <c r="BO176" s="3"/>
      <c r="BP176" s="3">
        <v>11110501</v>
      </c>
      <c r="BQ176" s="3"/>
      <c r="BS176" s="3"/>
      <c r="BT176" s="3"/>
      <c r="BU176" s="3" t="s">
        <v>155</v>
      </c>
    </row>
    <row r="177" spans="1:73" x14ac:dyDescent="0.35">
      <c r="A177" s="3" t="s">
        <v>67</v>
      </c>
      <c r="B177" s="3" t="s">
        <v>68</v>
      </c>
      <c r="C177" s="3">
        <v>11110601</v>
      </c>
      <c r="D177" s="3">
        <v>286</v>
      </c>
      <c r="E177" s="4">
        <v>40852</v>
      </c>
      <c r="F177" s="4">
        <v>40852</v>
      </c>
      <c r="G177" s="4">
        <v>40852</v>
      </c>
      <c r="H177" s="3">
        <v>3</v>
      </c>
      <c r="I177" s="3">
        <v>26</v>
      </c>
      <c r="J177" s="3">
        <v>46</v>
      </c>
      <c r="K177" s="5">
        <v>167.6</v>
      </c>
      <c r="L177" s="5">
        <v>70</v>
      </c>
      <c r="M177" s="5">
        <v>24.920113236994499</v>
      </c>
      <c r="N177" s="5">
        <v>1.8203223852585599</v>
      </c>
      <c r="O177" s="5">
        <v>37.6</v>
      </c>
      <c r="P177" s="3" t="s">
        <v>82</v>
      </c>
      <c r="Q177" s="3">
        <v>0</v>
      </c>
      <c r="R177" s="3">
        <v>0</v>
      </c>
      <c r="S177" s="3">
        <v>0</v>
      </c>
      <c r="T177" s="3">
        <v>0</v>
      </c>
      <c r="U177" s="3">
        <v>3</v>
      </c>
      <c r="V177" s="3">
        <v>0</v>
      </c>
      <c r="W177" s="3">
        <v>0</v>
      </c>
      <c r="X177" s="3">
        <v>0</v>
      </c>
      <c r="Y177" s="3">
        <v>0</v>
      </c>
      <c r="Z177" s="5">
        <v>109</v>
      </c>
      <c r="AA177" s="3">
        <v>119</v>
      </c>
      <c r="AB177" s="3">
        <v>70</v>
      </c>
      <c r="AC177" s="3">
        <v>1</v>
      </c>
      <c r="AD177" s="5">
        <v>86.333340000000007</v>
      </c>
      <c r="AE177" s="3">
        <v>2</v>
      </c>
      <c r="AF177" s="3">
        <v>3</v>
      </c>
      <c r="AG177" s="3">
        <v>1</v>
      </c>
      <c r="AH177" s="3">
        <v>9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1" t="s">
        <v>89</v>
      </c>
      <c r="AO177" s="3" t="s">
        <v>111</v>
      </c>
      <c r="AP177" s="3">
        <v>40</v>
      </c>
      <c r="AQ177" s="6">
        <v>5</v>
      </c>
      <c r="AR177" s="3">
        <v>0</v>
      </c>
      <c r="AS177" s="3" t="s">
        <v>72</v>
      </c>
      <c r="AT177" s="3" t="s">
        <v>73</v>
      </c>
      <c r="AU177" s="3" t="s">
        <v>85</v>
      </c>
      <c r="AV177" s="3">
        <v>0</v>
      </c>
      <c r="AW177" s="3">
        <v>0</v>
      </c>
      <c r="AX177" s="4">
        <v>40854</v>
      </c>
      <c r="AY177" s="4">
        <v>40856</v>
      </c>
      <c r="AZ177" s="4">
        <v>40858</v>
      </c>
      <c r="BE177" s="2">
        <v>7.4</v>
      </c>
      <c r="BF177" s="2">
        <v>36</v>
      </c>
      <c r="BG177" s="2">
        <v>199</v>
      </c>
      <c r="BH177" s="2">
        <v>11.5</v>
      </c>
      <c r="BI177" s="2">
        <v>13.9</v>
      </c>
      <c r="BJ177" s="2">
        <v>255</v>
      </c>
      <c r="BK177" s="2">
        <v>135</v>
      </c>
      <c r="BL177" s="2">
        <v>4.0999999999999996</v>
      </c>
      <c r="BM177" s="2">
        <v>102</v>
      </c>
      <c r="BN177" s="2">
        <v>22</v>
      </c>
      <c r="BO177" s="3"/>
      <c r="BP177" s="3">
        <v>11110601</v>
      </c>
      <c r="BQ177" s="3"/>
      <c r="BR177" s="3" t="s">
        <v>154</v>
      </c>
      <c r="BT177" s="3"/>
      <c r="BU177" s="3" t="s">
        <v>279</v>
      </c>
    </row>
    <row r="178" spans="1:73" x14ac:dyDescent="0.35">
      <c r="A178" s="3" t="s">
        <v>67</v>
      </c>
      <c r="B178" s="3" t="s">
        <v>68</v>
      </c>
      <c r="C178" s="3">
        <v>11110602</v>
      </c>
      <c r="D178" s="3">
        <v>584</v>
      </c>
      <c r="E178" s="4">
        <v>40836</v>
      </c>
      <c r="F178" s="4">
        <v>40849</v>
      </c>
      <c r="G178" s="4">
        <v>40852</v>
      </c>
      <c r="H178" s="3">
        <v>2</v>
      </c>
      <c r="I178" s="3">
        <v>33</v>
      </c>
      <c r="J178" s="3">
        <v>49</v>
      </c>
      <c r="K178" s="5">
        <v>165.1</v>
      </c>
      <c r="L178" s="5">
        <v>60.3</v>
      </c>
      <c r="M178" s="5">
        <v>22.121937734999701</v>
      </c>
      <c r="N178" s="5">
        <v>1.6751641377743001</v>
      </c>
      <c r="O178" s="5">
        <v>36.299999999999997</v>
      </c>
      <c r="P178" s="3" t="s">
        <v>82</v>
      </c>
      <c r="Q178" s="3">
        <v>0</v>
      </c>
      <c r="R178" s="3">
        <v>0</v>
      </c>
      <c r="S178" s="3">
        <v>0</v>
      </c>
      <c r="T178" s="3">
        <v>0</v>
      </c>
      <c r="U178" s="3">
        <v>3</v>
      </c>
      <c r="V178" s="3">
        <v>1</v>
      </c>
      <c r="W178" s="3">
        <v>0</v>
      </c>
      <c r="X178" s="3">
        <v>0</v>
      </c>
      <c r="Y178" s="3">
        <v>0</v>
      </c>
      <c r="Z178" s="5">
        <v>72</v>
      </c>
      <c r="AA178" s="3">
        <v>112</v>
      </c>
      <c r="AB178" s="3">
        <v>69</v>
      </c>
      <c r="AC178" s="3">
        <v>1</v>
      </c>
      <c r="AD178" s="5">
        <v>83.333340000000007</v>
      </c>
      <c r="AE178" s="3">
        <v>1</v>
      </c>
      <c r="AF178" s="3">
        <v>3</v>
      </c>
      <c r="AG178" s="3">
        <v>1</v>
      </c>
      <c r="AH178" s="3">
        <v>10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1" t="s">
        <v>89</v>
      </c>
      <c r="AO178" s="3" t="s">
        <v>84</v>
      </c>
      <c r="AP178" s="3">
        <v>50</v>
      </c>
      <c r="AQ178" s="6">
        <v>0</v>
      </c>
      <c r="AR178" s="3">
        <v>0</v>
      </c>
      <c r="AS178" s="3" t="s">
        <v>72</v>
      </c>
      <c r="AT178" s="3" t="s">
        <v>73</v>
      </c>
      <c r="AU178" s="3" t="s">
        <v>85</v>
      </c>
      <c r="AV178" s="3">
        <v>0</v>
      </c>
      <c r="AW178" s="3">
        <v>0</v>
      </c>
      <c r="AX178" s="4">
        <v>40854</v>
      </c>
      <c r="AY178" s="4">
        <v>40855</v>
      </c>
      <c r="AZ178" s="4">
        <v>40893</v>
      </c>
      <c r="BE178" s="2">
        <v>7.46</v>
      </c>
      <c r="BF178" s="3">
        <v>28</v>
      </c>
      <c r="BG178" s="2">
        <v>233</v>
      </c>
      <c r="BH178" s="2">
        <v>3.8</v>
      </c>
      <c r="BI178" s="2">
        <v>7.9</v>
      </c>
      <c r="BJ178" s="2">
        <v>160</v>
      </c>
      <c r="BK178" s="2">
        <v>145</v>
      </c>
      <c r="BL178" s="2">
        <v>3.6</v>
      </c>
      <c r="BM178" s="2">
        <v>118</v>
      </c>
      <c r="BN178" s="2">
        <v>27</v>
      </c>
      <c r="BO178" s="3"/>
      <c r="BP178" s="3">
        <v>11110602</v>
      </c>
      <c r="BQ178" s="3"/>
      <c r="BR178" s="3" t="s">
        <v>75</v>
      </c>
      <c r="BS178" s="3" t="s">
        <v>262</v>
      </c>
      <c r="BT178" s="3" t="s">
        <v>280</v>
      </c>
      <c r="BU178" s="3"/>
    </row>
    <row r="179" spans="1:73" x14ac:dyDescent="0.35">
      <c r="A179" s="3" t="s">
        <v>67</v>
      </c>
      <c r="B179" s="3" t="s">
        <v>68</v>
      </c>
      <c r="C179" s="3">
        <v>11110801</v>
      </c>
      <c r="D179" s="3">
        <v>588</v>
      </c>
      <c r="E179" s="4">
        <v>40854</v>
      </c>
      <c r="F179" s="4">
        <v>40855</v>
      </c>
      <c r="G179" s="4">
        <v>40855</v>
      </c>
      <c r="H179" s="3">
        <v>3</v>
      </c>
      <c r="I179" s="3">
        <v>35</v>
      </c>
      <c r="J179" s="3">
        <v>66</v>
      </c>
      <c r="K179" s="5">
        <v>165.1</v>
      </c>
      <c r="L179" s="5">
        <v>136.1</v>
      </c>
      <c r="M179" s="5">
        <v>49.9302773753476</v>
      </c>
      <c r="N179" s="5">
        <v>2.5466855713647498</v>
      </c>
      <c r="O179" s="5">
        <v>36.6</v>
      </c>
      <c r="P179" s="3" t="s">
        <v>82</v>
      </c>
      <c r="Q179" s="3">
        <v>0</v>
      </c>
      <c r="R179" s="3">
        <v>0</v>
      </c>
      <c r="S179" s="3">
        <v>0</v>
      </c>
      <c r="T179" s="3">
        <v>2</v>
      </c>
      <c r="U179" s="3">
        <v>3</v>
      </c>
      <c r="V179" s="3">
        <v>1</v>
      </c>
      <c r="W179" s="3">
        <v>0</v>
      </c>
      <c r="X179" s="3">
        <v>0</v>
      </c>
      <c r="Y179" s="3">
        <v>0</v>
      </c>
      <c r="Z179" s="5">
        <v>111</v>
      </c>
      <c r="AA179" s="3">
        <v>195</v>
      </c>
      <c r="AB179" s="3">
        <v>93</v>
      </c>
      <c r="AC179" s="3">
        <v>1</v>
      </c>
      <c r="AD179" s="5">
        <v>127</v>
      </c>
      <c r="AE179" s="3">
        <v>0</v>
      </c>
      <c r="AF179" s="3">
        <v>0</v>
      </c>
      <c r="AG179" s="3">
        <v>0</v>
      </c>
      <c r="AH179" s="3">
        <v>15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1" t="s">
        <v>125</v>
      </c>
      <c r="AO179" s="3" t="s">
        <v>281</v>
      </c>
      <c r="AP179" s="3">
        <v>40</v>
      </c>
      <c r="AQ179" s="6">
        <v>0</v>
      </c>
      <c r="AR179" s="3">
        <v>0</v>
      </c>
      <c r="AS179" s="3" t="s">
        <v>72</v>
      </c>
      <c r="AT179" s="3" t="s">
        <v>73</v>
      </c>
      <c r="AU179" s="3" t="s">
        <v>85</v>
      </c>
      <c r="AV179" s="3">
        <v>0</v>
      </c>
      <c r="AW179" s="3">
        <v>0</v>
      </c>
      <c r="AX179" s="4">
        <v>40855</v>
      </c>
      <c r="AY179" s="4">
        <v>40858</v>
      </c>
      <c r="AZ179" s="4">
        <v>40861</v>
      </c>
      <c r="BE179" s="2">
        <v>7.37</v>
      </c>
      <c r="BF179" s="2">
        <v>48</v>
      </c>
      <c r="BG179" s="2">
        <v>64</v>
      </c>
      <c r="BH179" s="2">
        <v>9.4</v>
      </c>
      <c r="BI179" s="2">
        <v>11</v>
      </c>
      <c r="BJ179" s="2">
        <v>273</v>
      </c>
      <c r="BK179" s="2">
        <v>131</v>
      </c>
      <c r="BL179" s="2">
        <v>3.5</v>
      </c>
      <c r="BM179" s="2">
        <v>94</v>
      </c>
      <c r="BN179" s="2">
        <v>27</v>
      </c>
      <c r="BO179" s="3"/>
      <c r="BP179" s="3">
        <v>11110801</v>
      </c>
      <c r="BQ179" s="3"/>
      <c r="BS179" s="3"/>
      <c r="BT179" s="3"/>
      <c r="BU179" s="3" t="s">
        <v>150</v>
      </c>
    </row>
    <row r="180" spans="1:73" x14ac:dyDescent="0.35">
      <c r="A180" s="3" t="s">
        <v>67</v>
      </c>
      <c r="B180" s="3" t="s">
        <v>68</v>
      </c>
      <c r="C180" s="3">
        <v>11110803</v>
      </c>
      <c r="D180" s="3">
        <v>478</v>
      </c>
      <c r="E180" s="4">
        <v>40854</v>
      </c>
      <c r="F180" s="4">
        <v>40854</v>
      </c>
      <c r="G180" s="4">
        <v>40854</v>
      </c>
      <c r="H180" s="3">
        <v>7</v>
      </c>
      <c r="I180" s="3">
        <v>50</v>
      </c>
      <c r="J180" s="3">
        <v>79</v>
      </c>
      <c r="K180" s="5">
        <v>157.5</v>
      </c>
      <c r="L180" s="5">
        <v>59</v>
      </c>
      <c r="M180" s="5">
        <v>23.784328546233301</v>
      </c>
      <c r="N180" s="5">
        <v>1.62383021425758</v>
      </c>
      <c r="O180" s="5">
        <v>37.299999999999997</v>
      </c>
      <c r="P180" s="3" t="s">
        <v>78</v>
      </c>
      <c r="Q180" s="3">
        <v>0</v>
      </c>
      <c r="R180" s="3">
        <v>0</v>
      </c>
      <c r="S180" s="3">
        <v>0</v>
      </c>
      <c r="T180" s="3">
        <v>2</v>
      </c>
      <c r="U180" s="3">
        <v>3</v>
      </c>
      <c r="V180" s="3">
        <v>1</v>
      </c>
      <c r="W180" s="3">
        <v>0</v>
      </c>
      <c r="X180" s="3">
        <v>0</v>
      </c>
      <c r="Y180" s="3">
        <v>0</v>
      </c>
      <c r="Z180" s="5">
        <v>59</v>
      </c>
      <c r="AA180" s="3">
        <v>135</v>
      </c>
      <c r="AB180" s="3">
        <v>46</v>
      </c>
      <c r="AC180" s="3">
        <v>0</v>
      </c>
      <c r="AD180" s="5">
        <v>75.666659999999993</v>
      </c>
      <c r="AE180" s="3">
        <v>1</v>
      </c>
      <c r="AF180" s="3">
        <v>3</v>
      </c>
      <c r="AG180" s="3">
        <v>0</v>
      </c>
      <c r="AH180" s="3">
        <v>11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1" t="s">
        <v>103</v>
      </c>
      <c r="AO180" s="3" t="s">
        <v>111</v>
      </c>
      <c r="AP180" s="3">
        <v>30</v>
      </c>
      <c r="AQ180" s="6">
        <v>0</v>
      </c>
      <c r="AR180" s="3">
        <v>0</v>
      </c>
      <c r="AS180" s="3" t="s">
        <v>72</v>
      </c>
      <c r="AT180" s="3" t="s">
        <v>73</v>
      </c>
      <c r="AU180" s="3" t="s">
        <v>85</v>
      </c>
      <c r="AV180" s="3">
        <v>0</v>
      </c>
      <c r="AW180" s="3">
        <v>1</v>
      </c>
      <c r="AX180" s="4">
        <v>40856</v>
      </c>
      <c r="AY180" s="4">
        <v>40857</v>
      </c>
      <c r="AZ180" s="4">
        <v>40858</v>
      </c>
      <c r="BA180" s="4">
        <v>40973</v>
      </c>
      <c r="BE180" s="2">
        <v>7.36</v>
      </c>
      <c r="BF180" s="2">
        <v>35</v>
      </c>
      <c r="BG180" s="2">
        <v>109</v>
      </c>
      <c r="BH180" s="2">
        <v>9.4</v>
      </c>
      <c r="BI180" s="2">
        <v>11.9</v>
      </c>
      <c r="BJ180" s="2">
        <v>120</v>
      </c>
      <c r="BK180" s="2">
        <v>136</v>
      </c>
      <c r="BL180" s="2">
        <v>4.7</v>
      </c>
      <c r="BM180" s="2">
        <v>107</v>
      </c>
      <c r="BN180" s="2">
        <v>19</v>
      </c>
      <c r="BO180" s="3"/>
      <c r="BP180" s="3">
        <v>11110803</v>
      </c>
      <c r="BQ180" s="3"/>
      <c r="BR180" s="3" t="s">
        <v>100</v>
      </c>
      <c r="BT180" s="3"/>
      <c r="BU180" s="3" t="s">
        <v>155</v>
      </c>
    </row>
    <row r="181" spans="1:73" x14ac:dyDescent="0.35">
      <c r="A181" s="3" t="s">
        <v>67</v>
      </c>
      <c r="B181" s="3" t="s">
        <v>68</v>
      </c>
      <c r="C181" s="3">
        <v>11110901</v>
      </c>
      <c r="D181" s="3">
        <v>481</v>
      </c>
      <c r="E181" s="4">
        <v>40855</v>
      </c>
      <c r="F181" s="4">
        <v>40855</v>
      </c>
      <c r="G181" s="4">
        <v>40855</v>
      </c>
      <c r="H181" s="3">
        <v>8</v>
      </c>
      <c r="I181" s="3">
        <v>55</v>
      </c>
      <c r="J181" s="3">
        <v>74</v>
      </c>
      <c r="K181" s="5">
        <v>157.5</v>
      </c>
      <c r="L181" s="5">
        <v>67.7</v>
      </c>
      <c r="M181" s="5">
        <v>27.2915091962711</v>
      </c>
      <c r="N181" s="5">
        <v>1.7429250516836901</v>
      </c>
      <c r="O181" s="5">
        <v>36.9</v>
      </c>
      <c r="P181" s="3" t="s">
        <v>82</v>
      </c>
      <c r="Q181" s="3">
        <v>0</v>
      </c>
      <c r="R181" s="3">
        <v>0</v>
      </c>
      <c r="S181" s="3">
        <v>0</v>
      </c>
      <c r="T181" s="3">
        <v>0</v>
      </c>
      <c r="U181" s="3">
        <v>3</v>
      </c>
      <c r="V181" s="3">
        <v>0</v>
      </c>
      <c r="W181" s="3">
        <v>0</v>
      </c>
      <c r="X181" s="3">
        <v>0</v>
      </c>
      <c r="Y181" s="3">
        <v>0</v>
      </c>
      <c r="Z181" s="5">
        <v>124</v>
      </c>
      <c r="AA181" s="3">
        <v>113</v>
      </c>
      <c r="AB181" s="3">
        <v>82</v>
      </c>
      <c r="AC181" s="3">
        <v>0</v>
      </c>
      <c r="AD181" s="5">
        <v>92.333340000000007</v>
      </c>
      <c r="AE181" s="3">
        <v>3</v>
      </c>
      <c r="AF181" s="3">
        <v>3</v>
      </c>
      <c r="AG181" s="3">
        <v>2</v>
      </c>
      <c r="AH181" s="3">
        <v>7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1" t="s">
        <v>204</v>
      </c>
      <c r="AO181" s="3" t="s">
        <v>84</v>
      </c>
      <c r="AP181" s="3">
        <v>40</v>
      </c>
      <c r="AQ181" s="6">
        <v>4.7</v>
      </c>
      <c r="AR181" s="3">
        <v>0</v>
      </c>
      <c r="AS181" s="3" t="s">
        <v>72</v>
      </c>
      <c r="AT181" s="3" t="s">
        <v>119</v>
      </c>
      <c r="AU181" s="3" t="s">
        <v>85</v>
      </c>
      <c r="AV181" s="3">
        <v>1</v>
      </c>
      <c r="AW181" s="3">
        <v>1</v>
      </c>
      <c r="AX181" s="4">
        <v>40861</v>
      </c>
      <c r="AY181" s="4">
        <v>40861</v>
      </c>
      <c r="AZ181" s="4">
        <v>40861</v>
      </c>
      <c r="BA181" s="4">
        <v>40861</v>
      </c>
      <c r="BE181" s="2">
        <v>7.48</v>
      </c>
      <c r="BF181" s="2">
        <v>29</v>
      </c>
      <c r="BG181" s="2">
        <v>178</v>
      </c>
      <c r="BH181" s="2">
        <v>6.6</v>
      </c>
      <c r="BI181" s="2">
        <v>12.4</v>
      </c>
      <c r="BJ181" s="2">
        <v>130</v>
      </c>
      <c r="BK181" s="2">
        <v>145</v>
      </c>
      <c r="BL181" s="2">
        <v>4.2</v>
      </c>
      <c r="BM181" s="2">
        <v>112</v>
      </c>
      <c r="BN181" s="2">
        <v>26</v>
      </c>
      <c r="BO181" s="3"/>
      <c r="BP181" s="3">
        <v>11110901</v>
      </c>
      <c r="BQ181" s="3"/>
      <c r="BR181" s="3" t="s">
        <v>75</v>
      </c>
      <c r="BS181" s="3" t="s">
        <v>87</v>
      </c>
      <c r="BT181" s="3"/>
      <c r="BU181" s="3"/>
    </row>
    <row r="182" spans="1:73" x14ac:dyDescent="0.35">
      <c r="A182" s="3" t="s">
        <v>67</v>
      </c>
      <c r="B182" s="3" t="s">
        <v>68</v>
      </c>
      <c r="C182" s="3">
        <v>11110902</v>
      </c>
      <c r="D182" s="3">
        <v>282</v>
      </c>
      <c r="E182" s="4">
        <v>40854</v>
      </c>
      <c r="F182" s="4">
        <v>40854</v>
      </c>
      <c r="G182" s="4">
        <v>40855</v>
      </c>
      <c r="H182" s="3">
        <v>9</v>
      </c>
      <c r="I182" s="3">
        <v>52</v>
      </c>
      <c r="J182" s="3">
        <v>88</v>
      </c>
      <c r="K182" s="5">
        <v>180.3</v>
      </c>
      <c r="L182" s="5">
        <v>80</v>
      </c>
      <c r="M182" s="5">
        <v>24.6092588029626</v>
      </c>
      <c r="N182" s="5">
        <v>2.0108968818688902</v>
      </c>
      <c r="O182" s="5">
        <v>37.200000000000003</v>
      </c>
      <c r="P182" s="3" t="s">
        <v>78</v>
      </c>
      <c r="Q182" s="3">
        <v>0</v>
      </c>
      <c r="R182" s="3">
        <v>0</v>
      </c>
      <c r="S182" s="3">
        <v>0</v>
      </c>
      <c r="T182" s="3">
        <v>0</v>
      </c>
      <c r="U182" s="3">
        <v>2</v>
      </c>
      <c r="V182" s="3">
        <v>0</v>
      </c>
      <c r="W182" s="3">
        <v>0</v>
      </c>
      <c r="X182" s="3">
        <v>0</v>
      </c>
      <c r="Y182" s="3">
        <v>0</v>
      </c>
      <c r="Z182" s="5">
        <v>80</v>
      </c>
      <c r="AA182" s="3">
        <v>109</v>
      </c>
      <c r="AB182" s="3">
        <v>79</v>
      </c>
      <c r="AC182" s="3">
        <v>0</v>
      </c>
      <c r="AD182" s="5">
        <v>89</v>
      </c>
      <c r="AE182" s="3">
        <v>3</v>
      </c>
      <c r="AF182" s="3">
        <v>3</v>
      </c>
      <c r="AG182" s="3">
        <v>2</v>
      </c>
      <c r="AH182" s="3">
        <v>7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1" t="s">
        <v>103</v>
      </c>
      <c r="AO182" s="3" t="s">
        <v>84</v>
      </c>
      <c r="AP182" s="3">
        <v>50</v>
      </c>
      <c r="AQ182" s="6">
        <v>5</v>
      </c>
      <c r="AR182" s="3">
        <v>0</v>
      </c>
      <c r="AS182" s="3" t="s">
        <v>72</v>
      </c>
      <c r="AT182" s="3" t="s">
        <v>119</v>
      </c>
      <c r="AU182" s="3" t="s">
        <v>74</v>
      </c>
      <c r="AV182" s="3">
        <v>0</v>
      </c>
      <c r="AW182" s="3">
        <v>0</v>
      </c>
      <c r="AX182" s="4">
        <v>40868</v>
      </c>
      <c r="AY182" s="4">
        <v>40875</v>
      </c>
      <c r="AZ182" s="4">
        <v>40887</v>
      </c>
      <c r="BE182" s="2">
        <v>7.54</v>
      </c>
      <c r="BF182" s="2">
        <v>37</v>
      </c>
      <c r="BG182" s="2">
        <v>177</v>
      </c>
      <c r="BH182" s="2">
        <v>9.9</v>
      </c>
      <c r="BI182" s="2">
        <v>13.3</v>
      </c>
      <c r="BJ182" s="2">
        <v>114</v>
      </c>
      <c r="BK182" s="2">
        <v>134</v>
      </c>
      <c r="BL182" s="2">
        <v>2.1</v>
      </c>
      <c r="BM182" s="2">
        <v>97</v>
      </c>
      <c r="BN182" s="2">
        <v>34</v>
      </c>
      <c r="BO182" s="3"/>
      <c r="BP182" s="3">
        <v>11110902</v>
      </c>
      <c r="BQ182" s="3"/>
      <c r="BR182" s="3" t="s">
        <v>170</v>
      </c>
      <c r="BS182" s="3" t="s">
        <v>282</v>
      </c>
      <c r="BU182" s="3" t="s">
        <v>173</v>
      </c>
    </row>
    <row r="183" spans="1:73" x14ac:dyDescent="0.35">
      <c r="A183" s="3" t="s">
        <v>67</v>
      </c>
      <c r="B183" s="3" t="s">
        <v>68</v>
      </c>
      <c r="C183" s="3">
        <v>11110904</v>
      </c>
      <c r="D183" s="3">
        <v>283</v>
      </c>
      <c r="E183" s="4">
        <v>40847</v>
      </c>
      <c r="F183" s="4">
        <v>40847</v>
      </c>
      <c r="G183" s="4">
        <v>40856</v>
      </c>
      <c r="H183" s="3">
        <v>11</v>
      </c>
      <c r="I183" s="3">
        <v>64</v>
      </c>
      <c r="J183" s="3">
        <v>75</v>
      </c>
      <c r="K183" s="5">
        <v>182.9</v>
      </c>
      <c r="L183" s="5">
        <v>88</v>
      </c>
      <c r="M183" s="5">
        <v>26.30602697982</v>
      </c>
      <c r="N183" s="5">
        <v>2.1247883087426702</v>
      </c>
      <c r="O183" s="5">
        <v>35.200000000000003</v>
      </c>
      <c r="P183" s="3" t="s">
        <v>78</v>
      </c>
      <c r="Q183" s="3">
        <v>0</v>
      </c>
      <c r="R183" s="3">
        <v>0</v>
      </c>
      <c r="S183" s="3">
        <v>0</v>
      </c>
      <c r="T183" s="3">
        <v>0</v>
      </c>
      <c r="U183" s="3">
        <v>2</v>
      </c>
      <c r="V183" s="3">
        <v>0</v>
      </c>
      <c r="W183" s="3">
        <v>0</v>
      </c>
      <c r="X183" s="3">
        <v>0</v>
      </c>
      <c r="Y183" s="3">
        <v>0</v>
      </c>
      <c r="Z183" s="5">
        <v>94</v>
      </c>
      <c r="AA183" s="3">
        <v>125</v>
      </c>
      <c r="AB183" s="3">
        <v>40</v>
      </c>
      <c r="AC183" s="3">
        <v>0</v>
      </c>
      <c r="AD183" s="5">
        <v>68.333340000000007</v>
      </c>
      <c r="AE183" s="3">
        <v>3</v>
      </c>
      <c r="AF183" s="3">
        <v>3</v>
      </c>
      <c r="AG183" s="3">
        <v>5</v>
      </c>
      <c r="AH183" s="3">
        <v>4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1" t="s">
        <v>89</v>
      </c>
      <c r="AO183" s="3" t="s">
        <v>84</v>
      </c>
      <c r="AP183" s="3">
        <v>60</v>
      </c>
      <c r="AQ183" s="6">
        <v>10</v>
      </c>
      <c r="AR183" s="3">
        <v>0</v>
      </c>
      <c r="AS183" s="3" t="s">
        <v>72</v>
      </c>
      <c r="AT183" s="3" t="s">
        <v>73</v>
      </c>
      <c r="AU183" s="3" t="s">
        <v>85</v>
      </c>
      <c r="AV183" s="3">
        <v>0</v>
      </c>
      <c r="AW183" s="3">
        <v>1</v>
      </c>
      <c r="AX183" s="4">
        <v>40885</v>
      </c>
      <c r="AY183" s="4">
        <v>40885</v>
      </c>
      <c r="AZ183" s="4">
        <v>40885</v>
      </c>
      <c r="BA183" s="4">
        <v>40885</v>
      </c>
      <c r="BE183" s="2">
        <v>7.53</v>
      </c>
      <c r="BF183" s="2">
        <v>38</v>
      </c>
      <c r="BG183" s="2">
        <v>266</v>
      </c>
      <c r="BH183" s="2">
        <v>10.5</v>
      </c>
      <c r="BI183" s="2">
        <v>10.199999999999999</v>
      </c>
      <c r="BJ183" s="2">
        <v>84</v>
      </c>
      <c r="BK183" s="2">
        <v>143</v>
      </c>
      <c r="BL183" s="2">
        <v>3.4</v>
      </c>
      <c r="BM183" s="2">
        <v>99</v>
      </c>
      <c r="BN183" s="2">
        <v>32</v>
      </c>
      <c r="BO183" s="3"/>
      <c r="BP183" s="3">
        <v>11110904</v>
      </c>
      <c r="BQ183" s="3"/>
      <c r="BR183" s="3" t="s">
        <v>178</v>
      </c>
      <c r="BS183" s="3" t="s">
        <v>87</v>
      </c>
      <c r="BT183" s="3" t="s">
        <v>283</v>
      </c>
      <c r="BU183" s="3"/>
    </row>
    <row r="184" spans="1:73" x14ac:dyDescent="0.35">
      <c r="A184" s="3" t="s">
        <v>67</v>
      </c>
      <c r="B184" s="3" t="s">
        <v>68</v>
      </c>
      <c r="C184" s="3">
        <v>11110905</v>
      </c>
      <c r="D184" s="3">
        <v>585</v>
      </c>
      <c r="E184" s="4">
        <v>40854</v>
      </c>
      <c r="F184" s="4">
        <v>40854</v>
      </c>
      <c r="G184" s="4">
        <v>40855</v>
      </c>
      <c r="H184" s="3">
        <v>11</v>
      </c>
      <c r="I184" s="3">
        <v>62</v>
      </c>
      <c r="J184" s="3">
        <v>64</v>
      </c>
      <c r="K184" s="5">
        <v>165.1</v>
      </c>
      <c r="L184" s="5">
        <v>65</v>
      </c>
      <c r="M184" s="5">
        <v>23.846201538556901</v>
      </c>
      <c r="N184" s="5">
        <v>1.74112514529976</v>
      </c>
      <c r="O184" s="5">
        <v>36.4</v>
      </c>
      <c r="P184" s="3" t="s">
        <v>82</v>
      </c>
      <c r="Q184" s="3">
        <v>0</v>
      </c>
      <c r="R184" s="3">
        <v>0</v>
      </c>
      <c r="S184" s="3">
        <v>0</v>
      </c>
      <c r="T184" s="3">
        <v>0</v>
      </c>
      <c r="U184" s="3">
        <v>2</v>
      </c>
      <c r="V184" s="3">
        <v>0</v>
      </c>
      <c r="W184" s="3">
        <v>0</v>
      </c>
      <c r="X184" s="3">
        <v>0</v>
      </c>
      <c r="Y184" s="3">
        <v>0</v>
      </c>
      <c r="Z184" s="5">
        <v>54</v>
      </c>
      <c r="AA184" s="3">
        <v>120</v>
      </c>
      <c r="AB184" s="3">
        <v>53</v>
      </c>
      <c r="AC184" s="3">
        <v>0</v>
      </c>
      <c r="AD184" s="5">
        <v>75.333340000000007</v>
      </c>
      <c r="AE184" s="3">
        <v>3</v>
      </c>
      <c r="AF184" s="3">
        <v>3</v>
      </c>
      <c r="AG184" s="3">
        <v>5</v>
      </c>
      <c r="AH184" s="3">
        <v>4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1" t="s">
        <v>89</v>
      </c>
      <c r="AO184" s="3" t="s">
        <v>84</v>
      </c>
      <c r="AP184" s="3">
        <v>50</v>
      </c>
      <c r="AQ184" s="6">
        <v>15</v>
      </c>
      <c r="AR184" s="3">
        <v>0</v>
      </c>
      <c r="AS184" s="3" t="s">
        <v>72</v>
      </c>
      <c r="AT184" s="3" t="s">
        <v>139</v>
      </c>
      <c r="AU184" s="3" t="s">
        <v>85</v>
      </c>
      <c r="AV184" s="3">
        <v>0</v>
      </c>
      <c r="AW184" s="3">
        <v>0</v>
      </c>
      <c r="AX184" s="4">
        <v>40878</v>
      </c>
      <c r="AY184" s="4">
        <v>40879</v>
      </c>
      <c r="AZ184" s="4">
        <v>40882</v>
      </c>
      <c r="BA184" s="4">
        <v>40876</v>
      </c>
      <c r="BB184" s="4">
        <v>40869</v>
      </c>
      <c r="BE184" s="2">
        <v>7.36</v>
      </c>
      <c r="BF184" s="2">
        <v>31</v>
      </c>
      <c r="BG184" s="2">
        <v>158</v>
      </c>
      <c r="BH184" s="2">
        <v>12.4</v>
      </c>
      <c r="BI184" s="2">
        <v>9.5</v>
      </c>
      <c r="BJ184" s="2">
        <v>258</v>
      </c>
      <c r="BK184" s="2">
        <v>134</v>
      </c>
      <c r="BL184" s="2">
        <v>3.9</v>
      </c>
      <c r="BM184" s="2">
        <v>102</v>
      </c>
      <c r="BN184" s="2">
        <v>21</v>
      </c>
      <c r="BO184" s="3"/>
      <c r="BP184" s="3">
        <v>11110905</v>
      </c>
      <c r="BQ184" s="3"/>
      <c r="BR184" s="3" t="s">
        <v>109</v>
      </c>
      <c r="BS184" s="3" t="s">
        <v>104</v>
      </c>
      <c r="BT184" s="3"/>
      <c r="BU184" s="3"/>
    </row>
    <row r="185" spans="1:73" x14ac:dyDescent="0.35">
      <c r="A185" s="3" t="s">
        <v>67</v>
      </c>
      <c r="B185" s="3" t="s">
        <v>68</v>
      </c>
      <c r="C185" s="3">
        <v>11111001</v>
      </c>
      <c r="D185" s="3">
        <v>281</v>
      </c>
      <c r="E185" s="4">
        <v>40856</v>
      </c>
      <c r="F185" s="4">
        <v>40856</v>
      </c>
      <c r="G185" s="4">
        <v>40857</v>
      </c>
      <c r="H185" s="3">
        <v>7</v>
      </c>
      <c r="I185" s="3">
        <v>49</v>
      </c>
      <c r="J185" s="3">
        <v>70</v>
      </c>
      <c r="K185" s="5">
        <v>165</v>
      </c>
      <c r="L185" s="5">
        <v>84</v>
      </c>
      <c r="M185" s="5">
        <v>30.853994490358101</v>
      </c>
      <c r="N185" s="5">
        <v>1.98620137762425</v>
      </c>
      <c r="O185" s="5">
        <v>36.700000000000003</v>
      </c>
      <c r="P185" s="3" t="s">
        <v>82</v>
      </c>
      <c r="Q185" s="3">
        <v>0</v>
      </c>
      <c r="R185" s="3">
        <v>0</v>
      </c>
      <c r="S185" s="3">
        <v>0</v>
      </c>
      <c r="T185" s="3">
        <v>0</v>
      </c>
      <c r="U185" s="3">
        <v>3</v>
      </c>
      <c r="V185" s="3">
        <v>1</v>
      </c>
      <c r="W185" s="3">
        <v>0</v>
      </c>
      <c r="X185" s="3">
        <v>0</v>
      </c>
      <c r="Y185" s="3">
        <v>0</v>
      </c>
      <c r="Z185" s="5">
        <v>97</v>
      </c>
      <c r="AA185" s="3">
        <v>190</v>
      </c>
      <c r="AB185" s="3">
        <v>96</v>
      </c>
      <c r="AC185" s="3">
        <v>0</v>
      </c>
      <c r="AD185" s="5">
        <v>127.33329999999999</v>
      </c>
      <c r="AE185" s="3">
        <v>3</v>
      </c>
      <c r="AF185" s="3">
        <v>3</v>
      </c>
      <c r="AG185" s="3">
        <v>2</v>
      </c>
      <c r="AH185" s="3">
        <v>7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1" t="s">
        <v>204</v>
      </c>
      <c r="AO185" s="3" t="s">
        <v>84</v>
      </c>
      <c r="AP185" s="3">
        <v>80</v>
      </c>
      <c r="AQ185" s="6">
        <v>0</v>
      </c>
      <c r="AR185" s="3">
        <v>0</v>
      </c>
      <c r="AS185" s="3" t="s">
        <v>72</v>
      </c>
      <c r="AT185" s="3" t="s">
        <v>139</v>
      </c>
      <c r="AU185" s="3" t="s">
        <v>85</v>
      </c>
      <c r="AV185" s="3">
        <v>1</v>
      </c>
      <c r="AW185" s="3">
        <v>1</v>
      </c>
      <c r="AX185" s="4">
        <v>40880</v>
      </c>
      <c r="AY185" s="4">
        <v>40880</v>
      </c>
      <c r="AZ185" s="4">
        <v>40880</v>
      </c>
      <c r="BA185" s="4">
        <v>40880</v>
      </c>
      <c r="BE185" s="2">
        <v>7.35</v>
      </c>
      <c r="BF185" s="2">
        <v>47</v>
      </c>
      <c r="BG185" s="2">
        <v>99</v>
      </c>
      <c r="BH185" s="2">
        <v>15.4</v>
      </c>
      <c r="BI185" s="2">
        <v>16</v>
      </c>
      <c r="BJ185" s="2">
        <v>340</v>
      </c>
      <c r="BK185" s="2">
        <v>142</v>
      </c>
      <c r="BL185" s="2">
        <v>4.7</v>
      </c>
      <c r="BM185" s="2">
        <v>102</v>
      </c>
      <c r="BN185" s="2">
        <v>20</v>
      </c>
      <c r="BO185" s="3"/>
      <c r="BP185" s="3">
        <v>11111001</v>
      </c>
      <c r="BQ185" s="3"/>
      <c r="BR185" s="3" t="s">
        <v>86</v>
      </c>
      <c r="BS185" s="3" t="s">
        <v>109</v>
      </c>
      <c r="BT185" s="3"/>
      <c r="BU185" s="3"/>
    </row>
    <row r="186" spans="1:73" x14ac:dyDescent="0.35">
      <c r="A186" s="3" t="s">
        <v>67</v>
      </c>
      <c r="B186" s="3" t="s">
        <v>68</v>
      </c>
      <c r="C186" s="3">
        <v>11111501</v>
      </c>
      <c r="D186" s="3">
        <v>486</v>
      </c>
      <c r="E186" s="4">
        <v>40857</v>
      </c>
      <c r="F186" s="4">
        <v>40861</v>
      </c>
      <c r="G186" s="4">
        <v>40861</v>
      </c>
      <c r="H186" s="3">
        <v>3</v>
      </c>
      <c r="I186" s="3">
        <v>47</v>
      </c>
      <c r="J186" s="3">
        <v>66</v>
      </c>
      <c r="K186" s="5">
        <v>178</v>
      </c>
      <c r="L186" s="5">
        <v>68</v>
      </c>
      <c r="M186" s="5">
        <v>21.461936624163599</v>
      </c>
      <c r="N186" s="5">
        <v>1.83956900100735</v>
      </c>
      <c r="O186" s="5">
        <v>37.200000000000003</v>
      </c>
      <c r="P186" s="3" t="s">
        <v>82</v>
      </c>
      <c r="Q186" s="3">
        <v>0</v>
      </c>
      <c r="R186" s="3">
        <v>0</v>
      </c>
      <c r="S186" s="3">
        <v>0</v>
      </c>
      <c r="T186" s="3">
        <v>0</v>
      </c>
      <c r="U186" s="3">
        <v>3</v>
      </c>
      <c r="V186" s="3">
        <v>0</v>
      </c>
      <c r="W186" s="3">
        <v>0</v>
      </c>
      <c r="X186" s="3">
        <v>0</v>
      </c>
      <c r="Y186" s="3">
        <v>0</v>
      </c>
      <c r="Z186" s="5">
        <v>74</v>
      </c>
      <c r="AA186" s="3">
        <v>117</v>
      </c>
      <c r="AB186" s="3">
        <v>54</v>
      </c>
      <c r="AC186" s="3">
        <v>1</v>
      </c>
      <c r="AD186" s="5">
        <v>75</v>
      </c>
      <c r="AE186" s="3">
        <v>1</v>
      </c>
      <c r="AF186" s="3">
        <v>0</v>
      </c>
      <c r="AG186" s="3">
        <v>0</v>
      </c>
      <c r="AH186" s="3">
        <v>14</v>
      </c>
      <c r="AI186" s="3">
        <v>1</v>
      </c>
      <c r="AJ186" s="3">
        <v>0</v>
      </c>
      <c r="AK186" s="3">
        <v>0</v>
      </c>
      <c r="AL186" s="3">
        <v>0</v>
      </c>
      <c r="AM186" s="3">
        <v>0</v>
      </c>
      <c r="AN186" s="1" t="s">
        <v>89</v>
      </c>
      <c r="AO186" s="3" t="s">
        <v>79</v>
      </c>
      <c r="AP186" s="3">
        <v>40</v>
      </c>
      <c r="AQ186" s="6">
        <v>5</v>
      </c>
      <c r="AR186" s="3">
        <v>0</v>
      </c>
      <c r="AS186" s="3" t="s">
        <v>72</v>
      </c>
      <c r="AT186" s="3" t="s">
        <v>284</v>
      </c>
      <c r="AU186" s="3" t="s">
        <v>85</v>
      </c>
      <c r="AV186" s="3">
        <v>0</v>
      </c>
      <c r="AW186" s="3">
        <v>0</v>
      </c>
      <c r="AX186" s="4">
        <v>40866</v>
      </c>
      <c r="AY186" s="4">
        <v>40867</v>
      </c>
      <c r="AZ186" s="4">
        <v>40876</v>
      </c>
      <c r="BA186" s="4">
        <v>40909</v>
      </c>
      <c r="BE186" s="2">
        <v>7.48</v>
      </c>
      <c r="BF186" s="2">
        <v>29.4</v>
      </c>
      <c r="BG186" s="2">
        <v>119</v>
      </c>
      <c r="BH186" s="2">
        <v>5.9</v>
      </c>
      <c r="BI186" s="2">
        <v>8.1999999999999993</v>
      </c>
      <c r="BJ186" s="2">
        <v>151</v>
      </c>
      <c r="BK186" s="2">
        <v>142</v>
      </c>
      <c r="BL186" s="2">
        <v>4.0999999999999996</v>
      </c>
      <c r="BM186" s="2">
        <v>114</v>
      </c>
      <c r="BN186" s="2">
        <v>22.9</v>
      </c>
      <c r="BO186" s="3"/>
      <c r="BP186" s="3">
        <v>11111501</v>
      </c>
      <c r="BQ186" s="3"/>
      <c r="BR186" s="3" t="s">
        <v>109</v>
      </c>
      <c r="BS186" s="3" t="s">
        <v>285</v>
      </c>
      <c r="BT186" s="3"/>
      <c r="BU186" s="3"/>
    </row>
    <row r="187" spans="1:73" x14ac:dyDescent="0.35">
      <c r="A187" s="3" t="s">
        <v>67</v>
      </c>
      <c r="B187" s="3" t="s">
        <v>68</v>
      </c>
      <c r="C187" s="3">
        <v>11111601</v>
      </c>
      <c r="D187" s="3">
        <v>485</v>
      </c>
      <c r="E187" s="4">
        <v>40846</v>
      </c>
      <c r="F187" s="4">
        <v>40862</v>
      </c>
      <c r="G187" s="4">
        <v>40862</v>
      </c>
      <c r="H187" s="3">
        <v>6</v>
      </c>
      <c r="I187" s="3">
        <v>42</v>
      </c>
      <c r="J187" s="3">
        <v>46</v>
      </c>
      <c r="K187" s="5">
        <v>175</v>
      </c>
      <c r="L187" s="5">
        <v>86</v>
      </c>
      <c r="M187" s="5">
        <v>28.081632653061199</v>
      </c>
      <c r="N187" s="5">
        <v>2.0609964294516501</v>
      </c>
      <c r="O187" s="5">
        <v>37.799999999999997</v>
      </c>
      <c r="P187" s="3" t="s">
        <v>78</v>
      </c>
      <c r="Q187" s="3">
        <v>1</v>
      </c>
      <c r="R187" s="3">
        <v>0</v>
      </c>
      <c r="S187" s="3">
        <v>0</v>
      </c>
      <c r="T187" s="3">
        <v>0</v>
      </c>
      <c r="U187" s="3">
        <v>3</v>
      </c>
      <c r="V187" s="3">
        <v>1</v>
      </c>
      <c r="W187" s="3">
        <v>0</v>
      </c>
      <c r="X187" s="3">
        <v>0</v>
      </c>
      <c r="Y187" s="3">
        <v>0</v>
      </c>
      <c r="Z187" s="5">
        <v>158</v>
      </c>
      <c r="AA187" s="3">
        <v>102</v>
      </c>
      <c r="AB187" s="3">
        <v>71</v>
      </c>
      <c r="AC187" s="3">
        <v>1</v>
      </c>
      <c r="AD187" s="5">
        <v>81.333340000000007</v>
      </c>
      <c r="AE187" s="3">
        <v>2</v>
      </c>
      <c r="AF187" s="3">
        <v>3</v>
      </c>
      <c r="AG187" s="3">
        <v>1</v>
      </c>
      <c r="AH187" s="3">
        <v>9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1" t="s">
        <v>89</v>
      </c>
      <c r="AO187" s="3" t="s">
        <v>84</v>
      </c>
      <c r="AP187" s="3">
        <v>50</v>
      </c>
      <c r="AQ187" s="6">
        <v>5</v>
      </c>
      <c r="AR187" s="3">
        <v>0</v>
      </c>
      <c r="AS187" s="3" t="s">
        <v>72</v>
      </c>
      <c r="AT187" s="3" t="s">
        <v>139</v>
      </c>
      <c r="AU187" s="3" t="s">
        <v>85</v>
      </c>
      <c r="AV187" s="3">
        <v>0</v>
      </c>
      <c r="AW187" s="3">
        <v>0</v>
      </c>
      <c r="AX187" s="4">
        <v>40880</v>
      </c>
      <c r="AY187" s="4">
        <v>40883</v>
      </c>
      <c r="AZ187" s="4">
        <v>40928</v>
      </c>
      <c r="BE187" s="2">
        <v>7.36</v>
      </c>
      <c r="BF187" s="2">
        <v>39.200000000000003</v>
      </c>
      <c r="BG187" s="2">
        <v>86</v>
      </c>
      <c r="BH187" s="2">
        <v>38.6</v>
      </c>
      <c r="BI187" s="2">
        <v>10.9</v>
      </c>
      <c r="BJ187" s="2">
        <v>322</v>
      </c>
      <c r="BK187" s="2">
        <v>137</v>
      </c>
      <c r="BL187" s="2">
        <v>3.3</v>
      </c>
      <c r="BM187" s="2">
        <v>106</v>
      </c>
      <c r="BN187" s="2">
        <v>24</v>
      </c>
      <c r="BO187" s="3"/>
      <c r="BP187" s="3">
        <v>11111601</v>
      </c>
      <c r="BQ187" s="3"/>
      <c r="BR187" s="3" t="s">
        <v>86</v>
      </c>
      <c r="BS187" s="3" t="s">
        <v>286</v>
      </c>
      <c r="BT187" s="3"/>
      <c r="BU187" s="3"/>
    </row>
    <row r="188" spans="1:73" x14ac:dyDescent="0.35">
      <c r="A188" s="3" t="s">
        <v>67</v>
      </c>
      <c r="B188" s="3" t="s">
        <v>68</v>
      </c>
      <c r="C188" s="3">
        <v>11111702</v>
      </c>
      <c r="D188" s="3">
        <v>481</v>
      </c>
      <c r="E188" s="4">
        <v>40863</v>
      </c>
      <c r="F188" s="4">
        <v>40864</v>
      </c>
      <c r="G188" s="4">
        <v>40864</v>
      </c>
      <c r="H188" s="3">
        <v>6</v>
      </c>
      <c r="I188" s="3">
        <v>53</v>
      </c>
      <c r="J188" s="3">
        <v>57</v>
      </c>
      <c r="K188" s="5">
        <v>155</v>
      </c>
      <c r="L188" s="5">
        <v>65</v>
      </c>
      <c r="M188" s="5">
        <v>27.055150884495301</v>
      </c>
      <c r="N188" s="5">
        <v>1.69530595786668</v>
      </c>
      <c r="O188" s="5">
        <v>38.9</v>
      </c>
      <c r="P188" s="3" t="s">
        <v>78</v>
      </c>
      <c r="Q188" s="3">
        <v>1</v>
      </c>
      <c r="R188" s="3">
        <v>0</v>
      </c>
      <c r="S188" s="3">
        <v>0</v>
      </c>
      <c r="T188" s="3">
        <v>2</v>
      </c>
      <c r="U188" s="3">
        <v>3</v>
      </c>
      <c r="V188" s="3">
        <v>1</v>
      </c>
      <c r="W188" s="3">
        <v>0</v>
      </c>
      <c r="X188" s="3">
        <v>0</v>
      </c>
      <c r="Y188" s="3">
        <v>0</v>
      </c>
      <c r="Z188" s="5">
        <v>92</v>
      </c>
      <c r="AA188" s="3">
        <v>101</v>
      </c>
      <c r="AB188" s="3">
        <v>58</v>
      </c>
      <c r="AC188" s="3">
        <v>0</v>
      </c>
      <c r="AD188" s="5">
        <v>72.333340000000007</v>
      </c>
      <c r="AE188" s="3">
        <v>3</v>
      </c>
      <c r="AF188" s="3">
        <v>3</v>
      </c>
      <c r="AG188" s="3">
        <v>5</v>
      </c>
      <c r="AH188" s="3">
        <v>4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1" t="s">
        <v>89</v>
      </c>
      <c r="AO188" s="3" t="s">
        <v>84</v>
      </c>
      <c r="AP188" s="3">
        <v>40</v>
      </c>
      <c r="AQ188" s="6">
        <v>5</v>
      </c>
      <c r="AR188" s="3">
        <v>0</v>
      </c>
      <c r="AS188" s="3" t="s">
        <v>72</v>
      </c>
      <c r="AT188" s="3" t="s">
        <v>139</v>
      </c>
      <c r="AU188" s="3" t="s">
        <v>85</v>
      </c>
      <c r="AV188" s="3">
        <v>0</v>
      </c>
      <c r="AW188" s="3">
        <v>0</v>
      </c>
      <c r="AX188" s="4">
        <v>40865</v>
      </c>
      <c r="AY188" s="4">
        <v>40868</v>
      </c>
      <c r="AZ188" s="4">
        <v>40879</v>
      </c>
      <c r="BE188" s="2">
        <v>7.42</v>
      </c>
      <c r="BF188" s="2">
        <v>36</v>
      </c>
      <c r="BG188" s="2">
        <v>158</v>
      </c>
      <c r="BH188" s="2">
        <v>7.37</v>
      </c>
      <c r="BI188" s="2">
        <v>11.8</v>
      </c>
      <c r="BJ188" s="2">
        <v>160</v>
      </c>
      <c r="BK188" s="2">
        <v>133</v>
      </c>
      <c r="BL188" s="2">
        <v>4.4000000000000004</v>
      </c>
      <c r="BM188" s="2">
        <v>103</v>
      </c>
      <c r="BN188" s="2">
        <v>22.4</v>
      </c>
      <c r="BO188" s="3"/>
      <c r="BP188" s="3">
        <v>11111702</v>
      </c>
      <c r="BQ188" s="3"/>
      <c r="BS188" s="3" t="s">
        <v>115</v>
      </c>
      <c r="BT188" s="3" t="s">
        <v>104</v>
      </c>
      <c r="BU188" s="3" t="s">
        <v>237</v>
      </c>
    </row>
    <row r="189" spans="1:73" x14ac:dyDescent="0.35">
      <c r="A189" s="3" t="s">
        <v>67</v>
      </c>
      <c r="B189" s="3" t="s">
        <v>68</v>
      </c>
      <c r="C189" s="3">
        <v>11111901</v>
      </c>
      <c r="D189" s="3">
        <v>477</v>
      </c>
      <c r="E189" s="4">
        <v>40858</v>
      </c>
      <c r="F189" s="4">
        <v>40865</v>
      </c>
      <c r="G189" s="4">
        <v>40865</v>
      </c>
      <c r="H189" s="3">
        <v>4</v>
      </c>
      <c r="I189" s="3">
        <v>32</v>
      </c>
      <c r="J189" s="3">
        <v>58</v>
      </c>
      <c r="K189" s="5">
        <v>188</v>
      </c>
      <c r="L189" s="5">
        <v>79</v>
      </c>
      <c r="M189" s="5">
        <v>22.351742870077</v>
      </c>
      <c r="N189" s="5">
        <v>2.03353468038845</v>
      </c>
      <c r="O189" s="5">
        <v>37</v>
      </c>
      <c r="P189" s="3" t="s">
        <v>82</v>
      </c>
      <c r="Q189" s="3">
        <v>1</v>
      </c>
      <c r="R189" s="3">
        <v>0</v>
      </c>
      <c r="S189" s="3">
        <v>1</v>
      </c>
      <c r="T189" s="3">
        <v>2</v>
      </c>
      <c r="U189" s="3">
        <v>3</v>
      </c>
      <c r="V189" s="3">
        <v>0</v>
      </c>
      <c r="W189" s="3">
        <v>0</v>
      </c>
      <c r="X189" s="3">
        <v>0</v>
      </c>
      <c r="Y189" s="3">
        <v>0</v>
      </c>
      <c r="Z189" s="5">
        <v>75</v>
      </c>
      <c r="AA189" s="3">
        <v>105</v>
      </c>
      <c r="AB189" s="3">
        <v>60</v>
      </c>
      <c r="AC189" s="3">
        <v>1</v>
      </c>
      <c r="AD189" s="5">
        <v>75</v>
      </c>
      <c r="AE189" s="3">
        <v>1</v>
      </c>
      <c r="AF189" s="3">
        <v>3</v>
      </c>
      <c r="AG189" s="3">
        <v>0</v>
      </c>
      <c r="AH189" s="3">
        <v>11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1" t="s">
        <v>103</v>
      </c>
      <c r="AO189" s="3" t="s">
        <v>111</v>
      </c>
      <c r="AP189" s="3">
        <v>40</v>
      </c>
      <c r="AQ189" s="6">
        <v>5</v>
      </c>
      <c r="AR189" s="3">
        <v>0</v>
      </c>
      <c r="AS189" s="3" t="s">
        <v>72</v>
      </c>
      <c r="AT189" s="3" t="s">
        <v>139</v>
      </c>
      <c r="AU189" s="3" t="s">
        <v>85</v>
      </c>
      <c r="AV189" s="3">
        <v>0</v>
      </c>
      <c r="AW189" s="3">
        <v>0</v>
      </c>
      <c r="AX189" s="4">
        <v>40866</v>
      </c>
      <c r="AY189" s="4">
        <v>40867</v>
      </c>
      <c r="AZ189" s="4">
        <v>40873</v>
      </c>
      <c r="BE189" s="2">
        <v>7.34</v>
      </c>
      <c r="BF189" s="2">
        <v>44</v>
      </c>
      <c r="BG189" s="2">
        <v>183</v>
      </c>
      <c r="BH189" s="2">
        <v>9.1999999999999993</v>
      </c>
      <c r="BI189" s="2">
        <v>9.1999999999999993</v>
      </c>
      <c r="BJ189" s="2">
        <v>126</v>
      </c>
      <c r="BK189" s="2">
        <v>139</v>
      </c>
      <c r="BL189" s="2">
        <v>3.7</v>
      </c>
      <c r="BM189" s="2">
        <v>107</v>
      </c>
      <c r="BN189" s="2">
        <v>24.5</v>
      </c>
      <c r="BO189" s="3"/>
      <c r="BP189" s="3">
        <v>11111901</v>
      </c>
      <c r="BQ189" s="3"/>
      <c r="BR189" s="3" t="s">
        <v>105</v>
      </c>
      <c r="BS189" s="3" t="s">
        <v>147</v>
      </c>
      <c r="BT189" s="3"/>
      <c r="BU189" s="3"/>
    </row>
    <row r="190" spans="1:73" x14ac:dyDescent="0.35">
      <c r="A190" s="3" t="s">
        <v>67</v>
      </c>
      <c r="B190" s="3" t="s">
        <v>68</v>
      </c>
      <c r="C190" s="3">
        <v>11112101</v>
      </c>
      <c r="D190" s="3">
        <v>578</v>
      </c>
      <c r="E190" s="4">
        <v>40861</v>
      </c>
      <c r="F190" s="4">
        <v>40867</v>
      </c>
      <c r="G190" s="4">
        <v>40867</v>
      </c>
      <c r="H190" s="3">
        <v>5</v>
      </c>
      <c r="I190" s="3">
        <v>35</v>
      </c>
      <c r="J190" s="3">
        <v>41</v>
      </c>
      <c r="K190" s="5">
        <v>170</v>
      </c>
      <c r="L190" s="5">
        <v>113</v>
      </c>
      <c r="M190" s="5">
        <v>39.1003460207613</v>
      </c>
      <c r="N190" s="5">
        <v>2.34301655652872</v>
      </c>
      <c r="O190" s="5">
        <v>36.799999999999997</v>
      </c>
      <c r="P190" s="3" t="s">
        <v>78</v>
      </c>
      <c r="Q190" s="3">
        <v>0</v>
      </c>
      <c r="R190" s="3">
        <v>0</v>
      </c>
      <c r="S190" s="3">
        <v>0</v>
      </c>
      <c r="T190" s="3">
        <v>2</v>
      </c>
      <c r="U190" s="3">
        <v>3</v>
      </c>
      <c r="V190" s="3">
        <v>0</v>
      </c>
      <c r="W190" s="3">
        <v>0</v>
      </c>
      <c r="X190" s="3">
        <v>0</v>
      </c>
      <c r="Y190" s="3">
        <v>0</v>
      </c>
      <c r="Z190" s="5">
        <v>102</v>
      </c>
      <c r="AA190" s="3">
        <v>114</v>
      </c>
      <c r="AB190" s="3">
        <v>60</v>
      </c>
      <c r="AC190" s="3">
        <v>0</v>
      </c>
      <c r="AD190" s="5">
        <v>78</v>
      </c>
      <c r="AE190" s="3">
        <v>0</v>
      </c>
      <c r="AF190" s="3">
        <v>3</v>
      </c>
      <c r="AG190" s="3">
        <v>1</v>
      </c>
      <c r="AH190" s="3">
        <v>11</v>
      </c>
      <c r="AI190" s="3">
        <v>0</v>
      </c>
      <c r="AJ190" s="3">
        <v>0</v>
      </c>
      <c r="AK190" s="3">
        <v>0</v>
      </c>
      <c r="AL190" s="3">
        <v>0</v>
      </c>
      <c r="AM190" s="1">
        <v>0</v>
      </c>
      <c r="AN190" s="3" t="s">
        <v>103</v>
      </c>
      <c r="AO190" s="3" t="s">
        <v>84</v>
      </c>
      <c r="AP190" s="6">
        <v>50</v>
      </c>
      <c r="AQ190" s="3">
        <v>8</v>
      </c>
      <c r="AR190" s="3">
        <v>0</v>
      </c>
      <c r="AS190" s="3" t="s">
        <v>72</v>
      </c>
      <c r="AT190" s="3" t="s">
        <v>139</v>
      </c>
      <c r="AU190" s="3" t="s">
        <v>85</v>
      </c>
      <c r="AV190" s="3">
        <v>0</v>
      </c>
      <c r="AW190" s="3">
        <v>0</v>
      </c>
      <c r="AX190" s="4">
        <v>40869</v>
      </c>
      <c r="AY190" s="4">
        <v>40871</v>
      </c>
      <c r="AZ190" s="4">
        <v>40928</v>
      </c>
      <c r="BE190" s="2">
        <v>7.44</v>
      </c>
      <c r="BF190" s="2">
        <v>42.3</v>
      </c>
      <c r="BG190" s="2">
        <v>128</v>
      </c>
      <c r="BH190" s="2">
        <v>25.86</v>
      </c>
      <c r="BI190" s="2">
        <v>11.7</v>
      </c>
      <c r="BJ190" s="2">
        <v>480</v>
      </c>
      <c r="BK190" s="2">
        <v>136</v>
      </c>
      <c r="BL190" s="2">
        <v>4</v>
      </c>
      <c r="BM190" s="2">
        <v>98</v>
      </c>
      <c r="BN190" s="2">
        <v>30.7</v>
      </c>
      <c r="BP190" s="3">
        <v>11112101</v>
      </c>
      <c r="BR190" s="3" t="s">
        <v>287</v>
      </c>
      <c r="BS190" s="3" t="s">
        <v>288</v>
      </c>
      <c r="BU190" s="3" t="s">
        <v>289</v>
      </c>
    </row>
    <row r="191" spans="1:73" x14ac:dyDescent="0.35">
      <c r="A191" s="3" t="s">
        <v>67</v>
      </c>
      <c r="B191" s="3" t="s">
        <v>68</v>
      </c>
      <c r="C191" s="3">
        <v>11112102</v>
      </c>
      <c r="D191" s="3">
        <v>480</v>
      </c>
      <c r="E191" s="4">
        <v>40866</v>
      </c>
      <c r="F191" s="4">
        <v>40867</v>
      </c>
      <c r="G191" s="4">
        <v>40867</v>
      </c>
      <c r="H191" s="3">
        <v>6</v>
      </c>
      <c r="I191" s="3">
        <v>49</v>
      </c>
      <c r="J191" s="3">
        <v>55</v>
      </c>
      <c r="K191" s="5">
        <v>180</v>
      </c>
      <c r="L191" s="5">
        <v>94</v>
      </c>
      <c r="M191" s="5">
        <v>29.012345679012299</v>
      </c>
      <c r="N191" s="5">
        <v>2.1833479520671402</v>
      </c>
      <c r="O191" s="5">
        <v>37.1</v>
      </c>
      <c r="P191" s="3" t="s">
        <v>82</v>
      </c>
      <c r="Q191" s="3">
        <v>0</v>
      </c>
      <c r="R191" s="3">
        <v>0</v>
      </c>
      <c r="S191" s="3">
        <v>1</v>
      </c>
      <c r="T191" s="3">
        <v>0</v>
      </c>
      <c r="U191" s="3">
        <v>3</v>
      </c>
      <c r="V191" s="3">
        <v>0</v>
      </c>
      <c r="W191" s="3">
        <v>0</v>
      </c>
      <c r="X191" s="3">
        <v>0</v>
      </c>
      <c r="Y191" s="3">
        <v>0</v>
      </c>
      <c r="Z191" s="5">
        <v>62</v>
      </c>
      <c r="AA191" s="3">
        <v>122</v>
      </c>
      <c r="AB191" s="3">
        <v>100</v>
      </c>
      <c r="AC191" s="3">
        <v>1</v>
      </c>
      <c r="AD191" s="5">
        <v>107.33329999999999</v>
      </c>
      <c r="AE191" s="3">
        <v>1</v>
      </c>
      <c r="AF191" s="3">
        <v>3</v>
      </c>
      <c r="AG191" s="3">
        <v>0</v>
      </c>
      <c r="AH191" s="3">
        <v>11</v>
      </c>
      <c r="AI191" s="3">
        <v>1</v>
      </c>
      <c r="AJ191" s="3">
        <v>0</v>
      </c>
      <c r="AK191" s="3">
        <v>0</v>
      </c>
      <c r="AL191" s="3">
        <v>0</v>
      </c>
      <c r="AM191" s="3">
        <v>0</v>
      </c>
      <c r="AN191" s="1" t="s">
        <v>89</v>
      </c>
      <c r="AO191" s="3" t="s">
        <v>84</v>
      </c>
      <c r="AP191" s="3">
        <v>40</v>
      </c>
      <c r="AQ191" s="6">
        <v>5</v>
      </c>
      <c r="AR191" s="3">
        <v>0</v>
      </c>
      <c r="AS191" s="3" t="s">
        <v>72</v>
      </c>
      <c r="AT191" s="3" t="s">
        <v>139</v>
      </c>
      <c r="AU191" s="3" t="s">
        <v>85</v>
      </c>
      <c r="AV191" s="3">
        <v>0</v>
      </c>
      <c r="AW191" s="3">
        <v>0</v>
      </c>
      <c r="AX191" s="4">
        <v>40868</v>
      </c>
      <c r="AY191" s="4">
        <v>40872</v>
      </c>
      <c r="AZ191" s="4">
        <v>40874</v>
      </c>
      <c r="BE191" s="2">
        <v>7.36</v>
      </c>
      <c r="BF191" s="2">
        <v>36.700000000000003</v>
      </c>
      <c r="BG191" s="2">
        <v>81</v>
      </c>
      <c r="BH191" s="2">
        <v>4.8</v>
      </c>
      <c r="BI191" s="2">
        <v>14</v>
      </c>
      <c r="BJ191" s="2">
        <v>103</v>
      </c>
      <c r="BK191" s="2">
        <v>139</v>
      </c>
      <c r="BL191" s="2">
        <v>4.0999999999999996</v>
      </c>
      <c r="BM191" s="2">
        <v>107</v>
      </c>
      <c r="BN191" s="2">
        <v>23.6</v>
      </c>
      <c r="BO191" s="3"/>
      <c r="BP191" s="3">
        <v>11112102</v>
      </c>
      <c r="BQ191" s="3"/>
      <c r="BR191" s="3" t="s">
        <v>109</v>
      </c>
      <c r="BS191" s="3" t="s">
        <v>288</v>
      </c>
      <c r="BU191" s="3"/>
    </row>
    <row r="192" spans="1:73" x14ac:dyDescent="0.35">
      <c r="A192" s="3" t="s">
        <v>67</v>
      </c>
      <c r="B192" s="3" t="s">
        <v>68</v>
      </c>
      <c r="C192" s="3">
        <v>11112201</v>
      </c>
      <c r="D192" s="3">
        <v>284</v>
      </c>
      <c r="E192" s="4">
        <v>40868</v>
      </c>
      <c r="F192" s="4">
        <v>40868</v>
      </c>
      <c r="G192" s="4">
        <v>40868</v>
      </c>
      <c r="H192" s="3">
        <v>6</v>
      </c>
      <c r="I192" s="3">
        <v>36</v>
      </c>
      <c r="J192" s="3">
        <v>45</v>
      </c>
      <c r="K192" s="5">
        <v>160</v>
      </c>
      <c r="L192" s="5">
        <v>124</v>
      </c>
      <c r="M192" s="5">
        <v>48.4375</v>
      </c>
      <c r="N192" s="5">
        <v>2.3955842684847499</v>
      </c>
      <c r="O192" s="5">
        <v>37.9</v>
      </c>
      <c r="P192" s="3" t="s">
        <v>82</v>
      </c>
      <c r="Q192" s="3">
        <v>0</v>
      </c>
      <c r="R192" s="3">
        <v>0</v>
      </c>
      <c r="S192" s="3">
        <v>0</v>
      </c>
      <c r="T192" s="3">
        <v>0</v>
      </c>
      <c r="U192" s="3">
        <v>3</v>
      </c>
      <c r="V192" s="3">
        <v>1</v>
      </c>
      <c r="W192" s="3">
        <v>0</v>
      </c>
      <c r="X192" s="3">
        <v>0</v>
      </c>
      <c r="Y192" s="3">
        <v>0</v>
      </c>
      <c r="Z192" s="5">
        <v>73</v>
      </c>
      <c r="AA192" s="3">
        <v>121</v>
      </c>
      <c r="AB192" s="3">
        <v>67</v>
      </c>
      <c r="AC192" s="3">
        <v>1</v>
      </c>
      <c r="AD192" s="5">
        <v>85</v>
      </c>
      <c r="AE192" s="3">
        <v>0</v>
      </c>
      <c r="AF192" s="3">
        <v>3</v>
      </c>
      <c r="AG192" s="3">
        <v>0</v>
      </c>
      <c r="AH192" s="3">
        <v>12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1" t="s">
        <v>89</v>
      </c>
      <c r="AO192" s="3" t="s">
        <v>79</v>
      </c>
      <c r="AP192" s="3">
        <v>65</v>
      </c>
      <c r="AQ192" s="6">
        <v>5</v>
      </c>
      <c r="AR192" s="3">
        <v>0</v>
      </c>
      <c r="AS192" s="3" t="s">
        <v>72</v>
      </c>
      <c r="AT192" s="3" t="s">
        <v>139</v>
      </c>
      <c r="AU192" s="3" t="s">
        <v>85</v>
      </c>
      <c r="AV192" s="3">
        <v>0</v>
      </c>
      <c r="AW192" s="3">
        <v>0</v>
      </c>
      <c r="AX192" s="4">
        <v>40916</v>
      </c>
      <c r="AY192" s="4">
        <v>40934</v>
      </c>
      <c r="AZ192" s="4">
        <v>40948</v>
      </c>
      <c r="BA192" s="4">
        <v>40898</v>
      </c>
      <c r="BE192" s="2">
        <v>7.39</v>
      </c>
      <c r="BF192" s="2">
        <v>41</v>
      </c>
      <c r="BG192" s="2">
        <v>118</v>
      </c>
      <c r="BH192" s="2">
        <v>23.7</v>
      </c>
      <c r="BI192" s="2">
        <v>11.8</v>
      </c>
      <c r="BJ192" s="2">
        <v>334</v>
      </c>
      <c r="BK192" s="2">
        <v>142</v>
      </c>
      <c r="BL192" s="2">
        <v>4.7</v>
      </c>
      <c r="BM192" s="2">
        <v>104</v>
      </c>
      <c r="BN192" s="2">
        <v>28.5</v>
      </c>
      <c r="BO192" s="3"/>
      <c r="BP192" s="3">
        <v>11112201</v>
      </c>
      <c r="BQ192" s="3"/>
      <c r="BR192" s="3" t="s">
        <v>290</v>
      </c>
      <c r="BS192" s="3" t="s">
        <v>288</v>
      </c>
      <c r="BT192" s="3"/>
      <c r="BU192" s="3"/>
    </row>
    <row r="193" spans="1:73" x14ac:dyDescent="0.35">
      <c r="A193" s="3" t="s">
        <v>67</v>
      </c>
      <c r="B193" s="3" t="s">
        <v>68</v>
      </c>
      <c r="C193" s="3">
        <v>11112301</v>
      </c>
      <c r="D193" s="3">
        <v>582</v>
      </c>
      <c r="E193" s="4">
        <v>40869</v>
      </c>
      <c r="F193" s="4">
        <v>40869</v>
      </c>
      <c r="G193" s="4">
        <v>40870</v>
      </c>
      <c r="H193" s="3">
        <v>10</v>
      </c>
      <c r="I193" s="3">
        <v>48</v>
      </c>
      <c r="J193" s="3">
        <v>28</v>
      </c>
      <c r="K193" s="5">
        <v>175</v>
      </c>
      <c r="L193" s="5">
        <v>59</v>
      </c>
      <c r="M193" s="5">
        <v>19.265306122449001</v>
      </c>
      <c r="N193" s="5">
        <v>1.6977405721421099</v>
      </c>
      <c r="O193" s="5">
        <v>37.200000000000003</v>
      </c>
      <c r="P193" s="3" t="s">
        <v>82</v>
      </c>
      <c r="Q193" s="3">
        <v>0</v>
      </c>
      <c r="R193" s="3">
        <v>0</v>
      </c>
      <c r="S193" s="3">
        <v>0</v>
      </c>
      <c r="T193" s="3">
        <v>0</v>
      </c>
      <c r="U193" s="3">
        <v>3</v>
      </c>
      <c r="V193" s="3">
        <v>0</v>
      </c>
      <c r="W193" s="3">
        <v>0</v>
      </c>
      <c r="X193" s="3">
        <v>0</v>
      </c>
      <c r="Y193" s="3">
        <v>0</v>
      </c>
      <c r="Z193" s="5">
        <v>141</v>
      </c>
      <c r="AA193" s="3">
        <v>90</v>
      </c>
      <c r="AB193" s="3">
        <v>50</v>
      </c>
      <c r="AC193" s="3">
        <v>0</v>
      </c>
      <c r="AD193" s="5">
        <v>63.333329999999997</v>
      </c>
      <c r="AE193" s="3">
        <v>2</v>
      </c>
      <c r="AF193" s="3">
        <v>3</v>
      </c>
      <c r="AG193" s="3">
        <v>1</v>
      </c>
      <c r="AH193" s="3">
        <v>9</v>
      </c>
      <c r="AI193" s="3">
        <v>1</v>
      </c>
      <c r="AJ193" s="3">
        <v>0</v>
      </c>
      <c r="AK193" s="3">
        <v>0</v>
      </c>
      <c r="AL193" s="3">
        <v>0</v>
      </c>
      <c r="AM193" s="1">
        <v>0</v>
      </c>
      <c r="AN193" s="3" t="s">
        <v>103</v>
      </c>
      <c r="AO193" s="3" t="s">
        <v>84</v>
      </c>
      <c r="AP193" s="6">
        <v>60</v>
      </c>
      <c r="AQ193" s="3">
        <v>5</v>
      </c>
      <c r="AR193" s="3">
        <v>0</v>
      </c>
      <c r="AS193" s="3" t="s">
        <v>72</v>
      </c>
      <c r="AT193" s="3" t="s">
        <v>139</v>
      </c>
      <c r="AU193" s="3" t="s">
        <v>85</v>
      </c>
      <c r="AV193" s="3">
        <v>0</v>
      </c>
      <c r="AW193" s="3">
        <v>0</v>
      </c>
      <c r="AX193" s="4">
        <v>40872</v>
      </c>
      <c r="AY193" s="4">
        <v>40874</v>
      </c>
      <c r="AZ193" s="4">
        <v>40893</v>
      </c>
      <c r="BE193" s="2">
        <v>7.49</v>
      </c>
      <c r="BF193" s="2">
        <v>33</v>
      </c>
      <c r="BG193" s="2">
        <v>93</v>
      </c>
      <c r="BH193" s="2">
        <v>2.0299999999999998</v>
      </c>
      <c r="BI193" s="2">
        <v>8.3000000000000007</v>
      </c>
      <c r="BJ193" s="2">
        <v>32</v>
      </c>
      <c r="BK193" s="2">
        <v>140</v>
      </c>
      <c r="BL193" s="2">
        <v>3.87</v>
      </c>
      <c r="BM193" s="2">
        <v>102</v>
      </c>
      <c r="BN193" s="2">
        <v>30.2</v>
      </c>
      <c r="BO193" s="3"/>
      <c r="BP193" s="3">
        <v>11112301</v>
      </c>
      <c r="BQ193" s="3"/>
      <c r="BR193" s="3" t="s">
        <v>109</v>
      </c>
      <c r="BS193" s="3"/>
      <c r="BT193" s="3"/>
      <c r="BU193" s="3"/>
    </row>
    <row r="194" spans="1:73" x14ac:dyDescent="0.35">
      <c r="A194" s="3" t="s">
        <v>67</v>
      </c>
      <c r="B194" s="3" t="s">
        <v>68</v>
      </c>
      <c r="C194" s="3">
        <v>11113001</v>
      </c>
      <c r="D194" s="3">
        <v>479</v>
      </c>
      <c r="E194" s="4">
        <v>40870</v>
      </c>
      <c r="F194" s="4">
        <v>40876</v>
      </c>
      <c r="G194" s="4">
        <v>40876</v>
      </c>
      <c r="H194" s="3">
        <v>15</v>
      </c>
      <c r="I194" s="3">
        <v>82</v>
      </c>
      <c r="J194" s="3">
        <v>63</v>
      </c>
      <c r="K194" s="5">
        <v>165.1</v>
      </c>
      <c r="L194" s="5">
        <v>75.3</v>
      </c>
      <c r="M194" s="5">
        <v>27.624907320820601</v>
      </c>
      <c r="N194" s="5">
        <v>1.87802303054318</v>
      </c>
      <c r="O194" s="5">
        <v>37.700000000000003</v>
      </c>
      <c r="P194" s="3" t="s">
        <v>82</v>
      </c>
      <c r="Q194" s="3">
        <v>1</v>
      </c>
      <c r="R194" s="3">
        <v>0</v>
      </c>
      <c r="S194" s="3">
        <v>0</v>
      </c>
      <c r="T194" s="3">
        <v>0</v>
      </c>
      <c r="U194" s="3">
        <v>2</v>
      </c>
      <c r="V194" s="3">
        <v>0</v>
      </c>
      <c r="W194" s="3">
        <v>0</v>
      </c>
      <c r="X194" s="3">
        <v>0</v>
      </c>
      <c r="Y194" s="3">
        <v>0</v>
      </c>
      <c r="Z194" s="5">
        <v>86</v>
      </c>
      <c r="AA194" s="3">
        <v>127</v>
      </c>
      <c r="AB194" s="3">
        <v>64</v>
      </c>
      <c r="AC194" s="3">
        <v>0</v>
      </c>
      <c r="AD194" s="5">
        <v>85</v>
      </c>
      <c r="AE194" s="3">
        <v>1</v>
      </c>
      <c r="AF194" s="3">
        <v>3</v>
      </c>
      <c r="AG194" s="3">
        <v>1</v>
      </c>
      <c r="AH194" s="3">
        <v>10</v>
      </c>
      <c r="AI194" s="3">
        <v>0</v>
      </c>
      <c r="AJ194" s="3">
        <v>1</v>
      </c>
      <c r="AK194" s="3">
        <v>0</v>
      </c>
      <c r="AL194" s="3">
        <v>0</v>
      </c>
      <c r="AM194" s="1">
        <v>0</v>
      </c>
      <c r="AN194" s="3" t="s">
        <v>89</v>
      </c>
      <c r="AO194" s="3" t="s">
        <v>84</v>
      </c>
      <c r="AP194" s="6">
        <v>70</v>
      </c>
      <c r="AQ194" s="3">
        <v>5</v>
      </c>
      <c r="AR194" s="3">
        <v>0</v>
      </c>
      <c r="AS194" s="3" t="s">
        <v>72</v>
      </c>
      <c r="AT194" s="3" t="s">
        <v>73</v>
      </c>
      <c r="AU194" s="3" t="s">
        <v>85</v>
      </c>
      <c r="AV194" s="3">
        <v>1</v>
      </c>
      <c r="AW194" s="3">
        <v>1</v>
      </c>
      <c r="AX194" s="4">
        <v>40879</v>
      </c>
      <c r="AY194" s="4">
        <v>40879</v>
      </c>
      <c r="AZ194" s="4">
        <v>40879</v>
      </c>
      <c r="BA194" s="4">
        <v>40879</v>
      </c>
      <c r="BE194" s="2">
        <v>7.33</v>
      </c>
      <c r="BF194" s="2">
        <v>40</v>
      </c>
      <c r="BG194" s="2">
        <v>56</v>
      </c>
      <c r="BH194" s="2">
        <v>0.1</v>
      </c>
      <c r="BI194" s="2">
        <v>6.7</v>
      </c>
      <c r="BJ194" s="2">
        <v>3</v>
      </c>
      <c r="BK194" s="2">
        <v>146</v>
      </c>
      <c r="BL194" s="2">
        <v>4.0999999999999996</v>
      </c>
      <c r="BM194" s="2">
        <v>105</v>
      </c>
      <c r="BN194" s="2">
        <v>18</v>
      </c>
      <c r="BO194" s="3"/>
      <c r="BP194" s="3">
        <v>11113001</v>
      </c>
      <c r="BQ194" s="3"/>
      <c r="BR194" s="3" t="s">
        <v>225</v>
      </c>
      <c r="BS194" s="3" t="s">
        <v>172</v>
      </c>
      <c r="BT194" s="3"/>
      <c r="BU194" s="3"/>
    </row>
    <row r="195" spans="1:73" x14ac:dyDescent="0.35">
      <c r="A195" s="3" t="s">
        <v>67</v>
      </c>
      <c r="B195" s="3" t="s">
        <v>68</v>
      </c>
      <c r="C195" s="3">
        <v>11113002</v>
      </c>
      <c r="D195" s="3">
        <v>481</v>
      </c>
      <c r="E195" s="4">
        <v>40877</v>
      </c>
      <c r="F195" s="4">
        <v>40877</v>
      </c>
      <c r="G195" s="4">
        <v>40877</v>
      </c>
      <c r="H195" s="3">
        <v>4</v>
      </c>
      <c r="I195" s="3">
        <v>30</v>
      </c>
      <c r="J195" s="3">
        <v>22</v>
      </c>
      <c r="K195" s="5">
        <v>180.3</v>
      </c>
      <c r="L195" s="5">
        <v>75</v>
      </c>
      <c r="M195" s="5">
        <v>23.071180127777399</v>
      </c>
      <c r="N195" s="5">
        <v>1.94521379433733</v>
      </c>
      <c r="O195" s="5">
        <v>37.5</v>
      </c>
      <c r="P195" s="3" t="s">
        <v>78</v>
      </c>
      <c r="Q195" s="3">
        <v>0</v>
      </c>
      <c r="R195" s="3">
        <v>0</v>
      </c>
      <c r="S195" s="3">
        <v>0</v>
      </c>
      <c r="T195" s="3">
        <v>2</v>
      </c>
      <c r="U195" s="3">
        <v>3</v>
      </c>
      <c r="V195" s="3">
        <v>0</v>
      </c>
      <c r="W195" s="3">
        <v>0</v>
      </c>
      <c r="X195" s="3">
        <v>0</v>
      </c>
      <c r="Y195" s="3">
        <v>0</v>
      </c>
      <c r="Z195" s="5">
        <v>73</v>
      </c>
      <c r="AA195" s="3">
        <v>120</v>
      </c>
      <c r="AB195" s="3">
        <v>40</v>
      </c>
      <c r="AC195" s="3">
        <v>0</v>
      </c>
      <c r="AD195" s="5">
        <v>66.666659999999993</v>
      </c>
      <c r="AE195" s="3">
        <v>3</v>
      </c>
      <c r="AF195" s="3">
        <v>3</v>
      </c>
      <c r="AG195" s="3">
        <v>2</v>
      </c>
      <c r="AH195" s="3">
        <v>7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1" t="s">
        <v>103</v>
      </c>
      <c r="AO195" s="3" t="s">
        <v>84</v>
      </c>
      <c r="AP195" s="3">
        <v>50</v>
      </c>
      <c r="AQ195" s="6">
        <v>5</v>
      </c>
      <c r="AR195" s="3">
        <v>0</v>
      </c>
      <c r="AS195" s="3" t="s">
        <v>72</v>
      </c>
      <c r="AT195" s="3" t="s">
        <v>73</v>
      </c>
      <c r="AU195" s="3" t="s">
        <v>85</v>
      </c>
      <c r="AV195" s="3">
        <v>0</v>
      </c>
      <c r="AW195" s="3">
        <v>0</v>
      </c>
      <c r="AX195" s="4">
        <v>40880</v>
      </c>
      <c r="AY195" s="4">
        <v>40893</v>
      </c>
      <c r="AZ195" s="4">
        <v>40893</v>
      </c>
      <c r="BA195" s="4">
        <v>40884</v>
      </c>
      <c r="BB195" s="4">
        <v>40881</v>
      </c>
      <c r="BE195" s="2">
        <v>7.27</v>
      </c>
      <c r="BF195" s="2">
        <v>41</v>
      </c>
      <c r="BG195" s="2">
        <v>231</v>
      </c>
      <c r="BH195" s="2">
        <v>18.8</v>
      </c>
      <c r="BI195" s="2">
        <v>13.3</v>
      </c>
      <c r="BJ195" s="2">
        <v>190</v>
      </c>
      <c r="BK195" s="2">
        <v>141</v>
      </c>
      <c r="BL195" s="2">
        <v>3.6</v>
      </c>
      <c r="BM195" s="2">
        <v>106</v>
      </c>
      <c r="BN195" s="2">
        <v>19</v>
      </c>
      <c r="BO195" s="3"/>
      <c r="BP195" s="3">
        <v>11113002</v>
      </c>
      <c r="BQ195" s="3"/>
      <c r="BS195" s="3"/>
      <c r="BT195" s="3"/>
      <c r="BU195" s="3" t="s">
        <v>188</v>
      </c>
    </row>
    <row r="196" spans="1:73" x14ac:dyDescent="0.35">
      <c r="A196" s="3" t="s">
        <v>67</v>
      </c>
      <c r="B196" s="3" t="s">
        <v>68</v>
      </c>
      <c r="C196" s="3">
        <v>11120102</v>
      </c>
      <c r="D196" s="3">
        <v>578</v>
      </c>
      <c r="E196" s="4">
        <v>40876</v>
      </c>
      <c r="F196" s="4">
        <v>40878</v>
      </c>
      <c r="G196" s="4">
        <v>40878</v>
      </c>
      <c r="H196" s="3">
        <v>10</v>
      </c>
      <c r="I196" s="3">
        <v>25</v>
      </c>
      <c r="J196" s="3">
        <v>31</v>
      </c>
      <c r="K196" s="5">
        <v>175</v>
      </c>
      <c r="L196" s="5">
        <v>62</v>
      </c>
      <c r="M196" s="5">
        <v>20.244897959183699</v>
      </c>
      <c r="N196" s="5">
        <v>1.74162553716754</v>
      </c>
      <c r="O196" s="5">
        <v>39</v>
      </c>
      <c r="P196" s="3" t="s">
        <v>82</v>
      </c>
      <c r="Q196" s="3">
        <v>1</v>
      </c>
      <c r="R196" s="3">
        <v>0</v>
      </c>
      <c r="S196" s="3">
        <v>0</v>
      </c>
      <c r="T196" s="3">
        <v>0</v>
      </c>
      <c r="U196" s="3">
        <v>3</v>
      </c>
      <c r="V196" s="3">
        <v>0</v>
      </c>
      <c r="W196" s="3">
        <v>0</v>
      </c>
      <c r="X196" s="3">
        <v>0</v>
      </c>
      <c r="Y196" s="3">
        <v>0</v>
      </c>
      <c r="Z196" s="5">
        <v>117</v>
      </c>
      <c r="AA196" s="3">
        <v>157</v>
      </c>
      <c r="AB196" s="3">
        <v>85</v>
      </c>
      <c r="AC196" s="3">
        <v>0</v>
      </c>
      <c r="AD196" s="5">
        <v>109</v>
      </c>
      <c r="AE196" s="3">
        <v>0</v>
      </c>
      <c r="AF196" s="3">
        <v>3</v>
      </c>
      <c r="AG196" s="3">
        <v>1</v>
      </c>
      <c r="AH196" s="3">
        <v>11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1" t="s">
        <v>89</v>
      </c>
      <c r="AO196" s="3" t="s">
        <v>128</v>
      </c>
      <c r="AP196" s="3">
        <v>100</v>
      </c>
      <c r="AQ196" s="6">
        <v>5</v>
      </c>
      <c r="AR196" s="3">
        <v>0</v>
      </c>
      <c r="AS196" s="3" t="s">
        <v>72</v>
      </c>
      <c r="AT196" s="3" t="s">
        <v>108</v>
      </c>
      <c r="AU196" s="3" t="s">
        <v>85</v>
      </c>
      <c r="AV196" s="3">
        <v>0</v>
      </c>
      <c r="AW196" s="3">
        <v>0</v>
      </c>
      <c r="AX196" s="4">
        <v>40880</v>
      </c>
      <c r="AY196" s="4">
        <v>40881</v>
      </c>
      <c r="AZ196" s="4">
        <v>40883</v>
      </c>
      <c r="BE196" s="2">
        <v>7.4</v>
      </c>
      <c r="BF196" s="2">
        <v>31</v>
      </c>
      <c r="BG196" s="2">
        <v>95</v>
      </c>
      <c r="BH196" s="2">
        <v>16.38</v>
      </c>
      <c r="BI196" s="2">
        <v>8.3000000000000007</v>
      </c>
      <c r="BJ196" s="2">
        <v>125</v>
      </c>
      <c r="BK196" s="2">
        <v>140</v>
      </c>
      <c r="BL196" s="2">
        <v>3.5</v>
      </c>
      <c r="BM196" s="2">
        <v>109</v>
      </c>
      <c r="BN196" s="2">
        <v>23</v>
      </c>
      <c r="BO196" s="3"/>
      <c r="BP196" s="3">
        <v>11120102</v>
      </c>
      <c r="BQ196" s="3"/>
      <c r="BR196" s="3" t="s">
        <v>277</v>
      </c>
      <c r="BS196" s="3" t="s">
        <v>291</v>
      </c>
      <c r="BT196" s="3"/>
      <c r="BU196" s="3"/>
    </row>
    <row r="197" spans="1:73" x14ac:dyDescent="0.35">
      <c r="A197" s="3" t="s">
        <v>67</v>
      </c>
      <c r="B197" s="3" t="s">
        <v>68</v>
      </c>
      <c r="C197" s="3">
        <v>11120501</v>
      </c>
      <c r="D197" s="3">
        <v>286</v>
      </c>
      <c r="E197" s="4">
        <v>40881</v>
      </c>
      <c r="F197" s="4">
        <v>40881</v>
      </c>
      <c r="G197" s="4">
        <v>40881</v>
      </c>
      <c r="H197" s="3">
        <v>3</v>
      </c>
      <c r="I197" s="3">
        <v>43</v>
      </c>
      <c r="J197" s="3">
        <v>61</v>
      </c>
      <c r="K197" s="5">
        <v>183</v>
      </c>
      <c r="L197" s="5">
        <v>95</v>
      </c>
      <c r="M197" s="5">
        <v>28.3675236644868</v>
      </c>
      <c r="N197" s="5">
        <v>2.2106521348406201</v>
      </c>
      <c r="O197" s="5">
        <v>36.9</v>
      </c>
      <c r="P197" s="3" t="s">
        <v>82</v>
      </c>
      <c r="Q197" s="3">
        <v>1</v>
      </c>
      <c r="R197" s="3">
        <v>1</v>
      </c>
      <c r="S197" s="3">
        <v>0</v>
      </c>
      <c r="T197" s="3">
        <v>0</v>
      </c>
      <c r="U197" s="3">
        <v>3</v>
      </c>
      <c r="V197" s="3">
        <v>0</v>
      </c>
      <c r="W197" s="3">
        <v>0</v>
      </c>
      <c r="X197" s="3">
        <v>0</v>
      </c>
      <c r="Y197" s="3">
        <v>0</v>
      </c>
      <c r="Z197" s="5">
        <v>81</v>
      </c>
      <c r="AA197" s="3">
        <v>135</v>
      </c>
      <c r="AB197" s="3">
        <v>66</v>
      </c>
      <c r="AC197" s="3">
        <v>0</v>
      </c>
      <c r="AD197" s="5">
        <v>89</v>
      </c>
      <c r="AE197" s="3">
        <v>3</v>
      </c>
      <c r="AF197" s="3">
        <v>3</v>
      </c>
      <c r="AG197" s="3">
        <v>3</v>
      </c>
      <c r="AH197" s="3">
        <v>6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1" t="s">
        <v>103</v>
      </c>
      <c r="AO197" s="3" t="s">
        <v>111</v>
      </c>
      <c r="AP197" s="3">
        <v>35</v>
      </c>
      <c r="AQ197" s="6">
        <v>5</v>
      </c>
      <c r="AR197" s="3">
        <v>0</v>
      </c>
      <c r="AS197" s="3" t="s">
        <v>72</v>
      </c>
      <c r="AT197" s="3" t="s">
        <v>108</v>
      </c>
      <c r="AU197" s="3" t="s">
        <v>85</v>
      </c>
      <c r="AV197" s="3">
        <v>0</v>
      </c>
      <c r="AW197" s="3">
        <v>1</v>
      </c>
      <c r="AX197" s="4">
        <v>40904</v>
      </c>
      <c r="AY197" s="4">
        <v>40924</v>
      </c>
      <c r="AZ197" s="4">
        <v>40924</v>
      </c>
      <c r="BA197" s="4">
        <v>40896</v>
      </c>
      <c r="BB197" s="4">
        <v>40924</v>
      </c>
      <c r="BE197" s="2">
        <v>7.48</v>
      </c>
      <c r="BF197" s="2">
        <v>30</v>
      </c>
      <c r="BG197" s="2">
        <v>205</v>
      </c>
      <c r="BH197" s="2">
        <v>6.8</v>
      </c>
      <c r="BI197" s="2">
        <v>15.5</v>
      </c>
      <c r="BJ197" s="2">
        <v>332</v>
      </c>
      <c r="BK197" s="2">
        <v>136</v>
      </c>
      <c r="BL197" s="2">
        <v>3.7</v>
      </c>
      <c r="BM197" s="2">
        <v>104</v>
      </c>
      <c r="BN197" s="2">
        <v>22</v>
      </c>
      <c r="BO197" s="3"/>
      <c r="BP197" s="3">
        <v>11120501</v>
      </c>
      <c r="BQ197" s="3"/>
      <c r="BR197" s="3" t="s">
        <v>252</v>
      </c>
      <c r="BS197" s="3" t="s">
        <v>288</v>
      </c>
      <c r="BT197" s="3"/>
      <c r="BU197" s="3"/>
    </row>
    <row r="198" spans="1:73" x14ac:dyDescent="0.35">
      <c r="A198" s="3" t="s">
        <v>67</v>
      </c>
      <c r="B198" s="3" t="s">
        <v>68</v>
      </c>
      <c r="C198" s="3">
        <v>11120601</v>
      </c>
      <c r="D198" s="3">
        <v>586</v>
      </c>
      <c r="E198" s="4">
        <v>40883</v>
      </c>
      <c r="F198" s="4">
        <v>40883</v>
      </c>
      <c r="G198" s="4">
        <v>40883</v>
      </c>
      <c r="H198" s="3">
        <v>5</v>
      </c>
      <c r="I198" s="3">
        <v>46</v>
      </c>
      <c r="J198" s="3">
        <v>70</v>
      </c>
      <c r="K198" s="5">
        <v>180</v>
      </c>
      <c r="L198" s="5">
        <v>80</v>
      </c>
      <c r="M198" s="5">
        <v>24.6913580246914</v>
      </c>
      <c r="N198" s="5">
        <v>2.0094826854705001</v>
      </c>
      <c r="O198" s="5">
        <v>36.5</v>
      </c>
      <c r="P198" s="3" t="s">
        <v>82</v>
      </c>
      <c r="Q198" s="3">
        <v>0</v>
      </c>
      <c r="R198" s="3">
        <v>0</v>
      </c>
      <c r="S198" s="3">
        <v>0</v>
      </c>
      <c r="T198" s="3">
        <v>0</v>
      </c>
      <c r="U198" s="3">
        <v>3</v>
      </c>
      <c r="V198" s="3">
        <v>0</v>
      </c>
      <c r="W198" s="3">
        <v>0</v>
      </c>
      <c r="X198" s="3">
        <v>0</v>
      </c>
      <c r="Y198" s="3">
        <v>0</v>
      </c>
      <c r="Z198" s="5">
        <v>95</v>
      </c>
      <c r="AA198" s="3">
        <v>144</v>
      </c>
      <c r="AB198" s="3">
        <v>65</v>
      </c>
      <c r="AC198" s="3">
        <v>0</v>
      </c>
      <c r="AD198" s="5">
        <v>91.333340000000007</v>
      </c>
      <c r="AE198" s="3">
        <v>3</v>
      </c>
      <c r="AF198" s="3">
        <v>3</v>
      </c>
      <c r="AG198" s="3">
        <v>2</v>
      </c>
      <c r="AH198" s="3">
        <v>7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1" t="s">
        <v>103</v>
      </c>
      <c r="AO198" s="3" t="s">
        <v>84</v>
      </c>
      <c r="AP198" s="3">
        <v>30</v>
      </c>
      <c r="AQ198" s="6">
        <v>5</v>
      </c>
      <c r="AR198" s="3">
        <v>0</v>
      </c>
      <c r="AS198" s="3" t="s">
        <v>72</v>
      </c>
      <c r="AT198" s="3" t="s">
        <v>108</v>
      </c>
      <c r="AU198" s="3" t="s">
        <v>85</v>
      </c>
      <c r="AV198" s="3">
        <v>0</v>
      </c>
      <c r="AW198" s="3">
        <v>0</v>
      </c>
      <c r="AX198" s="4">
        <v>40901</v>
      </c>
      <c r="AY198" s="4">
        <v>40891</v>
      </c>
      <c r="AZ198" s="4">
        <v>40905</v>
      </c>
      <c r="BA198" s="4">
        <v>40893</v>
      </c>
      <c r="BB198" s="4">
        <v>40905</v>
      </c>
      <c r="BC198" s="4">
        <v>40899</v>
      </c>
      <c r="BD198" s="4">
        <v>40905</v>
      </c>
      <c r="BE198" s="2">
        <v>7.4</v>
      </c>
      <c r="BF198" s="2">
        <v>38</v>
      </c>
      <c r="BG198" s="2">
        <v>180</v>
      </c>
      <c r="BH198" s="2">
        <v>6.4</v>
      </c>
      <c r="BI198" s="2">
        <v>13</v>
      </c>
      <c r="BJ198" s="2">
        <v>133</v>
      </c>
      <c r="BK198" s="2">
        <v>139</v>
      </c>
      <c r="BL198" s="2">
        <v>3.7</v>
      </c>
      <c r="BM198" s="2">
        <v>102</v>
      </c>
      <c r="BN198" s="2">
        <v>25</v>
      </c>
      <c r="BO198" s="3"/>
      <c r="BP198" s="3">
        <v>11120601</v>
      </c>
      <c r="BQ198" s="3"/>
      <c r="BR198" s="3" t="s">
        <v>151</v>
      </c>
      <c r="BS198" s="3" t="s">
        <v>288</v>
      </c>
      <c r="BU198" s="3" t="s">
        <v>188</v>
      </c>
    </row>
    <row r="199" spans="1:73" x14ac:dyDescent="0.35">
      <c r="A199" s="3" t="s">
        <v>67</v>
      </c>
      <c r="B199" s="3" t="s">
        <v>68</v>
      </c>
      <c r="C199" s="3">
        <v>11120701</v>
      </c>
      <c r="D199" s="3">
        <v>483</v>
      </c>
      <c r="E199" s="4">
        <v>40882</v>
      </c>
      <c r="F199" s="4">
        <v>40883</v>
      </c>
      <c r="G199" s="4">
        <v>40883</v>
      </c>
      <c r="H199" s="3">
        <v>6</v>
      </c>
      <c r="I199" s="3">
        <v>46</v>
      </c>
      <c r="J199" s="3">
        <v>69</v>
      </c>
      <c r="K199" s="5">
        <v>188</v>
      </c>
      <c r="L199" s="5">
        <v>85</v>
      </c>
      <c r="M199" s="5">
        <v>24.049343594386599</v>
      </c>
      <c r="N199" s="5">
        <v>2.1115938560077301</v>
      </c>
      <c r="O199" s="5">
        <v>37</v>
      </c>
      <c r="P199" s="3" t="s">
        <v>82</v>
      </c>
      <c r="Q199" s="3">
        <v>1</v>
      </c>
      <c r="R199" s="3">
        <v>0</v>
      </c>
      <c r="S199" s="3">
        <v>0</v>
      </c>
      <c r="T199" s="3">
        <v>0</v>
      </c>
      <c r="U199" s="3">
        <v>3</v>
      </c>
      <c r="V199" s="3">
        <v>0</v>
      </c>
      <c r="W199" s="3">
        <v>0</v>
      </c>
      <c r="X199" s="3">
        <v>0</v>
      </c>
      <c r="Y199" s="3">
        <v>0</v>
      </c>
      <c r="Z199" s="5">
        <v>99</v>
      </c>
      <c r="AA199" s="3">
        <v>93</v>
      </c>
      <c r="AB199" s="3">
        <v>47</v>
      </c>
      <c r="AC199" s="3">
        <v>0</v>
      </c>
      <c r="AD199" s="5">
        <v>62.333329999999997</v>
      </c>
      <c r="AE199" s="3">
        <v>0</v>
      </c>
      <c r="AF199" s="3">
        <v>3</v>
      </c>
      <c r="AG199" s="3">
        <v>1</v>
      </c>
      <c r="AH199" s="3">
        <v>11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1" t="s">
        <v>125</v>
      </c>
      <c r="AO199" s="3" t="s">
        <v>84</v>
      </c>
      <c r="AP199" s="3">
        <v>60</v>
      </c>
      <c r="AQ199" s="6">
        <v>7</v>
      </c>
      <c r="AR199" s="3">
        <v>0</v>
      </c>
      <c r="AS199" s="3" t="s">
        <v>72</v>
      </c>
      <c r="AT199" s="3" t="s">
        <v>108</v>
      </c>
      <c r="AU199" s="3" t="s">
        <v>85</v>
      </c>
      <c r="AV199" s="3">
        <v>0</v>
      </c>
      <c r="AW199" s="3">
        <v>0</v>
      </c>
      <c r="AX199" s="4">
        <v>40894</v>
      </c>
      <c r="AY199" s="4">
        <v>40896</v>
      </c>
      <c r="AZ199" s="4">
        <v>40900</v>
      </c>
      <c r="BE199" s="2">
        <v>7.23</v>
      </c>
      <c r="BF199" s="2">
        <v>52</v>
      </c>
      <c r="BG199" s="2">
        <v>79</v>
      </c>
      <c r="BH199" s="2">
        <v>21</v>
      </c>
      <c r="BI199" s="2">
        <v>9</v>
      </c>
      <c r="BJ199" s="2">
        <v>296</v>
      </c>
      <c r="BK199" s="2">
        <v>136</v>
      </c>
      <c r="BL199" s="2">
        <v>4.3</v>
      </c>
      <c r="BM199" s="2">
        <v>104</v>
      </c>
      <c r="BN199" s="2">
        <v>22</v>
      </c>
      <c r="BO199" s="3"/>
      <c r="BP199" s="3">
        <v>11120701</v>
      </c>
      <c r="BQ199" s="3"/>
      <c r="BR199" s="3" t="s">
        <v>190</v>
      </c>
      <c r="BS199" s="3" t="s">
        <v>288</v>
      </c>
      <c r="BU199" s="3" t="s">
        <v>292</v>
      </c>
    </row>
    <row r="200" spans="1:73" x14ac:dyDescent="0.35">
      <c r="A200" s="3" t="s">
        <v>67</v>
      </c>
      <c r="B200" s="3" t="s">
        <v>68</v>
      </c>
      <c r="C200" s="3">
        <v>11120801</v>
      </c>
      <c r="D200" s="3">
        <v>487</v>
      </c>
      <c r="E200" s="4">
        <v>40884</v>
      </c>
      <c r="F200" s="4">
        <v>40884</v>
      </c>
      <c r="G200" s="4">
        <v>40884</v>
      </c>
      <c r="H200" s="3">
        <v>2</v>
      </c>
      <c r="I200" s="3">
        <v>30</v>
      </c>
      <c r="J200" s="3">
        <v>47</v>
      </c>
      <c r="K200" s="5">
        <v>185</v>
      </c>
      <c r="L200" s="5">
        <v>80</v>
      </c>
      <c r="M200" s="5">
        <v>23.3747260774288</v>
      </c>
      <c r="N200" s="5">
        <v>2.0328775246328599</v>
      </c>
      <c r="O200" s="5">
        <v>37</v>
      </c>
      <c r="P200" s="3" t="s">
        <v>82</v>
      </c>
      <c r="Q200" s="3">
        <v>0</v>
      </c>
      <c r="R200" s="3">
        <v>0</v>
      </c>
      <c r="S200" s="3">
        <v>0</v>
      </c>
      <c r="T200" s="3">
        <v>0</v>
      </c>
      <c r="U200" s="3">
        <v>3</v>
      </c>
      <c r="V200" s="3">
        <v>0</v>
      </c>
      <c r="W200" s="3">
        <v>0</v>
      </c>
      <c r="X200" s="3">
        <v>0</v>
      </c>
      <c r="Y200" s="3">
        <v>0</v>
      </c>
      <c r="Z200" s="5">
        <v>113</v>
      </c>
      <c r="AA200" s="3">
        <v>98</v>
      </c>
      <c r="AB200" s="3">
        <v>74</v>
      </c>
      <c r="AC200" s="3">
        <v>1</v>
      </c>
      <c r="AD200" s="5">
        <v>82</v>
      </c>
      <c r="AE200" s="3">
        <v>0</v>
      </c>
      <c r="AF200" s="3">
        <v>3</v>
      </c>
      <c r="AG200" s="3">
        <v>0</v>
      </c>
      <c r="AH200" s="3">
        <v>12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1" t="s">
        <v>89</v>
      </c>
      <c r="AO200" s="3" t="s">
        <v>71</v>
      </c>
      <c r="AP200" s="3">
        <v>40</v>
      </c>
      <c r="AQ200" s="6">
        <v>0</v>
      </c>
      <c r="AR200" s="3">
        <v>0</v>
      </c>
      <c r="AS200" s="3" t="s">
        <v>72</v>
      </c>
      <c r="AT200" s="3" t="s">
        <v>108</v>
      </c>
      <c r="AU200" s="3" t="s">
        <v>85</v>
      </c>
      <c r="AV200" s="3">
        <v>0</v>
      </c>
      <c r="AW200" s="3">
        <v>0</v>
      </c>
      <c r="AX200" s="4">
        <v>40891</v>
      </c>
      <c r="AY200" s="4">
        <v>40894</v>
      </c>
      <c r="AZ200" s="4">
        <v>40897</v>
      </c>
      <c r="BE200" s="2">
        <v>7.1459999999999999</v>
      </c>
      <c r="BF200" s="2">
        <v>99</v>
      </c>
      <c r="BG200" s="2">
        <v>189</v>
      </c>
      <c r="BH200" s="2">
        <v>14</v>
      </c>
      <c r="BI200" s="2">
        <v>10.5</v>
      </c>
      <c r="BJ200" s="2">
        <v>811</v>
      </c>
      <c r="BK200" s="2">
        <v>146</v>
      </c>
      <c r="BL200" s="2">
        <v>4.3</v>
      </c>
      <c r="BM200" s="2">
        <v>103</v>
      </c>
      <c r="BN200" s="2">
        <v>33</v>
      </c>
      <c r="BO200" s="3"/>
      <c r="BP200" s="3">
        <v>11120801</v>
      </c>
      <c r="BQ200" s="3"/>
      <c r="BR200" s="3" t="s">
        <v>293</v>
      </c>
      <c r="BS200" s="3" t="s">
        <v>87</v>
      </c>
      <c r="BT200" s="3" t="s">
        <v>294</v>
      </c>
      <c r="BU200" s="3"/>
    </row>
    <row r="201" spans="1:73" x14ac:dyDescent="0.35">
      <c r="A201" s="3" t="s">
        <v>67</v>
      </c>
      <c r="B201" s="3" t="s">
        <v>68</v>
      </c>
      <c r="C201" s="3">
        <v>11121301</v>
      </c>
      <c r="D201" s="3">
        <v>579</v>
      </c>
      <c r="E201" s="4">
        <v>40889</v>
      </c>
      <c r="F201" s="4">
        <v>40889</v>
      </c>
      <c r="G201" s="4">
        <v>40889</v>
      </c>
      <c r="H201" s="3">
        <v>6</v>
      </c>
      <c r="I201" s="3">
        <v>35</v>
      </c>
      <c r="J201" s="3">
        <v>44</v>
      </c>
      <c r="K201" s="5">
        <v>165</v>
      </c>
      <c r="L201" s="5">
        <v>97</v>
      </c>
      <c r="M201" s="5">
        <v>35.629017447199303</v>
      </c>
      <c r="N201" s="5">
        <v>2.1388453945403501</v>
      </c>
      <c r="O201" s="5">
        <v>36.799999999999997</v>
      </c>
      <c r="P201" s="3" t="s">
        <v>82</v>
      </c>
      <c r="Q201" s="3">
        <v>1</v>
      </c>
      <c r="R201" s="3">
        <v>0</v>
      </c>
      <c r="S201" s="3">
        <v>0</v>
      </c>
      <c r="T201" s="3">
        <v>0</v>
      </c>
      <c r="U201" s="3">
        <v>3</v>
      </c>
      <c r="V201" s="3">
        <v>1</v>
      </c>
      <c r="W201" s="3">
        <v>0</v>
      </c>
      <c r="X201" s="3">
        <v>0</v>
      </c>
      <c r="Y201" s="3">
        <v>0</v>
      </c>
      <c r="Z201" s="5">
        <v>88</v>
      </c>
      <c r="AA201" s="3">
        <v>110</v>
      </c>
      <c r="AB201" s="3">
        <v>60</v>
      </c>
      <c r="AC201" s="3">
        <v>0</v>
      </c>
      <c r="AD201" s="5">
        <v>76.666659999999993</v>
      </c>
      <c r="AE201" s="3">
        <v>2</v>
      </c>
      <c r="AF201" s="3">
        <v>3</v>
      </c>
      <c r="AG201" s="3">
        <v>1</v>
      </c>
      <c r="AH201" s="3">
        <v>9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1" t="s">
        <v>125</v>
      </c>
      <c r="AO201" s="3" t="s">
        <v>71</v>
      </c>
      <c r="AP201" s="3">
        <v>45</v>
      </c>
      <c r="AQ201" s="6">
        <v>0</v>
      </c>
      <c r="AR201" s="3">
        <v>0</v>
      </c>
      <c r="AS201" s="3" t="s">
        <v>72</v>
      </c>
      <c r="AT201" s="3" t="s">
        <v>108</v>
      </c>
      <c r="AU201" s="3" t="s">
        <v>85</v>
      </c>
      <c r="AV201" s="3">
        <v>0</v>
      </c>
      <c r="AW201" s="3">
        <v>1</v>
      </c>
      <c r="AX201" s="4">
        <v>40923</v>
      </c>
      <c r="AY201" s="4">
        <v>40929</v>
      </c>
      <c r="AZ201" s="4">
        <v>40929</v>
      </c>
      <c r="BA201" s="4">
        <v>40929</v>
      </c>
      <c r="BE201" s="3">
        <v>7.17</v>
      </c>
      <c r="BF201" s="2">
        <v>35</v>
      </c>
      <c r="BG201" s="2">
        <v>98</v>
      </c>
      <c r="BH201" s="2">
        <v>15</v>
      </c>
      <c r="BI201" s="2">
        <v>8</v>
      </c>
      <c r="BJ201" s="2">
        <v>180</v>
      </c>
      <c r="BK201" s="2">
        <v>137</v>
      </c>
      <c r="BL201" s="2">
        <v>5.7</v>
      </c>
      <c r="BM201" s="2">
        <v>100</v>
      </c>
      <c r="BN201" s="2">
        <v>12.3</v>
      </c>
      <c r="BO201" s="3"/>
      <c r="BP201" s="3">
        <v>11121301</v>
      </c>
      <c r="BQ201" s="3"/>
      <c r="BR201" s="3" t="s">
        <v>86</v>
      </c>
      <c r="BS201" s="3" t="s">
        <v>295</v>
      </c>
      <c r="BT201" s="3"/>
      <c r="BU201" s="3"/>
    </row>
    <row r="202" spans="1:73" x14ac:dyDescent="0.35">
      <c r="A202" s="3" t="s">
        <v>67</v>
      </c>
      <c r="B202" s="3" t="s">
        <v>68</v>
      </c>
      <c r="C202" s="3">
        <v>11121501</v>
      </c>
      <c r="D202" s="3">
        <v>287</v>
      </c>
      <c r="E202" s="4">
        <v>40891</v>
      </c>
      <c r="F202" s="4">
        <v>40891</v>
      </c>
      <c r="G202" s="4">
        <v>40891</v>
      </c>
      <c r="H202" s="3">
        <v>3</v>
      </c>
      <c r="I202" s="3">
        <v>37</v>
      </c>
      <c r="J202" s="3">
        <v>55</v>
      </c>
      <c r="K202" s="5">
        <v>180</v>
      </c>
      <c r="L202" s="5">
        <v>60</v>
      </c>
      <c r="M202" s="5">
        <v>18.518518518518501</v>
      </c>
      <c r="N202" s="5">
        <v>1.7329889445326201</v>
      </c>
      <c r="O202" s="5">
        <v>36.5</v>
      </c>
      <c r="P202" s="3" t="s">
        <v>82</v>
      </c>
      <c r="Q202" s="3">
        <v>0</v>
      </c>
      <c r="R202" s="3">
        <v>0</v>
      </c>
      <c r="S202" s="3">
        <v>0</v>
      </c>
      <c r="T202" s="3">
        <v>2</v>
      </c>
      <c r="U202" s="3">
        <v>3</v>
      </c>
      <c r="V202" s="3">
        <v>0</v>
      </c>
      <c r="W202" s="3">
        <v>0</v>
      </c>
      <c r="X202" s="3">
        <v>0</v>
      </c>
      <c r="Y202" s="3">
        <v>0</v>
      </c>
      <c r="Z202" s="5">
        <v>106</v>
      </c>
      <c r="AA202" s="3">
        <v>90</v>
      </c>
      <c r="AB202" s="3">
        <v>50</v>
      </c>
      <c r="AC202" s="3">
        <v>0</v>
      </c>
      <c r="AD202" s="5">
        <v>63.333329999999997</v>
      </c>
      <c r="AE202" s="3">
        <v>0</v>
      </c>
      <c r="AF202" s="3">
        <v>3</v>
      </c>
      <c r="AG202" s="3">
        <v>0</v>
      </c>
      <c r="AH202" s="3">
        <v>12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1" t="s">
        <v>103</v>
      </c>
      <c r="AO202" s="3" t="s">
        <v>84</v>
      </c>
      <c r="AP202" s="3">
        <v>40</v>
      </c>
      <c r="AQ202" s="6">
        <v>5</v>
      </c>
      <c r="AR202" s="3">
        <v>0</v>
      </c>
      <c r="AS202" s="3" t="s">
        <v>72</v>
      </c>
      <c r="AT202" s="3" t="s">
        <v>108</v>
      </c>
      <c r="AU202" s="3" t="s">
        <v>85</v>
      </c>
      <c r="AV202" s="3">
        <v>0</v>
      </c>
      <c r="AW202" s="3">
        <v>0</v>
      </c>
      <c r="AX202" s="4">
        <v>40893</v>
      </c>
      <c r="AY202" s="4">
        <v>40895</v>
      </c>
      <c r="AZ202" s="4">
        <v>40901</v>
      </c>
      <c r="BE202" s="2">
        <v>7.4</v>
      </c>
      <c r="BF202" s="2">
        <v>31</v>
      </c>
      <c r="BG202" s="2">
        <v>173</v>
      </c>
      <c r="BH202" s="2">
        <v>12.9</v>
      </c>
      <c r="BI202" s="2">
        <v>10</v>
      </c>
      <c r="BJ202" s="2">
        <v>230</v>
      </c>
      <c r="BK202" s="2">
        <v>139</v>
      </c>
      <c r="BL202" s="2">
        <v>4.5</v>
      </c>
      <c r="BM202" s="2">
        <v>106</v>
      </c>
      <c r="BN202" s="2">
        <v>23</v>
      </c>
      <c r="BO202" s="3"/>
      <c r="BP202" s="3">
        <v>11121501</v>
      </c>
      <c r="BQ202" s="3"/>
      <c r="BR202" s="3" t="s">
        <v>296</v>
      </c>
      <c r="BT202" s="3"/>
      <c r="BU202" s="3" t="s">
        <v>297</v>
      </c>
    </row>
    <row r="203" spans="1:73" x14ac:dyDescent="0.35">
      <c r="A203" s="3" t="s">
        <v>68</v>
      </c>
      <c r="B203" s="3" t="s">
        <v>67</v>
      </c>
      <c r="C203" s="3">
        <v>31100402</v>
      </c>
      <c r="D203" s="3">
        <v>9999</v>
      </c>
      <c r="E203" s="4">
        <v>41551</v>
      </c>
      <c r="F203" s="4">
        <v>41551</v>
      </c>
      <c r="G203" s="4">
        <v>41551</v>
      </c>
      <c r="H203" s="3">
        <v>5</v>
      </c>
      <c r="I203" s="3">
        <v>44</v>
      </c>
      <c r="J203" s="3">
        <v>56</v>
      </c>
      <c r="K203" s="5">
        <v>191</v>
      </c>
      <c r="L203" s="5">
        <v>137.27000000000001</v>
      </c>
      <c r="M203" s="5">
        <v>37.627806255311</v>
      </c>
      <c r="N203" s="5">
        <v>2.72034594571207</v>
      </c>
      <c r="O203" s="5">
        <v>36.5</v>
      </c>
      <c r="P203" s="3" t="s">
        <v>82</v>
      </c>
      <c r="Q203" s="3">
        <v>0</v>
      </c>
      <c r="R203" s="3">
        <v>0</v>
      </c>
      <c r="S203" s="3">
        <v>0</v>
      </c>
      <c r="T203" s="3">
        <v>1</v>
      </c>
      <c r="U203" s="3">
        <v>3</v>
      </c>
      <c r="V203" s="3">
        <v>0</v>
      </c>
      <c r="W203" s="3">
        <v>0</v>
      </c>
      <c r="X203" s="3">
        <v>0</v>
      </c>
      <c r="Y203" s="3">
        <v>0</v>
      </c>
      <c r="Z203" s="5">
        <v>70</v>
      </c>
      <c r="AA203" s="3">
        <v>115</v>
      </c>
      <c r="AB203" s="3">
        <v>54</v>
      </c>
      <c r="AC203" s="3">
        <v>1</v>
      </c>
      <c r="AD203" s="5">
        <v>3</v>
      </c>
      <c r="AE203" s="3">
        <v>4</v>
      </c>
      <c r="AF203" s="3">
        <v>2</v>
      </c>
      <c r="AG203" s="3">
        <v>6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N203" s="3" t="s">
        <v>103</v>
      </c>
      <c r="AO203" s="3" t="s">
        <v>84</v>
      </c>
      <c r="AP203" s="3">
        <v>50</v>
      </c>
      <c r="AQ203" s="3">
        <v>5</v>
      </c>
      <c r="AR203" s="6">
        <v>0</v>
      </c>
      <c r="AS203" s="3" t="s">
        <v>72</v>
      </c>
      <c r="AT203" s="3" t="s">
        <v>201</v>
      </c>
      <c r="AU203" s="3" t="s">
        <v>68</v>
      </c>
      <c r="AV203" s="3">
        <v>0</v>
      </c>
      <c r="AW203" s="9">
        <v>0</v>
      </c>
      <c r="AX203" s="4">
        <v>41552</v>
      </c>
      <c r="AY203" s="4">
        <v>41552</v>
      </c>
      <c r="AZ203" s="4">
        <v>41554</v>
      </c>
      <c r="BA203" s="2">
        <v>100</v>
      </c>
      <c r="BH203" s="2">
        <v>4.6399999999999997</v>
      </c>
      <c r="BI203" s="2">
        <v>7.4</v>
      </c>
      <c r="BJ203" s="2">
        <v>178</v>
      </c>
      <c r="BK203" s="2">
        <v>138</v>
      </c>
      <c r="BL203" s="2">
        <v>5.0999999999999996</v>
      </c>
      <c r="BM203" s="2">
        <v>98</v>
      </c>
      <c r="BN203" s="2">
        <v>27.3</v>
      </c>
      <c r="BO203" s="3"/>
      <c r="BP203" s="3">
        <v>31100402</v>
      </c>
      <c r="BQ203" s="3"/>
      <c r="BR203" s="4" t="s">
        <v>298</v>
      </c>
      <c r="BS203" s="3" t="s">
        <v>299</v>
      </c>
      <c r="BT203" s="3" t="s">
        <v>103</v>
      </c>
      <c r="BU203" s="1"/>
    </row>
    <row r="204" spans="1:73" x14ac:dyDescent="0.35">
      <c r="A204" s="3" t="s">
        <v>68</v>
      </c>
      <c r="B204" s="3" t="s">
        <v>67</v>
      </c>
      <c r="C204" s="3">
        <v>31100501</v>
      </c>
      <c r="D204" s="3">
        <v>9999</v>
      </c>
      <c r="E204" s="4">
        <v>41551</v>
      </c>
      <c r="F204" s="4">
        <v>41551</v>
      </c>
      <c r="G204" s="4">
        <v>41552</v>
      </c>
      <c r="H204" s="3">
        <v>4</v>
      </c>
      <c r="I204" s="3">
        <v>27</v>
      </c>
      <c r="J204" s="3">
        <v>20</v>
      </c>
      <c r="K204" s="5">
        <v>170</v>
      </c>
      <c r="L204" s="5">
        <v>125.5</v>
      </c>
      <c r="M204" s="5">
        <v>43.425605536332199</v>
      </c>
      <c r="N204" s="5">
        <v>2.4729846982996899</v>
      </c>
      <c r="O204" s="5">
        <v>36.4</v>
      </c>
      <c r="P204" s="3" t="s">
        <v>78</v>
      </c>
      <c r="Q204" s="3">
        <v>0</v>
      </c>
      <c r="R204" s="3">
        <v>0</v>
      </c>
      <c r="S204" s="3">
        <v>0</v>
      </c>
      <c r="T204" s="3">
        <v>0</v>
      </c>
      <c r="U204" s="3">
        <v>3</v>
      </c>
      <c r="V204" s="3">
        <v>1</v>
      </c>
      <c r="W204" s="3">
        <v>0</v>
      </c>
      <c r="X204" s="3">
        <v>0</v>
      </c>
      <c r="Y204" s="3">
        <v>0</v>
      </c>
      <c r="Z204" s="5">
        <v>127</v>
      </c>
      <c r="AA204" s="3">
        <v>135</v>
      </c>
      <c r="AB204" s="3">
        <v>66</v>
      </c>
      <c r="AC204" s="3">
        <v>0</v>
      </c>
      <c r="AD204" s="5">
        <v>2</v>
      </c>
      <c r="AE204" s="3">
        <v>4</v>
      </c>
      <c r="AF204" s="3">
        <v>1</v>
      </c>
      <c r="AG204" s="3">
        <v>8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N204" s="3" t="s">
        <v>204</v>
      </c>
      <c r="AO204" s="3" t="s">
        <v>84</v>
      </c>
      <c r="AP204" s="3">
        <v>60</v>
      </c>
      <c r="AQ204" s="3">
        <v>5</v>
      </c>
      <c r="AR204" s="6">
        <v>0</v>
      </c>
      <c r="AS204" s="3" t="s">
        <v>72</v>
      </c>
      <c r="AT204" s="3" t="s">
        <v>300</v>
      </c>
      <c r="AU204" s="3" t="s">
        <v>68</v>
      </c>
      <c r="AV204" s="3">
        <v>1</v>
      </c>
      <c r="AW204" s="9">
        <v>1</v>
      </c>
      <c r="AX204" s="4">
        <v>41565</v>
      </c>
      <c r="AY204" s="4">
        <v>41565</v>
      </c>
      <c r="AZ204" s="4">
        <v>41565</v>
      </c>
      <c r="BA204" s="4">
        <v>41565</v>
      </c>
      <c r="BE204" s="2">
        <v>7.36</v>
      </c>
      <c r="BF204" s="2">
        <v>39.1</v>
      </c>
      <c r="BG204" s="2">
        <v>336</v>
      </c>
      <c r="BH204" s="2">
        <v>16.149999999999999</v>
      </c>
      <c r="BI204" s="2">
        <v>9.3000000000000007</v>
      </c>
      <c r="BJ204" s="2">
        <v>74</v>
      </c>
      <c r="BK204" s="2">
        <v>138</v>
      </c>
      <c r="BL204" s="2">
        <v>3.3</v>
      </c>
      <c r="BM204" s="2">
        <v>102</v>
      </c>
      <c r="BN204" s="2">
        <v>26.7</v>
      </c>
      <c r="BP204" s="3">
        <v>31100501</v>
      </c>
      <c r="BR204" s="3" t="s">
        <v>86</v>
      </c>
      <c r="BS204" s="3"/>
      <c r="BT204" s="3"/>
      <c r="BU204" s="3"/>
    </row>
    <row r="205" spans="1:73" x14ac:dyDescent="0.35">
      <c r="A205" s="3" t="s">
        <v>68</v>
      </c>
      <c r="B205" s="3" t="s">
        <v>67</v>
      </c>
      <c r="C205" s="3">
        <v>31100502</v>
      </c>
      <c r="D205" s="3">
        <v>9999</v>
      </c>
      <c r="E205" s="4">
        <v>41523</v>
      </c>
      <c r="F205" s="4">
        <v>41552</v>
      </c>
      <c r="G205" s="4">
        <v>41552</v>
      </c>
      <c r="H205" s="3">
        <v>3</v>
      </c>
      <c r="I205" s="3">
        <v>30</v>
      </c>
      <c r="J205" s="3">
        <v>49</v>
      </c>
      <c r="K205" s="5">
        <v>172</v>
      </c>
      <c r="L205" s="5">
        <v>102.6</v>
      </c>
      <c r="M205" s="5">
        <v>34.680908599242798</v>
      </c>
      <c r="N205" s="5">
        <v>2.24050127768471</v>
      </c>
      <c r="O205" s="5">
        <v>37.1</v>
      </c>
      <c r="P205" s="3" t="s">
        <v>82</v>
      </c>
      <c r="Q205" s="3">
        <v>0</v>
      </c>
      <c r="R205" s="3">
        <v>0</v>
      </c>
      <c r="S205" s="3">
        <v>0</v>
      </c>
      <c r="T205" s="3">
        <v>2</v>
      </c>
      <c r="U205" s="3">
        <v>3</v>
      </c>
      <c r="V205" s="3">
        <v>0</v>
      </c>
      <c r="W205" s="3">
        <v>0</v>
      </c>
      <c r="X205" s="3">
        <v>0</v>
      </c>
      <c r="Y205" s="3">
        <v>86</v>
      </c>
      <c r="Z205" s="5">
        <v>127</v>
      </c>
      <c r="AA205" s="3">
        <v>67</v>
      </c>
      <c r="AB205" s="3">
        <v>1</v>
      </c>
      <c r="AC205" s="3">
        <v>1</v>
      </c>
      <c r="AD205" s="5">
        <v>4</v>
      </c>
      <c r="AE205" s="3">
        <v>0</v>
      </c>
      <c r="AF205" s="3">
        <v>10</v>
      </c>
      <c r="AG205" s="3">
        <v>0</v>
      </c>
      <c r="AH205" s="3">
        <v>0</v>
      </c>
      <c r="AI205" s="3">
        <v>0</v>
      </c>
      <c r="AJ205" s="3">
        <v>0</v>
      </c>
      <c r="AK205" s="3">
        <v>1</v>
      </c>
      <c r="AN205" s="3" t="s">
        <v>103</v>
      </c>
      <c r="AO205" s="3" t="s">
        <v>84</v>
      </c>
      <c r="AP205" s="3">
        <v>50</v>
      </c>
      <c r="AQ205" s="3">
        <v>5</v>
      </c>
      <c r="AR205" s="3">
        <v>0</v>
      </c>
      <c r="AS205" s="3" t="s">
        <v>72</v>
      </c>
      <c r="AT205" s="3" t="s">
        <v>201</v>
      </c>
      <c r="AU205" s="3" t="s">
        <v>68</v>
      </c>
      <c r="AV205" s="3">
        <v>0</v>
      </c>
      <c r="AW205" s="9">
        <v>2</v>
      </c>
      <c r="AX205" s="4">
        <v>41553</v>
      </c>
      <c r="AY205" s="4">
        <v>41554</v>
      </c>
      <c r="AZ205" s="4">
        <v>41563</v>
      </c>
      <c r="BE205" s="2">
        <v>7.35</v>
      </c>
      <c r="BF205" s="2">
        <v>46.2</v>
      </c>
      <c r="BG205" s="2">
        <v>100</v>
      </c>
      <c r="BH205" s="2">
        <v>28.95</v>
      </c>
      <c r="BI205" s="2">
        <v>9.6</v>
      </c>
      <c r="BJ205" s="2">
        <v>386</v>
      </c>
      <c r="BK205" s="2">
        <v>138</v>
      </c>
      <c r="BL205" s="2">
        <v>3.6</v>
      </c>
      <c r="BM205" s="2">
        <v>103</v>
      </c>
      <c r="BN205" s="2">
        <v>24.3</v>
      </c>
      <c r="BO205" s="3"/>
      <c r="BP205" s="3">
        <v>31100502</v>
      </c>
      <c r="BQ205" s="3"/>
      <c r="BR205" s="3" t="s">
        <v>103</v>
      </c>
      <c r="BS205" s="3"/>
      <c r="BT205" s="1"/>
      <c r="BU205" s="3"/>
    </row>
    <row r="206" spans="1:73" x14ac:dyDescent="0.35">
      <c r="A206" s="3" t="s">
        <v>68</v>
      </c>
      <c r="B206" s="3" t="s">
        <v>67</v>
      </c>
      <c r="C206" s="3">
        <v>31100801</v>
      </c>
      <c r="D206" s="3">
        <v>9999</v>
      </c>
      <c r="E206" s="4">
        <v>41554</v>
      </c>
      <c r="F206" s="4">
        <v>41554</v>
      </c>
      <c r="G206" s="4">
        <v>41554</v>
      </c>
      <c r="H206" s="3">
        <v>14</v>
      </c>
      <c r="I206" s="3">
        <v>47</v>
      </c>
      <c r="J206" s="3">
        <v>72</v>
      </c>
      <c r="K206" s="5">
        <v>163</v>
      </c>
      <c r="L206" s="5">
        <v>80.2</v>
      </c>
      <c r="M206" s="5">
        <v>30.185554593699401</v>
      </c>
      <c r="N206" s="5">
        <v>1.92948141865338</v>
      </c>
      <c r="O206" s="5">
        <v>36.5</v>
      </c>
      <c r="P206" s="3" t="s">
        <v>82</v>
      </c>
      <c r="Q206" s="3">
        <v>0</v>
      </c>
      <c r="R206" s="3">
        <v>0</v>
      </c>
      <c r="S206" s="3">
        <v>0</v>
      </c>
      <c r="T206" s="3">
        <v>0</v>
      </c>
      <c r="U206" s="3">
        <v>2</v>
      </c>
      <c r="V206" s="3">
        <v>1</v>
      </c>
      <c r="W206" s="3">
        <v>0</v>
      </c>
      <c r="X206" s="3">
        <v>0</v>
      </c>
      <c r="Y206" s="3">
        <v>0</v>
      </c>
      <c r="Z206" s="5">
        <v>71</v>
      </c>
      <c r="AA206" s="3">
        <v>118</v>
      </c>
      <c r="AB206" s="3">
        <v>67</v>
      </c>
      <c r="AC206" s="3">
        <v>1</v>
      </c>
      <c r="AD206" s="5">
        <v>1</v>
      </c>
      <c r="AE206" s="3">
        <v>4</v>
      </c>
      <c r="AF206" s="3">
        <v>0</v>
      </c>
      <c r="AG206" s="3">
        <v>10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N206" s="3" t="s">
        <v>301</v>
      </c>
      <c r="AO206" s="3" t="s">
        <v>84</v>
      </c>
      <c r="AP206" s="3">
        <v>60</v>
      </c>
      <c r="AQ206" s="3">
        <v>5</v>
      </c>
      <c r="AR206" s="6">
        <v>0</v>
      </c>
      <c r="AS206" s="3" t="s">
        <v>72</v>
      </c>
      <c r="AT206" s="3" t="s">
        <v>201</v>
      </c>
      <c r="AU206" s="3" t="s">
        <v>68</v>
      </c>
      <c r="AV206" s="3">
        <v>1</v>
      </c>
      <c r="AW206" s="3">
        <v>1</v>
      </c>
      <c r="AX206" s="4">
        <v>41559</v>
      </c>
      <c r="AY206" s="4">
        <v>41559</v>
      </c>
      <c r="AZ206" s="4">
        <v>41559</v>
      </c>
      <c r="BA206" s="4">
        <v>41560</v>
      </c>
      <c r="BE206" s="2">
        <v>7.28</v>
      </c>
      <c r="BF206" s="2">
        <v>50.4</v>
      </c>
      <c r="BG206" s="2">
        <v>100</v>
      </c>
      <c r="BH206" s="2">
        <v>8.39</v>
      </c>
      <c r="BI206" s="2">
        <v>8.1</v>
      </c>
      <c r="BJ206" s="2">
        <v>50</v>
      </c>
      <c r="BK206" s="2">
        <v>136</v>
      </c>
      <c r="BL206" s="2">
        <v>4.5</v>
      </c>
      <c r="BM206" s="2">
        <v>104</v>
      </c>
      <c r="BN206" s="2">
        <v>23</v>
      </c>
      <c r="BO206" s="4"/>
      <c r="BP206" s="3">
        <v>31100801</v>
      </c>
      <c r="BQ206" s="4"/>
      <c r="BR206" s="3"/>
      <c r="BS206" s="3"/>
      <c r="BT206" s="1"/>
      <c r="BU206" s="3"/>
    </row>
    <row r="207" spans="1:73" x14ac:dyDescent="0.35">
      <c r="A207" s="3" t="s">
        <v>68</v>
      </c>
      <c r="B207" s="3" t="s">
        <v>67</v>
      </c>
      <c r="C207" s="3">
        <v>31100901</v>
      </c>
      <c r="D207" s="3">
        <v>9999</v>
      </c>
      <c r="E207" s="4">
        <v>41553</v>
      </c>
      <c r="F207" s="4">
        <v>41555</v>
      </c>
      <c r="G207" s="4">
        <v>41555</v>
      </c>
      <c r="H207" s="3">
        <v>7</v>
      </c>
      <c r="I207" s="3">
        <v>52</v>
      </c>
      <c r="J207" s="3">
        <v>53</v>
      </c>
      <c r="K207" s="5">
        <v>159</v>
      </c>
      <c r="L207" s="5">
        <v>85.5</v>
      </c>
      <c r="M207" s="5">
        <v>33.819864720541098</v>
      </c>
      <c r="N207" s="5">
        <v>1.9732521078990799</v>
      </c>
      <c r="O207" s="5">
        <v>37.5</v>
      </c>
      <c r="P207" s="3" t="s">
        <v>82</v>
      </c>
      <c r="Q207" s="3">
        <v>0</v>
      </c>
      <c r="R207" s="3">
        <v>0</v>
      </c>
      <c r="S207" s="3">
        <v>0</v>
      </c>
      <c r="T207" s="3">
        <v>2</v>
      </c>
      <c r="U207" s="3">
        <v>1</v>
      </c>
      <c r="V207" s="3">
        <v>1</v>
      </c>
      <c r="W207" s="3">
        <v>0</v>
      </c>
      <c r="X207" s="3">
        <v>0</v>
      </c>
      <c r="Y207" s="3">
        <v>0</v>
      </c>
      <c r="Z207" s="5">
        <v>112</v>
      </c>
      <c r="AA207" s="3">
        <v>101</v>
      </c>
      <c r="AB207" s="3">
        <v>59</v>
      </c>
      <c r="AC207" s="3">
        <v>0</v>
      </c>
      <c r="AD207" s="5">
        <v>2</v>
      </c>
      <c r="AE207" s="3">
        <v>4</v>
      </c>
      <c r="AF207" s="3">
        <v>1</v>
      </c>
      <c r="AG207" s="3">
        <v>8</v>
      </c>
      <c r="AH207" s="3">
        <v>1</v>
      </c>
      <c r="AI207" s="3">
        <v>0</v>
      </c>
      <c r="AJ207" s="3">
        <v>0</v>
      </c>
      <c r="AK207" s="3">
        <v>0</v>
      </c>
      <c r="AL207" s="3">
        <v>0</v>
      </c>
      <c r="AN207" s="3" t="s">
        <v>125</v>
      </c>
      <c r="AO207" s="3" t="s">
        <v>84</v>
      </c>
      <c r="AP207" s="3">
        <v>40</v>
      </c>
      <c r="AQ207" s="3">
        <v>5</v>
      </c>
      <c r="AR207" s="6">
        <v>0</v>
      </c>
      <c r="AS207" s="3" t="s">
        <v>72</v>
      </c>
      <c r="AT207" s="3" t="s">
        <v>300</v>
      </c>
      <c r="AU207" s="3" t="s">
        <v>68</v>
      </c>
      <c r="AV207" s="3">
        <v>0</v>
      </c>
      <c r="AW207" s="3">
        <v>2</v>
      </c>
      <c r="AX207" s="4">
        <v>41560</v>
      </c>
      <c r="AY207" s="4">
        <v>41562</v>
      </c>
      <c r="AZ207" s="4">
        <v>41589</v>
      </c>
      <c r="BE207" s="2">
        <v>7.41</v>
      </c>
      <c r="BF207" s="2">
        <v>31.5</v>
      </c>
      <c r="BG207" s="2">
        <v>156</v>
      </c>
      <c r="BH207" s="2">
        <v>23.8</v>
      </c>
      <c r="BI207" s="2">
        <v>11.1</v>
      </c>
      <c r="BJ207" s="2">
        <v>217</v>
      </c>
      <c r="BK207" s="2">
        <v>132</v>
      </c>
      <c r="BL207" s="2">
        <v>4.4000000000000004</v>
      </c>
      <c r="BM207" s="2">
        <v>103</v>
      </c>
      <c r="BN207" s="2">
        <v>21.9</v>
      </c>
      <c r="BO207" s="3"/>
      <c r="BP207" s="3">
        <v>31100901</v>
      </c>
      <c r="BQ207" s="3"/>
      <c r="BS207" s="3" t="s">
        <v>125</v>
      </c>
      <c r="BT207" s="1"/>
      <c r="BU207" s="3" t="s">
        <v>302</v>
      </c>
    </row>
    <row r="208" spans="1:73" x14ac:dyDescent="0.35">
      <c r="A208" s="3" t="s">
        <v>68</v>
      </c>
      <c r="B208" s="3" t="s">
        <v>67</v>
      </c>
      <c r="C208" s="3">
        <v>31101001</v>
      </c>
      <c r="D208" s="3">
        <v>9999</v>
      </c>
      <c r="E208" s="4">
        <v>41557</v>
      </c>
      <c r="F208" s="4">
        <v>41557</v>
      </c>
      <c r="G208" s="4">
        <v>41557</v>
      </c>
      <c r="H208" s="3">
        <v>3</v>
      </c>
      <c r="I208" s="3">
        <v>36</v>
      </c>
      <c r="J208" s="3">
        <v>82</v>
      </c>
      <c r="K208" s="5">
        <v>180</v>
      </c>
      <c r="L208" s="5">
        <v>75.400000000000006</v>
      </c>
      <c r="M208" s="5">
        <v>23.271604938271601</v>
      </c>
      <c r="N208" s="5">
        <v>1.94917343811876</v>
      </c>
      <c r="O208" s="5">
        <v>37.200000000000003</v>
      </c>
      <c r="P208" s="3" t="s">
        <v>78</v>
      </c>
      <c r="Q208" s="3">
        <v>0</v>
      </c>
      <c r="R208" s="3">
        <v>0</v>
      </c>
      <c r="S208" s="3">
        <v>0</v>
      </c>
      <c r="T208" s="3">
        <v>0</v>
      </c>
      <c r="U208" s="3">
        <v>3</v>
      </c>
      <c r="V208" s="3">
        <v>0</v>
      </c>
      <c r="W208" s="3">
        <v>0</v>
      </c>
      <c r="X208" s="3">
        <v>0</v>
      </c>
      <c r="Y208" s="3">
        <v>0</v>
      </c>
      <c r="Z208" s="5">
        <v>78</v>
      </c>
      <c r="AA208" s="3">
        <v>186</v>
      </c>
      <c r="AB208" s="3">
        <v>79</v>
      </c>
      <c r="AC208" s="3">
        <v>1</v>
      </c>
      <c r="AD208" s="5">
        <v>1</v>
      </c>
      <c r="AE208" s="3">
        <v>4</v>
      </c>
      <c r="AF208" s="3">
        <v>0</v>
      </c>
      <c r="AG208" s="3">
        <v>10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N208" s="3" t="s">
        <v>103</v>
      </c>
      <c r="AO208" s="3" t="s">
        <v>84</v>
      </c>
      <c r="AP208" s="3">
        <v>50</v>
      </c>
      <c r="AQ208" s="3">
        <v>5</v>
      </c>
      <c r="AR208" s="6">
        <v>0</v>
      </c>
      <c r="AS208" s="3" t="s">
        <v>72</v>
      </c>
      <c r="AT208" s="3" t="s">
        <v>201</v>
      </c>
      <c r="AU208" s="3" t="s">
        <v>68</v>
      </c>
      <c r="AV208" s="3">
        <v>1</v>
      </c>
      <c r="AW208" s="3">
        <v>1</v>
      </c>
      <c r="AX208" s="4">
        <v>41558</v>
      </c>
      <c r="AY208" s="4">
        <v>41562</v>
      </c>
      <c r="AZ208" s="4">
        <v>41562</v>
      </c>
      <c r="BA208" s="4">
        <v>41562</v>
      </c>
      <c r="BB208" s="4">
        <v>41559</v>
      </c>
      <c r="BG208" s="2"/>
      <c r="BH208" s="2">
        <v>11.5</v>
      </c>
      <c r="BI208" s="2">
        <v>12</v>
      </c>
      <c r="BJ208" s="2">
        <v>275</v>
      </c>
      <c r="BK208" s="2">
        <v>140</v>
      </c>
      <c r="BL208" s="2">
        <v>4.3</v>
      </c>
      <c r="BM208" s="2">
        <v>103</v>
      </c>
      <c r="BN208" s="2">
        <v>24.7</v>
      </c>
      <c r="BP208" s="3">
        <v>31101001</v>
      </c>
      <c r="BR208" s="3" t="s">
        <v>103</v>
      </c>
      <c r="BS208" s="3"/>
    </row>
    <row r="209" spans="1:73" x14ac:dyDescent="0.35">
      <c r="A209" s="3" t="s">
        <v>68</v>
      </c>
      <c r="B209" s="3" t="s">
        <v>67</v>
      </c>
      <c r="C209" s="3">
        <v>31101102</v>
      </c>
      <c r="D209" s="3">
        <v>9999</v>
      </c>
      <c r="E209" s="4">
        <v>41557</v>
      </c>
      <c r="F209" s="4">
        <v>41558</v>
      </c>
      <c r="G209" s="4">
        <v>41558</v>
      </c>
      <c r="H209" s="3">
        <v>12</v>
      </c>
      <c r="I209" s="3">
        <v>47</v>
      </c>
      <c r="J209" s="3">
        <v>62</v>
      </c>
      <c r="K209" s="5">
        <v>170</v>
      </c>
      <c r="L209" s="5">
        <v>113</v>
      </c>
      <c r="M209" s="5">
        <v>39.1003460207613</v>
      </c>
      <c r="N209" s="5">
        <v>2.34301655652872</v>
      </c>
      <c r="O209" s="5">
        <v>36.4</v>
      </c>
      <c r="P209" s="3" t="s">
        <v>82</v>
      </c>
      <c r="Q209" s="3">
        <v>0</v>
      </c>
      <c r="R209" s="3">
        <v>0</v>
      </c>
      <c r="S209" s="3">
        <v>0</v>
      </c>
      <c r="T209" s="3">
        <v>2</v>
      </c>
      <c r="U209" s="3">
        <v>3</v>
      </c>
      <c r="V209" s="3">
        <v>0</v>
      </c>
      <c r="W209" s="3">
        <v>0</v>
      </c>
      <c r="X209" s="3">
        <v>0</v>
      </c>
      <c r="Y209" s="3">
        <v>0</v>
      </c>
      <c r="Z209" s="5">
        <v>95</v>
      </c>
      <c r="AA209" s="3">
        <v>143</v>
      </c>
      <c r="AB209" s="3">
        <v>56</v>
      </c>
      <c r="AC209" s="3">
        <v>1</v>
      </c>
      <c r="AD209" s="5">
        <v>2</v>
      </c>
      <c r="AE209" s="3">
        <v>4</v>
      </c>
      <c r="AF209" s="3">
        <v>0</v>
      </c>
      <c r="AG209" s="3">
        <v>9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N209" s="3" t="s">
        <v>103</v>
      </c>
      <c r="AO209" s="3" t="s">
        <v>84</v>
      </c>
      <c r="AP209" s="3">
        <v>80</v>
      </c>
      <c r="AQ209" s="3">
        <v>5</v>
      </c>
      <c r="AR209" s="6">
        <v>0</v>
      </c>
      <c r="AS209" s="3" t="s">
        <v>72</v>
      </c>
      <c r="AT209" s="3" t="s">
        <v>201</v>
      </c>
      <c r="AU209" s="3" t="s">
        <v>68</v>
      </c>
      <c r="AV209" s="3">
        <v>0</v>
      </c>
      <c r="AW209" s="3">
        <v>2</v>
      </c>
      <c r="AX209" s="4">
        <v>41564</v>
      </c>
      <c r="AY209" s="4">
        <v>41570</v>
      </c>
      <c r="AZ209" s="4">
        <v>41573</v>
      </c>
      <c r="BE209" s="3">
        <v>7.21</v>
      </c>
      <c r="BF209" s="3">
        <v>57.7</v>
      </c>
      <c r="BG209" s="2">
        <v>100</v>
      </c>
      <c r="BH209" s="2">
        <v>14.33</v>
      </c>
      <c r="BI209" s="2">
        <v>9.9</v>
      </c>
      <c r="BJ209" s="2">
        <v>238</v>
      </c>
      <c r="BK209" s="2">
        <v>140</v>
      </c>
      <c r="BL209" s="2">
        <v>6</v>
      </c>
      <c r="BM209" s="2">
        <v>99</v>
      </c>
      <c r="BN209" s="2">
        <v>23.1</v>
      </c>
      <c r="BO209" s="3"/>
      <c r="BP209" s="3">
        <v>31101102</v>
      </c>
      <c r="BQ209" s="3"/>
      <c r="BR209" s="3" t="s">
        <v>299</v>
      </c>
      <c r="BS209" s="3"/>
      <c r="BU209" s="3"/>
    </row>
    <row r="210" spans="1:73" x14ac:dyDescent="0.35">
      <c r="A210" s="3" t="s">
        <v>68</v>
      </c>
      <c r="B210" s="3" t="s">
        <v>67</v>
      </c>
      <c r="C210" s="3">
        <v>31101301</v>
      </c>
      <c r="D210" s="3">
        <v>9999</v>
      </c>
      <c r="E210" s="4">
        <v>41559</v>
      </c>
      <c r="F210" s="4">
        <v>41559</v>
      </c>
      <c r="G210" s="4">
        <v>41559</v>
      </c>
      <c r="H210" s="3">
        <v>12</v>
      </c>
      <c r="I210" s="3">
        <v>51</v>
      </c>
      <c r="J210" s="3">
        <v>77</v>
      </c>
      <c r="K210" s="5">
        <v>183</v>
      </c>
      <c r="L210" s="5">
        <v>96</v>
      </c>
      <c r="M210" s="5">
        <v>28.666129176744601</v>
      </c>
      <c r="N210" s="5">
        <v>2.2225955235317301</v>
      </c>
      <c r="O210" s="5">
        <v>36.700000000000003</v>
      </c>
      <c r="P210" s="3" t="s">
        <v>82</v>
      </c>
      <c r="Q210" s="3">
        <v>0</v>
      </c>
      <c r="R210" s="3">
        <v>0</v>
      </c>
      <c r="S210" s="3">
        <v>0</v>
      </c>
      <c r="T210" s="3">
        <v>0</v>
      </c>
      <c r="U210" s="3">
        <v>2</v>
      </c>
      <c r="V210" s="3">
        <v>0</v>
      </c>
      <c r="W210" s="3">
        <v>0</v>
      </c>
      <c r="X210" s="3">
        <v>0</v>
      </c>
      <c r="Y210" s="3">
        <v>0</v>
      </c>
      <c r="Z210" s="5">
        <v>93</v>
      </c>
      <c r="AA210" s="3">
        <v>132</v>
      </c>
      <c r="AB210" s="3">
        <v>58</v>
      </c>
      <c r="AC210" s="3">
        <v>1</v>
      </c>
      <c r="AD210" s="5">
        <v>0</v>
      </c>
      <c r="AE210" s="3">
        <v>4</v>
      </c>
      <c r="AF210" s="3">
        <v>0</v>
      </c>
      <c r="AG210" s="3">
        <v>11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N210" s="3" t="s">
        <v>301</v>
      </c>
      <c r="AO210" s="3" t="s">
        <v>84</v>
      </c>
      <c r="AP210" s="3">
        <v>40</v>
      </c>
      <c r="AQ210" s="3">
        <v>5</v>
      </c>
      <c r="AR210" s="6">
        <v>0</v>
      </c>
      <c r="AS210" s="3" t="s">
        <v>72</v>
      </c>
      <c r="AT210" s="3" t="s">
        <v>201</v>
      </c>
      <c r="AU210" s="3" t="s">
        <v>68</v>
      </c>
      <c r="AV210" s="3">
        <v>0</v>
      </c>
      <c r="AW210" s="3">
        <v>0</v>
      </c>
      <c r="AX210" s="4">
        <v>41563</v>
      </c>
      <c r="AY210" s="4">
        <v>41564</v>
      </c>
      <c r="AZ210" s="4">
        <v>41569</v>
      </c>
      <c r="BE210" s="2">
        <v>7.34</v>
      </c>
      <c r="BF210" s="2">
        <v>42.3</v>
      </c>
      <c r="BG210" s="2">
        <v>100</v>
      </c>
      <c r="BH210" s="2">
        <v>27.36</v>
      </c>
      <c r="BI210" s="2">
        <v>11.1</v>
      </c>
      <c r="BJ210" s="2">
        <v>74</v>
      </c>
      <c r="BK210" s="2">
        <v>137</v>
      </c>
      <c r="BL210" s="2">
        <v>3.9</v>
      </c>
      <c r="BM210" s="2">
        <v>103</v>
      </c>
      <c r="BN210" s="2">
        <v>18</v>
      </c>
      <c r="BP210" s="3">
        <v>31101301</v>
      </c>
      <c r="BR210" s="3" t="s">
        <v>303</v>
      </c>
      <c r="BU210" s="3" t="s">
        <v>167</v>
      </c>
    </row>
    <row r="211" spans="1:73" x14ac:dyDescent="0.35">
      <c r="A211" s="3" t="s">
        <v>68</v>
      </c>
      <c r="B211" s="3" t="s">
        <v>67</v>
      </c>
      <c r="C211" s="3">
        <v>31101501</v>
      </c>
      <c r="D211" s="3">
        <v>9999</v>
      </c>
      <c r="E211" s="4">
        <v>41561</v>
      </c>
      <c r="F211" s="4">
        <v>41561</v>
      </c>
      <c r="G211" s="4">
        <v>41561</v>
      </c>
      <c r="H211" s="3">
        <v>8</v>
      </c>
      <c r="I211" s="3">
        <v>49</v>
      </c>
      <c r="J211" s="3">
        <v>57</v>
      </c>
      <c r="K211" s="5">
        <v>168</v>
      </c>
      <c r="L211" s="5">
        <v>69</v>
      </c>
      <c r="M211" s="5">
        <v>24.447278911564599</v>
      </c>
      <c r="N211" s="5">
        <v>1.8087152885190101</v>
      </c>
      <c r="O211" s="5">
        <v>36.72222</v>
      </c>
      <c r="P211" s="3" t="s">
        <v>82</v>
      </c>
      <c r="Q211" s="3">
        <v>0</v>
      </c>
      <c r="R211" s="3">
        <v>0</v>
      </c>
      <c r="S211" s="3">
        <v>0</v>
      </c>
      <c r="T211" s="3">
        <v>0</v>
      </c>
      <c r="U211" s="3">
        <v>1</v>
      </c>
      <c r="V211" s="3">
        <v>1</v>
      </c>
      <c r="W211" s="3">
        <v>1</v>
      </c>
      <c r="X211" s="3">
        <v>0</v>
      </c>
      <c r="Y211" s="3">
        <v>0</v>
      </c>
      <c r="Z211" s="5">
        <v>90</v>
      </c>
      <c r="AA211" s="3">
        <v>119</v>
      </c>
      <c r="AB211" s="3">
        <v>70</v>
      </c>
      <c r="AC211" s="3">
        <v>1</v>
      </c>
      <c r="AD211" s="5">
        <v>3</v>
      </c>
      <c r="AE211" s="3">
        <v>4</v>
      </c>
      <c r="AF211" s="3">
        <v>5</v>
      </c>
      <c r="AG211" s="3">
        <v>3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N211" s="3" t="s">
        <v>103</v>
      </c>
      <c r="AO211" s="3" t="s">
        <v>84</v>
      </c>
      <c r="AP211" s="3">
        <v>40</v>
      </c>
      <c r="AQ211" s="3">
        <v>5</v>
      </c>
      <c r="AS211" s="3" t="s">
        <v>72</v>
      </c>
      <c r="AT211" s="3" t="s">
        <v>304</v>
      </c>
      <c r="AU211" s="3" t="s">
        <v>68</v>
      </c>
      <c r="AV211" s="3">
        <v>0</v>
      </c>
      <c r="AW211" s="3">
        <v>0</v>
      </c>
      <c r="AX211" s="4">
        <v>41618</v>
      </c>
      <c r="AY211" s="4">
        <v>41625</v>
      </c>
      <c r="AZ211" s="4">
        <v>41593</v>
      </c>
      <c r="BA211" s="4">
        <v>41625</v>
      </c>
      <c r="BE211" s="2">
        <v>7.56</v>
      </c>
      <c r="BF211" s="2">
        <v>32.4</v>
      </c>
      <c r="BG211" s="2">
        <v>146</v>
      </c>
      <c r="BH211" s="2">
        <v>6.57</v>
      </c>
      <c r="BI211" s="2">
        <v>8.6999999999999993</v>
      </c>
      <c r="BJ211" s="2">
        <v>191</v>
      </c>
      <c r="BK211" s="2">
        <v>134</v>
      </c>
      <c r="BL211" s="2">
        <v>4</v>
      </c>
      <c r="BM211" s="2">
        <v>96</v>
      </c>
      <c r="BN211" s="2">
        <v>29</v>
      </c>
      <c r="BP211" s="3">
        <v>31101501</v>
      </c>
      <c r="BR211" s="3" t="s">
        <v>305</v>
      </c>
      <c r="BS211" s="3" t="s">
        <v>103</v>
      </c>
      <c r="BU211" s="3"/>
    </row>
    <row r="212" spans="1:73" x14ac:dyDescent="0.35">
      <c r="A212" s="3" t="s">
        <v>68</v>
      </c>
      <c r="B212" s="3" t="s">
        <v>67</v>
      </c>
      <c r="C212" s="3">
        <v>31101502</v>
      </c>
      <c r="D212" s="3">
        <v>9999</v>
      </c>
      <c r="E212" s="4">
        <v>41551</v>
      </c>
      <c r="F212" s="4">
        <v>41551</v>
      </c>
      <c r="G212" s="4">
        <v>41561</v>
      </c>
      <c r="H212" s="3">
        <v>5</v>
      </c>
      <c r="I212" s="3">
        <v>37</v>
      </c>
      <c r="J212" s="3">
        <v>69</v>
      </c>
      <c r="K212" s="5">
        <v>177.8</v>
      </c>
      <c r="L212" s="5">
        <v>93.9</v>
      </c>
      <c r="M212" s="5">
        <v>29.7031206307311</v>
      </c>
      <c r="N212" s="5">
        <v>2.1708451186355799</v>
      </c>
      <c r="O212" s="5">
        <v>37.799999999999997</v>
      </c>
      <c r="P212" s="3" t="s">
        <v>78</v>
      </c>
      <c r="Q212" s="3">
        <v>0</v>
      </c>
      <c r="R212" s="3">
        <v>0</v>
      </c>
      <c r="S212" s="3">
        <v>0</v>
      </c>
      <c r="T212" s="3">
        <v>0</v>
      </c>
      <c r="U212" s="3">
        <v>3</v>
      </c>
      <c r="V212" s="3">
        <v>0</v>
      </c>
      <c r="W212" s="3">
        <v>0</v>
      </c>
      <c r="X212" s="3">
        <v>0</v>
      </c>
      <c r="Y212" s="3">
        <v>0</v>
      </c>
      <c r="Z212" s="5">
        <v>87</v>
      </c>
      <c r="AA212" s="3">
        <v>102</v>
      </c>
      <c r="AB212" s="3">
        <v>60</v>
      </c>
      <c r="AC212" s="3">
        <v>0</v>
      </c>
      <c r="AD212" s="5">
        <v>0</v>
      </c>
      <c r="AE212" s="3">
        <v>4</v>
      </c>
      <c r="AF212" s="3">
        <v>0</v>
      </c>
      <c r="AG212" s="3">
        <v>11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N212" s="3" t="s">
        <v>103</v>
      </c>
      <c r="AO212" s="3" t="s">
        <v>84</v>
      </c>
      <c r="AP212" s="3">
        <v>60</v>
      </c>
      <c r="AQ212" s="3">
        <v>5</v>
      </c>
      <c r="AR212" s="6">
        <v>0</v>
      </c>
      <c r="AS212" s="3" t="s">
        <v>72</v>
      </c>
      <c r="AT212" s="3" t="s">
        <v>201</v>
      </c>
      <c r="AU212" s="3" t="s">
        <v>68</v>
      </c>
      <c r="AV212" s="3">
        <v>0</v>
      </c>
      <c r="AW212" s="3">
        <v>0</v>
      </c>
      <c r="AX212" s="4">
        <v>41589</v>
      </c>
      <c r="AY212" s="4">
        <v>41589</v>
      </c>
      <c r="AZ212" s="4">
        <v>41589</v>
      </c>
      <c r="BA212" s="4">
        <v>41561</v>
      </c>
      <c r="BB212" s="4">
        <v>41589</v>
      </c>
      <c r="BE212" s="2">
        <v>7.19</v>
      </c>
      <c r="BF212" s="2">
        <v>89.6</v>
      </c>
      <c r="BG212" s="2">
        <v>100</v>
      </c>
      <c r="BH212" s="2">
        <v>16.46</v>
      </c>
      <c r="BI212" s="2">
        <v>10.5</v>
      </c>
      <c r="BJ212" s="2">
        <v>276</v>
      </c>
      <c r="BK212" s="2">
        <v>139</v>
      </c>
      <c r="BL212" s="2">
        <v>4.4000000000000004</v>
      </c>
      <c r="BM212" s="2">
        <v>100</v>
      </c>
      <c r="BN212" s="2">
        <v>30.8</v>
      </c>
      <c r="BP212" s="3">
        <v>31101502</v>
      </c>
      <c r="BR212" s="3" t="s">
        <v>103</v>
      </c>
      <c r="BS212" s="3"/>
      <c r="BT212" s="3"/>
      <c r="BU212" s="3"/>
    </row>
    <row r="213" spans="1:73" x14ac:dyDescent="0.35">
      <c r="A213" s="3" t="s">
        <v>68</v>
      </c>
      <c r="B213" s="3" t="s">
        <v>67</v>
      </c>
      <c r="C213" s="3">
        <v>31101601</v>
      </c>
      <c r="D213" s="3">
        <v>9999</v>
      </c>
      <c r="E213" s="4">
        <v>41560</v>
      </c>
      <c r="F213" s="4">
        <v>41560</v>
      </c>
      <c r="G213" s="4">
        <v>41562</v>
      </c>
      <c r="H213" s="3">
        <v>3</v>
      </c>
      <c r="I213" s="3">
        <v>37</v>
      </c>
      <c r="J213" s="3">
        <v>62</v>
      </c>
      <c r="K213" s="5">
        <v>155</v>
      </c>
      <c r="L213" s="5">
        <v>80.5</v>
      </c>
      <c r="M213" s="5">
        <v>33.506763787721098</v>
      </c>
      <c r="N213" s="5">
        <v>1.8925254118084101</v>
      </c>
      <c r="O213" s="5">
        <v>37.111109999999996</v>
      </c>
      <c r="P213" s="3" t="s">
        <v>82</v>
      </c>
      <c r="Q213" s="3">
        <v>0</v>
      </c>
      <c r="R213" s="3">
        <v>0</v>
      </c>
      <c r="S213" s="3">
        <v>0</v>
      </c>
      <c r="T213" s="3">
        <v>2</v>
      </c>
      <c r="U213" s="3">
        <v>3</v>
      </c>
      <c r="V213" s="3">
        <v>1</v>
      </c>
      <c r="W213" s="3">
        <v>1</v>
      </c>
      <c r="X213" s="3">
        <v>0</v>
      </c>
      <c r="Y213" s="3">
        <v>0</v>
      </c>
      <c r="Z213" s="5">
        <v>114</v>
      </c>
      <c r="AA213" s="3">
        <v>112</v>
      </c>
      <c r="AB213" s="3">
        <v>65</v>
      </c>
      <c r="AC213" s="3">
        <v>1</v>
      </c>
      <c r="AD213" s="5">
        <v>2</v>
      </c>
      <c r="AE213" s="3">
        <v>4</v>
      </c>
      <c r="AF213" s="3">
        <v>0</v>
      </c>
      <c r="AG213" s="3">
        <v>9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N213" s="3" t="s">
        <v>204</v>
      </c>
      <c r="AO213" s="3" t="s">
        <v>84</v>
      </c>
      <c r="AP213" s="3">
        <v>50</v>
      </c>
      <c r="AQ213" s="3">
        <v>5</v>
      </c>
      <c r="AR213" s="6">
        <v>0</v>
      </c>
      <c r="AS213" s="3" t="s">
        <v>72</v>
      </c>
      <c r="AT213" s="3" t="s">
        <v>304</v>
      </c>
      <c r="AU213" s="3" t="s">
        <v>68</v>
      </c>
      <c r="AV213" s="3">
        <v>0</v>
      </c>
      <c r="AW213" s="3">
        <v>0</v>
      </c>
      <c r="AX213" s="4">
        <v>41567</v>
      </c>
      <c r="AY213" s="4">
        <v>41567</v>
      </c>
      <c r="AZ213" s="4">
        <v>41590</v>
      </c>
      <c r="BE213" s="2">
        <v>7.37</v>
      </c>
      <c r="BF213" s="2">
        <v>31.6</v>
      </c>
      <c r="BG213" s="2">
        <v>125</v>
      </c>
      <c r="BH213" s="2">
        <v>0.9</v>
      </c>
      <c r="BI213" s="2">
        <v>11.86</v>
      </c>
      <c r="BJ213" s="2">
        <v>9.5</v>
      </c>
      <c r="BK213" s="2">
        <v>153</v>
      </c>
      <c r="BL213" s="2">
        <v>139</v>
      </c>
      <c r="BM213" s="2">
        <v>3.8</v>
      </c>
      <c r="BN213" s="2">
        <v>109</v>
      </c>
      <c r="BP213" s="3">
        <v>31101601</v>
      </c>
      <c r="BQ213" s="3"/>
      <c r="BR213" s="3" t="s">
        <v>306</v>
      </c>
      <c r="BS213" s="3" t="s">
        <v>307</v>
      </c>
      <c r="BT213" s="1"/>
      <c r="BU213" s="3"/>
    </row>
    <row r="214" spans="1:73" x14ac:dyDescent="0.35">
      <c r="A214" s="3" t="s">
        <v>68</v>
      </c>
      <c r="B214" s="3" t="s">
        <v>67</v>
      </c>
      <c r="C214" s="3">
        <v>31101701</v>
      </c>
      <c r="D214" s="3">
        <v>9999</v>
      </c>
      <c r="E214" s="4">
        <v>41564</v>
      </c>
      <c r="F214" s="4">
        <v>41564</v>
      </c>
      <c r="G214" s="4">
        <v>41564</v>
      </c>
      <c r="H214" s="3">
        <v>4</v>
      </c>
      <c r="I214" s="3">
        <v>27</v>
      </c>
      <c r="J214" s="3">
        <v>48</v>
      </c>
      <c r="K214" s="5">
        <v>161</v>
      </c>
      <c r="L214" s="5">
        <v>100</v>
      </c>
      <c r="M214" s="5">
        <v>38.5787585355503</v>
      </c>
      <c r="N214" s="5">
        <v>2.1502230933415798</v>
      </c>
      <c r="O214" s="5">
        <v>36.200000000000003</v>
      </c>
      <c r="P214" s="3" t="s">
        <v>78</v>
      </c>
      <c r="Q214" s="3">
        <v>0</v>
      </c>
      <c r="R214" s="3">
        <v>0</v>
      </c>
      <c r="S214" s="3">
        <v>0</v>
      </c>
      <c r="T214" s="3">
        <v>2</v>
      </c>
      <c r="U214" s="3">
        <v>3</v>
      </c>
      <c r="V214" s="3">
        <v>1</v>
      </c>
      <c r="W214" s="3">
        <v>0</v>
      </c>
      <c r="X214" s="3">
        <v>0</v>
      </c>
      <c r="Y214" s="3">
        <v>0</v>
      </c>
      <c r="Z214" s="5">
        <v>82</v>
      </c>
      <c r="AA214" s="3">
        <v>110</v>
      </c>
      <c r="AB214" s="3">
        <v>60</v>
      </c>
      <c r="AC214" s="3">
        <v>1</v>
      </c>
      <c r="AD214" s="5">
        <v>0</v>
      </c>
      <c r="AE214" s="3">
        <v>4</v>
      </c>
      <c r="AF214" s="3">
        <v>0</v>
      </c>
      <c r="AG214" s="3">
        <v>11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N214" s="3" t="s">
        <v>103</v>
      </c>
      <c r="AO214" s="3" t="s">
        <v>71</v>
      </c>
      <c r="AP214" s="3">
        <v>40</v>
      </c>
      <c r="AQ214" s="3">
        <v>5</v>
      </c>
      <c r="AR214" s="6">
        <v>0</v>
      </c>
      <c r="AS214" s="3" t="s">
        <v>72</v>
      </c>
      <c r="AT214" s="3" t="s">
        <v>201</v>
      </c>
      <c r="AU214" s="3" t="s">
        <v>68</v>
      </c>
      <c r="AV214" s="3">
        <v>0</v>
      </c>
      <c r="AW214" s="3">
        <v>2</v>
      </c>
      <c r="AX214" s="4">
        <v>41567</v>
      </c>
      <c r="AY214" s="4">
        <v>41567</v>
      </c>
      <c r="AZ214" s="4">
        <v>41568</v>
      </c>
      <c r="BC214" s="2">
        <v>100</v>
      </c>
      <c r="BD214" s="2">
        <v>5.81</v>
      </c>
      <c r="BI214" s="2">
        <v>11.5</v>
      </c>
      <c r="BJ214" s="2">
        <v>342</v>
      </c>
      <c r="BK214" s="2">
        <v>137</v>
      </c>
      <c r="BL214" s="2">
        <v>4.3</v>
      </c>
      <c r="BM214" s="2">
        <v>101</v>
      </c>
      <c r="BN214" s="2">
        <v>28.7</v>
      </c>
      <c r="BP214" s="3">
        <v>31101701</v>
      </c>
      <c r="BQ214" s="3"/>
      <c r="BR214" s="3" t="s">
        <v>308</v>
      </c>
      <c r="BS214" s="3" t="s">
        <v>309</v>
      </c>
      <c r="BU214" s="3"/>
    </row>
    <row r="215" spans="1:73" x14ac:dyDescent="0.35">
      <c r="A215" s="3" t="s">
        <v>68</v>
      </c>
      <c r="B215" s="3" t="s">
        <v>67</v>
      </c>
      <c r="C215" s="3">
        <v>31101801</v>
      </c>
      <c r="D215" s="3">
        <v>9999</v>
      </c>
      <c r="E215" s="4">
        <v>41564</v>
      </c>
      <c r="F215" s="4">
        <v>41564</v>
      </c>
      <c r="G215" s="4">
        <v>41564</v>
      </c>
      <c r="H215" s="3">
        <v>5</v>
      </c>
      <c r="I215" s="3">
        <v>37</v>
      </c>
      <c r="J215" s="3">
        <v>59</v>
      </c>
      <c r="K215" s="5">
        <v>146</v>
      </c>
      <c r="L215" s="5">
        <v>58</v>
      </c>
      <c r="M215" s="5">
        <v>27.209607806342699</v>
      </c>
      <c r="N215" s="5">
        <v>1.55886992403514</v>
      </c>
      <c r="O215" s="5">
        <v>36.700000000000003</v>
      </c>
      <c r="P215" s="3" t="s">
        <v>122</v>
      </c>
      <c r="Q215" s="3">
        <v>0</v>
      </c>
      <c r="R215" s="3">
        <v>0</v>
      </c>
      <c r="S215" s="3">
        <v>0</v>
      </c>
      <c r="T215" s="3">
        <v>2</v>
      </c>
      <c r="U215" s="3">
        <v>3</v>
      </c>
      <c r="V215" s="3">
        <v>1</v>
      </c>
      <c r="W215" s="3">
        <v>0</v>
      </c>
      <c r="X215" s="3">
        <v>0</v>
      </c>
      <c r="Y215" s="3">
        <v>0</v>
      </c>
      <c r="Z215" s="5">
        <v>69</v>
      </c>
      <c r="AA215" s="3">
        <v>139</v>
      </c>
      <c r="AB215" s="3">
        <v>71</v>
      </c>
      <c r="AC215" s="3">
        <v>1</v>
      </c>
      <c r="AD215" s="5">
        <v>1</v>
      </c>
      <c r="AE215" s="3">
        <v>4</v>
      </c>
      <c r="AF215" s="3">
        <v>1</v>
      </c>
      <c r="AG215" s="3">
        <v>9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N215" s="3" t="s">
        <v>103</v>
      </c>
      <c r="AO215" s="3" t="s">
        <v>84</v>
      </c>
      <c r="AP215" s="3">
        <v>75</v>
      </c>
      <c r="AQ215" s="3">
        <v>5</v>
      </c>
      <c r="AR215" s="6">
        <v>0</v>
      </c>
      <c r="AS215" s="3" t="s">
        <v>72</v>
      </c>
      <c r="AT215" s="3" t="s">
        <v>300</v>
      </c>
      <c r="AU215" s="3" t="s">
        <v>68</v>
      </c>
      <c r="AV215" s="3">
        <v>0</v>
      </c>
      <c r="AW215" s="3">
        <v>2</v>
      </c>
      <c r="AX215" s="4">
        <v>41572</v>
      </c>
      <c r="AY215" s="4">
        <v>41584</v>
      </c>
      <c r="AZ215" s="4">
        <v>41591</v>
      </c>
      <c r="BG215" s="2">
        <v>100</v>
      </c>
      <c r="BH215" s="2">
        <v>13.64</v>
      </c>
      <c r="BI215" s="2">
        <v>13.4</v>
      </c>
      <c r="BJ215" s="2">
        <v>214</v>
      </c>
      <c r="BK215" s="2">
        <v>142</v>
      </c>
      <c r="BL215" s="2">
        <v>3.6</v>
      </c>
      <c r="BM215" s="2">
        <v>102</v>
      </c>
      <c r="BN215" s="2">
        <v>22</v>
      </c>
      <c r="BP215" s="3">
        <v>31101801</v>
      </c>
      <c r="BQ215" s="3"/>
      <c r="BR215" s="3" t="s">
        <v>310</v>
      </c>
      <c r="BS215" s="3" t="s">
        <v>311</v>
      </c>
      <c r="BU215" s="3" t="s">
        <v>167</v>
      </c>
    </row>
    <row r="216" spans="1:73" x14ac:dyDescent="0.35">
      <c r="A216" s="3" t="s">
        <v>68</v>
      </c>
      <c r="B216" s="3" t="s">
        <v>67</v>
      </c>
      <c r="C216" s="3">
        <v>31102301</v>
      </c>
      <c r="D216" s="3">
        <v>9999</v>
      </c>
      <c r="E216" s="4">
        <v>41565</v>
      </c>
      <c r="F216" s="4">
        <v>41568</v>
      </c>
      <c r="G216" s="4">
        <v>41569</v>
      </c>
      <c r="H216" s="3">
        <v>6</v>
      </c>
      <c r="I216" s="3">
        <v>50</v>
      </c>
      <c r="J216" s="3">
        <v>70</v>
      </c>
      <c r="K216" s="5">
        <v>158</v>
      </c>
      <c r="L216" s="5">
        <v>80</v>
      </c>
      <c r="M216" s="5">
        <v>32.046146450889303</v>
      </c>
      <c r="N216" s="5">
        <v>1.90180733874682</v>
      </c>
      <c r="O216" s="5">
        <v>37.1</v>
      </c>
      <c r="P216" s="3" t="s">
        <v>78</v>
      </c>
      <c r="Q216" s="3">
        <v>1</v>
      </c>
      <c r="R216" s="3">
        <v>0</v>
      </c>
      <c r="S216" s="3">
        <v>0</v>
      </c>
      <c r="T216" s="3">
        <v>0</v>
      </c>
      <c r="U216" s="3">
        <v>3</v>
      </c>
      <c r="V216" s="3">
        <v>1</v>
      </c>
      <c r="W216" s="3">
        <v>0</v>
      </c>
      <c r="X216" s="3">
        <v>0</v>
      </c>
      <c r="Y216" s="3">
        <v>0</v>
      </c>
      <c r="Z216" s="5">
        <v>75</v>
      </c>
      <c r="AA216" s="3">
        <v>123</v>
      </c>
      <c r="AB216" s="3">
        <v>41</v>
      </c>
      <c r="AC216" s="3">
        <v>0</v>
      </c>
      <c r="AD216" s="5">
        <v>0</v>
      </c>
      <c r="AE216" s="3">
        <v>4</v>
      </c>
      <c r="AF216" s="3">
        <v>0</v>
      </c>
      <c r="AG216" s="3">
        <v>11</v>
      </c>
      <c r="AH216" s="3">
        <v>0</v>
      </c>
      <c r="AI216" s="3">
        <v>0</v>
      </c>
      <c r="AJ216" s="3">
        <v>1</v>
      </c>
      <c r="AK216" s="3">
        <v>0</v>
      </c>
      <c r="AL216" s="3">
        <v>0</v>
      </c>
      <c r="AN216" s="3" t="s">
        <v>204</v>
      </c>
      <c r="AO216" s="3" t="s">
        <v>84</v>
      </c>
      <c r="AP216" s="3">
        <v>40</v>
      </c>
      <c r="AQ216" s="3">
        <v>7</v>
      </c>
      <c r="AR216" s="6">
        <v>0</v>
      </c>
      <c r="AS216" s="3" t="s">
        <v>72</v>
      </c>
      <c r="AT216" s="3" t="s">
        <v>304</v>
      </c>
      <c r="AU216" s="3" t="s">
        <v>68</v>
      </c>
      <c r="AV216" s="3">
        <v>1</v>
      </c>
      <c r="AW216" s="3">
        <v>1</v>
      </c>
      <c r="AX216" s="4">
        <v>41572</v>
      </c>
      <c r="AY216" s="4">
        <v>41572</v>
      </c>
      <c r="AZ216" s="4">
        <v>41572</v>
      </c>
      <c r="BA216" s="4">
        <v>41572</v>
      </c>
      <c r="BE216" s="2">
        <v>7.39</v>
      </c>
      <c r="BF216" s="2">
        <v>42</v>
      </c>
      <c r="BG216" s="2">
        <v>156</v>
      </c>
      <c r="BH216" s="2">
        <v>37.049999999999997</v>
      </c>
      <c r="BI216" s="2">
        <v>7.7</v>
      </c>
      <c r="BJ216" s="2">
        <v>26</v>
      </c>
      <c r="BK216" s="2">
        <v>125</v>
      </c>
      <c r="BL216" s="2">
        <v>4.0999999999999996</v>
      </c>
      <c r="BM216" s="2">
        <v>88</v>
      </c>
      <c r="BN216" s="2">
        <v>24.4</v>
      </c>
      <c r="BO216" s="3"/>
      <c r="BP216" s="3">
        <v>31102301</v>
      </c>
      <c r="BQ216" s="3"/>
      <c r="BR216" s="3" t="s">
        <v>312</v>
      </c>
      <c r="BS216" s="3"/>
      <c r="BT216" s="1"/>
      <c r="BU216" s="3"/>
    </row>
    <row r="217" spans="1:73" x14ac:dyDescent="0.35">
      <c r="A217" s="3" t="s">
        <v>68</v>
      </c>
      <c r="B217" s="3" t="s">
        <v>67</v>
      </c>
      <c r="C217" s="3">
        <v>31120601</v>
      </c>
      <c r="D217" s="3">
        <v>9999</v>
      </c>
      <c r="E217" s="4">
        <v>41613</v>
      </c>
      <c r="F217" s="4">
        <v>41613</v>
      </c>
      <c r="G217" s="4">
        <v>41613</v>
      </c>
      <c r="H217" s="3">
        <v>1</v>
      </c>
      <c r="I217" s="3">
        <v>19</v>
      </c>
      <c r="J217" s="3">
        <v>57</v>
      </c>
      <c r="K217" s="5">
        <v>163</v>
      </c>
      <c r="L217" s="5">
        <v>122</v>
      </c>
      <c r="M217" s="5">
        <v>45.9181753170989</v>
      </c>
      <c r="N217" s="5">
        <v>2.3943407231054499</v>
      </c>
      <c r="O217" s="5">
        <v>37.1</v>
      </c>
      <c r="P217" s="3" t="s">
        <v>78</v>
      </c>
      <c r="Q217" s="3">
        <v>0</v>
      </c>
      <c r="R217" s="3">
        <v>0</v>
      </c>
      <c r="S217" s="3">
        <v>0</v>
      </c>
      <c r="T217" s="3">
        <v>1</v>
      </c>
      <c r="U217" s="3">
        <v>3</v>
      </c>
      <c r="V217" s="3">
        <v>1</v>
      </c>
      <c r="W217" s="3">
        <v>0</v>
      </c>
      <c r="X217" s="3">
        <v>0</v>
      </c>
      <c r="Y217" s="3">
        <v>0</v>
      </c>
      <c r="Z217" s="5">
        <v>94</v>
      </c>
      <c r="AA217" s="3">
        <v>120</v>
      </c>
      <c r="AB217" s="3">
        <v>69</v>
      </c>
      <c r="AC217" s="3">
        <v>0</v>
      </c>
      <c r="AD217" s="5">
        <v>1</v>
      </c>
      <c r="AE217" s="3">
        <v>4</v>
      </c>
      <c r="AF217" s="3">
        <v>0</v>
      </c>
      <c r="AG217" s="3">
        <v>10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N217" s="3" t="s">
        <v>103</v>
      </c>
      <c r="AO217" s="3" t="s">
        <v>84</v>
      </c>
      <c r="AP217" s="3">
        <v>40</v>
      </c>
      <c r="AQ217" s="3">
        <v>5</v>
      </c>
      <c r="AR217" s="6">
        <v>0</v>
      </c>
      <c r="AS217" s="3" t="s">
        <v>72</v>
      </c>
      <c r="AT217" s="3" t="s">
        <v>300</v>
      </c>
      <c r="AU217" s="3" t="s">
        <v>68</v>
      </c>
      <c r="AV217" s="3">
        <v>0</v>
      </c>
      <c r="AW217" s="3">
        <v>0</v>
      </c>
      <c r="AX217" s="4">
        <v>41621</v>
      </c>
      <c r="AY217" s="4">
        <v>41629</v>
      </c>
      <c r="AZ217" s="4">
        <v>41635</v>
      </c>
      <c r="BA217" s="4">
        <v>41635</v>
      </c>
      <c r="BE217" s="2">
        <v>7.34</v>
      </c>
      <c r="BF217" s="2">
        <v>41</v>
      </c>
      <c r="BG217" s="2">
        <v>165</v>
      </c>
      <c r="BH217" s="2">
        <v>1.8</v>
      </c>
      <c r="BI217" s="2">
        <v>15.08</v>
      </c>
      <c r="BJ217" s="2">
        <v>10</v>
      </c>
      <c r="BK217" s="2">
        <v>286</v>
      </c>
      <c r="BL217" s="2">
        <v>140</v>
      </c>
      <c r="BM217" s="2">
        <v>4.4000000000000004</v>
      </c>
      <c r="BN217" s="2">
        <v>106</v>
      </c>
      <c r="BO217" s="3"/>
      <c r="BP217" s="3">
        <v>31120601</v>
      </c>
      <c r="BQ217" s="3"/>
      <c r="BR217" s="3" t="s">
        <v>103</v>
      </c>
      <c r="BS217" s="1"/>
      <c r="BT217" s="3"/>
      <c r="BU217" s="3"/>
    </row>
    <row r="218" spans="1:73" x14ac:dyDescent="0.35">
      <c r="A218" s="3" t="s">
        <v>68</v>
      </c>
      <c r="B218" s="3" t="s">
        <v>67</v>
      </c>
      <c r="C218" s="3">
        <v>31121101</v>
      </c>
      <c r="D218" s="3">
        <v>9999</v>
      </c>
      <c r="E218" s="4">
        <v>41618</v>
      </c>
      <c r="F218" s="4">
        <v>41618</v>
      </c>
      <c r="G218" s="4">
        <v>41618</v>
      </c>
      <c r="H218" s="3">
        <v>4</v>
      </c>
      <c r="I218" s="3">
        <v>55</v>
      </c>
      <c r="J218" s="3">
        <v>74</v>
      </c>
      <c r="K218" s="5">
        <v>170</v>
      </c>
      <c r="L218" s="5">
        <v>100.7</v>
      </c>
      <c r="M218" s="5">
        <v>34.844290657439501</v>
      </c>
      <c r="N218" s="5">
        <v>2.2081173896202202</v>
      </c>
      <c r="O218" s="5">
        <v>36.72222</v>
      </c>
      <c r="P218" s="3" t="s">
        <v>78</v>
      </c>
      <c r="Q218" s="3">
        <v>1</v>
      </c>
      <c r="R218" s="3">
        <v>0</v>
      </c>
      <c r="S218" s="3">
        <v>0</v>
      </c>
      <c r="T218" s="3">
        <v>2</v>
      </c>
      <c r="U218" s="3">
        <v>3</v>
      </c>
      <c r="V218" s="3">
        <v>0</v>
      </c>
      <c r="W218" s="3">
        <v>1</v>
      </c>
      <c r="X218" s="3">
        <v>0</v>
      </c>
      <c r="Y218" s="3">
        <v>0</v>
      </c>
      <c r="Z218" s="5">
        <v>58</v>
      </c>
      <c r="AA218" s="3">
        <v>98</v>
      </c>
      <c r="AB218" s="3">
        <v>47</v>
      </c>
      <c r="AC218" s="3">
        <v>0</v>
      </c>
      <c r="AD218" s="5">
        <v>1</v>
      </c>
      <c r="AE218" s="3">
        <v>4</v>
      </c>
      <c r="AF218" s="3">
        <v>0</v>
      </c>
      <c r="AG218" s="3">
        <v>10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N218" s="3" t="s">
        <v>103</v>
      </c>
      <c r="AO218" s="3" t="s">
        <v>84</v>
      </c>
      <c r="AP218" s="3">
        <v>40</v>
      </c>
      <c r="AQ218" s="3">
        <v>5</v>
      </c>
      <c r="AR218" s="6">
        <v>0</v>
      </c>
      <c r="AS218" s="3" t="s">
        <v>72</v>
      </c>
      <c r="AT218" s="3" t="s">
        <v>304</v>
      </c>
      <c r="AU218" s="3" t="s">
        <v>68</v>
      </c>
      <c r="AV218" s="3">
        <v>0</v>
      </c>
      <c r="AW218" s="3">
        <v>0</v>
      </c>
      <c r="AX218" s="4">
        <v>41619</v>
      </c>
      <c r="AY218" s="4">
        <v>41620</v>
      </c>
      <c r="AZ218" s="4">
        <v>41623</v>
      </c>
      <c r="BE218" s="2">
        <v>7.33</v>
      </c>
      <c r="BF218" s="2">
        <v>38.9</v>
      </c>
      <c r="BG218" s="2">
        <v>72</v>
      </c>
      <c r="BH218" s="2">
        <v>1.3</v>
      </c>
      <c r="BI218" s="2">
        <v>10</v>
      </c>
      <c r="BJ218" s="2">
        <v>9.4</v>
      </c>
      <c r="BK218" s="2">
        <v>109</v>
      </c>
      <c r="BL218" s="2">
        <v>137</v>
      </c>
      <c r="BM218" s="2">
        <v>5.4</v>
      </c>
      <c r="BN218" s="2">
        <v>104</v>
      </c>
      <c r="BP218" s="3">
        <v>31121101</v>
      </c>
      <c r="BQ218" s="3"/>
      <c r="BR218" s="3" t="s">
        <v>103</v>
      </c>
      <c r="BS218" s="3" t="s">
        <v>313</v>
      </c>
      <c r="BT218" s="3"/>
      <c r="BU218" s="3"/>
    </row>
    <row r="219" spans="1:73" x14ac:dyDescent="0.35">
      <c r="A219" s="3" t="s">
        <v>68</v>
      </c>
      <c r="B219" s="3" t="s">
        <v>67</v>
      </c>
      <c r="C219" s="3">
        <v>31121301</v>
      </c>
      <c r="D219" s="3">
        <v>9999</v>
      </c>
      <c r="E219" s="4">
        <v>41620</v>
      </c>
      <c r="F219" s="4">
        <v>41620</v>
      </c>
      <c r="G219" s="4">
        <v>41621</v>
      </c>
      <c r="H219" s="3">
        <v>5</v>
      </c>
      <c r="I219" s="3">
        <v>50</v>
      </c>
      <c r="J219" s="3">
        <v>89</v>
      </c>
      <c r="K219" s="5">
        <v>139.69999999999999</v>
      </c>
      <c r="L219" s="5">
        <v>46.3</v>
      </c>
      <c r="M219" s="5">
        <v>23.724014390177501</v>
      </c>
      <c r="N219" s="5">
        <v>1.3626015879961899</v>
      </c>
      <c r="O219" s="5">
        <v>35</v>
      </c>
      <c r="P219" s="3" t="s">
        <v>78</v>
      </c>
      <c r="Q219" s="3">
        <v>0</v>
      </c>
      <c r="R219" s="3">
        <v>0</v>
      </c>
      <c r="S219" s="3">
        <v>0</v>
      </c>
      <c r="T219" s="3">
        <v>2</v>
      </c>
      <c r="U219" s="3">
        <v>2</v>
      </c>
      <c r="V219" s="3">
        <v>1</v>
      </c>
      <c r="W219" s="3">
        <v>1</v>
      </c>
      <c r="X219" s="3">
        <v>0</v>
      </c>
      <c r="Y219" s="3">
        <v>0</v>
      </c>
      <c r="Z219" s="5">
        <v>83</v>
      </c>
      <c r="AA219" s="3">
        <v>99</v>
      </c>
      <c r="AB219" s="3">
        <v>45</v>
      </c>
      <c r="AC219" s="3">
        <v>0</v>
      </c>
      <c r="AD219" s="5">
        <v>0</v>
      </c>
      <c r="AE219" s="3">
        <v>4</v>
      </c>
      <c r="AF219" s="3">
        <v>0</v>
      </c>
      <c r="AG219" s="3">
        <v>11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N219" s="3" t="s">
        <v>103</v>
      </c>
      <c r="AO219" s="3" t="s">
        <v>84</v>
      </c>
      <c r="AP219" s="3">
        <v>40</v>
      </c>
      <c r="AQ219" s="3">
        <v>5</v>
      </c>
      <c r="AR219" s="6">
        <v>0</v>
      </c>
      <c r="AS219" s="3" t="s">
        <v>72</v>
      </c>
      <c r="AT219" s="3" t="s">
        <v>300</v>
      </c>
      <c r="AU219" s="3" t="s">
        <v>68</v>
      </c>
      <c r="AV219" s="3">
        <v>0</v>
      </c>
      <c r="AW219" s="3">
        <v>1</v>
      </c>
      <c r="AX219" s="4">
        <v>41625</v>
      </c>
      <c r="AY219" s="4">
        <v>41630</v>
      </c>
      <c r="AZ219" s="4">
        <v>41630</v>
      </c>
      <c r="BA219" s="4">
        <v>41630</v>
      </c>
      <c r="BE219" s="2">
        <v>7.31</v>
      </c>
      <c r="BF219" s="2">
        <v>39.299999999999997</v>
      </c>
      <c r="BG219" s="2">
        <v>100</v>
      </c>
      <c r="BH219" s="2">
        <v>10.07</v>
      </c>
      <c r="BI219" s="2">
        <v>9.9</v>
      </c>
      <c r="BJ219" s="2">
        <v>255</v>
      </c>
      <c r="BK219" s="2">
        <v>144</v>
      </c>
      <c r="BL219" s="2">
        <v>4.5999999999999996</v>
      </c>
      <c r="BM219" s="2">
        <v>112</v>
      </c>
      <c r="BN219" s="2">
        <v>17.3</v>
      </c>
      <c r="BP219" s="3">
        <v>31121301</v>
      </c>
      <c r="BQ219" s="3"/>
      <c r="BR219" s="3" t="s">
        <v>314</v>
      </c>
      <c r="BS219" s="3"/>
      <c r="BT219" s="1"/>
      <c r="BU219" s="3"/>
    </row>
    <row r="220" spans="1:73" x14ac:dyDescent="0.35">
      <c r="A220" s="3" t="s">
        <v>68</v>
      </c>
      <c r="B220" s="3" t="s">
        <v>67</v>
      </c>
      <c r="C220" s="3">
        <v>31121601</v>
      </c>
      <c r="D220" s="3">
        <v>9999</v>
      </c>
      <c r="E220" s="4">
        <v>41623</v>
      </c>
      <c r="F220" s="4">
        <v>41623</v>
      </c>
      <c r="G220" s="4">
        <v>41623</v>
      </c>
      <c r="H220" s="3">
        <v>2</v>
      </c>
      <c r="I220" s="3">
        <v>30</v>
      </c>
      <c r="J220" s="3">
        <v>49</v>
      </c>
      <c r="K220" s="5">
        <v>182</v>
      </c>
      <c r="L220" s="5">
        <v>113</v>
      </c>
      <c r="M220" s="5">
        <v>34.114237410940703</v>
      </c>
      <c r="N220" s="5">
        <v>2.4115133179317798</v>
      </c>
      <c r="O220" s="5">
        <v>38.27778</v>
      </c>
      <c r="P220" s="3" t="s">
        <v>122</v>
      </c>
      <c r="Q220" s="3">
        <v>0</v>
      </c>
      <c r="R220" s="3">
        <v>0</v>
      </c>
      <c r="S220" s="3">
        <v>0</v>
      </c>
      <c r="T220" s="3">
        <v>0</v>
      </c>
      <c r="U220" s="3">
        <v>3</v>
      </c>
      <c r="V220" s="3">
        <v>0</v>
      </c>
      <c r="W220" s="3">
        <v>1</v>
      </c>
      <c r="X220" s="3">
        <v>0</v>
      </c>
      <c r="Y220" s="3">
        <v>0</v>
      </c>
      <c r="Z220" s="5">
        <v>86</v>
      </c>
      <c r="AA220" s="3">
        <v>127</v>
      </c>
      <c r="AB220" s="3">
        <v>68</v>
      </c>
      <c r="AC220" s="3">
        <v>0</v>
      </c>
      <c r="AD220" s="5">
        <v>2</v>
      </c>
      <c r="AE220" s="3">
        <v>4</v>
      </c>
      <c r="AF220" s="3">
        <v>1</v>
      </c>
      <c r="AG220" s="3">
        <v>8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N220" s="3" t="s">
        <v>103</v>
      </c>
      <c r="AO220" s="3" t="s">
        <v>79</v>
      </c>
      <c r="AP220" s="3">
        <v>50</v>
      </c>
      <c r="AQ220" s="3">
        <v>5</v>
      </c>
      <c r="AR220" s="6">
        <v>0</v>
      </c>
      <c r="AS220" s="3" t="s">
        <v>72</v>
      </c>
      <c r="AT220" s="3" t="s">
        <v>304</v>
      </c>
      <c r="AU220" s="3" t="s">
        <v>68</v>
      </c>
      <c r="AV220" s="3">
        <v>0</v>
      </c>
      <c r="AW220" s="3">
        <v>0</v>
      </c>
      <c r="AX220" s="4">
        <v>41627</v>
      </c>
      <c r="AY220" s="4">
        <v>41636</v>
      </c>
      <c r="AZ220" s="4">
        <v>41657</v>
      </c>
      <c r="BE220" s="2">
        <v>7.4</v>
      </c>
      <c r="BF220" s="2">
        <v>41.9</v>
      </c>
      <c r="BG220" s="2">
        <v>210</v>
      </c>
      <c r="BH220" s="2">
        <v>7.69</v>
      </c>
      <c r="BI220" s="2">
        <v>13</v>
      </c>
      <c r="BJ220" s="2">
        <v>172</v>
      </c>
      <c r="BK220" s="2">
        <v>139</v>
      </c>
      <c r="BL220" s="2">
        <v>3.5</v>
      </c>
      <c r="BM220" s="2">
        <v>102</v>
      </c>
      <c r="BN220" s="2">
        <v>25.2</v>
      </c>
      <c r="BO220" s="3"/>
      <c r="BP220" s="3">
        <v>31121601</v>
      </c>
      <c r="BQ220" s="3"/>
      <c r="BR220" s="3" t="s">
        <v>310</v>
      </c>
      <c r="BS220" s="3"/>
      <c r="BT220" s="1"/>
      <c r="BU220" s="3"/>
    </row>
    <row r="221" spans="1:73" x14ac:dyDescent="0.35">
      <c r="A221" s="3" t="s">
        <v>68</v>
      </c>
      <c r="B221" s="3" t="s">
        <v>67</v>
      </c>
      <c r="C221" s="3">
        <v>31121701</v>
      </c>
      <c r="D221" s="3">
        <v>9999</v>
      </c>
      <c r="E221" s="4">
        <v>41624</v>
      </c>
      <c r="F221" s="4">
        <v>41624</v>
      </c>
      <c r="G221" s="4">
        <v>41624</v>
      </c>
      <c r="H221" s="3">
        <v>8</v>
      </c>
      <c r="I221" s="3">
        <v>27</v>
      </c>
      <c r="J221" s="3">
        <v>55</v>
      </c>
      <c r="K221" s="5">
        <v>180</v>
      </c>
      <c r="L221" s="5">
        <v>172</v>
      </c>
      <c r="M221" s="5">
        <v>53.086419753086403</v>
      </c>
      <c r="N221" s="5">
        <v>2.9795028310605298</v>
      </c>
      <c r="O221" s="5">
        <v>36.799999999999997</v>
      </c>
      <c r="P221" s="3" t="s">
        <v>82</v>
      </c>
      <c r="Q221" s="3">
        <v>0</v>
      </c>
      <c r="R221" s="3">
        <v>0</v>
      </c>
      <c r="S221" s="3">
        <v>0</v>
      </c>
      <c r="T221" s="3">
        <v>2</v>
      </c>
      <c r="U221" s="3">
        <v>3</v>
      </c>
      <c r="V221" s="3">
        <v>1</v>
      </c>
      <c r="W221" s="3">
        <v>0</v>
      </c>
      <c r="X221" s="3">
        <v>0</v>
      </c>
      <c r="Y221" s="3">
        <v>0</v>
      </c>
      <c r="Z221" s="5">
        <v>95</v>
      </c>
      <c r="AA221" s="3">
        <v>114</v>
      </c>
      <c r="AB221" s="3">
        <v>46</v>
      </c>
      <c r="AC221" s="3">
        <v>0</v>
      </c>
      <c r="AD221" s="5">
        <v>0</v>
      </c>
      <c r="AE221" s="3">
        <v>4</v>
      </c>
      <c r="AF221" s="3">
        <v>0</v>
      </c>
      <c r="AG221" s="3">
        <v>11</v>
      </c>
      <c r="AH221" s="3">
        <v>0</v>
      </c>
      <c r="AI221" s="3">
        <v>0</v>
      </c>
      <c r="AJ221" s="3">
        <v>0</v>
      </c>
      <c r="AK221" s="3">
        <v>0</v>
      </c>
      <c r="AL221" s="3">
        <v>1</v>
      </c>
      <c r="AN221" s="3" t="s">
        <v>103</v>
      </c>
      <c r="AO221" s="3" t="s">
        <v>84</v>
      </c>
      <c r="AP221" s="3">
        <v>40</v>
      </c>
      <c r="AQ221" s="3">
        <v>5</v>
      </c>
      <c r="AR221" s="6">
        <v>0</v>
      </c>
      <c r="AS221" s="3" t="s">
        <v>72</v>
      </c>
      <c r="AT221" s="3" t="s">
        <v>300</v>
      </c>
      <c r="AU221" s="3" t="s">
        <v>68</v>
      </c>
      <c r="AV221" s="3">
        <v>0</v>
      </c>
      <c r="AW221" s="3">
        <v>0</v>
      </c>
      <c r="AX221" s="4">
        <v>41628</v>
      </c>
      <c r="AY221" s="4">
        <v>41631</v>
      </c>
      <c r="AZ221" s="4">
        <v>41633</v>
      </c>
      <c r="BE221" s="2">
        <v>7.4039999999999999</v>
      </c>
      <c r="BF221" s="2">
        <v>50</v>
      </c>
      <c r="BG221" s="2">
        <v>124</v>
      </c>
      <c r="BH221" s="2">
        <v>10.38</v>
      </c>
      <c r="BI221" s="2">
        <v>10.4</v>
      </c>
      <c r="BJ221" s="2">
        <v>113</v>
      </c>
      <c r="BK221" s="2">
        <v>136</v>
      </c>
      <c r="BL221" s="2">
        <v>3.1</v>
      </c>
      <c r="BM221" s="2">
        <v>96</v>
      </c>
      <c r="BN221" s="2">
        <v>30.4</v>
      </c>
      <c r="BP221" s="3">
        <v>31121701</v>
      </c>
      <c r="BQ221" s="4"/>
      <c r="BR221" s="3" t="s">
        <v>315</v>
      </c>
      <c r="BT221" s="4"/>
      <c r="BU221" s="3" t="s">
        <v>316</v>
      </c>
    </row>
    <row r="222" spans="1:73" x14ac:dyDescent="0.35">
      <c r="A222" s="3" t="s">
        <v>68</v>
      </c>
      <c r="B222" s="3" t="s">
        <v>67</v>
      </c>
      <c r="C222" s="3">
        <v>31121801</v>
      </c>
      <c r="D222" s="3">
        <v>9999</v>
      </c>
      <c r="E222" s="4">
        <v>41619</v>
      </c>
      <c r="F222" s="4">
        <v>41625</v>
      </c>
      <c r="G222" s="4">
        <v>41625</v>
      </c>
      <c r="H222" s="3">
        <v>2</v>
      </c>
      <c r="I222" s="3">
        <v>35</v>
      </c>
      <c r="J222" s="3">
        <v>66</v>
      </c>
      <c r="K222" s="5">
        <v>165</v>
      </c>
      <c r="L222" s="5">
        <v>55</v>
      </c>
      <c r="M222" s="5">
        <v>20.202020202020201</v>
      </c>
      <c r="N222" s="5">
        <v>1.5973024391611601</v>
      </c>
      <c r="O222" s="5">
        <v>37.1</v>
      </c>
      <c r="P222" s="3" t="s">
        <v>78</v>
      </c>
      <c r="Q222" s="3">
        <v>0</v>
      </c>
      <c r="R222" s="3">
        <v>0</v>
      </c>
      <c r="S222" s="3">
        <v>0</v>
      </c>
      <c r="T222" s="3">
        <v>0</v>
      </c>
      <c r="U222" s="3">
        <v>3</v>
      </c>
      <c r="V222" s="3">
        <v>1</v>
      </c>
      <c r="W222" s="3">
        <v>0</v>
      </c>
      <c r="X222" s="3">
        <v>0</v>
      </c>
      <c r="Y222" s="3">
        <v>0</v>
      </c>
      <c r="Z222" s="5">
        <v>81</v>
      </c>
      <c r="AA222" s="3">
        <v>105</v>
      </c>
      <c r="AB222" s="3">
        <v>75</v>
      </c>
      <c r="AC222" s="3">
        <v>0</v>
      </c>
      <c r="AD222" s="5">
        <v>3</v>
      </c>
      <c r="AE222" s="3">
        <v>4</v>
      </c>
      <c r="AF222" s="3">
        <v>1</v>
      </c>
      <c r="AG222" s="3">
        <v>7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N222" s="3" t="s">
        <v>103</v>
      </c>
      <c r="AO222" s="3" t="s">
        <v>84</v>
      </c>
      <c r="AP222" s="3">
        <v>30</v>
      </c>
      <c r="AQ222" s="3">
        <v>5</v>
      </c>
      <c r="AR222" s="6">
        <v>0</v>
      </c>
      <c r="AS222" s="3" t="s">
        <v>72</v>
      </c>
      <c r="AT222" s="3" t="s">
        <v>304</v>
      </c>
      <c r="AU222" s="3" t="s">
        <v>68</v>
      </c>
      <c r="AV222" s="3">
        <v>0</v>
      </c>
      <c r="AW222" s="3">
        <v>0</v>
      </c>
      <c r="AX222" s="4">
        <v>41628</v>
      </c>
      <c r="AY222" s="4">
        <v>41632</v>
      </c>
      <c r="AZ222" s="4">
        <v>41647</v>
      </c>
      <c r="BE222" s="2">
        <v>7.5</v>
      </c>
      <c r="BF222" s="2">
        <v>30.5</v>
      </c>
      <c r="BG222" s="2">
        <v>147</v>
      </c>
      <c r="BH222" s="2">
        <v>10.050000000000001</v>
      </c>
      <c r="BI222" s="2">
        <v>12.9</v>
      </c>
      <c r="BJ222" s="2">
        <v>256</v>
      </c>
      <c r="BK222" s="2">
        <v>131</v>
      </c>
      <c r="BL222" s="2">
        <v>3.2</v>
      </c>
      <c r="BM222" s="2">
        <v>93</v>
      </c>
      <c r="BN222" s="2">
        <v>23.4</v>
      </c>
      <c r="BO222" s="3"/>
      <c r="BP222" s="3">
        <v>31121801</v>
      </c>
      <c r="BQ222" s="3"/>
      <c r="BR222" s="3" t="s">
        <v>317</v>
      </c>
      <c r="BS222" s="3" t="s">
        <v>309</v>
      </c>
      <c r="BT222" s="3"/>
      <c r="BU222" s="1"/>
    </row>
    <row r="223" spans="1:73" x14ac:dyDescent="0.35">
      <c r="A223" s="3" t="s">
        <v>68</v>
      </c>
      <c r="B223" s="3" t="s">
        <v>67</v>
      </c>
      <c r="C223" s="3">
        <v>31121802</v>
      </c>
      <c r="D223" s="3">
        <v>9999</v>
      </c>
      <c r="E223" s="4">
        <v>41622</v>
      </c>
      <c r="F223" s="4">
        <v>41622</v>
      </c>
      <c r="G223" s="4">
        <v>41625</v>
      </c>
      <c r="H223" s="3">
        <v>4</v>
      </c>
      <c r="I223" s="3">
        <v>68</v>
      </c>
      <c r="J223" s="3">
        <v>79</v>
      </c>
      <c r="K223" s="5">
        <v>185</v>
      </c>
      <c r="L223" s="5">
        <v>70</v>
      </c>
      <c r="M223" s="5">
        <v>20.452885317750201</v>
      </c>
      <c r="N223" s="5">
        <v>1.89788930350132</v>
      </c>
      <c r="O223" s="5">
        <v>36.22222</v>
      </c>
      <c r="P223" s="3" t="s">
        <v>82</v>
      </c>
      <c r="Q223" s="3">
        <v>0</v>
      </c>
      <c r="R223" s="3">
        <v>0</v>
      </c>
      <c r="S223" s="3">
        <v>0</v>
      </c>
      <c r="T223" s="3">
        <v>0</v>
      </c>
      <c r="U223" s="3">
        <v>3</v>
      </c>
      <c r="V223" s="3">
        <v>0</v>
      </c>
      <c r="W223" s="3">
        <v>1</v>
      </c>
      <c r="X223" s="3">
        <v>0</v>
      </c>
      <c r="Y223" s="3">
        <v>0</v>
      </c>
      <c r="Z223" s="5">
        <v>63</v>
      </c>
      <c r="AA223" s="3">
        <v>102</v>
      </c>
      <c r="AB223" s="3">
        <v>50</v>
      </c>
      <c r="AC223" s="3">
        <v>1</v>
      </c>
      <c r="AD223" s="5">
        <v>1</v>
      </c>
      <c r="AE223" s="3">
        <v>4</v>
      </c>
      <c r="AF223" s="3">
        <v>1</v>
      </c>
      <c r="AG223" s="3">
        <v>9</v>
      </c>
      <c r="AH223" s="3">
        <v>1</v>
      </c>
      <c r="AI223" s="3">
        <v>0</v>
      </c>
      <c r="AJ223" s="3">
        <v>0</v>
      </c>
      <c r="AK223" s="3">
        <v>0</v>
      </c>
      <c r="AL223" s="3">
        <v>0</v>
      </c>
      <c r="AN223" s="3" t="s">
        <v>103</v>
      </c>
      <c r="AO223" s="3" t="s">
        <v>84</v>
      </c>
      <c r="AP223" s="3">
        <v>30</v>
      </c>
      <c r="AQ223" s="3">
        <v>5</v>
      </c>
      <c r="AR223" s="6">
        <v>0</v>
      </c>
      <c r="AS223" s="3" t="s">
        <v>72</v>
      </c>
      <c r="AT223" s="3" t="s">
        <v>304</v>
      </c>
      <c r="AU223" s="3" t="s">
        <v>68</v>
      </c>
      <c r="AV223" s="3">
        <v>1</v>
      </c>
      <c r="AW223" s="3">
        <v>1</v>
      </c>
      <c r="AX223" s="4">
        <v>41635</v>
      </c>
      <c r="AY223" s="4">
        <v>41637</v>
      </c>
      <c r="AZ223" s="4">
        <v>41649</v>
      </c>
      <c r="BA223" s="4">
        <v>41651</v>
      </c>
      <c r="BE223" s="2">
        <v>7.3079999999999998</v>
      </c>
      <c r="BF223" s="2">
        <v>34.6</v>
      </c>
      <c r="BG223" s="2">
        <v>43.1</v>
      </c>
      <c r="BH223" s="2">
        <v>12.1</v>
      </c>
      <c r="BI223" s="2">
        <v>8.3000000000000007</v>
      </c>
      <c r="BJ223" s="2">
        <v>55</v>
      </c>
      <c r="BK223" s="2">
        <v>139</v>
      </c>
      <c r="BL223" s="2">
        <v>4.4000000000000004</v>
      </c>
      <c r="BM223" s="2">
        <v>103</v>
      </c>
      <c r="BN223" s="2">
        <v>16.2</v>
      </c>
      <c r="BO223" s="3"/>
      <c r="BP223" s="3">
        <v>31121802</v>
      </c>
      <c r="BQ223" s="3"/>
      <c r="BR223" s="3" t="s">
        <v>303</v>
      </c>
      <c r="BS223" s="3" t="s">
        <v>299</v>
      </c>
    </row>
    <row r="224" spans="1:73" x14ac:dyDescent="0.35">
      <c r="A224" s="3" t="s">
        <v>68</v>
      </c>
      <c r="B224" s="3" t="s">
        <v>67</v>
      </c>
      <c r="C224" s="3">
        <v>31121803</v>
      </c>
      <c r="D224" s="3">
        <v>9999</v>
      </c>
      <c r="E224" s="4">
        <v>41618</v>
      </c>
      <c r="F224" s="4">
        <v>41625</v>
      </c>
      <c r="G224" s="4">
        <v>41625</v>
      </c>
      <c r="H224" s="3">
        <v>2</v>
      </c>
      <c r="I224" s="3">
        <v>27</v>
      </c>
      <c r="J224" s="3">
        <v>48</v>
      </c>
      <c r="K224" s="5">
        <v>168</v>
      </c>
      <c r="L224" s="5">
        <v>75</v>
      </c>
      <c r="M224" s="5">
        <v>26.573129251700699</v>
      </c>
      <c r="N224" s="5">
        <v>1.8880067607222499</v>
      </c>
      <c r="O224" s="5">
        <v>37.22222</v>
      </c>
      <c r="P224" s="3" t="s">
        <v>82</v>
      </c>
      <c r="Q224" s="3">
        <v>0</v>
      </c>
      <c r="R224" s="3">
        <v>0</v>
      </c>
      <c r="S224" s="3">
        <v>0</v>
      </c>
      <c r="T224" s="3">
        <v>1</v>
      </c>
      <c r="U224" s="3">
        <v>3</v>
      </c>
      <c r="V224" s="3">
        <v>1</v>
      </c>
      <c r="W224" s="3">
        <v>1</v>
      </c>
      <c r="X224" s="3">
        <v>0</v>
      </c>
      <c r="Y224" s="3">
        <v>0</v>
      </c>
      <c r="Z224" s="5">
        <v>110</v>
      </c>
      <c r="AA224" s="3">
        <v>120</v>
      </c>
      <c r="AB224" s="3">
        <v>76</v>
      </c>
      <c r="AC224" s="3">
        <v>1</v>
      </c>
      <c r="AD224" s="5">
        <v>2</v>
      </c>
      <c r="AE224" s="3">
        <v>4</v>
      </c>
      <c r="AF224" s="3">
        <v>2</v>
      </c>
      <c r="AG224" s="3">
        <v>7</v>
      </c>
      <c r="AH224" s="3">
        <v>0</v>
      </c>
      <c r="AI224" s="3">
        <v>1</v>
      </c>
      <c r="AJ224" s="3">
        <v>0</v>
      </c>
      <c r="AK224" s="3">
        <v>0</v>
      </c>
      <c r="AL224" s="3">
        <v>0</v>
      </c>
      <c r="AN224" s="1" t="s">
        <v>125</v>
      </c>
      <c r="AO224" s="3" t="s">
        <v>84</v>
      </c>
      <c r="AP224" s="3">
        <v>35</v>
      </c>
      <c r="AQ224" s="6">
        <v>5</v>
      </c>
      <c r="AR224" s="3">
        <v>0</v>
      </c>
      <c r="AS224" s="3" t="s">
        <v>72</v>
      </c>
      <c r="AT224" s="3" t="s">
        <v>300</v>
      </c>
      <c r="AU224" s="3" t="s">
        <v>68</v>
      </c>
      <c r="AV224" s="3">
        <v>0</v>
      </c>
      <c r="AW224" s="3">
        <v>0</v>
      </c>
      <c r="AX224" s="4">
        <v>41626</v>
      </c>
      <c r="AY224" s="4">
        <v>41627</v>
      </c>
      <c r="AZ224" s="4">
        <v>41638</v>
      </c>
      <c r="BE224" s="2">
        <v>7.44</v>
      </c>
      <c r="BF224" s="2">
        <v>34.5</v>
      </c>
      <c r="BG224" s="2">
        <v>325</v>
      </c>
      <c r="BH224" s="2">
        <v>14.6</v>
      </c>
      <c r="BI224" s="2">
        <v>10.1</v>
      </c>
      <c r="BJ224" s="2">
        <v>413</v>
      </c>
      <c r="BK224" s="2">
        <v>134</v>
      </c>
      <c r="BL224" s="2">
        <v>4.8</v>
      </c>
      <c r="BM224" s="2">
        <v>97</v>
      </c>
      <c r="BN224" s="2">
        <v>21.7</v>
      </c>
      <c r="BP224" s="3">
        <v>31121803</v>
      </c>
      <c r="BQ224" s="3"/>
      <c r="BS224" s="3" t="s">
        <v>318</v>
      </c>
      <c r="BT224" s="3"/>
      <c r="BU224" s="3" t="s">
        <v>319</v>
      </c>
    </row>
    <row r="225" spans="1:73" x14ac:dyDescent="0.35">
      <c r="A225" s="3" t="s">
        <v>68</v>
      </c>
      <c r="B225" s="3" t="s">
        <v>67</v>
      </c>
      <c r="C225" s="3">
        <v>31121901</v>
      </c>
      <c r="D225" s="3">
        <v>9999</v>
      </c>
      <c r="E225" s="4">
        <v>41626</v>
      </c>
      <c r="F225" s="4">
        <v>41626</v>
      </c>
      <c r="G225" s="4">
        <v>41626</v>
      </c>
      <c r="H225" s="3">
        <v>12</v>
      </c>
      <c r="I225" s="3">
        <v>51</v>
      </c>
      <c r="J225" s="3">
        <v>68</v>
      </c>
      <c r="K225" s="5">
        <v>155</v>
      </c>
      <c r="L225" s="5">
        <v>60</v>
      </c>
      <c r="M225" s="5">
        <v>24.9739854318418</v>
      </c>
      <c r="N225" s="5">
        <v>1.6269001488055499</v>
      </c>
      <c r="O225" s="5">
        <v>37.111109999999996</v>
      </c>
      <c r="P225" s="3" t="s">
        <v>82</v>
      </c>
      <c r="Q225" s="3">
        <v>0</v>
      </c>
      <c r="R225" s="3">
        <v>0</v>
      </c>
      <c r="S225" s="3">
        <v>0</v>
      </c>
      <c r="T225" s="3">
        <v>0</v>
      </c>
      <c r="U225" s="3">
        <v>3</v>
      </c>
      <c r="V225" s="3">
        <v>1</v>
      </c>
      <c r="W225" s="3">
        <v>1</v>
      </c>
      <c r="X225" s="3">
        <v>0</v>
      </c>
      <c r="Y225" s="3">
        <v>0</v>
      </c>
      <c r="Z225" s="5">
        <v>102</v>
      </c>
      <c r="AA225" s="3">
        <v>162</v>
      </c>
      <c r="AB225" s="3">
        <v>57</v>
      </c>
      <c r="AC225" s="3">
        <v>1</v>
      </c>
      <c r="AD225" s="5">
        <v>2</v>
      </c>
      <c r="AE225" s="3">
        <v>4</v>
      </c>
      <c r="AF225" s="3">
        <v>2</v>
      </c>
      <c r="AG225" s="3">
        <v>7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N225" s="1" t="s">
        <v>103</v>
      </c>
      <c r="AO225" s="3" t="s">
        <v>84</v>
      </c>
      <c r="AP225" s="3">
        <v>50</v>
      </c>
      <c r="AQ225" s="6">
        <v>5</v>
      </c>
      <c r="AR225" s="3">
        <v>0</v>
      </c>
      <c r="AS225" s="3" t="s">
        <v>72</v>
      </c>
      <c r="AT225" s="3" t="s">
        <v>304</v>
      </c>
      <c r="AU225" s="3" t="s">
        <v>68</v>
      </c>
      <c r="AV225" s="3">
        <v>0</v>
      </c>
      <c r="AW225" s="3">
        <v>2</v>
      </c>
      <c r="AX225" s="4">
        <v>41635</v>
      </c>
      <c r="AY225" s="4">
        <v>41639</v>
      </c>
      <c r="AZ225" s="4">
        <v>41653</v>
      </c>
      <c r="BE225" s="2">
        <v>7.42</v>
      </c>
      <c r="BF225" s="2">
        <v>41.7</v>
      </c>
      <c r="BG225" s="2">
        <v>221</v>
      </c>
      <c r="BH225" s="2">
        <v>2</v>
      </c>
      <c r="BI225" s="2">
        <v>15.5</v>
      </c>
      <c r="BJ225" s="2">
        <v>9.8000000000000007</v>
      </c>
      <c r="BK225" s="2">
        <v>148</v>
      </c>
      <c r="BL225" s="2">
        <v>145</v>
      </c>
      <c r="BM225" s="2">
        <v>3.2</v>
      </c>
      <c r="BN225" s="2">
        <v>99</v>
      </c>
      <c r="BO225" s="3"/>
      <c r="BP225" s="3">
        <v>31121901</v>
      </c>
      <c r="BQ225" s="3"/>
      <c r="BR225" s="3" t="s">
        <v>320</v>
      </c>
      <c r="BS225" s="3" t="s">
        <v>313</v>
      </c>
      <c r="BT225" s="3"/>
      <c r="BU225" s="3"/>
    </row>
    <row r="226" spans="1:73" x14ac:dyDescent="0.35">
      <c r="A226" s="3" t="s">
        <v>68</v>
      </c>
      <c r="B226" s="3" t="s">
        <v>67</v>
      </c>
      <c r="C226" s="3">
        <v>31121902</v>
      </c>
      <c r="D226" s="3">
        <v>9999</v>
      </c>
      <c r="E226" s="4">
        <v>41622</v>
      </c>
      <c r="F226" s="4">
        <v>41622</v>
      </c>
      <c r="G226" s="4">
        <v>41627</v>
      </c>
      <c r="H226" s="3">
        <v>5</v>
      </c>
      <c r="I226" s="3">
        <v>43</v>
      </c>
      <c r="J226" s="3">
        <v>41</v>
      </c>
      <c r="K226" s="5">
        <v>167</v>
      </c>
      <c r="L226" s="5">
        <v>63</v>
      </c>
      <c r="M226" s="5">
        <v>22.589551436050101</v>
      </c>
      <c r="N226" s="5">
        <v>1.7216518587960301</v>
      </c>
      <c r="O226" s="5">
        <v>34.77778</v>
      </c>
      <c r="P226" s="3" t="s">
        <v>82</v>
      </c>
      <c r="Q226" s="3">
        <v>0</v>
      </c>
      <c r="R226" s="3">
        <v>1</v>
      </c>
      <c r="S226" s="3">
        <v>0</v>
      </c>
      <c r="T226" s="3">
        <v>0</v>
      </c>
      <c r="U226" s="3">
        <v>1</v>
      </c>
      <c r="V226" s="3">
        <v>1</v>
      </c>
      <c r="W226" s="3">
        <v>1</v>
      </c>
      <c r="X226" s="3">
        <v>0</v>
      </c>
      <c r="Y226" s="3">
        <v>0</v>
      </c>
      <c r="Z226" s="5">
        <v>95</v>
      </c>
      <c r="AA226" s="3">
        <v>122</v>
      </c>
      <c r="AB226" s="3">
        <v>66</v>
      </c>
      <c r="AC226" s="3">
        <v>0</v>
      </c>
      <c r="AD226" s="5">
        <v>0</v>
      </c>
      <c r="AE226" s="3">
        <v>4</v>
      </c>
      <c r="AF226" s="3">
        <v>0</v>
      </c>
      <c r="AG226" s="3">
        <v>11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N226" s="1" t="s">
        <v>103</v>
      </c>
      <c r="AO226" s="3" t="s">
        <v>84</v>
      </c>
      <c r="AP226" s="3">
        <v>40</v>
      </c>
      <c r="AQ226" s="6">
        <v>5</v>
      </c>
      <c r="AR226" s="3">
        <v>0</v>
      </c>
      <c r="AS226" s="3" t="s">
        <v>72</v>
      </c>
      <c r="AT226" s="3" t="s">
        <v>300</v>
      </c>
      <c r="AU226" s="3" t="s">
        <v>68</v>
      </c>
      <c r="AV226" s="3">
        <v>0</v>
      </c>
      <c r="AW226" s="3">
        <v>1</v>
      </c>
      <c r="AX226" s="4">
        <v>41628</v>
      </c>
      <c r="AY226" s="4">
        <v>41628</v>
      </c>
      <c r="AZ226" s="4">
        <v>41628</v>
      </c>
      <c r="BA226" s="4">
        <v>41654</v>
      </c>
      <c r="BE226" s="2">
        <v>7.1</v>
      </c>
      <c r="BF226" s="2">
        <v>21</v>
      </c>
      <c r="BG226" s="2">
        <v>130</v>
      </c>
      <c r="BH226" s="2">
        <v>50.1</v>
      </c>
      <c r="BI226" s="2">
        <v>6.8</v>
      </c>
      <c r="BJ226" s="2">
        <v>62</v>
      </c>
      <c r="BK226" s="2">
        <v>138</v>
      </c>
      <c r="BL226" s="2">
        <v>4.5</v>
      </c>
      <c r="BM226" s="2">
        <v>103</v>
      </c>
      <c r="BN226" s="2">
        <v>9.1</v>
      </c>
      <c r="BO226" s="3"/>
      <c r="BP226" s="3">
        <v>31121902</v>
      </c>
      <c r="BQ226" s="3"/>
      <c r="BR226" s="3" t="s">
        <v>303</v>
      </c>
      <c r="BS226" s="3" t="s">
        <v>321</v>
      </c>
      <c r="BU226" s="3"/>
    </row>
    <row r="227" spans="1:73" x14ac:dyDescent="0.35">
      <c r="A227" s="3" t="s">
        <v>68</v>
      </c>
      <c r="B227" s="3" t="s">
        <v>67</v>
      </c>
      <c r="C227" s="3">
        <v>31122001</v>
      </c>
      <c r="D227" s="3">
        <v>9999</v>
      </c>
      <c r="E227" s="4">
        <v>41627</v>
      </c>
      <c r="F227" s="4">
        <v>41627</v>
      </c>
      <c r="G227" s="4">
        <v>41627</v>
      </c>
      <c r="H227" s="3">
        <v>3</v>
      </c>
      <c r="I227" s="3">
        <v>48</v>
      </c>
      <c r="J227" s="3">
        <v>95</v>
      </c>
      <c r="K227" s="5">
        <v>165</v>
      </c>
      <c r="L227" s="5">
        <v>65</v>
      </c>
      <c r="M227" s="5">
        <v>23.875114784205699</v>
      </c>
      <c r="N227" s="5">
        <v>1.7406795460126201</v>
      </c>
      <c r="O227" s="5">
        <v>36.5</v>
      </c>
      <c r="P227" s="3" t="s">
        <v>82</v>
      </c>
      <c r="Q227" s="3">
        <v>0</v>
      </c>
      <c r="R227" s="3">
        <v>0</v>
      </c>
      <c r="S227" s="3">
        <v>0</v>
      </c>
      <c r="T227" s="3">
        <v>0</v>
      </c>
      <c r="U227" s="3">
        <v>3</v>
      </c>
      <c r="V227" s="3">
        <v>1</v>
      </c>
      <c r="W227" s="3">
        <v>1</v>
      </c>
      <c r="X227" s="3">
        <v>0</v>
      </c>
      <c r="Y227" s="3">
        <v>0</v>
      </c>
      <c r="Z227" s="5">
        <v>103</v>
      </c>
      <c r="AA227" s="3">
        <v>102</v>
      </c>
      <c r="AB227" s="3">
        <v>62</v>
      </c>
      <c r="AC227" s="3">
        <v>1</v>
      </c>
      <c r="AD227" s="5">
        <v>3</v>
      </c>
      <c r="AE227" s="3">
        <v>4</v>
      </c>
      <c r="AF227" s="3">
        <v>2</v>
      </c>
      <c r="AG227" s="3">
        <v>6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N227" s="1" t="s">
        <v>103</v>
      </c>
      <c r="AO227" s="3" t="s">
        <v>84</v>
      </c>
      <c r="AP227" s="3">
        <v>60</v>
      </c>
      <c r="AQ227" s="6">
        <v>5</v>
      </c>
      <c r="AR227" s="3">
        <v>0</v>
      </c>
      <c r="AS227" s="3" t="s">
        <v>72</v>
      </c>
      <c r="AT227" s="3" t="s">
        <v>304</v>
      </c>
      <c r="AU227" s="3" t="s">
        <v>68</v>
      </c>
      <c r="AV227" s="3">
        <v>1</v>
      </c>
      <c r="AW227" s="3">
        <v>1</v>
      </c>
      <c r="AX227" s="4">
        <v>41632</v>
      </c>
      <c r="AY227" s="4">
        <v>41632</v>
      </c>
      <c r="AZ227" s="4">
        <v>41632</v>
      </c>
      <c r="BA227" s="4">
        <v>41632</v>
      </c>
      <c r="BE227" s="2">
        <v>7.39</v>
      </c>
      <c r="BF227" s="2">
        <v>34</v>
      </c>
      <c r="BG227" s="2">
        <v>318</v>
      </c>
      <c r="BH227" s="2">
        <v>9.8000000000000007</v>
      </c>
      <c r="BI227" s="2">
        <v>12.4</v>
      </c>
      <c r="BJ227" s="2">
        <v>166</v>
      </c>
      <c r="BK227" s="2">
        <v>145</v>
      </c>
      <c r="BL227" s="2">
        <v>3.9</v>
      </c>
      <c r="BM227" s="2">
        <v>115</v>
      </c>
      <c r="BN227" s="2">
        <v>22.6</v>
      </c>
      <c r="BO227" s="3"/>
      <c r="BP227" s="3">
        <v>31122001</v>
      </c>
      <c r="BQ227" s="3"/>
      <c r="BS227" s="3"/>
      <c r="BT227" s="3"/>
      <c r="BU227" s="4" t="s">
        <v>322</v>
      </c>
    </row>
    <row r="228" spans="1:73" x14ac:dyDescent="0.35">
      <c r="A228" s="3" t="s">
        <v>68</v>
      </c>
      <c r="B228" s="3" t="s">
        <v>67</v>
      </c>
      <c r="C228" s="3">
        <v>31122002</v>
      </c>
      <c r="D228" s="3">
        <v>9999</v>
      </c>
      <c r="E228" s="4">
        <v>41628</v>
      </c>
      <c r="F228" s="4">
        <v>41628</v>
      </c>
      <c r="G228" s="4">
        <v>41628</v>
      </c>
      <c r="H228" s="3">
        <v>2</v>
      </c>
      <c r="I228" s="3">
        <v>52</v>
      </c>
      <c r="J228" s="3">
        <v>58</v>
      </c>
      <c r="K228" s="5">
        <v>180</v>
      </c>
      <c r="L228" s="5">
        <v>53</v>
      </c>
      <c r="M228" s="5">
        <v>16.358024691358001</v>
      </c>
      <c r="N228" s="5">
        <v>1.6258245466796999</v>
      </c>
      <c r="O228" s="5">
        <v>37.27778</v>
      </c>
      <c r="P228" s="3" t="s">
        <v>82</v>
      </c>
      <c r="Q228" s="3">
        <v>0</v>
      </c>
      <c r="R228" s="3">
        <v>0</v>
      </c>
      <c r="S228" s="3">
        <v>0</v>
      </c>
      <c r="T228" s="3">
        <v>0</v>
      </c>
      <c r="U228" s="3">
        <v>3</v>
      </c>
      <c r="V228" s="3">
        <v>0</v>
      </c>
      <c r="W228" s="3">
        <v>1</v>
      </c>
      <c r="X228" s="3">
        <v>0</v>
      </c>
      <c r="Y228" s="3">
        <v>0</v>
      </c>
      <c r="Z228" s="5">
        <v>62</v>
      </c>
      <c r="AA228" s="3">
        <v>100</v>
      </c>
      <c r="AB228" s="3">
        <v>73</v>
      </c>
      <c r="AC228" s="3">
        <v>1</v>
      </c>
      <c r="AD228" s="5">
        <v>3</v>
      </c>
      <c r="AE228" s="3">
        <v>4</v>
      </c>
      <c r="AF228" s="3">
        <v>2</v>
      </c>
      <c r="AG228" s="3">
        <v>6</v>
      </c>
      <c r="AH228" s="3">
        <v>1</v>
      </c>
      <c r="AI228" s="3">
        <v>0</v>
      </c>
      <c r="AJ228" s="3">
        <v>0</v>
      </c>
      <c r="AK228" s="3">
        <v>0</v>
      </c>
      <c r="AL228" s="3">
        <v>0</v>
      </c>
      <c r="AN228" s="1" t="s">
        <v>204</v>
      </c>
      <c r="AO228" s="3" t="s">
        <v>84</v>
      </c>
      <c r="AP228" s="3">
        <v>30</v>
      </c>
      <c r="AQ228" s="6">
        <v>5</v>
      </c>
      <c r="AR228" s="3">
        <v>0</v>
      </c>
      <c r="AS228" s="3" t="s">
        <v>72</v>
      </c>
      <c r="AT228" s="3" t="s">
        <v>304</v>
      </c>
      <c r="AU228" s="3" t="s">
        <v>68</v>
      </c>
      <c r="AV228" s="3">
        <v>0</v>
      </c>
      <c r="AW228" s="3">
        <v>0</v>
      </c>
      <c r="AX228" s="4">
        <v>41629</v>
      </c>
      <c r="AY228" s="4">
        <v>41630</v>
      </c>
      <c r="AZ228" s="4">
        <v>41634</v>
      </c>
      <c r="BE228" s="2">
        <v>7.38</v>
      </c>
      <c r="BF228" s="2">
        <v>44.1</v>
      </c>
      <c r="BG228" s="2">
        <v>444</v>
      </c>
      <c r="BH228" s="2">
        <v>8.18</v>
      </c>
      <c r="BI228" s="2">
        <v>13.8</v>
      </c>
      <c r="BJ228" s="2">
        <v>216</v>
      </c>
      <c r="BK228" s="2">
        <v>153</v>
      </c>
      <c r="BL228" s="2">
        <v>4.5999999999999996</v>
      </c>
      <c r="BM228" s="2">
        <v>111</v>
      </c>
      <c r="BN228" s="2">
        <v>29.1</v>
      </c>
      <c r="BP228" s="3">
        <v>31122002</v>
      </c>
      <c r="BQ228" s="3"/>
      <c r="BR228" s="3" t="s">
        <v>303</v>
      </c>
      <c r="BS228" s="3" t="s">
        <v>311</v>
      </c>
      <c r="BT228" s="3"/>
      <c r="BU228" s="3"/>
    </row>
    <row r="229" spans="1:73" x14ac:dyDescent="0.35">
      <c r="A229" s="3" t="s">
        <v>68</v>
      </c>
      <c r="B229" s="3" t="s">
        <v>67</v>
      </c>
      <c r="C229" s="3">
        <v>41012101</v>
      </c>
      <c r="D229" s="3">
        <v>9999</v>
      </c>
      <c r="E229" s="4">
        <v>41659</v>
      </c>
      <c r="F229" s="4">
        <v>41659</v>
      </c>
      <c r="G229" s="4">
        <v>41659</v>
      </c>
      <c r="H229" s="3">
        <v>12</v>
      </c>
      <c r="I229" s="3">
        <v>74</v>
      </c>
      <c r="J229" s="3">
        <v>83</v>
      </c>
      <c r="K229" s="5">
        <v>163</v>
      </c>
      <c r="L229" s="5">
        <v>58.5</v>
      </c>
      <c r="M229" s="5">
        <v>22.018141443035098</v>
      </c>
      <c r="N229" s="5">
        <v>1.64034938480459</v>
      </c>
      <c r="O229" s="5">
        <v>37.200000000000003</v>
      </c>
      <c r="P229" s="3" t="s">
        <v>82</v>
      </c>
      <c r="Q229" s="3">
        <v>0</v>
      </c>
      <c r="R229" s="3">
        <v>0</v>
      </c>
      <c r="S229" s="3">
        <v>0</v>
      </c>
      <c r="T229" s="3">
        <v>2</v>
      </c>
      <c r="U229" s="3">
        <v>2</v>
      </c>
      <c r="V229" s="3">
        <v>1</v>
      </c>
      <c r="W229" s="3">
        <v>0</v>
      </c>
      <c r="X229" s="3">
        <v>0</v>
      </c>
      <c r="Y229" s="3">
        <v>0</v>
      </c>
      <c r="Z229" s="5">
        <v>130</v>
      </c>
      <c r="AA229" s="3">
        <v>93</v>
      </c>
      <c r="AB229" s="3">
        <v>58</v>
      </c>
      <c r="AC229" s="3">
        <v>1</v>
      </c>
      <c r="AD229" s="5">
        <v>3</v>
      </c>
      <c r="AE229" s="3">
        <v>4</v>
      </c>
      <c r="AF229" s="3">
        <v>5</v>
      </c>
      <c r="AG229" s="3">
        <v>3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N229" s="3" t="s">
        <v>125</v>
      </c>
      <c r="AO229" s="3" t="s">
        <v>128</v>
      </c>
      <c r="AP229" s="3">
        <v>60</v>
      </c>
      <c r="AQ229" s="3">
        <v>0</v>
      </c>
      <c r="AR229" s="6">
        <v>0</v>
      </c>
      <c r="AS229" s="3" t="s">
        <v>72</v>
      </c>
      <c r="AT229" s="3" t="s">
        <v>323</v>
      </c>
      <c r="AU229" s="3" t="s">
        <v>68</v>
      </c>
      <c r="AV229" s="3">
        <v>0</v>
      </c>
      <c r="AW229" s="3">
        <v>1</v>
      </c>
      <c r="AX229" s="4">
        <v>41671</v>
      </c>
      <c r="AY229" s="4">
        <v>41711</v>
      </c>
      <c r="AZ229" s="4">
        <v>41711</v>
      </c>
      <c r="BA229" s="4">
        <v>41711</v>
      </c>
      <c r="BB229" s="4">
        <v>41682</v>
      </c>
      <c r="BC229" s="4">
        <v>41766</v>
      </c>
      <c r="BD229" s="4">
        <v>41711</v>
      </c>
      <c r="BE229" s="2">
        <v>7.39</v>
      </c>
      <c r="BF229" s="2">
        <v>37</v>
      </c>
      <c r="BG229" s="2">
        <v>100</v>
      </c>
      <c r="BH229" s="2">
        <v>6</v>
      </c>
      <c r="BI229" s="2">
        <v>2.42</v>
      </c>
      <c r="BJ229" s="2">
        <v>8</v>
      </c>
      <c r="BK229" s="2">
        <v>131</v>
      </c>
      <c r="BL229" s="2">
        <v>136</v>
      </c>
      <c r="BM229" s="2">
        <v>3.5</v>
      </c>
      <c r="BN229" s="2">
        <v>100</v>
      </c>
      <c r="BO229" s="3"/>
      <c r="BP229" s="3">
        <v>41012101</v>
      </c>
      <c r="BQ229" s="3"/>
      <c r="BR229" s="3" t="s">
        <v>324</v>
      </c>
      <c r="BS229" s="3" t="s">
        <v>325</v>
      </c>
      <c r="BU229" s="3" t="s">
        <v>326</v>
      </c>
    </row>
    <row r="230" spans="1:73" x14ac:dyDescent="0.35">
      <c r="A230" s="3" t="s">
        <v>68</v>
      </c>
      <c r="B230" s="3" t="s">
        <v>67</v>
      </c>
      <c r="C230" s="3">
        <v>41012401</v>
      </c>
      <c r="D230" s="3">
        <v>9999</v>
      </c>
      <c r="E230" s="4">
        <v>41662</v>
      </c>
      <c r="F230" s="4">
        <v>41662</v>
      </c>
      <c r="G230" s="4">
        <v>41662</v>
      </c>
      <c r="H230" s="3">
        <v>5</v>
      </c>
      <c r="I230" s="3">
        <v>41</v>
      </c>
      <c r="J230" s="3">
        <v>84</v>
      </c>
      <c r="K230" s="5">
        <v>160</v>
      </c>
      <c r="L230" s="5">
        <v>81.650000000000006</v>
      </c>
      <c r="M230" s="5">
        <v>31.89453125</v>
      </c>
      <c r="N230" s="5">
        <v>1.93213099203176</v>
      </c>
      <c r="O230" s="5">
        <v>36.4</v>
      </c>
      <c r="P230" s="3" t="s">
        <v>82</v>
      </c>
      <c r="Q230" s="3">
        <v>0</v>
      </c>
      <c r="R230" s="3">
        <v>0</v>
      </c>
      <c r="S230" s="3">
        <v>0</v>
      </c>
      <c r="T230" s="3">
        <v>0</v>
      </c>
      <c r="U230" s="3">
        <v>3</v>
      </c>
      <c r="V230" s="3">
        <v>1</v>
      </c>
      <c r="W230" s="3">
        <v>0</v>
      </c>
      <c r="X230" s="3">
        <v>0</v>
      </c>
      <c r="Y230" s="3">
        <v>0</v>
      </c>
      <c r="Z230" s="5">
        <v>82</v>
      </c>
      <c r="AA230" s="3">
        <v>136</v>
      </c>
      <c r="AB230" s="3">
        <v>74</v>
      </c>
      <c r="AC230" s="3">
        <v>1</v>
      </c>
      <c r="AD230" s="5">
        <v>0</v>
      </c>
      <c r="AE230" s="3">
        <v>4</v>
      </c>
      <c r="AF230" s="3">
        <v>2</v>
      </c>
      <c r="AG230" s="3">
        <v>9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N230" s="3" t="s">
        <v>103</v>
      </c>
      <c r="AO230" s="3" t="s">
        <v>84</v>
      </c>
      <c r="AP230" s="3">
        <v>40</v>
      </c>
      <c r="AQ230" s="3">
        <v>5</v>
      </c>
      <c r="AR230" s="6">
        <v>0</v>
      </c>
      <c r="AS230" s="3" t="s">
        <v>72</v>
      </c>
      <c r="AT230" s="3" t="s">
        <v>323</v>
      </c>
      <c r="AU230" s="3" t="s">
        <v>68</v>
      </c>
      <c r="AV230" s="3">
        <v>0</v>
      </c>
      <c r="AW230" s="3">
        <v>1</v>
      </c>
      <c r="AX230" s="4">
        <v>41664</v>
      </c>
      <c r="AY230" s="4">
        <v>41667</v>
      </c>
      <c r="AZ230" s="4">
        <v>41684</v>
      </c>
      <c r="BA230" s="4">
        <v>41928</v>
      </c>
      <c r="BE230" s="2">
        <v>7.39</v>
      </c>
      <c r="BF230" s="2">
        <v>51</v>
      </c>
      <c r="BG230" s="2">
        <v>100</v>
      </c>
      <c r="BH230" s="2">
        <v>8.52</v>
      </c>
      <c r="BI230" s="2">
        <v>12.1</v>
      </c>
      <c r="BJ230" s="2">
        <v>204</v>
      </c>
      <c r="BK230" s="2">
        <v>140</v>
      </c>
      <c r="BL230" s="2">
        <v>4.2</v>
      </c>
      <c r="BM230" s="2">
        <v>100</v>
      </c>
      <c r="BN230" s="2">
        <v>26.8</v>
      </c>
      <c r="BO230" s="3"/>
      <c r="BP230" s="3">
        <v>41012401</v>
      </c>
      <c r="BQ230" s="3"/>
      <c r="BR230" s="3" t="s">
        <v>311</v>
      </c>
      <c r="BS230" s="3" t="s">
        <v>327</v>
      </c>
      <c r="BT230" s="3" t="s">
        <v>328</v>
      </c>
    </row>
    <row r="231" spans="1:73" x14ac:dyDescent="0.35">
      <c r="A231" s="3" t="s">
        <v>68</v>
      </c>
      <c r="B231" s="3" t="s">
        <v>67</v>
      </c>
      <c r="C231" s="3">
        <v>41012801</v>
      </c>
      <c r="D231" s="3">
        <v>9999</v>
      </c>
      <c r="E231" s="4">
        <v>41667</v>
      </c>
      <c r="F231" s="4">
        <v>41667</v>
      </c>
      <c r="G231" s="4">
        <v>41667</v>
      </c>
      <c r="H231" s="3">
        <v>11</v>
      </c>
      <c r="I231" s="3">
        <v>46</v>
      </c>
      <c r="J231" s="3">
        <v>71</v>
      </c>
      <c r="K231" s="5">
        <v>165</v>
      </c>
      <c r="L231" s="5">
        <v>58.8</v>
      </c>
      <c r="M231" s="5">
        <v>21.597796143250701</v>
      </c>
      <c r="N231" s="5">
        <v>1.65316775675837</v>
      </c>
      <c r="O231" s="5">
        <v>39.388890000000004</v>
      </c>
      <c r="P231" s="3" t="s">
        <v>78</v>
      </c>
      <c r="Q231" s="3">
        <v>0</v>
      </c>
      <c r="R231" s="3">
        <v>0</v>
      </c>
      <c r="S231" s="3">
        <v>0</v>
      </c>
      <c r="T231" s="3">
        <v>0</v>
      </c>
      <c r="U231" s="3">
        <v>3</v>
      </c>
      <c r="V231" s="3">
        <v>1</v>
      </c>
      <c r="W231" s="3">
        <v>1</v>
      </c>
      <c r="X231" s="3">
        <v>0</v>
      </c>
      <c r="Y231" s="3">
        <v>0</v>
      </c>
      <c r="Z231" s="5">
        <v>108</v>
      </c>
      <c r="AA231" s="3">
        <v>151</v>
      </c>
      <c r="AB231" s="3">
        <v>43</v>
      </c>
      <c r="AC231" s="3">
        <v>1</v>
      </c>
      <c r="AD231" s="5">
        <v>2</v>
      </c>
      <c r="AE231" s="3">
        <v>4</v>
      </c>
      <c r="AF231" s="3">
        <v>1</v>
      </c>
      <c r="AG231" s="3">
        <v>8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N231" s="3" t="s">
        <v>204</v>
      </c>
      <c r="AO231" s="3" t="s">
        <v>84</v>
      </c>
      <c r="AP231" s="3">
        <v>40</v>
      </c>
      <c r="AQ231" s="3">
        <v>5</v>
      </c>
      <c r="AR231" s="6">
        <v>0</v>
      </c>
      <c r="AS231" s="3" t="s">
        <v>72</v>
      </c>
      <c r="AT231" s="3" t="s">
        <v>304</v>
      </c>
      <c r="AU231" s="3" t="s">
        <v>68</v>
      </c>
      <c r="AV231" s="3">
        <v>1</v>
      </c>
      <c r="AW231" s="3">
        <v>1</v>
      </c>
      <c r="AX231" s="4">
        <v>41675</v>
      </c>
      <c r="AY231" s="4">
        <v>41680</v>
      </c>
      <c r="AZ231" s="4">
        <v>41690</v>
      </c>
      <c r="BA231" s="4">
        <v>41695</v>
      </c>
      <c r="BE231" s="2">
        <v>7.37</v>
      </c>
      <c r="BF231" s="2">
        <v>39.200000000000003</v>
      </c>
      <c r="BG231" s="2">
        <v>80.8</v>
      </c>
      <c r="BH231" s="2">
        <v>5.5</v>
      </c>
      <c r="BI231" s="2">
        <v>12</v>
      </c>
      <c r="BJ231" s="2">
        <v>116</v>
      </c>
      <c r="BK231" s="2">
        <v>163</v>
      </c>
      <c r="BL231" s="2">
        <v>3.7</v>
      </c>
      <c r="BM231" s="2">
        <v>127</v>
      </c>
      <c r="BN231" s="2">
        <v>25.2</v>
      </c>
      <c r="BO231" s="3"/>
      <c r="BP231" s="3">
        <v>41012801</v>
      </c>
      <c r="BQ231" s="3"/>
      <c r="BR231" s="3" t="s">
        <v>311</v>
      </c>
      <c r="BS231" s="3"/>
      <c r="BT231" s="3"/>
      <c r="BU231" s="3"/>
    </row>
    <row r="232" spans="1:73" x14ac:dyDescent="0.35">
      <c r="A232" s="3" t="s">
        <v>68</v>
      </c>
      <c r="B232" s="3" t="s">
        <v>67</v>
      </c>
      <c r="C232" s="3">
        <v>41020402</v>
      </c>
      <c r="D232" s="3">
        <v>9999</v>
      </c>
      <c r="E232" s="4">
        <v>41671</v>
      </c>
      <c r="F232" s="4">
        <v>41671</v>
      </c>
      <c r="G232" s="4">
        <v>41673</v>
      </c>
      <c r="H232" s="3">
        <v>4</v>
      </c>
      <c r="I232" s="3">
        <v>45</v>
      </c>
      <c r="J232" s="3">
        <v>54</v>
      </c>
      <c r="K232" s="5">
        <v>165</v>
      </c>
      <c r="L232" s="5">
        <v>90.7</v>
      </c>
      <c r="M232" s="5">
        <v>33.314967860422399</v>
      </c>
      <c r="N232" s="5">
        <v>2.0662008457351702</v>
      </c>
      <c r="O232" s="5">
        <v>37.799999999999997</v>
      </c>
      <c r="P232" s="3" t="s">
        <v>82</v>
      </c>
      <c r="Q232" s="3">
        <v>0</v>
      </c>
      <c r="R232" s="3">
        <v>0</v>
      </c>
      <c r="S232" s="3">
        <v>1</v>
      </c>
      <c r="T232" s="3">
        <v>0</v>
      </c>
      <c r="U232" s="3">
        <v>1</v>
      </c>
      <c r="V232" s="3">
        <v>0</v>
      </c>
      <c r="W232" s="3">
        <v>0</v>
      </c>
      <c r="X232" s="3">
        <v>0</v>
      </c>
      <c r="Y232" s="3">
        <v>0</v>
      </c>
      <c r="Z232" s="5">
        <v>86</v>
      </c>
      <c r="AA232" s="3">
        <v>95</v>
      </c>
      <c r="AB232" s="3">
        <v>65</v>
      </c>
      <c r="AC232" s="3">
        <v>1</v>
      </c>
      <c r="AD232" s="5">
        <v>2</v>
      </c>
      <c r="AE232" s="3">
        <v>4</v>
      </c>
      <c r="AF232" s="3">
        <v>1</v>
      </c>
      <c r="AG232" s="3">
        <v>8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N232" s="3" t="s">
        <v>204</v>
      </c>
      <c r="AO232" s="3" t="s">
        <v>128</v>
      </c>
      <c r="AP232" s="3">
        <v>70</v>
      </c>
      <c r="AQ232" s="3">
        <v>0</v>
      </c>
      <c r="AR232" s="6">
        <v>0</v>
      </c>
      <c r="AS232" s="3" t="s">
        <v>72</v>
      </c>
      <c r="AT232" s="3" t="s">
        <v>300</v>
      </c>
      <c r="AU232" s="3" t="s">
        <v>68</v>
      </c>
      <c r="AV232" s="3">
        <v>0</v>
      </c>
      <c r="AW232" s="3">
        <v>1</v>
      </c>
      <c r="AX232" s="4">
        <v>41684</v>
      </c>
      <c r="AY232" s="4">
        <v>41684</v>
      </c>
      <c r="AZ232" s="4">
        <v>41684</v>
      </c>
      <c r="BA232" s="4">
        <v>41684</v>
      </c>
      <c r="BE232" s="2">
        <v>7.37</v>
      </c>
      <c r="BF232" s="2">
        <v>43</v>
      </c>
      <c r="BG232" s="2">
        <v>77.7</v>
      </c>
      <c r="BH232" s="2">
        <v>22.19</v>
      </c>
      <c r="BI232" s="2">
        <v>15.1</v>
      </c>
      <c r="BJ232" s="2">
        <v>24</v>
      </c>
      <c r="BK232" s="2">
        <v>138</v>
      </c>
      <c r="BL232" s="2">
        <v>4.5</v>
      </c>
      <c r="BM232" s="2">
        <v>102</v>
      </c>
      <c r="BN232" s="2">
        <v>28.7</v>
      </c>
      <c r="BO232" s="3"/>
      <c r="BP232" s="3">
        <v>41020402</v>
      </c>
      <c r="BQ232" s="3"/>
      <c r="BR232" s="3" t="s">
        <v>303</v>
      </c>
      <c r="BS232" s="3"/>
    </row>
    <row r="233" spans="1:73" x14ac:dyDescent="0.35">
      <c r="A233" s="3" t="s">
        <v>68</v>
      </c>
      <c r="B233" s="3" t="s">
        <v>67</v>
      </c>
      <c r="C233" s="3">
        <v>41020601</v>
      </c>
      <c r="D233" s="3">
        <v>9999</v>
      </c>
      <c r="E233" s="4">
        <v>41673</v>
      </c>
      <c r="F233" s="4">
        <v>41675</v>
      </c>
      <c r="G233" s="4">
        <v>41675</v>
      </c>
      <c r="H233" s="3">
        <v>3</v>
      </c>
      <c r="I233" s="3">
        <v>28</v>
      </c>
      <c r="J233" s="3">
        <v>78</v>
      </c>
      <c r="K233" s="5">
        <v>190</v>
      </c>
      <c r="L233" s="5">
        <v>138</v>
      </c>
      <c r="M233" s="5">
        <v>38.227146814404399</v>
      </c>
      <c r="N233" s="5">
        <v>2.7217378396516199</v>
      </c>
      <c r="O233" s="5">
        <v>36.72222</v>
      </c>
      <c r="P233" s="3" t="s">
        <v>82</v>
      </c>
      <c r="Q233" s="3">
        <v>0</v>
      </c>
      <c r="R233" s="3">
        <v>0</v>
      </c>
      <c r="S233" s="3">
        <v>0</v>
      </c>
      <c r="T233" s="3">
        <v>1</v>
      </c>
      <c r="U233" s="3">
        <v>3</v>
      </c>
      <c r="V233" s="3">
        <v>0</v>
      </c>
      <c r="W233" s="3">
        <v>1</v>
      </c>
      <c r="X233" s="3">
        <v>0</v>
      </c>
      <c r="Y233" s="3">
        <v>0</v>
      </c>
      <c r="Z233" s="5">
        <v>75</v>
      </c>
      <c r="AA233" s="3">
        <v>151</v>
      </c>
      <c r="AB233" s="3">
        <v>62</v>
      </c>
      <c r="AC233" s="3">
        <v>0</v>
      </c>
      <c r="AD233" s="5">
        <v>1</v>
      </c>
      <c r="AE233" s="3">
        <v>4</v>
      </c>
      <c r="AF233" s="3">
        <v>0</v>
      </c>
      <c r="AG233" s="3">
        <v>10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N233" s="3" t="s">
        <v>103</v>
      </c>
      <c r="AO233" s="3" t="s">
        <v>84</v>
      </c>
      <c r="AP233" s="3">
        <v>60</v>
      </c>
      <c r="AQ233" s="3">
        <v>5</v>
      </c>
      <c r="AR233" s="6">
        <v>0</v>
      </c>
      <c r="AS233" s="3" t="s">
        <v>72</v>
      </c>
      <c r="AT233" s="3" t="s">
        <v>300</v>
      </c>
      <c r="AU233" s="3" t="s">
        <v>68</v>
      </c>
      <c r="AV233" s="3">
        <v>0</v>
      </c>
      <c r="AW233" s="3">
        <v>0</v>
      </c>
      <c r="AX233" s="4">
        <v>41676</v>
      </c>
      <c r="AY233" s="4">
        <v>41677</v>
      </c>
      <c r="AZ233" s="4">
        <v>41684</v>
      </c>
      <c r="BE233" s="2">
        <v>7.43</v>
      </c>
      <c r="BF233" s="2">
        <v>39</v>
      </c>
      <c r="BG233" s="2">
        <v>266</v>
      </c>
      <c r="BH233" s="2">
        <v>9.4</v>
      </c>
      <c r="BI233" s="2">
        <v>9.9</v>
      </c>
      <c r="BJ233" s="2">
        <v>77</v>
      </c>
      <c r="BK233" s="2">
        <v>134</v>
      </c>
      <c r="BL233" s="2">
        <v>4.4000000000000004</v>
      </c>
      <c r="BM233" s="2">
        <v>103</v>
      </c>
      <c r="BN233" s="2">
        <v>26</v>
      </c>
      <c r="BP233" s="3">
        <v>41020601</v>
      </c>
      <c r="BQ233" s="3"/>
      <c r="BS233" s="3"/>
      <c r="BT233" s="3"/>
      <c r="BU233" s="3" t="s">
        <v>329</v>
      </c>
    </row>
    <row r="234" spans="1:73" x14ac:dyDescent="0.35">
      <c r="A234" s="3" t="s">
        <v>68</v>
      </c>
      <c r="B234" s="3" t="s">
        <v>67</v>
      </c>
      <c r="C234" s="3">
        <v>41021201</v>
      </c>
      <c r="D234" s="3">
        <v>9999</v>
      </c>
      <c r="E234" s="4">
        <v>41682</v>
      </c>
      <c r="F234" s="4">
        <v>41682</v>
      </c>
      <c r="G234" s="4">
        <v>41682</v>
      </c>
      <c r="H234" s="3">
        <v>4</v>
      </c>
      <c r="I234" s="3">
        <v>22</v>
      </c>
      <c r="J234" s="3">
        <v>20</v>
      </c>
      <c r="K234" s="5">
        <v>167</v>
      </c>
      <c r="L234" s="5">
        <v>100</v>
      </c>
      <c r="M234" s="5">
        <v>35.856430850873103</v>
      </c>
      <c r="N234" s="5">
        <v>2.1837185467962201</v>
      </c>
      <c r="O234" s="5">
        <v>37.27778</v>
      </c>
      <c r="P234" s="3" t="s">
        <v>78</v>
      </c>
      <c r="Q234" s="3">
        <v>0</v>
      </c>
      <c r="R234" s="3">
        <v>0</v>
      </c>
      <c r="S234" s="3">
        <v>0</v>
      </c>
      <c r="T234" s="3">
        <v>0</v>
      </c>
      <c r="U234" s="3">
        <v>3</v>
      </c>
      <c r="V234" s="3">
        <v>0</v>
      </c>
      <c r="W234" s="3">
        <v>1</v>
      </c>
      <c r="X234" s="3">
        <v>0</v>
      </c>
      <c r="Y234" s="3">
        <v>0</v>
      </c>
      <c r="Z234" s="5">
        <v>92</v>
      </c>
      <c r="AA234" s="3">
        <v>117</v>
      </c>
      <c r="AB234" s="3">
        <v>65</v>
      </c>
      <c r="AC234" s="3">
        <v>1</v>
      </c>
      <c r="AD234" s="5">
        <v>0</v>
      </c>
      <c r="AE234" s="3">
        <v>4</v>
      </c>
      <c r="AF234" s="3">
        <v>0</v>
      </c>
      <c r="AG234" s="3">
        <v>11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N234" s="3" t="s">
        <v>103</v>
      </c>
      <c r="AO234" s="3" t="s">
        <v>84</v>
      </c>
      <c r="AP234" s="3">
        <v>60</v>
      </c>
      <c r="AQ234" s="3">
        <v>5</v>
      </c>
      <c r="AR234" s="6">
        <v>0</v>
      </c>
      <c r="AS234" s="3" t="s">
        <v>72</v>
      </c>
      <c r="AT234" s="3" t="s">
        <v>300</v>
      </c>
      <c r="AU234" s="3" t="s">
        <v>68</v>
      </c>
      <c r="AV234" s="3">
        <v>0</v>
      </c>
      <c r="AW234" s="3">
        <v>0</v>
      </c>
      <c r="AX234" s="4">
        <v>41711</v>
      </c>
      <c r="AY234" s="4">
        <v>41692</v>
      </c>
      <c r="AZ234" s="4">
        <v>41692</v>
      </c>
      <c r="BA234" s="4">
        <v>41683</v>
      </c>
      <c r="BD234" s="4"/>
      <c r="BE234" s="2">
        <v>7.4</v>
      </c>
      <c r="BF234" s="2">
        <v>36.799999999999997</v>
      </c>
      <c r="BG234" s="2">
        <v>171</v>
      </c>
      <c r="BH234" s="2">
        <v>19.53</v>
      </c>
      <c r="BI234" s="2">
        <v>10</v>
      </c>
      <c r="BJ234" s="2">
        <v>184</v>
      </c>
      <c r="BK234" s="2">
        <v>135</v>
      </c>
      <c r="BL234" s="2">
        <v>3.3</v>
      </c>
      <c r="BM234" s="2">
        <v>97</v>
      </c>
      <c r="BN234" s="2">
        <v>23.3</v>
      </c>
      <c r="BO234" s="3"/>
      <c r="BP234" s="3">
        <v>41021201</v>
      </c>
      <c r="BQ234" s="3"/>
      <c r="BR234" s="3" t="s">
        <v>327</v>
      </c>
      <c r="BS234" s="3" t="s">
        <v>299</v>
      </c>
    </row>
    <row r="235" spans="1:73" x14ac:dyDescent="0.35">
      <c r="A235" s="3" t="s">
        <v>68</v>
      </c>
      <c r="B235" s="3" t="s">
        <v>67</v>
      </c>
      <c r="C235" s="3">
        <v>41021701</v>
      </c>
      <c r="D235" s="3">
        <v>9999</v>
      </c>
      <c r="E235" s="4">
        <v>41685</v>
      </c>
      <c r="F235" s="4">
        <v>41685</v>
      </c>
      <c r="G235" s="4">
        <v>41687</v>
      </c>
      <c r="H235" s="3">
        <v>3</v>
      </c>
      <c r="I235" s="3">
        <v>41</v>
      </c>
      <c r="J235" s="3">
        <v>78</v>
      </c>
      <c r="K235" s="5">
        <v>165</v>
      </c>
      <c r="L235" s="5">
        <v>65.7</v>
      </c>
      <c r="M235" s="5">
        <v>24.132231404958699</v>
      </c>
      <c r="N235" s="5">
        <v>1.7503002946766599</v>
      </c>
      <c r="O235" s="5">
        <v>36.611109999999996</v>
      </c>
      <c r="P235" s="3" t="s">
        <v>78</v>
      </c>
      <c r="Q235" s="3">
        <v>1</v>
      </c>
      <c r="R235" s="3">
        <v>1</v>
      </c>
      <c r="S235" s="3">
        <v>0</v>
      </c>
      <c r="T235" s="3">
        <v>0</v>
      </c>
      <c r="U235" s="3">
        <v>3</v>
      </c>
      <c r="V235" s="3">
        <v>0</v>
      </c>
      <c r="W235" s="3">
        <v>1</v>
      </c>
      <c r="X235" s="3">
        <v>0</v>
      </c>
      <c r="Y235" s="3">
        <v>0</v>
      </c>
      <c r="Z235" s="5">
        <v>85</v>
      </c>
      <c r="AA235" s="3">
        <v>105</v>
      </c>
      <c r="AB235" s="3">
        <v>55</v>
      </c>
      <c r="AC235" s="3">
        <v>0</v>
      </c>
      <c r="AD235" s="5">
        <v>0</v>
      </c>
      <c r="AE235" s="3">
        <v>4</v>
      </c>
      <c r="AF235" s="3">
        <v>0</v>
      </c>
      <c r="AG235" s="3">
        <v>11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N235" s="3" t="s">
        <v>204</v>
      </c>
      <c r="AO235" s="3" t="s">
        <v>84</v>
      </c>
      <c r="AP235" s="3">
        <v>50</v>
      </c>
      <c r="AQ235" s="3">
        <v>10</v>
      </c>
      <c r="AR235" s="6">
        <v>0</v>
      </c>
      <c r="AS235" s="3" t="s">
        <v>72</v>
      </c>
      <c r="AT235" s="3" t="s">
        <v>300</v>
      </c>
      <c r="AU235" s="3" t="s">
        <v>68</v>
      </c>
      <c r="AV235" s="3">
        <v>0</v>
      </c>
      <c r="AW235" s="3">
        <v>1</v>
      </c>
      <c r="AX235" s="4">
        <v>41691</v>
      </c>
      <c r="AY235" s="4">
        <v>41719</v>
      </c>
      <c r="AZ235" s="4">
        <v>41719</v>
      </c>
      <c r="BA235" s="4">
        <v>41698</v>
      </c>
      <c r="BB235" s="4">
        <v>41780</v>
      </c>
      <c r="BC235" s="4">
        <v>41719</v>
      </c>
      <c r="BD235" s="4"/>
      <c r="BE235" s="2">
        <v>7.18</v>
      </c>
      <c r="BF235" s="2">
        <v>49.6</v>
      </c>
      <c r="BG235" s="2">
        <v>171</v>
      </c>
      <c r="BH235" s="2">
        <v>19.97</v>
      </c>
      <c r="BI235" s="2">
        <v>11.7</v>
      </c>
      <c r="BJ235" s="2">
        <v>224</v>
      </c>
      <c r="BK235" s="2">
        <v>134</v>
      </c>
      <c r="BL235" s="2">
        <v>4.8</v>
      </c>
      <c r="BM235" s="2">
        <v>102</v>
      </c>
      <c r="BN235" s="2">
        <v>16.3</v>
      </c>
      <c r="BO235" s="3"/>
      <c r="BP235" s="3">
        <v>41021701</v>
      </c>
      <c r="BQ235" s="3"/>
      <c r="BR235" s="3" t="s">
        <v>312</v>
      </c>
      <c r="BS235" s="3" t="s">
        <v>330</v>
      </c>
    </row>
    <row r="236" spans="1:73" x14ac:dyDescent="0.35">
      <c r="A236" s="3" t="s">
        <v>68</v>
      </c>
      <c r="B236" s="3" t="s">
        <v>67</v>
      </c>
      <c r="C236" s="3">
        <v>41021702</v>
      </c>
      <c r="D236" s="3">
        <v>9999</v>
      </c>
      <c r="E236" s="4">
        <v>41682</v>
      </c>
      <c r="F236" s="4">
        <v>41683</v>
      </c>
      <c r="G236" s="4">
        <v>41687</v>
      </c>
      <c r="H236" s="3">
        <v>5</v>
      </c>
      <c r="I236" s="3">
        <v>32</v>
      </c>
      <c r="J236" s="3">
        <v>64</v>
      </c>
      <c r="K236" s="5">
        <v>177</v>
      </c>
      <c r="L236" s="5">
        <v>86.1</v>
      </c>
      <c r="M236" s="5">
        <v>27.482524178875799</v>
      </c>
      <c r="N236" s="5">
        <v>2.0721532436199701</v>
      </c>
      <c r="O236" s="5">
        <v>36.27778</v>
      </c>
      <c r="P236" s="3" t="s">
        <v>82</v>
      </c>
      <c r="Q236" s="3">
        <v>0</v>
      </c>
      <c r="R236" s="3">
        <v>0</v>
      </c>
      <c r="S236" s="3">
        <v>0</v>
      </c>
      <c r="T236" s="3">
        <v>1</v>
      </c>
      <c r="U236" s="3">
        <v>3</v>
      </c>
      <c r="V236" s="3">
        <v>0</v>
      </c>
      <c r="W236" s="3">
        <v>1</v>
      </c>
      <c r="X236" s="3">
        <v>0</v>
      </c>
      <c r="Y236" s="3">
        <v>0</v>
      </c>
      <c r="Z236" s="5">
        <v>71</v>
      </c>
      <c r="AA236" s="3">
        <v>123</v>
      </c>
      <c r="AB236" s="3">
        <v>93</v>
      </c>
      <c r="AC236" s="3">
        <v>1</v>
      </c>
      <c r="AD236" s="5">
        <v>0</v>
      </c>
      <c r="AE236" s="3">
        <v>4</v>
      </c>
      <c r="AF236" s="3">
        <v>1</v>
      </c>
      <c r="AG236" s="3">
        <v>10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N236" s="3" t="s">
        <v>204</v>
      </c>
      <c r="AO236" s="3" t="s">
        <v>84</v>
      </c>
      <c r="AP236" s="3">
        <v>60</v>
      </c>
      <c r="AQ236" s="3">
        <v>5</v>
      </c>
      <c r="AR236" s="6">
        <v>0</v>
      </c>
      <c r="AS236" s="3" t="s">
        <v>72</v>
      </c>
      <c r="AT236" s="3" t="s">
        <v>300</v>
      </c>
      <c r="AU236" s="3" t="s">
        <v>68</v>
      </c>
      <c r="AV236" s="3">
        <v>0</v>
      </c>
      <c r="AW236" s="3">
        <v>2</v>
      </c>
      <c r="AX236" s="4">
        <v>41691</v>
      </c>
      <c r="AY236" s="4">
        <v>41687</v>
      </c>
      <c r="AZ236" s="4">
        <v>41692</v>
      </c>
      <c r="BA236" s="4">
        <v>41724</v>
      </c>
      <c r="BB236" s="4">
        <v>41724</v>
      </c>
      <c r="BE236" s="2">
        <v>7.2709999999999999</v>
      </c>
      <c r="BF236" s="2">
        <v>35</v>
      </c>
      <c r="BG236" s="2">
        <v>22</v>
      </c>
      <c r="BH236" s="2">
        <v>14</v>
      </c>
      <c r="BI236" s="2">
        <v>10.4</v>
      </c>
      <c r="BJ236" s="2">
        <v>266</v>
      </c>
      <c r="BK236" s="2">
        <v>137</v>
      </c>
      <c r="BL236" s="2">
        <v>4.3</v>
      </c>
      <c r="BM236" s="2">
        <v>108</v>
      </c>
      <c r="BN236" s="2">
        <v>18.600000000000001</v>
      </c>
      <c r="BO236" s="3"/>
      <c r="BP236" s="3">
        <v>41021702</v>
      </c>
      <c r="BQ236" s="3"/>
      <c r="BR236" s="3" t="s">
        <v>303</v>
      </c>
      <c r="BS236" s="3" t="s">
        <v>311</v>
      </c>
      <c r="BU236" s="3"/>
    </row>
    <row r="237" spans="1:73" x14ac:dyDescent="0.35">
      <c r="A237" s="3" t="s">
        <v>68</v>
      </c>
      <c r="B237" s="3" t="s">
        <v>67</v>
      </c>
      <c r="C237" s="3">
        <v>41022401</v>
      </c>
      <c r="D237" s="3">
        <v>9999</v>
      </c>
      <c r="E237" s="4">
        <v>41693</v>
      </c>
      <c r="F237" s="4">
        <v>41693</v>
      </c>
      <c r="G237" s="4">
        <v>41693</v>
      </c>
      <c r="H237" s="3">
        <v>1</v>
      </c>
      <c r="I237" s="3">
        <v>17</v>
      </c>
      <c r="J237" s="3">
        <v>19</v>
      </c>
      <c r="K237" s="5">
        <v>170</v>
      </c>
      <c r="L237" s="5">
        <v>68.3</v>
      </c>
      <c r="M237" s="5">
        <v>23.633217993079601</v>
      </c>
      <c r="N237" s="5">
        <v>1.80826814158825</v>
      </c>
      <c r="O237" s="5">
        <v>38.388890000000004</v>
      </c>
      <c r="P237" s="3" t="s">
        <v>82</v>
      </c>
      <c r="Q237" s="3">
        <v>1</v>
      </c>
      <c r="R237" s="3">
        <v>0</v>
      </c>
      <c r="S237" s="3">
        <v>0</v>
      </c>
      <c r="T237" s="3">
        <v>2</v>
      </c>
      <c r="U237" s="3">
        <v>3</v>
      </c>
      <c r="V237" s="3">
        <v>0</v>
      </c>
      <c r="W237" s="3">
        <v>1</v>
      </c>
      <c r="X237" s="3">
        <v>0</v>
      </c>
      <c r="Y237" s="3">
        <v>0</v>
      </c>
      <c r="Z237" s="5">
        <v>101</v>
      </c>
      <c r="AA237" s="3">
        <v>105</v>
      </c>
      <c r="AB237" s="3">
        <v>51</v>
      </c>
      <c r="AC237" s="3">
        <v>0</v>
      </c>
      <c r="AD237" s="5">
        <v>1</v>
      </c>
      <c r="AE237" s="3">
        <v>4</v>
      </c>
      <c r="AF237" s="3">
        <v>0</v>
      </c>
      <c r="AG237" s="3">
        <v>10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N237" s="3" t="s">
        <v>103</v>
      </c>
      <c r="AO237" s="3" t="s">
        <v>84</v>
      </c>
      <c r="AP237" s="3">
        <v>40</v>
      </c>
      <c r="AQ237" s="3">
        <v>5</v>
      </c>
      <c r="AR237" s="6">
        <v>0</v>
      </c>
      <c r="AS237" s="3" t="s">
        <v>72</v>
      </c>
      <c r="AT237" s="3" t="s">
        <v>300</v>
      </c>
      <c r="AU237" s="3" t="s">
        <v>68</v>
      </c>
      <c r="AV237" s="3">
        <v>0</v>
      </c>
      <c r="AW237" s="3">
        <v>2</v>
      </c>
      <c r="AX237" s="4">
        <v>41695</v>
      </c>
      <c r="AY237" s="4">
        <v>41698</v>
      </c>
      <c r="AZ237" s="4">
        <v>41703</v>
      </c>
      <c r="BE237" s="2">
        <v>7.37</v>
      </c>
      <c r="BF237" s="2">
        <v>44.8</v>
      </c>
      <c r="BG237" s="2">
        <v>208</v>
      </c>
      <c r="BH237" s="2">
        <v>10.45</v>
      </c>
      <c r="BI237" s="2">
        <v>9.8000000000000007</v>
      </c>
      <c r="BJ237" s="2">
        <v>170</v>
      </c>
      <c r="BK237" s="2">
        <v>138</v>
      </c>
      <c r="BL237" s="2">
        <v>2.4</v>
      </c>
      <c r="BM237" s="2">
        <v>105</v>
      </c>
      <c r="BN237" s="2">
        <v>28.2</v>
      </c>
      <c r="BO237" s="3"/>
      <c r="BP237" s="3">
        <v>41022401</v>
      </c>
      <c r="BQ237" s="3"/>
      <c r="BS237" s="3"/>
      <c r="BU237" s="3" t="s">
        <v>158</v>
      </c>
    </row>
    <row r="238" spans="1:73" x14ac:dyDescent="0.35">
      <c r="A238" s="3" t="s">
        <v>68</v>
      </c>
      <c r="B238" s="3" t="s">
        <v>67</v>
      </c>
      <c r="C238" s="3">
        <v>41022501</v>
      </c>
      <c r="D238" s="3">
        <v>9999</v>
      </c>
      <c r="E238" s="4">
        <v>41695</v>
      </c>
      <c r="F238" s="4">
        <v>41695</v>
      </c>
      <c r="G238" s="4">
        <v>41695</v>
      </c>
      <c r="H238" s="3">
        <v>4</v>
      </c>
      <c r="I238" s="3">
        <v>40</v>
      </c>
      <c r="J238" s="3">
        <v>54</v>
      </c>
      <c r="K238" s="5">
        <v>162</v>
      </c>
      <c r="L238" s="5">
        <v>63.9</v>
      </c>
      <c r="M238" s="5">
        <v>24.348422496570599</v>
      </c>
      <c r="N238" s="5">
        <v>1.71213536090595</v>
      </c>
      <c r="O238" s="5">
        <v>36.611109999999996</v>
      </c>
      <c r="P238" s="3" t="s">
        <v>122</v>
      </c>
      <c r="Q238" s="3">
        <v>0</v>
      </c>
      <c r="R238" s="3">
        <v>0</v>
      </c>
      <c r="S238" s="3">
        <v>0</v>
      </c>
      <c r="T238" s="3">
        <v>2</v>
      </c>
      <c r="U238" s="3">
        <v>3</v>
      </c>
      <c r="V238" s="3">
        <v>0</v>
      </c>
      <c r="W238" s="3">
        <v>1</v>
      </c>
      <c r="X238" s="3">
        <v>0</v>
      </c>
      <c r="Y238" s="3">
        <v>0</v>
      </c>
      <c r="Z238" s="5">
        <v>68</v>
      </c>
      <c r="AA238" s="3">
        <v>101</v>
      </c>
      <c r="AB238" s="3">
        <v>67</v>
      </c>
      <c r="AC238" s="3">
        <v>1</v>
      </c>
      <c r="AD238" s="5">
        <v>1</v>
      </c>
      <c r="AE238" s="3">
        <v>4</v>
      </c>
      <c r="AF238" s="3">
        <v>1</v>
      </c>
      <c r="AG238" s="3">
        <v>9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N238" s="3" t="s">
        <v>103</v>
      </c>
      <c r="AO238" s="3" t="s">
        <v>84</v>
      </c>
      <c r="AP238" s="3">
        <v>60</v>
      </c>
      <c r="AQ238" s="3">
        <v>5</v>
      </c>
      <c r="AR238" s="6">
        <v>0</v>
      </c>
      <c r="AS238" s="3" t="s">
        <v>72</v>
      </c>
      <c r="AT238" s="3" t="s">
        <v>300</v>
      </c>
      <c r="AU238" s="3" t="s">
        <v>68</v>
      </c>
      <c r="AV238" s="3">
        <v>0</v>
      </c>
      <c r="AW238" s="3">
        <v>0</v>
      </c>
      <c r="AX238" s="4">
        <v>41696</v>
      </c>
      <c r="AY238" s="4">
        <v>41708</v>
      </c>
      <c r="AZ238" s="4">
        <v>41710</v>
      </c>
      <c r="BC238" s="8">
        <v>100</v>
      </c>
      <c r="BD238" s="8">
        <v>17.170000000000002</v>
      </c>
      <c r="BG238" s="2">
        <v>11.8</v>
      </c>
      <c r="BJ238" s="2">
        <v>271</v>
      </c>
      <c r="BK238" s="2">
        <v>141</v>
      </c>
      <c r="BL238" s="2">
        <v>2.9</v>
      </c>
      <c r="BM238" s="2">
        <v>105</v>
      </c>
      <c r="BN238" s="2">
        <v>25.7</v>
      </c>
      <c r="BO238" s="3">
        <v>2</v>
      </c>
      <c r="BP238" s="3">
        <v>41022501</v>
      </c>
      <c r="BQ238" s="3"/>
      <c r="BR238" s="3" t="s">
        <v>310</v>
      </c>
      <c r="BT238" s="3"/>
      <c r="BU238" s="3" t="s">
        <v>167</v>
      </c>
    </row>
    <row r="239" spans="1:73" x14ac:dyDescent="0.35">
      <c r="A239" s="3" t="s">
        <v>68</v>
      </c>
      <c r="B239" s="3" t="s">
        <v>67</v>
      </c>
      <c r="C239" s="3">
        <v>41022701</v>
      </c>
      <c r="D239" s="3">
        <v>9999</v>
      </c>
      <c r="E239" s="4">
        <v>41695</v>
      </c>
      <c r="F239" s="4">
        <v>41695</v>
      </c>
      <c r="G239" s="4">
        <v>41697</v>
      </c>
      <c r="H239" s="3">
        <v>2</v>
      </c>
      <c r="I239" s="3">
        <v>33</v>
      </c>
      <c r="J239" s="3">
        <v>70</v>
      </c>
      <c r="K239" s="5">
        <v>165</v>
      </c>
      <c r="L239" s="5">
        <v>61.23</v>
      </c>
      <c r="M239" s="5">
        <v>22.490358126721802</v>
      </c>
      <c r="N239" s="5">
        <v>1.6879767432822801</v>
      </c>
      <c r="O239" s="5">
        <v>36.388890000000004</v>
      </c>
      <c r="P239" s="3" t="s">
        <v>69</v>
      </c>
      <c r="Q239" s="3">
        <v>0</v>
      </c>
      <c r="R239" s="3">
        <v>0</v>
      </c>
      <c r="S239" s="3">
        <v>0</v>
      </c>
      <c r="T239" s="3">
        <v>0</v>
      </c>
      <c r="U239" s="3">
        <v>3</v>
      </c>
      <c r="V239" s="3">
        <v>1</v>
      </c>
      <c r="W239" s="3">
        <v>1</v>
      </c>
      <c r="X239" s="3">
        <v>0</v>
      </c>
      <c r="Y239" s="3">
        <v>0</v>
      </c>
      <c r="Z239" s="5">
        <v>74</v>
      </c>
      <c r="AA239" s="3">
        <v>139</v>
      </c>
      <c r="AB239" s="3">
        <v>61</v>
      </c>
      <c r="AC239" s="3">
        <v>1</v>
      </c>
      <c r="AD239" s="5">
        <v>0</v>
      </c>
      <c r="AE239" s="3">
        <v>4</v>
      </c>
      <c r="AF239" s="3">
        <v>0</v>
      </c>
      <c r="AG239" s="3">
        <v>11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N239" s="3" t="s">
        <v>103</v>
      </c>
      <c r="AO239" s="3" t="s">
        <v>84</v>
      </c>
      <c r="AP239" s="3">
        <v>40</v>
      </c>
      <c r="AQ239" s="3">
        <v>7</v>
      </c>
      <c r="AR239" s="6">
        <v>0</v>
      </c>
      <c r="AS239" s="3" t="s">
        <v>72</v>
      </c>
      <c r="AT239" s="3" t="s">
        <v>300</v>
      </c>
      <c r="AU239" s="3" t="s">
        <v>68</v>
      </c>
      <c r="AV239" s="3">
        <v>0</v>
      </c>
      <c r="AW239" s="3">
        <v>0</v>
      </c>
      <c r="AX239" s="4">
        <v>41699</v>
      </c>
      <c r="AY239" s="4">
        <v>41703</v>
      </c>
      <c r="AZ239" s="4">
        <v>41703</v>
      </c>
      <c r="BE239" s="2">
        <v>7.36</v>
      </c>
      <c r="BF239" s="2">
        <v>38.200000000000003</v>
      </c>
      <c r="BG239" s="2">
        <v>165</v>
      </c>
      <c r="BH239" s="2">
        <v>18.190000000000001</v>
      </c>
      <c r="BI239" s="2">
        <v>12</v>
      </c>
      <c r="BJ239" s="2">
        <v>226</v>
      </c>
      <c r="BK239" s="2">
        <v>142</v>
      </c>
      <c r="BL239" s="2">
        <v>3.5</v>
      </c>
      <c r="BM239" s="2">
        <v>109</v>
      </c>
      <c r="BN239" s="2">
        <v>21.1</v>
      </c>
      <c r="BO239" s="3"/>
      <c r="BP239" s="3">
        <v>41022701</v>
      </c>
      <c r="BQ239" s="3"/>
      <c r="BR239" s="3" t="s">
        <v>331</v>
      </c>
      <c r="BS239" s="3" t="s">
        <v>311</v>
      </c>
      <c r="BU239" s="3" t="s">
        <v>167</v>
      </c>
    </row>
    <row r="240" spans="1:73" x14ac:dyDescent="0.35">
      <c r="A240" s="3" t="s">
        <v>68</v>
      </c>
      <c r="B240" s="3" t="s">
        <v>67</v>
      </c>
      <c r="C240" s="3">
        <v>41022801</v>
      </c>
      <c r="D240" s="3">
        <v>9999</v>
      </c>
      <c r="E240" s="4">
        <v>41689</v>
      </c>
      <c r="F240" s="4">
        <v>41697</v>
      </c>
      <c r="G240" s="4">
        <v>41697</v>
      </c>
      <c r="H240" s="3">
        <v>3</v>
      </c>
      <c r="I240" s="3">
        <v>33</v>
      </c>
      <c r="J240" s="3">
        <v>51</v>
      </c>
      <c r="K240" s="5">
        <v>182</v>
      </c>
      <c r="L240" s="5">
        <v>76.2</v>
      </c>
      <c r="M240" s="5">
        <v>23.004468059413099</v>
      </c>
      <c r="N240" s="5">
        <v>1.9689576310738901</v>
      </c>
      <c r="O240" s="5">
        <v>37.27778</v>
      </c>
      <c r="P240" s="3" t="s">
        <v>82</v>
      </c>
      <c r="Q240" s="3">
        <v>0</v>
      </c>
      <c r="R240" s="3">
        <v>0</v>
      </c>
      <c r="S240" s="3">
        <v>0</v>
      </c>
      <c r="T240" s="3">
        <v>0</v>
      </c>
      <c r="U240" s="3">
        <v>3</v>
      </c>
      <c r="V240" s="3">
        <v>0</v>
      </c>
      <c r="W240" s="3">
        <v>1</v>
      </c>
      <c r="X240" s="3">
        <v>0</v>
      </c>
      <c r="Y240" s="3">
        <v>0</v>
      </c>
      <c r="Z240" s="5">
        <v>91</v>
      </c>
      <c r="AA240" s="3">
        <v>114</v>
      </c>
      <c r="AB240" s="3">
        <v>71</v>
      </c>
      <c r="AC240" s="3">
        <v>0</v>
      </c>
      <c r="AD240" s="5">
        <v>1</v>
      </c>
      <c r="AE240" s="3">
        <v>4</v>
      </c>
      <c r="AF240" s="3">
        <v>1</v>
      </c>
      <c r="AG240" s="3">
        <v>9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N240" s="3" t="s">
        <v>103</v>
      </c>
      <c r="AO240" s="3" t="s">
        <v>276</v>
      </c>
      <c r="AP240" s="3">
        <v>60</v>
      </c>
      <c r="AQ240" s="3">
        <v>5</v>
      </c>
      <c r="AR240" s="6">
        <v>0</v>
      </c>
      <c r="AS240" s="3" t="s">
        <v>72</v>
      </c>
      <c r="AT240" s="3" t="s">
        <v>300</v>
      </c>
      <c r="AU240" s="3" t="s">
        <v>68</v>
      </c>
      <c r="AV240" s="3">
        <v>0</v>
      </c>
      <c r="AW240" s="3">
        <v>1</v>
      </c>
      <c r="AX240" s="4">
        <v>41705</v>
      </c>
      <c r="AY240" s="4">
        <v>41710</v>
      </c>
      <c r="AZ240" s="4">
        <v>41740</v>
      </c>
      <c r="BA240" s="4">
        <v>41840</v>
      </c>
      <c r="BE240" s="2">
        <v>7.4130000000000003</v>
      </c>
      <c r="BF240" s="2">
        <v>30.8</v>
      </c>
      <c r="BG240" s="2">
        <v>137</v>
      </c>
      <c r="BH240" s="2">
        <v>14.93</v>
      </c>
      <c r="BI240" s="2">
        <v>8.9</v>
      </c>
      <c r="BJ240" s="2">
        <v>487</v>
      </c>
      <c r="BK240" s="2">
        <v>143</v>
      </c>
      <c r="BL240" s="2">
        <v>4.5999999999999996</v>
      </c>
      <c r="BM240" s="2">
        <v>112</v>
      </c>
      <c r="BN240" s="2">
        <v>18.899999999999999</v>
      </c>
      <c r="BO240" s="3"/>
      <c r="BP240" s="3">
        <v>41022801</v>
      </c>
      <c r="BQ240" s="3"/>
      <c r="BR240" s="3" t="s">
        <v>311</v>
      </c>
      <c r="BS240" s="3" t="s">
        <v>303</v>
      </c>
      <c r="BT240" s="3" t="s">
        <v>332</v>
      </c>
    </row>
    <row r="241" spans="1:73" x14ac:dyDescent="0.35">
      <c r="A241" s="3" t="s">
        <v>68</v>
      </c>
      <c r="B241" s="3" t="s">
        <v>67</v>
      </c>
      <c r="C241" s="3">
        <v>41030401</v>
      </c>
      <c r="D241" s="3">
        <v>9999</v>
      </c>
      <c r="E241" s="4">
        <v>41691</v>
      </c>
      <c r="F241" s="4">
        <v>41702</v>
      </c>
      <c r="G241" s="4">
        <v>41701</v>
      </c>
      <c r="H241" s="3">
        <v>2</v>
      </c>
      <c r="I241" s="3">
        <v>22</v>
      </c>
      <c r="J241" s="3">
        <v>52</v>
      </c>
      <c r="K241" s="5">
        <v>165</v>
      </c>
      <c r="L241" s="5">
        <v>77.5</v>
      </c>
      <c r="M241" s="5">
        <v>28.466483011937601</v>
      </c>
      <c r="N241" s="5">
        <v>1.9055713445385201</v>
      </c>
      <c r="O241" s="5">
        <v>36.799999999999997</v>
      </c>
      <c r="P241" s="3" t="s">
        <v>122</v>
      </c>
      <c r="Q241" s="3">
        <v>0</v>
      </c>
      <c r="R241" s="3">
        <v>0</v>
      </c>
      <c r="S241" s="3">
        <v>0</v>
      </c>
      <c r="T241" s="3">
        <v>1</v>
      </c>
      <c r="U241" s="3">
        <v>3</v>
      </c>
      <c r="V241" s="3">
        <v>0</v>
      </c>
      <c r="W241" s="3">
        <v>0</v>
      </c>
      <c r="X241" s="3">
        <v>0</v>
      </c>
      <c r="Y241" s="3">
        <v>0</v>
      </c>
      <c r="Z241" s="5">
        <v>83</v>
      </c>
      <c r="AA241" s="3">
        <v>150</v>
      </c>
      <c r="AB241" s="3">
        <v>71</v>
      </c>
      <c r="AC241" s="3">
        <v>0</v>
      </c>
      <c r="AD241" s="5">
        <v>1</v>
      </c>
      <c r="AE241" s="3">
        <v>4</v>
      </c>
      <c r="AF241" s="3">
        <v>0</v>
      </c>
      <c r="AG241" s="3">
        <v>10</v>
      </c>
      <c r="AH241" s="3">
        <v>0</v>
      </c>
      <c r="AI241" s="3">
        <v>0</v>
      </c>
      <c r="AJ241" s="3">
        <v>0</v>
      </c>
      <c r="AK241" s="3">
        <v>0</v>
      </c>
      <c r="AN241" s="3" t="s">
        <v>125</v>
      </c>
      <c r="AO241" s="3" t="s">
        <v>84</v>
      </c>
      <c r="AP241" s="3">
        <v>40</v>
      </c>
      <c r="AQ241" s="3">
        <v>5</v>
      </c>
      <c r="AR241" s="3">
        <v>0</v>
      </c>
      <c r="AS241" s="3" t="s">
        <v>72</v>
      </c>
      <c r="AT241" s="3" t="s">
        <v>300</v>
      </c>
      <c r="AU241" s="3" t="s">
        <v>68</v>
      </c>
      <c r="AV241" s="3">
        <v>0</v>
      </c>
      <c r="AW241" s="3">
        <v>0</v>
      </c>
      <c r="AX241" s="4">
        <v>41718</v>
      </c>
      <c r="AY241" s="4">
        <v>41724</v>
      </c>
      <c r="AZ241" s="4">
        <v>41705</v>
      </c>
      <c r="BA241" s="4">
        <v>41794</v>
      </c>
      <c r="BE241" s="3">
        <v>7.3250000000000002</v>
      </c>
      <c r="BF241" s="2">
        <v>47.6</v>
      </c>
      <c r="BG241" s="2">
        <v>185</v>
      </c>
      <c r="BH241" s="2">
        <v>20.76</v>
      </c>
      <c r="BI241" s="2">
        <v>7.2</v>
      </c>
      <c r="BJ241" s="2">
        <v>759</v>
      </c>
      <c r="BK241" s="2">
        <v>139</v>
      </c>
      <c r="BL241" s="2">
        <v>4.8</v>
      </c>
      <c r="BM241" s="2">
        <v>101</v>
      </c>
      <c r="BN241" s="2">
        <v>25.5</v>
      </c>
      <c r="BO241" s="3"/>
      <c r="BP241" s="3">
        <v>41030401</v>
      </c>
      <c r="BQ241" s="3"/>
      <c r="BR241" s="3" t="s">
        <v>158</v>
      </c>
      <c r="BT241" s="3"/>
      <c r="BU241" s="3"/>
    </row>
    <row r="242" spans="1:73" x14ac:dyDescent="0.35">
      <c r="A242" s="3" t="s">
        <v>68</v>
      </c>
      <c r="B242" s="3" t="s">
        <v>67</v>
      </c>
      <c r="C242" s="3">
        <v>41081401</v>
      </c>
      <c r="D242" s="3">
        <v>9999</v>
      </c>
      <c r="E242" s="4">
        <v>41862</v>
      </c>
      <c r="F242" s="4">
        <v>41864</v>
      </c>
      <c r="G242" s="4">
        <v>41864</v>
      </c>
      <c r="H242" s="3">
        <v>6</v>
      </c>
      <c r="I242" s="3">
        <v>44</v>
      </c>
      <c r="J242" s="3">
        <v>76</v>
      </c>
      <c r="K242" s="5">
        <v>175.3</v>
      </c>
      <c r="L242" s="5">
        <v>77.099999999999994</v>
      </c>
      <c r="M242" s="5">
        <v>25.089415618372701</v>
      </c>
      <c r="N242" s="5">
        <v>1.94974884307094</v>
      </c>
      <c r="O242" s="5">
        <v>36.9</v>
      </c>
      <c r="P242" s="3" t="s">
        <v>78</v>
      </c>
      <c r="Q242" s="3">
        <v>0</v>
      </c>
      <c r="R242" s="3">
        <v>0</v>
      </c>
      <c r="S242" s="3">
        <v>0</v>
      </c>
      <c r="T242" s="3">
        <v>1</v>
      </c>
      <c r="U242" s="3">
        <v>3</v>
      </c>
      <c r="V242" s="3">
        <v>0</v>
      </c>
      <c r="W242" s="3">
        <v>0</v>
      </c>
      <c r="X242" s="3">
        <v>0</v>
      </c>
      <c r="Y242" s="3">
        <v>0</v>
      </c>
      <c r="Z242" s="5">
        <v>61</v>
      </c>
      <c r="AA242" s="3">
        <v>95</v>
      </c>
      <c r="AB242" s="3">
        <v>50</v>
      </c>
      <c r="AC242" s="3">
        <v>1</v>
      </c>
      <c r="AD242" s="5">
        <v>3</v>
      </c>
      <c r="AE242" s="3">
        <v>4</v>
      </c>
      <c r="AF242" s="3">
        <v>1</v>
      </c>
      <c r="AG242" s="3">
        <v>7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N242" s="3" t="s">
        <v>125</v>
      </c>
      <c r="AO242" s="3" t="s">
        <v>84</v>
      </c>
      <c r="AP242" s="3">
        <v>50</v>
      </c>
      <c r="AQ242" s="3">
        <v>5</v>
      </c>
      <c r="AR242" s="6">
        <v>0</v>
      </c>
      <c r="AS242" s="3" t="s">
        <v>72</v>
      </c>
      <c r="AT242" s="3" t="s">
        <v>304</v>
      </c>
      <c r="AU242" s="3" t="s">
        <v>68</v>
      </c>
      <c r="AV242" s="3">
        <v>2</v>
      </c>
      <c r="AW242" s="3">
        <v>2</v>
      </c>
      <c r="BE242" s="3">
        <v>7.3979999999999997</v>
      </c>
      <c r="BF242" s="3">
        <v>42.7</v>
      </c>
      <c r="BG242" s="3">
        <v>126</v>
      </c>
      <c r="BH242" s="3">
        <v>15.47</v>
      </c>
      <c r="BI242" s="2">
        <v>9.8000000000000007</v>
      </c>
      <c r="BJ242" s="2">
        <v>104</v>
      </c>
      <c r="BK242" s="2">
        <v>137</v>
      </c>
      <c r="BL242" s="2">
        <v>4.5</v>
      </c>
      <c r="BM242" s="2">
        <v>102</v>
      </c>
      <c r="BN242" s="2">
        <v>25.1</v>
      </c>
      <c r="BO242" s="3"/>
      <c r="BP242" s="3">
        <v>41081401</v>
      </c>
      <c r="BQ242" s="3"/>
      <c r="BR242" s="3"/>
      <c r="BS242" s="3" t="s">
        <v>333</v>
      </c>
      <c r="BT242" s="3"/>
      <c r="BU242" s="3"/>
    </row>
    <row r="243" spans="1:73" x14ac:dyDescent="0.35">
      <c r="A243" s="3" t="s">
        <v>68</v>
      </c>
      <c r="B243" s="3" t="s">
        <v>67</v>
      </c>
      <c r="C243" s="3">
        <v>51022501</v>
      </c>
      <c r="D243" s="3">
        <v>9999</v>
      </c>
      <c r="E243" s="4">
        <v>42059</v>
      </c>
      <c r="F243" s="4">
        <v>42059</v>
      </c>
      <c r="G243" s="4">
        <v>42059</v>
      </c>
      <c r="H243" s="3">
        <v>0</v>
      </c>
      <c r="I243" s="3">
        <v>0</v>
      </c>
      <c r="J243" s="3">
        <v>87</v>
      </c>
      <c r="K243" s="5">
        <v>170</v>
      </c>
      <c r="L243" s="5">
        <v>76.599999999999994</v>
      </c>
      <c r="M243" s="5">
        <v>26.505190311418701</v>
      </c>
      <c r="N243" s="5">
        <v>1.91819197308488</v>
      </c>
      <c r="O243" s="5">
        <v>36.5</v>
      </c>
      <c r="P243" s="3" t="s">
        <v>82</v>
      </c>
      <c r="Q243" s="3">
        <v>0</v>
      </c>
      <c r="R243" s="3">
        <v>0</v>
      </c>
      <c r="S243" s="3">
        <v>0</v>
      </c>
      <c r="T243" s="3">
        <v>2</v>
      </c>
      <c r="U243" s="3">
        <v>3</v>
      </c>
      <c r="V243" s="3">
        <v>0</v>
      </c>
      <c r="W243" s="3">
        <v>1</v>
      </c>
      <c r="X243" s="3">
        <v>0</v>
      </c>
      <c r="Y243" s="3">
        <v>0</v>
      </c>
      <c r="Z243" s="5">
        <v>113</v>
      </c>
      <c r="AA243" s="3">
        <v>128</v>
      </c>
      <c r="AB243" s="3">
        <v>60</v>
      </c>
      <c r="AC243" s="3">
        <v>0</v>
      </c>
      <c r="AD243" s="5">
        <v>0</v>
      </c>
      <c r="AE243" s="3">
        <v>4</v>
      </c>
      <c r="AF243" s="3">
        <v>0</v>
      </c>
      <c r="AG243" s="3">
        <v>11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N243" s="3" t="s">
        <v>125</v>
      </c>
      <c r="AO243" s="3" t="s">
        <v>84</v>
      </c>
      <c r="AP243" s="3">
        <v>60</v>
      </c>
      <c r="AQ243" s="3">
        <v>5</v>
      </c>
      <c r="AR243" s="6">
        <v>0</v>
      </c>
      <c r="AS243" s="3" t="s">
        <v>72</v>
      </c>
      <c r="AT243" s="3" t="s">
        <v>300</v>
      </c>
      <c r="AU243" s="3" t="s">
        <v>68</v>
      </c>
      <c r="AV243" s="3">
        <v>2</v>
      </c>
      <c r="AW243" s="3">
        <v>2</v>
      </c>
      <c r="BE243" s="3">
        <v>7.44</v>
      </c>
      <c r="BF243" s="3">
        <v>34.4</v>
      </c>
      <c r="BG243" s="3">
        <v>154</v>
      </c>
      <c r="BH243" s="3">
        <v>12.7</v>
      </c>
      <c r="BI243" s="2">
        <v>10</v>
      </c>
      <c r="BJ243" s="2">
        <v>202</v>
      </c>
      <c r="BK243" s="2">
        <v>136</v>
      </c>
      <c r="BL243" s="2">
        <v>4</v>
      </c>
      <c r="BM243" s="2">
        <v>104</v>
      </c>
      <c r="BN243" s="2">
        <v>25</v>
      </c>
      <c r="BO243" s="3"/>
      <c r="BP243" s="3">
        <v>51022501</v>
      </c>
      <c r="BQ243" s="3"/>
      <c r="BR243" s="3" t="s">
        <v>313</v>
      </c>
      <c r="BS243" s="3" t="s">
        <v>334</v>
      </c>
      <c r="BT243" s="3"/>
      <c r="BU243" s="3"/>
    </row>
    <row r="244" spans="1:73" x14ac:dyDescent="0.35">
      <c r="A244" s="3" t="s">
        <v>68</v>
      </c>
      <c r="B244" s="3" t="s">
        <v>67</v>
      </c>
      <c r="C244" s="3">
        <v>51022502</v>
      </c>
      <c r="D244" s="3">
        <v>9999</v>
      </c>
      <c r="E244" s="4">
        <v>42058</v>
      </c>
      <c r="F244" s="4">
        <v>42059</v>
      </c>
      <c r="G244" s="4">
        <v>42059</v>
      </c>
      <c r="H244" s="3">
        <v>0</v>
      </c>
      <c r="I244" s="3">
        <v>0</v>
      </c>
      <c r="J244" s="3">
        <v>58</v>
      </c>
      <c r="K244" s="5">
        <v>182</v>
      </c>
      <c r="L244" s="5">
        <v>111</v>
      </c>
      <c r="M244" s="5">
        <v>33.510445598357698</v>
      </c>
      <c r="N244" s="5">
        <v>2.3894558628578801</v>
      </c>
      <c r="O244" s="5">
        <v>36.77778</v>
      </c>
      <c r="P244" s="3" t="s">
        <v>78</v>
      </c>
      <c r="Q244" s="3">
        <v>0</v>
      </c>
      <c r="R244" s="3">
        <v>0</v>
      </c>
      <c r="S244" s="3">
        <v>0</v>
      </c>
      <c r="T244" s="3">
        <v>1</v>
      </c>
      <c r="U244" s="3">
        <v>3</v>
      </c>
      <c r="V244" s="3">
        <v>0</v>
      </c>
      <c r="W244" s="3">
        <v>1</v>
      </c>
      <c r="X244" s="3">
        <v>0</v>
      </c>
      <c r="Y244" s="3">
        <v>0</v>
      </c>
      <c r="Z244" s="5">
        <v>92</v>
      </c>
      <c r="AA244" s="3">
        <v>108</v>
      </c>
      <c r="AB244" s="3">
        <v>52</v>
      </c>
      <c r="AC244" s="3">
        <v>1</v>
      </c>
      <c r="AD244" s="5">
        <v>1</v>
      </c>
      <c r="AE244" s="3">
        <v>4</v>
      </c>
      <c r="AF244" s="3">
        <v>0</v>
      </c>
      <c r="AG244" s="3">
        <v>10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N244" s="3" t="s">
        <v>125</v>
      </c>
      <c r="AO244" s="3" t="s">
        <v>84</v>
      </c>
      <c r="AP244" s="3">
        <v>40</v>
      </c>
      <c r="AQ244" s="3">
        <v>5</v>
      </c>
      <c r="AR244" s="6">
        <v>0</v>
      </c>
      <c r="AS244" s="3" t="s">
        <v>72</v>
      </c>
      <c r="AT244" s="3" t="s">
        <v>300</v>
      </c>
      <c r="AU244" s="3" t="s">
        <v>68</v>
      </c>
      <c r="AV244" s="3">
        <v>2</v>
      </c>
      <c r="AW244" s="3">
        <v>2</v>
      </c>
      <c r="BE244" s="3">
        <v>7.39</v>
      </c>
      <c r="BF244" s="3">
        <v>35.5</v>
      </c>
      <c r="BG244" s="3">
        <v>126</v>
      </c>
      <c r="BH244" s="2">
        <v>9.6999999999999993</v>
      </c>
      <c r="BI244" s="2">
        <v>9.4</v>
      </c>
      <c r="BJ244" s="2">
        <v>181</v>
      </c>
      <c r="BK244" s="2">
        <v>137</v>
      </c>
      <c r="BL244" s="2">
        <v>5.0999999999999996</v>
      </c>
      <c r="BM244" s="2">
        <v>105</v>
      </c>
      <c r="BN244" s="2">
        <v>28.6</v>
      </c>
      <c r="BP244" s="3">
        <v>51022502</v>
      </c>
      <c r="BQ244" s="3"/>
      <c r="BS244" s="3"/>
      <c r="BT244" s="3"/>
      <c r="BU244" s="3" t="s">
        <v>335</v>
      </c>
    </row>
    <row r="245" spans="1:73" x14ac:dyDescent="0.35">
      <c r="A245" s="3" t="s">
        <v>68</v>
      </c>
      <c r="B245" s="3" t="s">
        <v>67</v>
      </c>
      <c r="C245" s="3">
        <v>51022701</v>
      </c>
      <c r="D245" s="3">
        <v>9999</v>
      </c>
      <c r="E245" s="4">
        <v>42059</v>
      </c>
      <c r="F245" s="4">
        <v>42059</v>
      </c>
      <c r="G245" s="4">
        <v>42061</v>
      </c>
      <c r="H245" s="3">
        <v>3</v>
      </c>
      <c r="I245" s="3">
        <v>0</v>
      </c>
      <c r="J245" s="3">
        <v>80</v>
      </c>
      <c r="K245" s="5">
        <v>180</v>
      </c>
      <c r="L245" s="5">
        <v>90.7</v>
      </c>
      <c r="M245" s="5">
        <v>27.993827160493801</v>
      </c>
      <c r="N245" s="5">
        <v>2.1435651634320401</v>
      </c>
      <c r="O245" s="5">
        <v>36.666670000000003</v>
      </c>
      <c r="P245" s="3" t="s">
        <v>82</v>
      </c>
      <c r="Q245" s="3">
        <v>0</v>
      </c>
      <c r="R245" s="3">
        <v>0</v>
      </c>
      <c r="S245" s="3">
        <v>0</v>
      </c>
      <c r="T245" s="3">
        <v>0</v>
      </c>
      <c r="U245" s="3">
        <v>3</v>
      </c>
      <c r="V245" s="3">
        <v>0</v>
      </c>
      <c r="W245" s="3">
        <v>1</v>
      </c>
      <c r="X245" s="3">
        <v>0</v>
      </c>
      <c r="Y245" s="3">
        <v>0</v>
      </c>
      <c r="Z245" s="5">
        <v>92</v>
      </c>
      <c r="AA245" s="3">
        <v>134</v>
      </c>
      <c r="AB245" s="3">
        <v>50</v>
      </c>
      <c r="AC245" s="3">
        <v>0</v>
      </c>
      <c r="AD245" s="5">
        <v>0</v>
      </c>
      <c r="AE245" s="3">
        <v>4</v>
      </c>
      <c r="AF245" s="3">
        <v>0</v>
      </c>
      <c r="AG245" s="3">
        <v>11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N245" s="3" t="s">
        <v>103</v>
      </c>
      <c r="AO245" s="3" t="s">
        <v>84</v>
      </c>
      <c r="AP245" s="3">
        <v>40</v>
      </c>
      <c r="AQ245" s="3">
        <v>5</v>
      </c>
      <c r="AR245" s="6">
        <v>0</v>
      </c>
      <c r="AS245" s="3" t="s">
        <v>72</v>
      </c>
      <c r="AT245" s="3" t="s">
        <v>304</v>
      </c>
      <c r="AU245" s="3" t="s">
        <v>68</v>
      </c>
      <c r="AV245" s="3">
        <v>2</v>
      </c>
      <c r="AW245" s="3">
        <v>2</v>
      </c>
      <c r="BG245" s="3">
        <v>13.8</v>
      </c>
      <c r="BI245" s="3">
        <v>8.1999999999999993</v>
      </c>
      <c r="BJ245" s="3">
        <v>374</v>
      </c>
      <c r="BK245" s="3">
        <v>142</v>
      </c>
      <c r="BL245" s="3">
        <v>3.8</v>
      </c>
      <c r="BM245" s="2">
        <v>100</v>
      </c>
      <c r="BN245" s="2">
        <v>31.5</v>
      </c>
      <c r="BP245" s="3">
        <v>51022701</v>
      </c>
      <c r="BQ245" s="3"/>
      <c r="BR245" s="3" t="s">
        <v>303</v>
      </c>
      <c r="BT245" s="3"/>
      <c r="BU245" s="3" t="s">
        <v>158</v>
      </c>
    </row>
    <row r="246" spans="1:73" x14ac:dyDescent="0.35">
      <c r="A246" s="3" t="s">
        <v>68</v>
      </c>
      <c r="B246" s="3" t="s">
        <v>67</v>
      </c>
      <c r="C246" s="3">
        <v>51030301</v>
      </c>
      <c r="D246" s="3">
        <v>9999</v>
      </c>
      <c r="E246" s="4">
        <v>42058</v>
      </c>
      <c r="F246" s="4">
        <v>42065</v>
      </c>
      <c r="G246" s="4">
        <v>42066</v>
      </c>
      <c r="H246" s="3">
        <v>0</v>
      </c>
      <c r="I246" s="3">
        <v>36</v>
      </c>
      <c r="J246" s="3">
        <v>89</v>
      </c>
      <c r="K246" s="5">
        <v>152.4</v>
      </c>
      <c r="L246" s="5">
        <v>61.7</v>
      </c>
      <c r="M246" s="5">
        <v>26.565330908439599</v>
      </c>
      <c r="N246" s="5">
        <v>1.63870517586858</v>
      </c>
      <c r="O246" s="5">
        <v>37.111109999999996</v>
      </c>
      <c r="P246" s="3" t="s">
        <v>82</v>
      </c>
      <c r="Q246" s="3">
        <v>0</v>
      </c>
      <c r="R246" s="3">
        <v>0</v>
      </c>
      <c r="S246" s="3">
        <v>0</v>
      </c>
      <c r="T246" s="3">
        <v>0</v>
      </c>
      <c r="U246" s="3">
        <v>3</v>
      </c>
      <c r="V246" s="3">
        <v>1</v>
      </c>
      <c r="W246" s="3">
        <v>1</v>
      </c>
      <c r="X246" s="3">
        <v>0</v>
      </c>
      <c r="Y246" s="3">
        <v>0</v>
      </c>
      <c r="Z246" s="5">
        <v>100</v>
      </c>
      <c r="AA246" s="3">
        <v>100</v>
      </c>
      <c r="AB246" s="3">
        <v>39</v>
      </c>
      <c r="AC246" s="3">
        <v>1</v>
      </c>
      <c r="AD246" s="5">
        <v>0</v>
      </c>
      <c r="AE246" s="3">
        <v>4</v>
      </c>
      <c r="AF246" s="3">
        <v>0</v>
      </c>
      <c r="AG246" s="3">
        <v>11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N246" s="3" t="s">
        <v>103</v>
      </c>
      <c r="AO246" s="3" t="s">
        <v>211</v>
      </c>
      <c r="AP246" s="3">
        <v>40</v>
      </c>
      <c r="AQ246" s="3">
        <v>5</v>
      </c>
      <c r="AR246" s="6">
        <v>0</v>
      </c>
      <c r="AS246" s="3" t="s">
        <v>72</v>
      </c>
      <c r="AT246" s="3" t="s">
        <v>300</v>
      </c>
      <c r="AU246" s="3" t="s">
        <v>68</v>
      </c>
      <c r="AV246" s="3">
        <v>2</v>
      </c>
      <c r="AW246" s="3">
        <v>2</v>
      </c>
      <c r="BE246" s="3">
        <v>7.51</v>
      </c>
      <c r="BF246" s="3">
        <v>36.299999999999997</v>
      </c>
      <c r="BG246" s="3">
        <v>177</v>
      </c>
      <c r="BH246" s="3">
        <v>7.95</v>
      </c>
      <c r="BI246" s="2">
        <v>8.3000000000000007</v>
      </c>
      <c r="BJ246" s="2">
        <v>237</v>
      </c>
      <c r="BK246" s="2">
        <v>136</v>
      </c>
      <c r="BL246" s="2">
        <v>4.3</v>
      </c>
      <c r="BM246" s="2">
        <v>103</v>
      </c>
      <c r="BN246" s="2">
        <v>29.8</v>
      </c>
      <c r="BO246" s="3"/>
      <c r="BP246" s="3">
        <v>51030301</v>
      </c>
      <c r="BQ246" s="3"/>
      <c r="BR246" s="3" t="s">
        <v>336</v>
      </c>
      <c r="BS246" s="3" t="s">
        <v>315</v>
      </c>
      <c r="BU246" s="3"/>
    </row>
    <row r="247" spans="1:73" x14ac:dyDescent="0.35">
      <c r="A247" s="3" t="s">
        <v>68</v>
      </c>
      <c r="B247" s="3" t="s">
        <v>67</v>
      </c>
      <c r="C247" s="3">
        <v>51030601</v>
      </c>
      <c r="D247" s="3">
        <v>9999</v>
      </c>
      <c r="E247" s="4">
        <v>42066</v>
      </c>
      <c r="F247" s="4">
        <v>42067</v>
      </c>
      <c r="G247" s="4">
        <v>42068</v>
      </c>
      <c r="H247" s="3">
        <v>18</v>
      </c>
      <c r="I247" s="3">
        <v>40</v>
      </c>
      <c r="J247" s="3">
        <v>84</v>
      </c>
      <c r="K247" s="5">
        <v>167</v>
      </c>
      <c r="L247" s="5">
        <v>75</v>
      </c>
      <c r="M247" s="5">
        <v>26.892323138154801</v>
      </c>
      <c r="N247" s="5">
        <v>1.8832509117552501</v>
      </c>
      <c r="O247" s="5">
        <v>36.611109999999996</v>
      </c>
      <c r="P247" s="3" t="s">
        <v>78</v>
      </c>
      <c r="Q247" s="3">
        <v>0</v>
      </c>
      <c r="R247" s="3">
        <v>0</v>
      </c>
      <c r="S247" s="3">
        <v>0</v>
      </c>
      <c r="T247" s="3">
        <v>0</v>
      </c>
      <c r="U247" s="3">
        <v>3</v>
      </c>
      <c r="V247" s="3">
        <v>0</v>
      </c>
      <c r="W247" s="3">
        <v>1</v>
      </c>
      <c r="X247" s="3">
        <v>0</v>
      </c>
      <c r="Y247" s="3">
        <v>0</v>
      </c>
      <c r="Z247" s="5">
        <v>84</v>
      </c>
      <c r="AA247" s="3">
        <v>136</v>
      </c>
      <c r="AB247" s="3">
        <v>56</v>
      </c>
      <c r="AC247" s="3">
        <v>1</v>
      </c>
      <c r="AD247" s="5">
        <v>0</v>
      </c>
      <c r="AE247" s="3">
        <v>4</v>
      </c>
      <c r="AF247" s="3">
        <v>0</v>
      </c>
      <c r="AG247" s="3">
        <v>11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N247" s="3" t="s">
        <v>125</v>
      </c>
      <c r="AO247" s="3" t="s">
        <v>281</v>
      </c>
      <c r="AP247" s="3">
        <v>50</v>
      </c>
      <c r="AQ247" s="3">
        <v>5</v>
      </c>
      <c r="AR247" s="6">
        <v>0</v>
      </c>
      <c r="AS247" s="3" t="s">
        <v>72</v>
      </c>
      <c r="AT247" s="3" t="s">
        <v>300</v>
      </c>
      <c r="AU247" s="3" t="s">
        <v>68</v>
      </c>
      <c r="AV247" s="3">
        <v>2</v>
      </c>
      <c r="AW247" s="3">
        <v>2</v>
      </c>
      <c r="BD247" s="3">
        <v>100</v>
      </c>
      <c r="BE247" s="3">
        <v>7.78</v>
      </c>
      <c r="BF247" s="3">
        <v>11.6</v>
      </c>
      <c r="BG247" s="3">
        <v>121</v>
      </c>
      <c r="BK247" s="3">
        <v>141</v>
      </c>
      <c r="BL247" s="2">
        <v>4.7</v>
      </c>
      <c r="BM247" s="2">
        <v>108</v>
      </c>
      <c r="BN247" s="2">
        <v>22.6</v>
      </c>
      <c r="BO247" s="3">
        <v>2</v>
      </c>
      <c r="BP247" s="3">
        <v>51030601</v>
      </c>
      <c r="BQ247" s="3"/>
      <c r="BS247" s="3"/>
      <c r="BT247" s="3"/>
      <c r="BU247" s="3" t="s">
        <v>337</v>
      </c>
    </row>
    <row r="248" spans="1:73" x14ac:dyDescent="0.35">
      <c r="A248" s="3" t="s">
        <v>68</v>
      </c>
      <c r="B248" s="3" t="s">
        <v>67</v>
      </c>
      <c r="C248" s="3">
        <v>51031001</v>
      </c>
      <c r="D248" s="3">
        <v>9999</v>
      </c>
      <c r="E248" s="4">
        <v>42071</v>
      </c>
      <c r="F248" s="4">
        <v>42072</v>
      </c>
      <c r="G248" s="4">
        <v>42072</v>
      </c>
      <c r="H248" s="3">
        <v>9</v>
      </c>
      <c r="I248" s="3">
        <v>43</v>
      </c>
      <c r="J248" s="3">
        <v>83</v>
      </c>
      <c r="K248" s="5">
        <v>183</v>
      </c>
      <c r="L248" s="5">
        <v>81.599999999999994</v>
      </c>
      <c r="M248" s="5">
        <v>24.366209800232902</v>
      </c>
      <c r="N248" s="5">
        <v>2.0442887456031298</v>
      </c>
      <c r="O248" s="5">
        <v>36.44444</v>
      </c>
      <c r="P248" s="3" t="s">
        <v>78</v>
      </c>
      <c r="Q248" s="3">
        <v>0</v>
      </c>
      <c r="R248" s="3">
        <v>0</v>
      </c>
      <c r="S248" s="3">
        <v>0</v>
      </c>
      <c r="T248" s="3">
        <v>0</v>
      </c>
      <c r="U248" s="3">
        <v>3</v>
      </c>
      <c r="V248" s="3">
        <v>0</v>
      </c>
      <c r="W248" s="3">
        <v>1</v>
      </c>
      <c r="X248" s="3">
        <v>0</v>
      </c>
      <c r="Y248" s="3">
        <v>0</v>
      </c>
      <c r="Z248" s="5">
        <v>61</v>
      </c>
      <c r="AA248" s="3">
        <v>135</v>
      </c>
      <c r="AB248" s="3">
        <v>59</v>
      </c>
      <c r="AC248" s="3">
        <v>0</v>
      </c>
      <c r="AD248" s="5">
        <v>2</v>
      </c>
      <c r="AE248" s="3">
        <v>4</v>
      </c>
      <c r="AF248" s="3">
        <v>1</v>
      </c>
      <c r="AG248" s="3">
        <v>8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N248" s="3" t="s">
        <v>103</v>
      </c>
      <c r="AO248" s="3" t="s">
        <v>84</v>
      </c>
      <c r="AP248" s="3">
        <v>40</v>
      </c>
      <c r="AQ248" s="3">
        <v>5</v>
      </c>
      <c r="AR248" s="6">
        <v>0</v>
      </c>
      <c r="AS248" s="3" t="s">
        <v>72</v>
      </c>
      <c r="AT248" s="3" t="s">
        <v>300</v>
      </c>
      <c r="AU248" s="3" t="s">
        <v>68</v>
      </c>
      <c r="AV248" s="3">
        <v>2</v>
      </c>
      <c r="AW248" s="3">
        <v>2</v>
      </c>
      <c r="BE248" s="2">
        <v>7.39</v>
      </c>
      <c r="BF248" s="2">
        <v>39.9</v>
      </c>
      <c r="BG248" s="2">
        <v>170</v>
      </c>
      <c r="BH248" s="2">
        <v>14.7</v>
      </c>
      <c r="BI248" s="2">
        <v>10.4</v>
      </c>
      <c r="BJ248" s="2">
        <v>256</v>
      </c>
      <c r="BK248" s="2">
        <v>140</v>
      </c>
      <c r="BL248" s="2">
        <v>4.0999999999999996</v>
      </c>
      <c r="BM248" s="2">
        <v>111</v>
      </c>
      <c r="BN248" s="2">
        <v>24.5</v>
      </c>
      <c r="BP248" s="3">
        <v>51031001</v>
      </c>
      <c r="BQ248" s="3"/>
      <c r="BR248" s="3" t="s">
        <v>327</v>
      </c>
      <c r="BT248" s="3"/>
      <c r="BU248" s="3"/>
    </row>
    <row r="249" spans="1:73" x14ac:dyDescent="0.35">
      <c r="A249" s="3" t="s">
        <v>68</v>
      </c>
      <c r="B249" s="3" t="s">
        <v>67</v>
      </c>
      <c r="C249" s="3">
        <v>51031301</v>
      </c>
      <c r="D249" s="3">
        <v>9999</v>
      </c>
      <c r="E249" s="4">
        <v>42075</v>
      </c>
      <c r="F249" s="4">
        <v>42075</v>
      </c>
      <c r="G249" s="4">
        <v>42075</v>
      </c>
      <c r="H249" s="3">
        <v>10</v>
      </c>
      <c r="I249" s="3">
        <v>24</v>
      </c>
      <c r="J249" s="3">
        <v>53</v>
      </c>
      <c r="K249" s="5">
        <v>177</v>
      </c>
      <c r="L249" s="5">
        <v>55</v>
      </c>
      <c r="M249" s="5">
        <v>17.555619394171501</v>
      </c>
      <c r="N249" s="5">
        <v>1.6453855307971701</v>
      </c>
      <c r="O249" s="5">
        <v>37.1</v>
      </c>
      <c r="P249" s="3" t="s">
        <v>78</v>
      </c>
      <c r="Q249" s="3">
        <v>1</v>
      </c>
      <c r="R249" s="3">
        <v>0</v>
      </c>
      <c r="S249" s="3">
        <v>0</v>
      </c>
      <c r="T249" s="3">
        <v>0</v>
      </c>
      <c r="U249" s="3">
        <v>3</v>
      </c>
      <c r="V249" s="3">
        <v>0</v>
      </c>
      <c r="W249" s="3">
        <v>0</v>
      </c>
      <c r="X249" s="3">
        <v>0</v>
      </c>
      <c r="Y249" s="3">
        <v>0</v>
      </c>
      <c r="Z249" s="5">
        <v>60</v>
      </c>
      <c r="AA249" s="3">
        <v>121</v>
      </c>
      <c r="AB249" s="3">
        <v>61</v>
      </c>
      <c r="AC249" s="3">
        <v>0</v>
      </c>
      <c r="AD249" s="5">
        <v>0</v>
      </c>
      <c r="AE249" s="3">
        <v>4</v>
      </c>
      <c r="AF249" s="3">
        <v>0</v>
      </c>
      <c r="AG249" s="3">
        <v>11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N249" s="3" t="s">
        <v>204</v>
      </c>
      <c r="AO249" s="3" t="s">
        <v>79</v>
      </c>
      <c r="AP249" s="3">
        <v>40</v>
      </c>
      <c r="AQ249" s="3">
        <v>5</v>
      </c>
      <c r="AR249" s="6">
        <v>0</v>
      </c>
      <c r="AS249" s="3" t="s">
        <v>72</v>
      </c>
      <c r="AT249" s="3" t="s">
        <v>304</v>
      </c>
      <c r="AU249" s="3" t="s">
        <v>68</v>
      </c>
      <c r="AV249" s="3">
        <v>2</v>
      </c>
      <c r="AW249" s="3">
        <v>2</v>
      </c>
      <c r="BE249" s="2">
        <v>7.45</v>
      </c>
      <c r="BF249" s="2">
        <v>49.7</v>
      </c>
      <c r="BG249" s="2">
        <v>88.4</v>
      </c>
      <c r="BH249" s="2">
        <v>8.0500000000000007</v>
      </c>
      <c r="BI249" s="2">
        <v>13.1</v>
      </c>
      <c r="BJ249" s="2">
        <v>235</v>
      </c>
      <c r="BK249" s="2">
        <v>128</v>
      </c>
      <c r="BL249" s="2">
        <v>5.2</v>
      </c>
      <c r="BM249" s="2">
        <v>90</v>
      </c>
      <c r="BN249" s="2">
        <v>37.5</v>
      </c>
      <c r="BP249" s="3">
        <v>51031301</v>
      </c>
      <c r="BQ249" s="3"/>
      <c r="BR249" s="3" t="s">
        <v>338</v>
      </c>
      <c r="BT249" s="3"/>
      <c r="BU249" s="3"/>
    </row>
    <row r="250" spans="1:73" x14ac:dyDescent="0.35">
      <c r="A250" s="3" t="s">
        <v>68</v>
      </c>
      <c r="B250" s="3" t="s">
        <v>67</v>
      </c>
      <c r="C250" s="3">
        <v>51032601</v>
      </c>
      <c r="D250" s="3">
        <v>9999</v>
      </c>
      <c r="E250" s="4">
        <v>42088</v>
      </c>
      <c r="F250" s="4">
        <v>42088</v>
      </c>
      <c r="G250" s="4">
        <v>42088</v>
      </c>
      <c r="H250" s="3">
        <v>8</v>
      </c>
      <c r="I250" s="3">
        <v>48</v>
      </c>
      <c r="J250" s="3">
        <v>58</v>
      </c>
      <c r="K250" s="5">
        <v>177.8</v>
      </c>
      <c r="L250" s="5">
        <v>61.235999999999997</v>
      </c>
      <c r="M250" s="5">
        <v>19.370610169791799</v>
      </c>
      <c r="N250" s="5">
        <v>1.7421929765016899</v>
      </c>
      <c r="O250" s="5">
        <v>36.4</v>
      </c>
      <c r="P250" s="3" t="s">
        <v>82</v>
      </c>
      <c r="Q250" s="3">
        <v>1</v>
      </c>
      <c r="R250" s="3">
        <v>0</v>
      </c>
      <c r="S250" s="3">
        <v>0</v>
      </c>
      <c r="T250" s="3">
        <v>0</v>
      </c>
      <c r="U250" s="3">
        <v>3</v>
      </c>
      <c r="V250" s="3">
        <v>0</v>
      </c>
      <c r="W250" s="3">
        <v>0</v>
      </c>
      <c r="X250" s="3">
        <v>0</v>
      </c>
      <c r="Y250" s="3">
        <v>0</v>
      </c>
      <c r="Z250" s="5">
        <v>104</v>
      </c>
      <c r="AA250" s="3">
        <v>109</v>
      </c>
      <c r="AB250" s="3">
        <v>59</v>
      </c>
      <c r="AC250" s="3">
        <v>0</v>
      </c>
      <c r="AD250" s="5">
        <v>0</v>
      </c>
      <c r="AE250" s="3">
        <v>4</v>
      </c>
      <c r="AF250" s="3">
        <v>2</v>
      </c>
      <c r="AG250" s="3">
        <v>9</v>
      </c>
      <c r="AH250" s="3">
        <v>0</v>
      </c>
      <c r="AI250" s="3">
        <v>1</v>
      </c>
      <c r="AJ250" s="3">
        <v>0</v>
      </c>
      <c r="AK250" s="3">
        <v>0</v>
      </c>
      <c r="AL250" s="3">
        <v>0</v>
      </c>
      <c r="AN250" s="3" t="s">
        <v>204</v>
      </c>
      <c r="AO250" s="3" t="s">
        <v>79</v>
      </c>
      <c r="AP250" s="3">
        <v>80</v>
      </c>
      <c r="AQ250" s="3">
        <v>5</v>
      </c>
      <c r="AR250" s="6">
        <v>0</v>
      </c>
      <c r="AS250" s="3" t="s">
        <v>72</v>
      </c>
      <c r="AT250" s="3" t="s">
        <v>304</v>
      </c>
      <c r="AU250" s="3" t="s">
        <v>68</v>
      </c>
      <c r="AV250" s="3">
        <v>2</v>
      </c>
      <c r="AW250" s="3">
        <v>2</v>
      </c>
      <c r="BE250" s="3">
        <v>7.37</v>
      </c>
      <c r="BF250" s="3">
        <v>25.6</v>
      </c>
      <c r="BG250" s="3">
        <v>77.400000000000006</v>
      </c>
      <c r="BH250" s="3">
        <v>4.8600000000000003</v>
      </c>
      <c r="BI250" s="2">
        <v>10.4</v>
      </c>
      <c r="BJ250" s="2">
        <v>24</v>
      </c>
      <c r="BK250" s="2">
        <v>145</v>
      </c>
      <c r="BL250" s="2">
        <v>4.3</v>
      </c>
      <c r="BM250" s="2">
        <v>120</v>
      </c>
      <c r="BN250" s="2">
        <v>16.8</v>
      </c>
      <c r="BO250" s="3"/>
      <c r="BP250" s="3">
        <v>51032601</v>
      </c>
      <c r="BQ250" s="3"/>
      <c r="BR250" s="3" t="s">
        <v>339</v>
      </c>
      <c r="BS250" s="3" t="s">
        <v>315</v>
      </c>
      <c r="BU250" s="3"/>
    </row>
    <row r="251" spans="1:73" x14ac:dyDescent="0.35">
      <c r="A251" s="3" t="s">
        <v>68</v>
      </c>
      <c r="B251" s="3" t="s">
        <v>67</v>
      </c>
      <c r="C251" s="3">
        <v>51040601</v>
      </c>
      <c r="D251" s="3">
        <v>9999</v>
      </c>
      <c r="E251" s="4">
        <v>42099</v>
      </c>
      <c r="F251" s="4">
        <v>42099</v>
      </c>
      <c r="G251" s="4">
        <v>42100</v>
      </c>
      <c r="H251" s="3">
        <v>7</v>
      </c>
      <c r="I251" s="3">
        <v>35</v>
      </c>
      <c r="J251" s="3">
        <v>64</v>
      </c>
      <c r="K251" s="5">
        <v>160</v>
      </c>
      <c r="L251" s="5">
        <v>79</v>
      </c>
      <c r="M251" s="5">
        <v>30.859375</v>
      </c>
      <c r="N251" s="5">
        <v>1.8996053595850799</v>
      </c>
      <c r="O251" s="5">
        <v>36.77778</v>
      </c>
      <c r="P251" s="3" t="s">
        <v>82</v>
      </c>
      <c r="Q251" s="3">
        <v>0</v>
      </c>
      <c r="R251" s="3">
        <v>0</v>
      </c>
      <c r="S251" s="3">
        <v>0</v>
      </c>
      <c r="T251" s="3">
        <v>0</v>
      </c>
      <c r="U251" s="3">
        <v>3</v>
      </c>
      <c r="V251" s="3">
        <v>1</v>
      </c>
      <c r="W251" s="3">
        <v>1</v>
      </c>
      <c r="X251" s="3">
        <v>0</v>
      </c>
      <c r="Y251" s="3">
        <v>0</v>
      </c>
      <c r="Z251" s="5">
        <v>96</v>
      </c>
      <c r="AA251" s="3">
        <v>126</v>
      </c>
      <c r="AB251" s="3">
        <v>54</v>
      </c>
      <c r="AC251" s="3">
        <v>0</v>
      </c>
      <c r="AD251" s="5">
        <v>1</v>
      </c>
      <c r="AE251" s="3">
        <v>4</v>
      </c>
      <c r="AF251" s="3">
        <v>0</v>
      </c>
      <c r="AG251" s="3">
        <v>10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N251" s="3" t="s">
        <v>204</v>
      </c>
      <c r="AO251" s="3" t="s">
        <v>84</v>
      </c>
      <c r="AP251" s="3">
        <v>50</v>
      </c>
      <c r="AQ251" s="3">
        <v>5</v>
      </c>
      <c r="AR251" s="6">
        <v>0</v>
      </c>
      <c r="AS251" s="3" t="s">
        <v>72</v>
      </c>
      <c r="AT251" s="3" t="s">
        <v>304</v>
      </c>
      <c r="AU251" s="3" t="s">
        <v>68</v>
      </c>
      <c r="AV251" s="3">
        <v>2</v>
      </c>
      <c r="AW251" s="3">
        <v>2</v>
      </c>
      <c r="BE251" s="3">
        <v>7.49</v>
      </c>
      <c r="BF251" s="3">
        <v>33.200000000000003</v>
      </c>
      <c r="BG251" s="3">
        <v>209</v>
      </c>
      <c r="BH251" s="3">
        <v>14.48</v>
      </c>
      <c r="BI251" s="2">
        <v>6.4</v>
      </c>
      <c r="BJ251" s="2">
        <v>44</v>
      </c>
      <c r="BK251" s="2">
        <v>146</v>
      </c>
      <c r="BL251" s="2">
        <v>3.6</v>
      </c>
      <c r="BM251" s="2">
        <v>109</v>
      </c>
      <c r="BN251" s="2">
        <v>28.8</v>
      </c>
      <c r="BO251" s="3"/>
      <c r="BP251" s="3">
        <v>51040601</v>
      </c>
      <c r="BQ251" s="3"/>
      <c r="BR251" s="3" t="s">
        <v>340</v>
      </c>
      <c r="BS251" s="3" t="s">
        <v>311</v>
      </c>
      <c r="BT251" s="3"/>
      <c r="BU251" s="3"/>
    </row>
    <row r="252" spans="1:73" x14ac:dyDescent="0.35">
      <c r="A252" s="3" t="s">
        <v>68</v>
      </c>
      <c r="B252" s="3" t="s">
        <v>67</v>
      </c>
      <c r="C252" s="3">
        <v>51041001</v>
      </c>
      <c r="D252" s="3">
        <v>9999</v>
      </c>
      <c r="E252" s="4">
        <v>42102</v>
      </c>
      <c r="F252" s="4">
        <v>42103</v>
      </c>
      <c r="G252" s="4">
        <v>42103</v>
      </c>
      <c r="H252" s="3">
        <v>7</v>
      </c>
      <c r="I252" s="3">
        <v>31</v>
      </c>
      <c r="J252" s="3">
        <v>64</v>
      </c>
      <c r="K252" s="5">
        <v>163</v>
      </c>
      <c r="L252" s="5">
        <v>81.599999999999994</v>
      </c>
      <c r="M252" s="5">
        <v>30.712484474387399</v>
      </c>
      <c r="N252" s="5">
        <v>1.94673987997327</v>
      </c>
      <c r="O252" s="5">
        <v>38.200000000000003</v>
      </c>
      <c r="P252" s="3" t="s">
        <v>78</v>
      </c>
      <c r="Q252" s="3">
        <v>0</v>
      </c>
      <c r="R252" s="3">
        <v>0</v>
      </c>
      <c r="S252" s="3">
        <v>0</v>
      </c>
      <c r="T252" s="3">
        <v>1</v>
      </c>
      <c r="U252" s="3">
        <v>1</v>
      </c>
      <c r="V252" s="3">
        <v>0</v>
      </c>
      <c r="W252" s="3">
        <v>0</v>
      </c>
      <c r="X252" s="3">
        <v>0</v>
      </c>
      <c r="Y252" s="3">
        <v>0</v>
      </c>
      <c r="Z252" s="5">
        <v>82</v>
      </c>
      <c r="AA252" s="3">
        <v>113</v>
      </c>
      <c r="AB252" s="3">
        <v>57</v>
      </c>
      <c r="AC252" s="3">
        <v>0</v>
      </c>
      <c r="AD252" s="5">
        <v>1</v>
      </c>
      <c r="AE252" s="3">
        <v>4</v>
      </c>
      <c r="AF252" s="3">
        <v>0</v>
      </c>
      <c r="AG252" s="3">
        <v>10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N252" s="3" t="s">
        <v>125</v>
      </c>
      <c r="AO252" s="3" t="s">
        <v>84</v>
      </c>
      <c r="AP252" s="3">
        <v>50</v>
      </c>
      <c r="AQ252" s="3">
        <v>5</v>
      </c>
      <c r="AR252" s="6">
        <v>0</v>
      </c>
      <c r="AS252" s="3" t="s">
        <v>72</v>
      </c>
      <c r="AT252" s="3" t="s">
        <v>341</v>
      </c>
      <c r="AU252" s="3" t="s">
        <v>68</v>
      </c>
      <c r="AV252" s="3">
        <v>2</v>
      </c>
      <c r="AW252" s="3">
        <v>2</v>
      </c>
      <c r="BE252" s="2">
        <v>7.43</v>
      </c>
      <c r="BF252" s="2">
        <v>36.299999999999997</v>
      </c>
      <c r="BG252" s="2">
        <v>73</v>
      </c>
      <c r="BH252" s="2">
        <v>2.1</v>
      </c>
      <c r="BI252" s="2">
        <v>5.0999999999999996</v>
      </c>
      <c r="BJ252" s="2">
        <v>12.2</v>
      </c>
      <c r="BK252" s="2">
        <v>150</v>
      </c>
      <c r="BL252" s="2">
        <v>133</v>
      </c>
      <c r="BM252" s="2">
        <v>4.2</v>
      </c>
      <c r="BN252" s="2">
        <v>103</v>
      </c>
      <c r="BO252" s="3"/>
      <c r="BP252" s="3">
        <v>51041001</v>
      </c>
      <c r="BQ252" s="3"/>
      <c r="BR252" s="3" t="s">
        <v>342</v>
      </c>
      <c r="BT252" s="3"/>
      <c r="BU252" s="3" t="s">
        <v>343</v>
      </c>
    </row>
    <row r="253" spans="1:73" x14ac:dyDescent="0.35">
      <c r="A253" s="3" t="s">
        <v>68</v>
      </c>
      <c r="B253" s="3" t="s">
        <v>67</v>
      </c>
      <c r="C253" s="3">
        <v>51041301</v>
      </c>
      <c r="D253" s="3">
        <v>9999</v>
      </c>
      <c r="E253" s="4">
        <v>42106</v>
      </c>
      <c r="F253" s="4">
        <v>42106</v>
      </c>
      <c r="G253" s="4">
        <v>42106</v>
      </c>
      <c r="H253" s="3">
        <v>0</v>
      </c>
      <c r="I253" s="3">
        <v>0</v>
      </c>
      <c r="J253" s="3">
        <v>27</v>
      </c>
      <c r="K253" s="5">
        <v>172</v>
      </c>
      <c r="L253" s="5">
        <v>68</v>
      </c>
      <c r="M253" s="5">
        <v>22.985397512168699</v>
      </c>
      <c r="N253" s="5">
        <v>1.8131135188292899</v>
      </c>
      <c r="O253" s="5">
        <v>36.799999999999997</v>
      </c>
      <c r="P253" s="3" t="s">
        <v>122</v>
      </c>
      <c r="Q253" s="3">
        <v>0</v>
      </c>
      <c r="R253" s="3">
        <v>0</v>
      </c>
      <c r="S253" s="3">
        <v>0</v>
      </c>
      <c r="T253" s="3">
        <v>0</v>
      </c>
      <c r="U253" s="3">
        <v>3</v>
      </c>
      <c r="V253" s="3">
        <v>1</v>
      </c>
      <c r="W253" s="3">
        <v>0</v>
      </c>
      <c r="X253" s="3">
        <v>0</v>
      </c>
      <c r="Y253" s="3">
        <v>0</v>
      </c>
      <c r="Z253" s="5">
        <v>75</v>
      </c>
      <c r="AA253" s="3">
        <v>91</v>
      </c>
      <c r="AB253" s="3">
        <v>50</v>
      </c>
      <c r="AC253" s="3">
        <v>0</v>
      </c>
      <c r="AD253" s="5">
        <v>1</v>
      </c>
      <c r="AE253" s="3">
        <v>4</v>
      </c>
      <c r="AF253" s="3">
        <v>0</v>
      </c>
      <c r="AG253" s="3">
        <v>10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N253" s="3" t="s">
        <v>103</v>
      </c>
      <c r="AO253" s="3" t="s">
        <v>84</v>
      </c>
      <c r="AP253" s="3">
        <v>40</v>
      </c>
      <c r="AQ253" s="3">
        <v>5</v>
      </c>
      <c r="AR253" s="6">
        <v>0</v>
      </c>
      <c r="AS253" s="3" t="s">
        <v>72</v>
      </c>
      <c r="AT253" s="3" t="s">
        <v>304</v>
      </c>
      <c r="AU253" s="3" t="s">
        <v>68</v>
      </c>
      <c r="AV253" s="3">
        <v>2</v>
      </c>
      <c r="AW253" s="3">
        <v>2</v>
      </c>
      <c r="BG253" s="3">
        <v>14.1</v>
      </c>
      <c r="BI253" s="3">
        <v>10.7</v>
      </c>
      <c r="BJ253" s="3">
        <v>252</v>
      </c>
      <c r="BK253" s="3">
        <v>144</v>
      </c>
      <c r="BL253" s="3">
        <v>3.6</v>
      </c>
      <c r="BM253" s="2">
        <v>112</v>
      </c>
      <c r="BN253" s="2">
        <v>21.4</v>
      </c>
      <c r="BP253" s="3">
        <v>51041301</v>
      </c>
      <c r="BQ253" s="3"/>
      <c r="BR253" s="3" t="s">
        <v>344</v>
      </c>
      <c r="BT253" s="3"/>
      <c r="BU253" s="3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Gutierrez</dc:creator>
  <cp:lastModifiedBy>Guillermo Gutierrez</cp:lastModifiedBy>
  <dcterms:created xsi:type="dcterms:W3CDTF">2024-01-05T15:17:00Z</dcterms:created>
  <dcterms:modified xsi:type="dcterms:W3CDTF">2024-01-05T15:18:36Z</dcterms:modified>
</cp:coreProperties>
</file>