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iajia\Desktop\TF291根系代谢组\BMC plant biology paper\Supplytanry Figure\"/>
    </mc:Choice>
  </mc:AlternateContent>
  <xr:revisionPtr revIDLastSave="0" documentId="13_ncr:1_{D4D6D3F3-0337-4085-85AB-4B70E2A8F200}" xr6:coauthVersionLast="43" xr6:coauthVersionMax="43" xr10:uidLastSave="{00000000-0000-0000-0000-000000000000}"/>
  <bookViews>
    <workbookView xWindow="20370" yWindow="-120" windowWidth="24240" windowHeight="13740" xr2:uid="{0B24E67A-87A6-4D12-8A62-04CF1A6122FF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7" i="1" l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5" i="1"/>
  <c r="C46" i="1"/>
  <c r="C47" i="1"/>
  <c r="C48" i="1"/>
  <c r="C49" i="1"/>
  <c r="C50" i="1"/>
  <c r="C51" i="1"/>
  <c r="C52" i="1"/>
  <c r="C53" i="1"/>
  <c r="C54" i="1"/>
  <c r="C55" i="1"/>
  <c r="C56" i="1"/>
  <c r="C58" i="1"/>
  <c r="C59" i="1"/>
  <c r="C60" i="1"/>
  <c r="C61" i="1"/>
  <c r="C62" i="1"/>
  <c r="C63" i="1"/>
  <c r="C64" i="1"/>
  <c r="C65" i="1"/>
  <c r="C66" i="1"/>
  <c r="C67" i="1"/>
  <c r="C68" i="1"/>
  <c r="C69" i="1"/>
  <c r="C71" i="1"/>
  <c r="C72" i="1"/>
  <c r="C73" i="1"/>
  <c r="C74" i="1"/>
  <c r="C75" i="1"/>
  <c r="C77" i="1"/>
  <c r="C78" i="1"/>
  <c r="C79" i="1"/>
  <c r="C5" i="1"/>
  <c r="C6" i="1"/>
  <c r="C4" i="1"/>
</calcChain>
</file>

<file path=xl/sharedStrings.xml><?xml version="1.0" encoding="utf-8"?>
<sst xmlns="http://schemas.openxmlformats.org/spreadsheetml/2006/main" count="301" uniqueCount="195">
  <si>
    <t>Index</t>
  </si>
  <si>
    <t>Compounds</t>
  </si>
  <si>
    <t>Velutin O-glucuronic acid</t>
  </si>
  <si>
    <t>Flavone</t>
  </si>
  <si>
    <t>up</t>
  </si>
  <si>
    <t>--</t>
  </si>
  <si>
    <t>Stg0775</t>
  </si>
  <si>
    <t>Tricin O-hexoside</t>
  </si>
  <si>
    <t>Stg0437</t>
  </si>
  <si>
    <t>Isorhamnetin O-hexoside</t>
  </si>
  <si>
    <t>Stg0469</t>
  </si>
  <si>
    <t>Chrysin O-hexoside</t>
  </si>
  <si>
    <t>Stg0424</t>
  </si>
  <si>
    <t>C04608</t>
  </si>
  <si>
    <t>Stg0462</t>
  </si>
  <si>
    <t>2,3-dihydroflavone</t>
  </si>
  <si>
    <t>C00766</t>
  </si>
  <si>
    <t>Stg0760</t>
  </si>
  <si>
    <t>Naringenin 7-O-glucoside</t>
  </si>
  <si>
    <t>C09099</t>
  </si>
  <si>
    <t>Stg0371</t>
  </si>
  <si>
    <t>Acacetin O-glucuronic acid</t>
  </si>
  <si>
    <t>Stg0446</t>
  </si>
  <si>
    <t>Apigenin O-malonylhexoside</t>
  </si>
  <si>
    <t>Stg0490</t>
  </si>
  <si>
    <t>O-methylchrysoeriol 7-O-hexoside</t>
  </si>
  <si>
    <t>Stg0701</t>
  </si>
  <si>
    <t>Acacetin O-malonyl hexoside</t>
  </si>
  <si>
    <t>Stg0285</t>
  </si>
  <si>
    <t>2',6-Dihydroxyflavone</t>
  </si>
  <si>
    <t>Stg0436</t>
  </si>
  <si>
    <t>Chrysoeriol 7-O-hexoside</t>
  </si>
  <si>
    <t>Stg0399</t>
  </si>
  <si>
    <t>Chrysoeriol O-feruloylhexosyl-O-hexoside</t>
  </si>
  <si>
    <t>Stg0204</t>
  </si>
  <si>
    <t>2',3',6-Trimethoxyflavone</t>
  </si>
  <si>
    <t>Stg0391</t>
  </si>
  <si>
    <t>Isorhoifolin</t>
  </si>
  <si>
    <t>Stg0734</t>
  </si>
  <si>
    <t xml:space="preserve">Quercetin 3-O-galactoside </t>
  </si>
  <si>
    <t>down</t>
  </si>
  <si>
    <t>C10073</t>
  </si>
  <si>
    <t>Stg0505</t>
  </si>
  <si>
    <t>Baicalein</t>
  </si>
  <si>
    <t>C10023</t>
  </si>
  <si>
    <t>Stg0453</t>
  </si>
  <si>
    <t>Tricin O-malonylhexoside</t>
  </si>
  <si>
    <t>Stg0745</t>
  </si>
  <si>
    <t>Trifolin</t>
  </si>
  <si>
    <t>C12626</t>
  </si>
  <si>
    <t>Stg0441</t>
  </si>
  <si>
    <t>Tricetin O-hexoside</t>
  </si>
  <si>
    <t>Stg0677</t>
  </si>
  <si>
    <t>Caftaric acid</t>
  </si>
  <si>
    <t>Stg0561</t>
  </si>
  <si>
    <t>Daphnoretin</t>
  </si>
  <si>
    <t>C09216</t>
  </si>
  <si>
    <t>Stg0784</t>
  </si>
  <si>
    <t>3,4-Dimethoxycinnamic acid</t>
  </si>
  <si>
    <t>Stg0365</t>
  </si>
  <si>
    <t>4-Coumaroylshikimate</t>
  </si>
  <si>
    <t>C02947</t>
  </si>
  <si>
    <t>Stg0783</t>
  </si>
  <si>
    <t>Sinapaldehyde</t>
  </si>
  <si>
    <t>C05610</t>
  </si>
  <si>
    <t>Stg0537</t>
  </si>
  <si>
    <t>Medicarpin</t>
  </si>
  <si>
    <t>C10503</t>
  </si>
  <si>
    <t>Stg0717</t>
  </si>
  <si>
    <t>p-Coumaryl alcohol</t>
  </si>
  <si>
    <t>C02646</t>
  </si>
  <si>
    <t>Stg0368</t>
  </si>
  <si>
    <t>9-alpha-Hydroxyfraxinellone</t>
  </si>
  <si>
    <t>Stg0315</t>
  </si>
  <si>
    <t>5-O-Caffeoylshikimic acid</t>
  </si>
  <si>
    <t>C10434</t>
  </si>
  <si>
    <t>Stg0301</t>
  </si>
  <si>
    <t>Ferulic acid O-hexoside</t>
  </si>
  <si>
    <t>Stg0375</t>
  </si>
  <si>
    <t>p-Coumaric acid</t>
  </si>
  <si>
    <t>C00811</t>
  </si>
  <si>
    <t>Stg0018</t>
  </si>
  <si>
    <t>4-Methylumbelliferyl phenylphosphonate</t>
  </si>
  <si>
    <t>Stg0541</t>
  </si>
  <si>
    <t>1-O-b-D-glucopyranosyl sinapate</t>
  </si>
  <si>
    <t>Stg0423</t>
  </si>
  <si>
    <t>2-Methoxybenzoic acid</t>
  </si>
  <si>
    <t>Stg0316</t>
  </si>
  <si>
    <t>Sinapoyl O-hexoside</t>
  </si>
  <si>
    <t>Stg0100</t>
  </si>
  <si>
    <t>2-Hydroxycinnamic acid</t>
  </si>
  <si>
    <t>C01772</t>
  </si>
  <si>
    <t>Stg0511</t>
  </si>
  <si>
    <t>Caffeic aldehyde</t>
  </si>
  <si>
    <t>C10945</t>
  </si>
  <si>
    <t>Stg0089</t>
  </si>
  <si>
    <t>6,8-Dihydroxy-5,7-dimethoxycoumarin</t>
  </si>
  <si>
    <t>Stg0329</t>
  </si>
  <si>
    <t>Rotenone</t>
  </si>
  <si>
    <t>C07593</t>
  </si>
  <si>
    <t>Stg0325</t>
  </si>
  <si>
    <t>Dihydromyricetin</t>
  </si>
  <si>
    <t>C02906</t>
  </si>
  <si>
    <t>Stg0085</t>
  </si>
  <si>
    <t>5-Methoxyflavanone</t>
  </si>
  <si>
    <t>Stg0478</t>
  </si>
  <si>
    <t>Liquiritigenin</t>
  </si>
  <si>
    <t>C09762</t>
  </si>
  <si>
    <t>Stg0725</t>
  </si>
  <si>
    <t>Isovitexin</t>
  </si>
  <si>
    <t>C01714</t>
  </si>
  <si>
    <t>Stg0728</t>
  </si>
  <si>
    <t xml:space="preserve">Apigenin 8-C-glucoside </t>
  </si>
  <si>
    <t>C01460</t>
  </si>
  <si>
    <t>Stg0382</t>
  </si>
  <si>
    <t>Chrysoeriol C-hexoside</t>
  </si>
  <si>
    <t>Stg0287</t>
  </si>
  <si>
    <t>C-Pentosyl-luteolin O-hexoside</t>
  </si>
  <si>
    <t>Stg0724</t>
  </si>
  <si>
    <t>Isohemiphloin</t>
  </si>
  <si>
    <t>Stg0708</t>
  </si>
  <si>
    <t>Syringetin 3-O-galactoside</t>
  </si>
  <si>
    <t>Stg0376</t>
  </si>
  <si>
    <t>Naringenin C-hexoside</t>
  </si>
  <si>
    <t>Stg0477</t>
  </si>
  <si>
    <t>Eriodictyol</t>
  </si>
  <si>
    <t>C05631</t>
  </si>
  <si>
    <t>Stg0114</t>
  </si>
  <si>
    <t>Hyperoside</t>
  </si>
  <si>
    <t>Stg0726</t>
  </si>
  <si>
    <t>Myricitrin</t>
  </si>
  <si>
    <t>C10108</t>
  </si>
  <si>
    <t>Stg0493</t>
  </si>
  <si>
    <t>Phloretin</t>
  </si>
  <si>
    <t>C00774</t>
  </si>
  <si>
    <t>Stg0735</t>
  </si>
  <si>
    <t>Hesperetin O-hexoside</t>
  </si>
  <si>
    <t>Stg0277</t>
  </si>
  <si>
    <t>Quercetin O-hexosyl-O-malonylhexoside</t>
  </si>
  <si>
    <t>Flavonol</t>
  </si>
  <si>
    <t>Stg0778</t>
  </si>
  <si>
    <t>Quercetin</t>
  </si>
  <si>
    <t>C00389</t>
  </si>
  <si>
    <t>Stg0427</t>
  </si>
  <si>
    <t>Resokaempferol 7-O-hexoside</t>
  </si>
  <si>
    <t>Stg0498</t>
  </si>
  <si>
    <t>Kaempferol</t>
  </si>
  <si>
    <t>C05903</t>
  </si>
  <si>
    <t>Stg0729</t>
  </si>
  <si>
    <t>Kaempferol 3,7-dirhamnoside</t>
  </si>
  <si>
    <t>C16981</t>
  </si>
  <si>
    <t>Stg0373</t>
  </si>
  <si>
    <t xml:space="preserve">Kaempferol 3-O-robinoside </t>
  </si>
  <si>
    <t>Stg0718</t>
  </si>
  <si>
    <t xml:space="preserve">Quercetin 3-O-rutinoside </t>
  </si>
  <si>
    <t>C05625</t>
  </si>
  <si>
    <t>Stg0746</t>
  </si>
  <si>
    <t>Quercetin O-acetylhexoside</t>
  </si>
  <si>
    <t>Stg0378</t>
  </si>
  <si>
    <t>Quercetin 7-O-rutinoside</t>
  </si>
  <si>
    <t>Stg0369</t>
  </si>
  <si>
    <t>Quercetin 3-O-glucoside</t>
  </si>
  <si>
    <t>C05623</t>
  </si>
  <si>
    <t>Stg0473</t>
  </si>
  <si>
    <t>Daidzein</t>
  </si>
  <si>
    <t>Isoflavone</t>
  </si>
  <si>
    <t>C10208</t>
  </si>
  <si>
    <t>Stg0332</t>
  </si>
  <si>
    <t xml:space="preserve">Daidzein 7-O-glucoside </t>
  </si>
  <si>
    <t>C10216</t>
  </si>
  <si>
    <t>Stg0279</t>
  </si>
  <si>
    <t>Procyanidin B1</t>
  </si>
  <si>
    <t>Stg0236</t>
  </si>
  <si>
    <t>Delphinidin 3-glucoside</t>
  </si>
  <si>
    <t>C12138</t>
  </si>
  <si>
    <t>Stg0314</t>
  </si>
  <si>
    <t>Peonidin 3-glucoside</t>
  </si>
  <si>
    <t>C12141</t>
  </si>
  <si>
    <t>Fold_Change (-Pi/+Pi)</t>
    <phoneticPr fontId="1" type="noConversion"/>
  </si>
  <si>
    <t>KEGG ID</t>
    <phoneticPr fontId="1" type="noConversion"/>
  </si>
  <si>
    <r>
      <t>+Pi (Intensity. cps×10</t>
    </r>
    <r>
      <rPr>
        <b/>
        <vertAlign val="superscript"/>
        <sz val="10"/>
        <color theme="1"/>
        <rFont val="Times New Roman"/>
        <family val="1"/>
      </rPr>
      <t>4</t>
    </r>
    <r>
      <rPr>
        <b/>
        <sz val="10"/>
        <color theme="1"/>
        <rFont val="Times New Roman"/>
        <family val="1"/>
      </rPr>
      <t>)</t>
    </r>
    <phoneticPr fontId="1" type="noConversion"/>
  </si>
  <si>
    <r>
      <t>-Pi (Intensity. cps×10</t>
    </r>
    <r>
      <rPr>
        <b/>
        <vertAlign val="superscript"/>
        <sz val="10"/>
        <color theme="1"/>
        <rFont val="Times New Roman"/>
        <family val="1"/>
      </rPr>
      <t>4</t>
    </r>
    <r>
      <rPr>
        <b/>
        <sz val="10"/>
        <color theme="1"/>
        <rFont val="Times New Roman"/>
        <family val="1"/>
      </rPr>
      <t>)</t>
    </r>
    <phoneticPr fontId="1" type="noConversion"/>
  </si>
  <si>
    <t>Phenylpropanoid</t>
  </si>
  <si>
    <t>Flavonoid</t>
    <phoneticPr fontId="1" type="noConversion"/>
  </si>
  <si>
    <t>Proanthocyanidin and anthocyanin</t>
    <phoneticPr fontId="1" type="noConversion"/>
  </si>
  <si>
    <t>Note. "--" in the table indicates the ID of metabolites in KEGG database not exsiting.</t>
  </si>
  <si>
    <t xml:space="preserve">Apigenin 7-O-glucoside </t>
    <phoneticPr fontId="1" type="noConversion"/>
  </si>
  <si>
    <t>Chrysin</t>
  </si>
  <si>
    <t>C10028</t>
  </si>
  <si>
    <t>Type</t>
    <phoneticPr fontId="1" type="noConversion"/>
  </si>
  <si>
    <t>Up-regulated number</t>
    <phoneticPr fontId="1" type="noConversion"/>
  </si>
  <si>
    <t>Down-regulated number</t>
    <phoneticPr fontId="1" type="noConversion"/>
  </si>
  <si>
    <t>Stg0795</t>
    <phoneticPr fontId="1" type="noConversion"/>
  </si>
  <si>
    <t>Stg0736</t>
    <phoneticPr fontId="1" type="noConversion"/>
  </si>
  <si>
    <t>Additional file 7: Table S5 Differentially accumulated metabolites associated with phenylpropane metabolic pathway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</si>
</sst>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vertAlign val="superscript"/>
      <sz val="10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176" fontId="2" fillId="0" borderId="0" xfId="0" applyNumberFormat="1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177" fontId="3" fillId="0" borderId="1" xfId="0" quotePrefix="1" applyNumberFormat="1" applyFont="1" applyBorder="1" applyAlignment="1">
      <alignment horizontal="left" vertical="center"/>
    </xf>
    <xf numFmtId="176" fontId="3" fillId="0" borderId="1" xfId="0" quotePrefix="1" applyNumberFormat="1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0" fontId="2" fillId="0" borderId="2" xfId="0" applyFont="1" applyBorder="1">
      <alignment vertical="center"/>
    </xf>
    <xf numFmtId="176" fontId="2" fillId="0" borderId="2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Fill="1">
      <alignment vertical="center"/>
    </xf>
    <xf numFmtId="176" fontId="2" fillId="0" borderId="0" xfId="0" applyNumberFormat="1" applyFont="1" applyFill="1" applyAlignment="1">
      <alignment horizontal="left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ajia/Desktop/TF291&#26681;&#31995;&#20195;&#35874;&#32452;/TF291&#26681;&#31995;&#20195;&#35874;&#32452;--&#25991;&#31456;/&#25991;&#31456;/Supplytanry%20Figure/Table%20S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3">
          <cell r="A3" t="str">
            <v>Stg0089</v>
          </cell>
          <cell r="B3" t="str">
            <v>6,8-Dihydroxy-5,7-dimethoxycoumarin</v>
          </cell>
        </row>
        <row r="4">
          <cell r="A4" t="str">
            <v>Stg0423</v>
          </cell>
          <cell r="B4" t="str">
            <v>2-Methoxybenzoic acid</v>
          </cell>
        </row>
        <row r="5">
          <cell r="A5" t="str">
            <v>Stg0511</v>
          </cell>
          <cell r="B5" t="str">
            <v>Caffeic aldehyde</v>
          </cell>
        </row>
        <row r="6">
          <cell r="A6" t="str">
            <v>Stg0316</v>
          </cell>
          <cell r="B6" t="str">
            <v>Sinapoyl O-hexoside</v>
          </cell>
        </row>
        <row r="7">
          <cell r="A7" t="str">
            <v>Stg0541</v>
          </cell>
          <cell r="B7" t="str">
            <v>1-O-b-D-glucopyranosyl sinapate</v>
          </cell>
        </row>
        <row r="8">
          <cell r="A8" t="str">
            <v>Stg0441</v>
          </cell>
          <cell r="B8" t="str">
            <v>Tricetin O-hexoside</v>
          </cell>
        </row>
        <row r="9">
          <cell r="A9" t="str">
            <v>Stg0745</v>
          </cell>
          <cell r="B9" t="str">
            <v>Trifolin</v>
          </cell>
        </row>
        <row r="10">
          <cell r="A10" t="str">
            <v>Stg0453</v>
          </cell>
          <cell r="B10" t="str">
            <v>Tricin O-malonylhexoside</v>
          </cell>
        </row>
        <row r="11">
          <cell r="A11" t="str">
            <v>Stg0505</v>
          </cell>
          <cell r="B11" t="str">
            <v>Baicalein</v>
          </cell>
        </row>
        <row r="12">
          <cell r="A12" t="str">
            <v>Stg0734</v>
          </cell>
          <cell r="B12" t="str">
            <v>Quercetin 3-O-galactoside (Hyperin)</v>
          </cell>
        </row>
        <row r="13">
          <cell r="A13" t="str">
            <v>Stg0726</v>
          </cell>
          <cell r="B13" t="str">
            <v>Myricitrin</v>
          </cell>
        </row>
        <row r="14">
          <cell r="A14" t="str">
            <v>Stg0493</v>
          </cell>
          <cell r="B14" t="str">
            <v>Phloretin</v>
          </cell>
        </row>
        <row r="15">
          <cell r="A15" t="str">
            <v>Stg0735</v>
          </cell>
          <cell r="B15" t="str">
            <v>Hesperetin O-hexoside</v>
          </cell>
        </row>
        <row r="16">
          <cell r="A16" t="str">
            <v>Stg0369</v>
          </cell>
          <cell r="B16" t="str">
            <v>Quercetin 3-O-glucoside</v>
          </cell>
        </row>
        <row r="17">
          <cell r="A17" t="str">
            <v>Stg0378</v>
          </cell>
          <cell r="B17" t="str">
            <v>Quercetin 7-O-rutinoside</v>
          </cell>
        </row>
        <row r="18">
          <cell r="A18" t="str">
            <v>Stg0746</v>
          </cell>
          <cell r="B18" t="str">
            <v>Quercetin O-acetylhexoside</v>
          </cell>
        </row>
        <row r="19">
          <cell r="A19" t="str">
            <v>Stg0718</v>
          </cell>
          <cell r="B19" t="str">
            <v>Quercetin-3-O-rutinoside (Rutin)</v>
          </cell>
        </row>
        <row r="20">
          <cell r="A20" t="str">
            <v>Stg0100</v>
          </cell>
          <cell r="B20" t="str">
            <v>2-Hydroxycinnamic acid</v>
          </cell>
        </row>
        <row r="21">
          <cell r="A21" t="str">
            <v>Stg0795</v>
          </cell>
          <cell r="B21" t="str">
            <v>Chrysin</v>
          </cell>
        </row>
        <row r="22">
          <cell r="A22" t="str">
            <v>Stg0561</v>
          </cell>
          <cell r="B22" t="str">
            <v>Daphnoretin</v>
          </cell>
        </row>
        <row r="23">
          <cell r="A23" t="str">
            <v>Stg0018</v>
          </cell>
          <cell r="B23" t="str">
            <v>4-methylumbelliferyl phenylphosphonate</v>
          </cell>
        </row>
        <row r="24">
          <cell r="A24" t="str">
            <v>Stg0537</v>
          </cell>
          <cell r="B24" t="str">
            <v>Medicarpin</v>
          </cell>
        </row>
        <row r="25">
          <cell r="A25" t="str">
            <v>Stg0677</v>
          </cell>
          <cell r="B25" t="str">
            <v>Caftaric acid</v>
          </cell>
        </row>
        <row r="26">
          <cell r="A26" t="str">
            <v>Stg0717</v>
          </cell>
          <cell r="B26" t="str">
            <v>p-Coumaryl alcohol</v>
          </cell>
        </row>
        <row r="27">
          <cell r="A27" t="str">
            <v>Stg0301</v>
          </cell>
          <cell r="B27" t="str">
            <v>Ferulic acid O-hexoside</v>
          </cell>
        </row>
        <row r="28">
          <cell r="A28" t="str">
            <v>Stg0375</v>
          </cell>
          <cell r="B28" t="str">
            <v>p-Coumaric acid</v>
          </cell>
        </row>
        <row r="29">
          <cell r="A29" t="str">
            <v>Stg0368</v>
          </cell>
          <cell r="B29" t="str">
            <v>9alpha-Hydroxyfraxinellone</v>
          </cell>
        </row>
        <row r="30">
          <cell r="A30" t="str">
            <v>Stg0784</v>
          </cell>
          <cell r="B30" t="str">
            <v>3,4-Dimethoxycinnamic acid</v>
          </cell>
        </row>
        <row r="31">
          <cell r="A31" t="str">
            <v>Stg0783</v>
          </cell>
          <cell r="B31" t="str">
            <v>Sinapaldehyde</v>
          </cell>
        </row>
        <row r="32">
          <cell r="A32" t="str">
            <v>Stg0736</v>
          </cell>
          <cell r="B32" t="str">
            <v>Velutin O-glucuronic acid</v>
          </cell>
        </row>
        <row r="33">
          <cell r="A33" t="str">
            <v>Stg0760</v>
          </cell>
          <cell r="B33" t="str">
            <v>Prunin (Naringenin-7-O-glucoside)</v>
          </cell>
        </row>
        <row r="34">
          <cell r="A34" t="str">
            <v>Stg0391</v>
          </cell>
          <cell r="B34" t="str">
            <v>Isorhoifolin</v>
          </cell>
        </row>
        <row r="35">
          <cell r="A35" t="str">
            <v>Stg0437</v>
          </cell>
          <cell r="B35" t="str">
            <v>Isorhamnetin O-hexoside</v>
          </cell>
        </row>
        <row r="36">
          <cell r="A36" t="str">
            <v>Stg0490</v>
          </cell>
          <cell r="B36" t="str">
            <v>O-methylChrysoeriol 7-O-hexoside</v>
          </cell>
        </row>
        <row r="37">
          <cell r="A37" t="str">
            <v>Stg0424</v>
          </cell>
          <cell r="B37" t="str">
            <v>Apigenin 7-O-glucoside (Cosmosiin)</v>
          </cell>
        </row>
        <row r="38">
          <cell r="A38" t="str">
            <v>Stg0446</v>
          </cell>
          <cell r="B38" t="str">
            <v>Apigenin O-malonylhexoside</v>
          </cell>
        </row>
        <row r="39">
          <cell r="A39" t="str">
            <v>Stg0775</v>
          </cell>
          <cell r="B39" t="str">
            <v>Tricin O-hexoside</v>
          </cell>
        </row>
        <row r="40">
          <cell r="A40" t="str">
            <v>Stg0399</v>
          </cell>
          <cell r="B40" t="str">
            <v>Chrysoeriol O-feruloylhexosyl-O-hexoside</v>
          </cell>
        </row>
        <row r="41">
          <cell r="A41" t="str">
            <v>Stg0436</v>
          </cell>
          <cell r="B41" t="str">
            <v>Chrysoeriol 7-O-hexoside</v>
          </cell>
        </row>
        <row r="42">
          <cell r="A42" t="str">
            <v>Stg0371</v>
          </cell>
          <cell r="B42" t="str">
            <v>Acacetin O-Glucuronic acid</v>
          </cell>
        </row>
        <row r="43">
          <cell r="A43" t="str">
            <v>Stg0701</v>
          </cell>
          <cell r="B43" t="str">
            <v>Acacetin O-malonyl hexoside</v>
          </cell>
        </row>
        <row r="44">
          <cell r="A44" t="str">
            <v>Stg0469</v>
          </cell>
          <cell r="B44" t="str">
            <v>Chrysin O-hexoside</v>
          </cell>
        </row>
        <row r="45">
          <cell r="A45" t="str">
            <v>Stg0285</v>
          </cell>
          <cell r="B45" t="str">
            <v>2',6-Dihydroxyflavone</v>
          </cell>
        </row>
        <row r="46">
          <cell r="A46" t="str">
            <v>Stg0462</v>
          </cell>
          <cell r="B46" t="str">
            <v>2,3-dihydroflavone</v>
          </cell>
        </row>
        <row r="47">
          <cell r="A47" t="str">
            <v>Stg0204</v>
          </cell>
          <cell r="B47" t="str">
            <v>2',3',6-Trimethoxyflavone</v>
          </cell>
        </row>
        <row r="48">
          <cell r="A48" t="str">
            <v>Stg0329</v>
          </cell>
          <cell r="B48" t="str">
            <v>Rotenone</v>
          </cell>
        </row>
        <row r="49">
          <cell r="A49" t="str">
            <v>Stg0724</v>
          </cell>
          <cell r="B49" t="str">
            <v>Isohemiphloin</v>
          </cell>
        </row>
        <row r="50">
          <cell r="A50" t="str">
            <v>Stg0477</v>
          </cell>
          <cell r="B50" t="str">
            <v>Eriodictyol</v>
          </cell>
        </row>
        <row r="51">
          <cell r="A51" t="str">
            <v>Stg0478</v>
          </cell>
          <cell r="B51" t="str">
            <v>Liquiritigenin</v>
          </cell>
        </row>
        <row r="52">
          <cell r="A52" t="str">
            <v>Stg0325</v>
          </cell>
          <cell r="B52" t="str">
            <v>Dihydromyricetin</v>
          </cell>
        </row>
        <row r="53">
          <cell r="A53" t="str">
            <v>Stg0708</v>
          </cell>
          <cell r="B53" t="str">
            <v>Syringetin-3-O-galactoside</v>
          </cell>
        </row>
        <row r="54">
          <cell r="A54" t="str">
            <v>Stg0085</v>
          </cell>
          <cell r="B54" t="str">
            <v>5-Methoxyflavanone</v>
          </cell>
        </row>
        <row r="55">
          <cell r="A55" t="str">
            <v>Stg0376</v>
          </cell>
          <cell r="B55" t="str">
            <v>Naringenin C-hexoside</v>
          </cell>
        </row>
        <row r="56">
          <cell r="A56" t="str">
            <v>Stg0725</v>
          </cell>
          <cell r="B56" t="str">
            <v>Isovitexin</v>
          </cell>
        </row>
        <row r="57">
          <cell r="A57" t="str">
            <v>Stg0728</v>
          </cell>
          <cell r="B57" t="str">
            <v>Apigenin 8-C-glucoside (Vitexin)</v>
          </cell>
        </row>
        <row r="58">
          <cell r="A58" t="str">
            <v>Stg0382</v>
          </cell>
          <cell r="B58" t="str">
            <v>Chrysoeriol C-hexoside</v>
          </cell>
        </row>
        <row r="59">
          <cell r="A59" t="str">
            <v>Stg0287</v>
          </cell>
          <cell r="B59" t="str">
            <v>C-pentosyl-luteolin O-hexoside</v>
          </cell>
        </row>
        <row r="60">
          <cell r="A60" t="str">
            <v>Stg0473</v>
          </cell>
          <cell r="B60" t="str">
            <v>Daidzein</v>
          </cell>
        </row>
        <row r="61">
          <cell r="A61" t="str">
            <v>Stg0332</v>
          </cell>
          <cell r="B61" t="str">
            <v>Daidzein 7-O-glucoside (Daidzin)</v>
          </cell>
        </row>
        <row r="62">
          <cell r="A62" t="str">
            <v>Stg0498</v>
          </cell>
          <cell r="B62" t="str">
            <v>Kaempferol</v>
          </cell>
        </row>
        <row r="63">
          <cell r="A63" t="str">
            <v>Stg0729</v>
          </cell>
          <cell r="B63" t="str">
            <v>Kaempferitrin (Kaempferol 3,7-dirhamnoside)</v>
          </cell>
        </row>
        <row r="64">
          <cell r="A64" t="str">
            <v>Stg0373</v>
          </cell>
          <cell r="B64" t="str">
            <v>Kaempferol 3-O-robinoside (Biorobin)</v>
          </cell>
        </row>
        <row r="65">
          <cell r="A65" t="str">
            <v>Stg0427</v>
          </cell>
          <cell r="B65" t="str">
            <v>Resokaempferol 7-O-hexoside</v>
          </cell>
        </row>
        <row r="66">
          <cell r="A66" t="str">
            <v>Stg0277</v>
          </cell>
          <cell r="B66" t="str">
            <v>Quercetin O-hexosyl-O-malonylhexoside</v>
          </cell>
        </row>
        <row r="67">
          <cell r="A67" t="str">
            <v>Stg0778</v>
          </cell>
          <cell r="B67" t="str">
            <v>Quercetin</v>
          </cell>
        </row>
        <row r="68">
          <cell r="A68" t="str">
            <v>Stg0315</v>
          </cell>
          <cell r="B68" t="str">
            <v>Caffeoyl shikimic acid</v>
          </cell>
        </row>
        <row r="69">
          <cell r="A69" t="str">
            <v>Stg0365</v>
          </cell>
          <cell r="B69" t="str">
            <v>5-O-p-coumaroyl shikimic acid</v>
          </cell>
        </row>
        <row r="70">
          <cell r="A70" t="str">
            <v>Stg0314</v>
          </cell>
          <cell r="B70" t="str">
            <v>Peonidin 3-Glu</v>
          </cell>
        </row>
        <row r="71">
          <cell r="A71" t="str">
            <v>Stg0236</v>
          </cell>
          <cell r="B71" t="str">
            <v>Delphinidin 3-Glu</v>
          </cell>
        </row>
        <row r="72">
          <cell r="A72" t="str">
            <v>Stg0114</v>
          </cell>
          <cell r="B72" t="str">
            <v>Hyperoside</v>
          </cell>
        </row>
        <row r="73">
          <cell r="A73" t="str">
            <v>Stg0279</v>
          </cell>
          <cell r="B73" t="str">
            <v>Procyanidin B1</v>
          </cell>
        </row>
        <row r="74">
          <cell r="A74" t="str">
            <v>Stg0041</v>
          </cell>
          <cell r="B74" t="str">
            <v>Guanidineacetic acid</v>
          </cell>
        </row>
        <row r="75">
          <cell r="A75" t="str">
            <v>Stg0264</v>
          </cell>
          <cell r="B75" t="str">
            <v>Quisqualic acid</v>
          </cell>
        </row>
        <row r="76">
          <cell r="A76" t="str">
            <v>Stg0147</v>
          </cell>
          <cell r="B76" t="str">
            <v>L-Tyramine</v>
          </cell>
        </row>
        <row r="77">
          <cell r="A77" t="str">
            <v>Stg0045</v>
          </cell>
          <cell r="B77" t="str">
            <v>Saccharopine</v>
          </cell>
        </row>
        <row r="78">
          <cell r="A78" t="str">
            <v>Stg0061</v>
          </cell>
          <cell r="B78" t="str">
            <v>Glu-Glu</v>
          </cell>
        </row>
        <row r="79">
          <cell r="A79" t="str">
            <v>Stg0069</v>
          </cell>
          <cell r="B79" t="str">
            <v>Glycyl-L-proline</v>
          </cell>
        </row>
        <row r="80">
          <cell r="A80" t="str">
            <v>Stg0145</v>
          </cell>
          <cell r="B80" t="str">
            <v>S-(methyl)glutathione</v>
          </cell>
        </row>
        <row r="81">
          <cell r="A81" t="str">
            <v>Stg0149</v>
          </cell>
          <cell r="B81" t="str">
            <v>S-(5'-Adenosy)-L-homocysteine</v>
          </cell>
        </row>
        <row r="82">
          <cell r="A82" t="str">
            <v>Stg0051</v>
          </cell>
          <cell r="B82" t="str">
            <v>O-Acetyl-L-serine</v>
          </cell>
        </row>
        <row r="83">
          <cell r="A83" t="str">
            <v>Stg0208</v>
          </cell>
          <cell r="B83" t="str">
            <v>Xanthurenic acid O-hexoside</v>
          </cell>
        </row>
        <row r="84">
          <cell r="A84" t="str">
            <v>Stg0389</v>
          </cell>
          <cell r="B84" t="str">
            <v>N-Acetylphenylalanine</v>
          </cell>
        </row>
        <row r="85">
          <cell r="A85" t="str">
            <v>Stg0189</v>
          </cell>
          <cell r="B85" t="str">
            <v>N-Glycyl-L-leucine</v>
          </cell>
        </row>
        <row r="86">
          <cell r="A86" t="str">
            <v>Stg0009</v>
          </cell>
          <cell r="B86" t="str">
            <v>N-Tigloylglycine</v>
          </cell>
        </row>
        <row r="87">
          <cell r="A87" t="str">
            <v>Stg0324</v>
          </cell>
          <cell r="B87" t="str">
            <v>Phe-Phe</v>
          </cell>
        </row>
        <row r="88">
          <cell r="A88" t="str">
            <v>Stg0136</v>
          </cell>
          <cell r="B88" t="str">
            <v>D-Pipecolinic acid</v>
          </cell>
        </row>
        <row r="89">
          <cell r="A89" t="str">
            <v>Stg0042</v>
          </cell>
          <cell r="B89" t="str">
            <v>5-Aminovaleric acid</v>
          </cell>
        </row>
        <row r="90">
          <cell r="A90" t="str">
            <v>Stg0115</v>
          </cell>
          <cell r="B90" t="str">
            <v>L-Pyroglutamic acid</v>
          </cell>
        </row>
        <row r="91">
          <cell r="A91" t="str">
            <v>Stg0049</v>
          </cell>
          <cell r="B91" t="str">
            <v>L-Glutamic acid</v>
          </cell>
        </row>
        <row r="92">
          <cell r="A92" t="str">
            <v>Stg0050</v>
          </cell>
          <cell r="B92" t="str">
            <v>L-(-)-Cystine</v>
          </cell>
        </row>
        <row r="93">
          <cell r="A93" t="str">
            <v>Stg0103</v>
          </cell>
          <cell r="B93" t="str">
            <v>S-Sulfo-L-cysteine</v>
          </cell>
        </row>
        <row r="94">
          <cell r="A94" t="str">
            <v>Stg0740</v>
          </cell>
          <cell r="B94" t="str">
            <v>Acetyl tryptophan</v>
          </cell>
        </row>
        <row r="95">
          <cell r="A95" t="str">
            <v>Stg0046</v>
          </cell>
          <cell r="B95" t="str">
            <v>trans-4-Hydroxy-L-proline</v>
          </cell>
        </row>
        <row r="96">
          <cell r="A96" t="str">
            <v>Stg0152</v>
          </cell>
          <cell r="B96" t="str">
            <v>N-Propionylglycine</v>
          </cell>
        </row>
        <row r="97">
          <cell r="A97" t="str">
            <v>Stg0342</v>
          </cell>
          <cell r="B97" t="str">
            <v>N-acetyl-l-leucine</v>
          </cell>
        </row>
        <row r="98">
          <cell r="A98" t="str">
            <v>Stg0107</v>
          </cell>
          <cell r="B98" t="str">
            <v>Nα-Acetyl-L-arginine</v>
          </cell>
        </row>
        <row r="99">
          <cell r="A99" t="str">
            <v>Stg0413</v>
          </cell>
          <cell r="B99" t="str">
            <v>N-(3-Indolylacetyl)-L-alanine</v>
          </cell>
        </row>
        <row r="100">
          <cell r="A100" t="str">
            <v>Stg0176</v>
          </cell>
          <cell r="B100" t="str">
            <v>L-beta-Homoisoleucine</v>
          </cell>
        </row>
        <row r="101">
          <cell r="A101" t="str">
            <v>Stg0183</v>
          </cell>
          <cell r="B101" t="str">
            <v>Homocystine</v>
          </cell>
        </row>
        <row r="102">
          <cell r="A102" t="str">
            <v>Stg0144</v>
          </cell>
          <cell r="B102" t="str">
            <v>L-Isoleucine</v>
          </cell>
        </row>
        <row r="103">
          <cell r="A103" t="str">
            <v>Stg0039</v>
          </cell>
          <cell r="B103" t="str">
            <v>L-Asparagine</v>
          </cell>
        </row>
        <row r="104">
          <cell r="A104" t="str">
            <v>Stg0681</v>
          </cell>
          <cell r="B104" t="str">
            <v>L-Tryptophan</v>
          </cell>
        </row>
        <row r="105">
          <cell r="A105" t="str">
            <v>Stg0148</v>
          </cell>
          <cell r="B105" t="str">
            <v>L-Leucine</v>
          </cell>
        </row>
        <row r="106">
          <cell r="A106" t="str">
            <v>Stg0108</v>
          </cell>
          <cell r="B106" t="str">
            <v>L-Methionine</v>
          </cell>
        </row>
        <row r="107">
          <cell r="A107" t="str">
            <v>Stg0616</v>
          </cell>
          <cell r="B107" t="str">
            <v>L-Citrulline</v>
          </cell>
        </row>
        <row r="108">
          <cell r="A108" t="str">
            <v>Stg0654</v>
          </cell>
          <cell r="B108" t="str">
            <v>L-theanine</v>
          </cell>
        </row>
        <row r="109">
          <cell r="A109" t="str">
            <v>Stg0123</v>
          </cell>
          <cell r="B109" t="str">
            <v>ADP</v>
          </cell>
        </row>
        <row r="110">
          <cell r="A110" t="str">
            <v>Stg0096</v>
          </cell>
          <cell r="B110" t="str">
            <v>3'-AMP</v>
          </cell>
        </row>
        <row r="111">
          <cell r="A111" t="str">
            <v>Stg0640</v>
          </cell>
          <cell r="B111" t="str">
            <v>UMP</v>
          </cell>
        </row>
        <row r="112">
          <cell r="A112" t="str">
            <v>Stg0656</v>
          </cell>
          <cell r="B112" t="str">
            <v>UDP-glucose</v>
          </cell>
        </row>
        <row r="113">
          <cell r="A113" t="str">
            <v>Stg0190</v>
          </cell>
          <cell r="B113" t="str">
            <v>Guanine derivative</v>
          </cell>
        </row>
        <row r="114">
          <cell r="A114" t="str">
            <v>Stg0139</v>
          </cell>
          <cell r="B114" t="str">
            <v>GMP</v>
          </cell>
        </row>
        <row r="115">
          <cell r="A115" t="str">
            <v>Stg0164</v>
          </cell>
          <cell r="B115" t="str">
            <v>3',5'-cyclic GMP</v>
          </cell>
        </row>
        <row r="116">
          <cell r="A116" t="str">
            <v>Stg0657</v>
          </cell>
          <cell r="B116" t="str">
            <v>CMP</v>
          </cell>
        </row>
        <row r="117">
          <cell r="A117" t="str">
            <v>Stg0070</v>
          </cell>
          <cell r="B117" t="str">
            <v>β-Nicotinamide mononucleotide</v>
          </cell>
        </row>
        <row r="118">
          <cell r="A118" t="str">
            <v>Stg0166</v>
          </cell>
          <cell r="B118" t="str">
            <v>5-Methylcytidine</v>
          </cell>
        </row>
        <row r="119">
          <cell r="A119" t="str">
            <v>Stg0122</v>
          </cell>
          <cell r="B119" t="str">
            <v>IMP</v>
          </cell>
        </row>
        <row r="120">
          <cell r="A120" t="str">
            <v>Stg0171</v>
          </cell>
          <cell r="B120" t="str">
            <v>5,6-Dihydro-5-methyluracil</v>
          </cell>
        </row>
        <row r="121">
          <cell r="A121" t="str">
            <v>Stg0054</v>
          </cell>
          <cell r="B121" t="str">
            <v>2-Hydroxy-6-aminopurine</v>
          </cell>
        </row>
        <row r="122">
          <cell r="A122" t="str">
            <v>Stg0202</v>
          </cell>
          <cell r="B122" t="str">
            <v>Thymidine</v>
          </cell>
        </row>
        <row r="123">
          <cell r="A123" t="str">
            <v>Stg0226</v>
          </cell>
          <cell r="B123" t="str">
            <v>Ectoine</v>
          </cell>
        </row>
        <row r="124">
          <cell r="A124" t="str">
            <v>Stg0662</v>
          </cell>
          <cell r="B124" t="str">
            <v>Uridine</v>
          </cell>
        </row>
        <row r="125">
          <cell r="A125" t="str">
            <v>Stg0663</v>
          </cell>
          <cell r="B125" t="str">
            <v>Inosine</v>
          </cell>
        </row>
        <row r="126">
          <cell r="A126" t="str">
            <v>Stg0659</v>
          </cell>
          <cell r="B126" t="str">
            <v>2,6-Dihydroxypurine</v>
          </cell>
        </row>
        <row r="127">
          <cell r="A127" t="str">
            <v>Stg0198</v>
          </cell>
          <cell r="B127" t="str">
            <v>Adenosine O-ribose</v>
          </cell>
        </row>
        <row r="128">
          <cell r="A128" t="str">
            <v>Stg0658</v>
          </cell>
          <cell r="B128" t="str">
            <v>Cytarabine</v>
          </cell>
        </row>
        <row r="129">
          <cell r="A129" t="str">
            <v>Stg0143</v>
          </cell>
          <cell r="B129" t="str">
            <v>5-Methylcytosine</v>
          </cell>
        </row>
        <row r="130">
          <cell r="A130" t="str">
            <v>Stg0187</v>
          </cell>
          <cell r="B130" t="str">
            <v>2'-Deoxyadenosine</v>
          </cell>
        </row>
        <row r="131">
          <cell r="A131" t="str">
            <v>Stg0178</v>
          </cell>
          <cell r="B131" t="str">
            <v>Deoxyguanosine</v>
          </cell>
        </row>
        <row r="132">
          <cell r="A132" t="str">
            <v>Stg0033</v>
          </cell>
          <cell r="B132" t="str">
            <v>dIMP</v>
          </cell>
        </row>
        <row r="133">
          <cell r="A133" t="str">
            <v>Stg0415</v>
          </cell>
          <cell r="B133" t="str">
            <v>dCDP</v>
          </cell>
        </row>
        <row r="134">
          <cell r="A134" t="str">
            <v>Stg0179</v>
          </cell>
          <cell r="B134" t="str">
            <v>1-Methyladenosine</v>
          </cell>
        </row>
        <row r="135">
          <cell r="A135" t="str">
            <v>Stg0670</v>
          </cell>
          <cell r="B135" t="str">
            <v>Glutaric acid</v>
          </cell>
        </row>
        <row r="136">
          <cell r="A136" t="str">
            <v>Stg0255</v>
          </cell>
          <cell r="B136" t="str">
            <v>Kynurenic acid</v>
          </cell>
        </row>
        <row r="137">
          <cell r="A137" t="str">
            <v>Stg0637</v>
          </cell>
          <cell r="B137" t="str">
            <v>Argininosuccinate</v>
          </cell>
        </row>
        <row r="138">
          <cell r="A138" t="str">
            <v>Stg0296</v>
          </cell>
          <cell r="B138" t="str">
            <v>Tuberonic acid hexoside</v>
          </cell>
        </row>
        <row r="139">
          <cell r="A139" t="str">
            <v>Stg0660</v>
          </cell>
          <cell r="B139" t="str">
            <v>L(-)-Malic acid</v>
          </cell>
        </row>
        <row r="140">
          <cell r="A140" t="str">
            <v>Stg0099</v>
          </cell>
          <cell r="B140" t="str">
            <v>DL-Pipecolinic acid</v>
          </cell>
        </row>
        <row r="141">
          <cell r="A141" t="str">
            <v>Stg0080</v>
          </cell>
          <cell r="B141" t="str">
            <v>a-Aminoadipate</v>
          </cell>
        </row>
        <row r="142">
          <cell r="A142" t="str">
            <v>Stg0696</v>
          </cell>
          <cell r="B142" t="str">
            <v>2-Isopropylmalate</v>
          </cell>
        </row>
        <row r="143">
          <cell r="A143" t="str">
            <v>Stg0138</v>
          </cell>
          <cell r="B143" t="str">
            <v>2-Picolinic acid</v>
          </cell>
        </row>
        <row r="144">
          <cell r="A144" t="str">
            <v>Stg0608</v>
          </cell>
          <cell r="B144" t="str">
            <v>3-Amino-3-(4-hydroxyphenyl)propionate</v>
          </cell>
        </row>
        <row r="145">
          <cell r="A145" t="str">
            <v>Stg0554</v>
          </cell>
          <cell r="B145" t="str">
            <v>Taurocholate</v>
          </cell>
        </row>
        <row r="146">
          <cell r="A146" t="str">
            <v>Stg0667</v>
          </cell>
          <cell r="B146" t="str">
            <v>Diethyl phosphate</v>
          </cell>
        </row>
        <row r="147">
          <cell r="A147" t="str">
            <v>Stg0635</v>
          </cell>
          <cell r="B147" t="str">
            <v>o-Hydroxybenzoate</v>
          </cell>
        </row>
        <row r="148">
          <cell r="A148" t="str">
            <v>Stg0661</v>
          </cell>
          <cell r="B148" t="str">
            <v>L(+)-Tartaric acid</v>
          </cell>
        </row>
        <row r="149">
          <cell r="A149" t="str">
            <v>Stg0470</v>
          </cell>
          <cell r="B149" t="str">
            <v>DL-3,4-Dihydroxymandelic acid</v>
          </cell>
        </row>
        <row r="150">
          <cell r="A150" t="str">
            <v>Stg0102</v>
          </cell>
          <cell r="B150" t="str">
            <v>6-Aminocaproic acid</v>
          </cell>
        </row>
        <row r="151">
          <cell r="A151" t="str">
            <v>Stg0612</v>
          </cell>
          <cell r="B151" t="str">
            <v>4-Hydroxy-3-methoxymandelate</v>
          </cell>
        </row>
        <row r="152">
          <cell r="A152" t="str">
            <v>Stg0084</v>
          </cell>
          <cell r="B152" t="str">
            <v>4-Guanidinobutyric acid</v>
          </cell>
        </row>
        <row r="153">
          <cell r="A153" t="str">
            <v>Stg0014</v>
          </cell>
          <cell r="B153" t="str">
            <v>2-Phosphoglycerate</v>
          </cell>
        </row>
        <row r="154">
          <cell r="A154" t="str">
            <v>Stg0632</v>
          </cell>
          <cell r="B154" t="str">
            <v>Anthranilate-O-Hex-O-Hex</v>
          </cell>
        </row>
        <row r="155">
          <cell r="A155" t="str">
            <v>Stg0086</v>
          </cell>
          <cell r="B155" t="str">
            <v>Colchicine</v>
          </cell>
        </row>
        <row r="156">
          <cell r="A156" t="str">
            <v>Stg0098</v>
          </cell>
          <cell r="B156" t="str">
            <v>Pipecolate</v>
          </cell>
        </row>
        <row r="157">
          <cell r="A157" t="str">
            <v>Stg0186</v>
          </cell>
          <cell r="B157" t="str">
            <v>Hydrastine</v>
          </cell>
        </row>
        <row r="158">
          <cell r="A158" t="str">
            <v>Stg0370</v>
          </cell>
          <cell r="B158" t="str">
            <v>Aminophylline</v>
          </cell>
        </row>
        <row r="159">
          <cell r="A159" t="str">
            <v>Stg0072</v>
          </cell>
          <cell r="B159" t="str">
            <v>sn-Glycero-3-phosphocholine</v>
          </cell>
        </row>
        <row r="160">
          <cell r="A160" t="str">
            <v>Stg0101</v>
          </cell>
          <cell r="B160" t="str">
            <v>O-Phosphocholine</v>
          </cell>
        </row>
        <row r="161">
          <cell r="A161" t="str">
            <v>Stg0112</v>
          </cell>
          <cell r="B161" t="str">
            <v>Piperidine</v>
          </cell>
        </row>
        <row r="162">
          <cell r="A162" t="str">
            <v>Stg0242</v>
          </cell>
          <cell r="B162" t="str">
            <v>4-Methyl-5-thiazoleethanol</v>
          </cell>
        </row>
        <row r="163">
          <cell r="A163" t="str">
            <v>Stg0088</v>
          </cell>
          <cell r="B163" t="str">
            <v>Acetylcholine</v>
          </cell>
        </row>
        <row r="164">
          <cell r="A164" t="str">
            <v>Stg0275</v>
          </cell>
          <cell r="B164" t="str">
            <v>Coumaroyl choline</v>
          </cell>
        </row>
        <row r="165">
          <cell r="A165" t="str">
            <v>Stg0224</v>
          </cell>
          <cell r="B165" t="str">
            <v>Caffeoylcholine</v>
          </cell>
        </row>
        <row r="166">
          <cell r="A166" t="str">
            <v>Stg0271</v>
          </cell>
          <cell r="B166" t="str">
            <v>Feruloylcholine</v>
          </cell>
        </row>
        <row r="167">
          <cell r="A167" t="str">
            <v>Stg0525</v>
          </cell>
          <cell r="B167" t="str">
            <v>Cocamidopropyl betaine</v>
          </cell>
        </row>
        <row r="168">
          <cell r="A168" t="str">
            <v>Stg0333</v>
          </cell>
          <cell r="B168" t="str">
            <v>Palmatine</v>
          </cell>
        </row>
        <row r="169">
          <cell r="A169" t="str">
            <v>Stg0280</v>
          </cell>
          <cell r="B169" t="str">
            <v>Tri-glucoside</v>
          </cell>
        </row>
        <row r="170">
          <cell r="A170" t="str">
            <v>Stg0485</v>
          </cell>
          <cell r="B170" t="str">
            <v>Glucosaminate</v>
          </cell>
        </row>
        <row r="171">
          <cell r="A171" t="str">
            <v>Stg0652</v>
          </cell>
          <cell r="B171" t="str">
            <v>Glucarate O-Phosphoric acid</v>
          </cell>
        </row>
        <row r="172">
          <cell r="A172" t="str">
            <v>Stg0651</v>
          </cell>
          <cell r="B172" t="str">
            <v>Ribulose-5-phosphate</v>
          </cell>
        </row>
        <row r="173">
          <cell r="A173" t="str">
            <v>Stg0638</v>
          </cell>
          <cell r="B173" t="str">
            <v>Trehalose 6-phosphate</v>
          </cell>
        </row>
        <row r="174">
          <cell r="A174" t="str">
            <v>Stg0073</v>
          </cell>
          <cell r="B174" t="str">
            <v>Trehalose</v>
          </cell>
        </row>
        <row r="175">
          <cell r="A175" t="str">
            <v>Stg0610</v>
          </cell>
          <cell r="B175" t="str">
            <v>Fructose 1-phosphate</v>
          </cell>
        </row>
        <row r="176">
          <cell r="A176" t="str">
            <v>Stg0650</v>
          </cell>
          <cell r="B176" t="str">
            <v>Mannose-6-phosphate</v>
          </cell>
        </row>
        <row r="177">
          <cell r="A177" t="str">
            <v>Stg0648</v>
          </cell>
          <cell r="B177" t="str">
            <v>2-Deoxyribose 1-phosphate</v>
          </cell>
        </row>
        <row r="178">
          <cell r="A178" t="str">
            <v>Stg0542</v>
          </cell>
          <cell r="B178" t="str">
            <v>2-Propenyl (sinigrin)</v>
          </cell>
        </row>
        <row r="179">
          <cell r="A179" t="str">
            <v>Stg0606</v>
          </cell>
          <cell r="B179" t="str">
            <v>Gluconic acid</v>
          </cell>
        </row>
        <row r="180">
          <cell r="A180" t="str">
            <v>Stg0055</v>
          </cell>
          <cell r="B180" t="str">
            <v>D(+)-Glucose</v>
          </cell>
        </row>
        <row r="181">
          <cell r="A181" t="str">
            <v>Stg0613</v>
          </cell>
          <cell r="B181" t="str">
            <v>Inositol</v>
          </cell>
        </row>
        <row r="182">
          <cell r="A182" t="str">
            <v>Stg0079</v>
          </cell>
          <cell r="B182" t="str">
            <v>iP7G</v>
          </cell>
        </row>
        <row r="183">
          <cell r="A183" t="str">
            <v>Stg0282</v>
          </cell>
          <cell r="B183" t="str">
            <v>iP</v>
          </cell>
        </row>
        <row r="184">
          <cell r="A184" t="str">
            <v>Stg0674</v>
          </cell>
          <cell r="B184" t="str">
            <v>Salicylic acid O-hexoside</v>
          </cell>
        </row>
        <row r="185">
          <cell r="A185" t="str">
            <v>Stg0691</v>
          </cell>
          <cell r="B185" t="str">
            <v>Salicylic acid O-glucoside</v>
          </cell>
        </row>
        <row r="186">
          <cell r="A186" t="str">
            <v>Stg0791</v>
          </cell>
          <cell r="B186" t="str">
            <v>N-[(-)-JASMONOYL]-(L)-ISOLEUCINE (Ja-L-Ile)</v>
          </cell>
        </row>
        <row r="187">
          <cell r="A187" t="str">
            <v>Stg0502</v>
          </cell>
          <cell r="B187" t="str">
            <v>(+)-Jasmonic acid (JA)</v>
          </cell>
        </row>
        <row r="188">
          <cell r="A188" t="str">
            <v>Stg0643</v>
          </cell>
          <cell r="B188" t="str">
            <v>Kinetin riboside</v>
          </cell>
        </row>
        <row r="189">
          <cell r="A189" t="str">
            <v>Stg0217</v>
          </cell>
          <cell r="B189" t="str">
            <v>trans-zeatin N-glucoside</v>
          </cell>
        </row>
        <row r="190">
          <cell r="A190" t="str">
            <v>Stg0203</v>
          </cell>
          <cell r="B190" t="str">
            <v>trans-Zeatin 7-glucoside</v>
          </cell>
        </row>
        <row r="191">
          <cell r="A191" t="str">
            <v>Stg0300</v>
          </cell>
          <cell r="B191" t="str">
            <v>trans-Zeatin riboside (tZR) iso3</v>
          </cell>
        </row>
        <row r="192">
          <cell r="A192" t="str">
            <v>Stg0288</v>
          </cell>
          <cell r="B192" t="str">
            <v>trans-Zeatin riboside (tZR) iso2</v>
          </cell>
        </row>
        <row r="193">
          <cell r="A193" t="str">
            <v>Stg0232</v>
          </cell>
          <cell r="B193" t="str">
            <v>5-Methoxy-3-indoleaceate</v>
          </cell>
        </row>
        <row r="194">
          <cell r="A194" t="str">
            <v>Stg0028</v>
          </cell>
          <cell r="B194" t="str">
            <v>Spermidine</v>
          </cell>
        </row>
        <row r="195">
          <cell r="A195" t="str">
            <v>Stg0246</v>
          </cell>
          <cell r="B195" t="str">
            <v>N-p-Coumaroylspermine</v>
          </cell>
        </row>
        <row r="196">
          <cell r="A196" t="str">
            <v>Stg0247</v>
          </cell>
          <cell r="B196" t="str">
            <v>N', N''-di-p-coumaroylspermine</v>
          </cell>
        </row>
        <row r="197">
          <cell r="A197" t="str">
            <v>Stg0254</v>
          </cell>
          <cell r="B197" t="str">
            <v>N-p-Coumaroyl putrescine derivative</v>
          </cell>
        </row>
        <row r="198">
          <cell r="A198" t="str">
            <v>Stg0274</v>
          </cell>
          <cell r="B198" t="str">
            <v>N-p-coumaroyl-2-hydroxyputrescine</v>
          </cell>
        </row>
        <row r="199">
          <cell r="A199" t="str">
            <v>Stg0326</v>
          </cell>
          <cell r="B199" t="str">
            <v>N', N''-di-p-coumaroylspermidine</v>
          </cell>
        </row>
        <row r="200">
          <cell r="A200" t="str">
            <v>Stg0231</v>
          </cell>
          <cell r="B200" t="str">
            <v>N-p-coumaroylagmatine iso2</v>
          </cell>
        </row>
        <row r="201">
          <cell r="A201" t="str">
            <v>Stg0364</v>
          </cell>
          <cell r="B201" t="str">
            <v>N-feruloylcadaverine</v>
          </cell>
        </row>
        <row r="202">
          <cell r="A202" t="str">
            <v>Stg0258</v>
          </cell>
          <cell r="B202" t="str">
            <v>N-feruloylagmatine</v>
          </cell>
        </row>
        <row r="203">
          <cell r="A203" t="str">
            <v>Stg0235</v>
          </cell>
          <cell r="B203" t="str">
            <v>N-feruloylputrescine</v>
          </cell>
        </row>
        <row r="204">
          <cell r="A204" t="str">
            <v>Stg0205</v>
          </cell>
          <cell r="B204" t="str">
            <v>N-p-coumaroylputrescine</v>
          </cell>
        </row>
        <row r="205">
          <cell r="A205" t="str">
            <v>Stg0229</v>
          </cell>
          <cell r="B205" t="str">
            <v>N',N",N"'-p-coumaroyl-cinnamoyl-caffeoyl spermidine</v>
          </cell>
        </row>
        <row r="206">
          <cell r="A206" t="str">
            <v>Stg0682</v>
          </cell>
          <cell r="B206" t="str">
            <v>20-HDoHE</v>
          </cell>
        </row>
        <row r="207">
          <cell r="A207" t="str">
            <v>Stg0796</v>
          </cell>
          <cell r="B207" t="str">
            <v>13-HPODE</v>
          </cell>
        </row>
        <row r="208">
          <cell r="A208" t="str">
            <v>Stg0351</v>
          </cell>
          <cell r="B208" t="str">
            <v>2-Aminoethylphosphonate</v>
          </cell>
        </row>
        <row r="209">
          <cell r="A209" t="str">
            <v>Stg0600</v>
          </cell>
          <cell r="B209" t="str">
            <v>Linoleic acid</v>
          </cell>
        </row>
        <row r="210">
          <cell r="A210" t="str">
            <v>Stg0562</v>
          </cell>
          <cell r="B210" t="str">
            <v>5,14,15-trihydroxy-6,8,10,12-Eicosatetraenoic acid</v>
          </cell>
        </row>
        <row r="211">
          <cell r="A211" t="str">
            <v>Stg0556</v>
          </cell>
          <cell r="B211" t="str">
            <v>MAG (18:3)</v>
          </cell>
        </row>
        <row r="212">
          <cell r="A212" t="str">
            <v>Stg0819</v>
          </cell>
          <cell r="B212" t="str">
            <v>LysoPE 18:1</v>
          </cell>
        </row>
        <row r="213">
          <cell r="A213" t="str">
            <v>Stg0807</v>
          </cell>
          <cell r="B213" t="str">
            <v>LysoPE 18:3</v>
          </cell>
        </row>
        <row r="214">
          <cell r="A214" t="str">
            <v>Stg0586</v>
          </cell>
          <cell r="B214" t="str">
            <v>LysoPC 20:4</v>
          </cell>
        </row>
        <row r="215">
          <cell r="A215" t="str">
            <v>Stg0588</v>
          </cell>
          <cell r="B215" t="str">
            <v>LysoPC 18:1</v>
          </cell>
        </row>
        <row r="216">
          <cell r="A216" t="str">
            <v>Stg0557</v>
          </cell>
          <cell r="B216" t="str">
            <v>LysoPC 14:0 (2n isomer)</v>
          </cell>
        </row>
        <row r="217">
          <cell r="A217" t="str">
            <v>Stg0083</v>
          </cell>
          <cell r="B217" t="str">
            <v>3-Indolebutyrate</v>
          </cell>
        </row>
        <row r="218">
          <cell r="A218" t="str">
            <v>Stg0106</v>
          </cell>
          <cell r="B218" t="str">
            <v>Nicotinic adenine dinucleotide</v>
          </cell>
        </row>
        <row r="219">
          <cell r="A219" t="str">
            <v>Stg0170</v>
          </cell>
          <cell r="B219" t="str">
            <v>Nicotinamide</v>
          </cell>
        </row>
        <row r="220">
          <cell r="A220" t="str">
            <v>Stg0185</v>
          </cell>
          <cell r="B220" t="str">
            <v>Nicotinic acid-hexoside</v>
          </cell>
        </row>
        <row r="221">
          <cell r="A221" t="str">
            <v>Stg0071</v>
          </cell>
          <cell r="B221" t="str">
            <v>Nicotinate ribonucleoside</v>
          </cell>
        </row>
        <row r="222">
          <cell r="A222" t="str">
            <v>Stg0609</v>
          </cell>
          <cell r="B222" t="str">
            <v>Nicotinic acid mono nucleotide</v>
          </cell>
        </row>
        <row r="223">
          <cell r="A223" t="str">
            <v>Stg0127</v>
          </cell>
          <cell r="B223" t="str">
            <v>Nicotinic acid</v>
          </cell>
        </row>
        <row r="224">
          <cell r="A224" t="str">
            <v>Stg0587</v>
          </cell>
          <cell r="B224" t="str">
            <v>5-Hydroxyflunixin</v>
          </cell>
        </row>
        <row r="225">
          <cell r="A225" t="str">
            <v>Stg0021</v>
          </cell>
          <cell r="B225" t="str">
            <v>hydroxynicotinic acid</v>
          </cell>
        </row>
        <row r="226">
          <cell r="A226" t="str">
            <v>Stg0209</v>
          </cell>
          <cell r="B226" t="str">
            <v>Thiamine monophosphate</v>
          </cell>
        </row>
        <row r="227">
          <cell r="A227" t="str">
            <v>Stg0570</v>
          </cell>
          <cell r="B227" t="str">
            <v>Cucurbic acid</v>
          </cell>
        </row>
        <row r="228">
          <cell r="A228" t="str">
            <v>Stg0011</v>
          </cell>
          <cell r="B228" t="str">
            <v>L-Ascorbic Acid</v>
          </cell>
        </row>
        <row r="229">
          <cell r="A229" t="str">
            <v>Stg0302</v>
          </cell>
          <cell r="B229" t="str">
            <v>Vitamin B2</v>
          </cell>
        </row>
        <row r="230">
          <cell r="A230" t="str">
            <v>Stg0067</v>
          </cell>
          <cell r="B230" t="str">
            <v>Thiamine</v>
          </cell>
        </row>
        <row r="231">
          <cell r="A231" t="str">
            <v>Stg0644</v>
          </cell>
          <cell r="B231" t="str">
            <v>Pyridoxamine 5'-phosphate</v>
          </cell>
        </row>
        <row r="232">
          <cell r="A232" t="str">
            <v>Stg0177</v>
          </cell>
          <cell r="B232" t="str">
            <v>4-Pyridoxic acid</v>
          </cell>
        </row>
        <row r="233">
          <cell r="A233" t="str">
            <v>Stg0262</v>
          </cell>
          <cell r="B233" t="str">
            <v>N-Methyltryptamine</v>
          </cell>
        </row>
        <row r="234">
          <cell r="A234" t="str">
            <v>Stg0243</v>
          </cell>
          <cell r="B234" t="str">
            <v>Tryptamine</v>
          </cell>
        </row>
        <row r="235">
          <cell r="A235" t="str">
            <v>Stg0366</v>
          </cell>
          <cell r="B235" t="str">
            <v>N-hexosyl-p-coumaroyl serotonin</v>
          </cell>
        </row>
        <row r="236">
          <cell r="A236" t="str">
            <v>Stg0250</v>
          </cell>
          <cell r="B236" t="str">
            <v>N-feruloyl tryptamine</v>
          </cell>
        </row>
        <row r="237">
          <cell r="A237" t="str">
            <v>Stg0031</v>
          </cell>
          <cell r="B237" t="str">
            <v>N-Benzoyltryptamine</v>
          </cell>
        </row>
        <row r="238">
          <cell r="A238" t="str">
            <v>Stg0253</v>
          </cell>
          <cell r="B238" t="str">
            <v>N-feruloylserotonin</v>
          </cell>
        </row>
        <row r="239">
          <cell r="A239" t="str">
            <v>Stg0234</v>
          </cell>
          <cell r="B239" t="str">
            <v>p-coumaroyl spermine</v>
          </cell>
        </row>
        <row r="240">
          <cell r="A240" t="str">
            <v>Stg0105</v>
          </cell>
          <cell r="B240" t="str">
            <v>5-Aminoindole</v>
          </cell>
        </row>
        <row r="241">
          <cell r="A241" t="str">
            <v>Stg0265</v>
          </cell>
          <cell r="B241" t="str">
            <v>Imidazole-4-acetate</v>
          </cell>
        </row>
        <row r="242">
          <cell r="A242" t="str">
            <v>Stg0227</v>
          </cell>
          <cell r="B242" t="str">
            <v>Methoxyindoleacetic acid</v>
          </cell>
        </row>
        <row r="243">
          <cell r="A243" t="str">
            <v>Stg0545</v>
          </cell>
          <cell r="B243" t="str">
            <v>Phytocassane C</v>
          </cell>
        </row>
        <row r="244">
          <cell r="A244" t="str">
            <v>Stg0219</v>
          </cell>
          <cell r="B244" t="str">
            <v>Gentiopicrin</v>
          </cell>
        </row>
        <row r="245">
          <cell r="A245" t="str">
            <v>Stg0789</v>
          </cell>
          <cell r="B245" t="str">
            <v>Cucurbitacin D</v>
          </cell>
        </row>
        <row r="246">
          <cell r="A246" t="str">
            <v>Stg0618</v>
          </cell>
          <cell r="B246" t="str">
            <v>Allyladenosine</v>
          </cell>
        </row>
        <row r="247">
          <cell r="A247" t="str">
            <v>Stg0693</v>
          </cell>
          <cell r="B247" t="str">
            <v>Coniferaldehyde O-hexside</v>
          </cell>
        </row>
        <row r="248">
          <cell r="A248" t="str">
            <v>Stg0530</v>
          </cell>
          <cell r="B248" t="str">
            <v>Ismelin</v>
          </cell>
        </row>
        <row r="249">
          <cell r="A249" t="str">
            <v>Stg0097</v>
          </cell>
          <cell r="B249" t="str">
            <v>Glutathione (oxidized form)</v>
          </cell>
        </row>
        <row r="250">
          <cell r="A250" t="str">
            <v>Stg0479</v>
          </cell>
          <cell r="B250" t="str">
            <v>Homomangiferin</v>
          </cell>
        </row>
        <row r="251">
          <cell r="A251" t="str">
            <v>Stg0163</v>
          </cell>
          <cell r="B251" t="str">
            <v>Phenoxybenzamine</v>
          </cell>
        </row>
        <row r="252">
          <cell r="A252" t="str">
            <v>Stg0645</v>
          </cell>
          <cell r="B252" t="str">
            <v>p-Chlorophenoxyacetate</v>
          </cell>
        </row>
        <row r="253">
          <cell r="A253" t="str">
            <v>Stg0155</v>
          </cell>
          <cell r="B253" t="str">
            <v>Benzamidine hydrochloride</v>
          </cell>
        </row>
        <row r="254">
          <cell r="A254" t="str">
            <v>Stg0151</v>
          </cell>
          <cell r="B254" t="str">
            <v>8-Chlro-1-tetrahydronorharmanone</v>
          </cell>
        </row>
        <row r="255">
          <cell r="A255" t="str">
            <v>Stg0269</v>
          </cell>
          <cell r="B255" t="str">
            <v>5'-S-Methylthioadenosine</v>
          </cell>
        </row>
        <row r="256">
          <cell r="A256" t="str">
            <v>Stg0182</v>
          </cell>
          <cell r="B256" t="str">
            <v>5,6-Dimethoxynaphtol</v>
          </cell>
        </row>
        <row r="257">
          <cell r="A257" t="str">
            <v>Stg0094</v>
          </cell>
          <cell r="B257" t="str">
            <v>4-aminotetrahydrobiopterin</v>
          </cell>
        </row>
        <row r="258">
          <cell r="A258" t="str">
            <v>Stg0104</v>
          </cell>
          <cell r="B258" t="str">
            <v>3-O-carbamoyl-d-mannose</v>
          </cell>
        </row>
        <row r="259">
          <cell r="A259" t="str">
            <v>Stg0019</v>
          </cell>
          <cell r="B259" t="str">
            <v>2-Methylmercaptobenzothiazole</v>
          </cell>
        </row>
        <row r="260">
          <cell r="A260" t="str">
            <v>Stg0032</v>
          </cell>
          <cell r="B260" t="str">
            <v>Protocatechuic acid O-hexoside</v>
          </cell>
        </row>
        <row r="261">
          <cell r="A261" t="str">
            <v>Stg0230</v>
          </cell>
          <cell r="B261" t="str">
            <v>Protocatechuic acid</v>
          </cell>
        </row>
        <row r="262">
          <cell r="A262" t="str">
            <v>Stg0035</v>
          </cell>
          <cell r="B262" t="str">
            <v>Myoinositol</v>
          </cell>
        </row>
        <row r="263">
          <cell r="A263" t="str">
            <v>Stg0555</v>
          </cell>
          <cell r="B263" t="str">
            <v>Denin</v>
          </cell>
        </row>
        <row r="264">
          <cell r="A264" t="str">
            <v>Stg0374</v>
          </cell>
          <cell r="B264" t="str">
            <v>Phellodensin F</v>
          </cell>
        </row>
        <row r="265">
          <cell r="A265" t="str">
            <v>Stg0472</v>
          </cell>
          <cell r="B265" t="str">
            <v>Trans-2-Hexenal</v>
          </cell>
        </row>
        <row r="266">
          <cell r="A266" t="str">
            <v>Stg0458</v>
          </cell>
          <cell r="B266" t="str">
            <v>N,N-Didesvenlafaxine</v>
          </cell>
        </row>
        <row r="267">
          <cell r="A267" t="str">
            <v>Stg0465</v>
          </cell>
          <cell r="B267" t="str">
            <v>(-)-10-Methoxyvincamedine N-oxide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621E9-70EC-431D-8F21-629B4B5A1E19}">
  <dimension ref="A1:K80"/>
  <sheetViews>
    <sheetView tabSelected="1" workbookViewId="0">
      <selection sqref="A1:J1"/>
    </sheetView>
  </sheetViews>
  <sheetFormatPr defaultRowHeight="14.25" x14ac:dyDescent="0.2"/>
  <cols>
    <col min="1" max="1" width="9" style="1"/>
    <col min="2" max="3" width="30" style="1" customWidth="1"/>
    <col min="4" max="4" width="17.125" style="2" customWidth="1"/>
    <col min="5" max="5" width="18.25" style="2" customWidth="1"/>
    <col min="6" max="6" width="16" style="2" customWidth="1"/>
    <col min="7" max="7" width="5.625" style="1" customWidth="1"/>
    <col min="8" max="8" width="9" style="1"/>
    <col min="9" max="9" width="15.75" style="4" customWidth="1"/>
    <col min="10" max="10" width="18" style="4" customWidth="1"/>
    <col min="11" max="11" width="9" style="1"/>
  </cols>
  <sheetData>
    <row r="1" spans="1:10" ht="15.75" x14ac:dyDescent="0.2">
      <c r="A1" s="17" t="s">
        <v>194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15.75" x14ac:dyDescent="0.2">
      <c r="A2" s="6" t="s">
        <v>0</v>
      </c>
      <c r="B2" s="6" t="s">
        <v>1</v>
      </c>
      <c r="C2" s="6"/>
      <c r="D2" s="7" t="s">
        <v>180</v>
      </c>
      <c r="E2" s="8" t="s">
        <v>181</v>
      </c>
      <c r="F2" s="9" t="s">
        <v>178</v>
      </c>
      <c r="G2" s="6" t="s">
        <v>189</v>
      </c>
      <c r="H2" s="6" t="s">
        <v>179</v>
      </c>
      <c r="I2" s="3" t="s">
        <v>190</v>
      </c>
      <c r="J2" s="3" t="s">
        <v>191</v>
      </c>
    </row>
    <row r="3" spans="1:10" x14ac:dyDescent="0.2">
      <c r="A3" s="5" t="s">
        <v>3</v>
      </c>
      <c r="I3" s="1">
        <v>17</v>
      </c>
      <c r="J3" s="1">
        <v>3</v>
      </c>
    </row>
    <row r="4" spans="1:10" x14ac:dyDescent="0.2">
      <c r="A4" s="1" t="s">
        <v>193</v>
      </c>
      <c r="B4" s="1" t="s">
        <v>2</v>
      </c>
      <c r="C4" s="1" t="str">
        <f>VLOOKUP(A4,[1]Sheet1!$A$3:$B$267,2,0)</f>
        <v>Velutin O-glucuronic acid</v>
      </c>
      <c r="D4" s="2">
        <v>3.8333333333333335</v>
      </c>
      <c r="E4" s="2">
        <v>112.63333333333333</v>
      </c>
      <c r="F4" s="2">
        <v>29.382608699999999</v>
      </c>
      <c r="G4" s="1" t="s">
        <v>4</v>
      </c>
      <c r="H4" s="1" t="s">
        <v>5</v>
      </c>
    </row>
    <row r="5" spans="1:10" x14ac:dyDescent="0.2">
      <c r="A5" s="1" t="s">
        <v>108</v>
      </c>
      <c r="B5" s="1" t="s">
        <v>109</v>
      </c>
      <c r="C5" s="1" t="str">
        <f>VLOOKUP(A5,[1]Sheet1!$A$3:$B$267,2,0)</f>
        <v>Isovitexin</v>
      </c>
      <c r="D5" s="2">
        <v>32.700000000000003</v>
      </c>
      <c r="E5" s="2">
        <v>158.66666666666669</v>
      </c>
      <c r="F5" s="2">
        <v>4.8521916410000001</v>
      </c>
      <c r="G5" s="1" t="s">
        <v>4</v>
      </c>
      <c r="H5" s="1" t="s">
        <v>110</v>
      </c>
      <c r="I5" s="1"/>
      <c r="J5" s="1"/>
    </row>
    <row r="6" spans="1:10" x14ac:dyDescent="0.2">
      <c r="A6" s="1" t="s">
        <v>111</v>
      </c>
      <c r="B6" s="1" t="s">
        <v>112</v>
      </c>
      <c r="C6" s="1" t="str">
        <f>VLOOKUP(A6,[1]Sheet1!$A$3:$B$267,2,0)</f>
        <v>Apigenin 8-C-glucoside (Vitexin)</v>
      </c>
      <c r="D6" s="2">
        <v>15.466666666666665</v>
      </c>
      <c r="E6" s="2">
        <v>70.466666666666669</v>
      </c>
      <c r="F6" s="2">
        <v>4.5560344830000004</v>
      </c>
      <c r="G6" s="1" t="s">
        <v>4</v>
      </c>
      <c r="H6" s="1" t="s">
        <v>113</v>
      </c>
      <c r="I6" s="1"/>
      <c r="J6" s="1"/>
    </row>
    <row r="7" spans="1:10" x14ac:dyDescent="0.2">
      <c r="A7" s="1" t="s">
        <v>114</v>
      </c>
      <c r="B7" s="1" t="s">
        <v>115</v>
      </c>
      <c r="C7" s="1" t="str">
        <f>VLOOKUP(A7,[1]Sheet1!$A$3:$B$267,2,0)</f>
        <v>Chrysoeriol C-hexoside</v>
      </c>
      <c r="D7" s="2">
        <v>0.222</v>
      </c>
      <c r="E7" s="2">
        <v>1.0069999999999999</v>
      </c>
      <c r="F7" s="2">
        <v>4.5360360359999996</v>
      </c>
      <c r="G7" s="1" t="s">
        <v>4</v>
      </c>
      <c r="H7" s="1" t="s">
        <v>5</v>
      </c>
      <c r="I7" s="1"/>
      <c r="J7" s="1"/>
    </row>
    <row r="8" spans="1:10" x14ac:dyDescent="0.2">
      <c r="A8" s="1" t="s">
        <v>116</v>
      </c>
      <c r="B8" s="1" t="s">
        <v>117</v>
      </c>
      <c r="C8" s="1" t="str">
        <f>VLOOKUP(A8,[1]Sheet1!$A$3:$B$267,2,0)</f>
        <v>C-pentosyl-luteolin O-hexoside</v>
      </c>
      <c r="D8" s="2">
        <v>0.33500000000000002</v>
      </c>
      <c r="E8" s="2">
        <v>1.5153333333333334</v>
      </c>
      <c r="F8" s="2">
        <v>4.5233830849999999</v>
      </c>
      <c r="G8" s="1" t="s">
        <v>4</v>
      </c>
      <c r="H8" s="1" t="s">
        <v>5</v>
      </c>
      <c r="I8" s="1"/>
      <c r="J8" s="1"/>
    </row>
    <row r="9" spans="1:10" x14ac:dyDescent="0.2">
      <c r="A9" s="1" t="s">
        <v>8</v>
      </c>
      <c r="B9" s="1" t="s">
        <v>9</v>
      </c>
      <c r="C9" s="1" t="str">
        <f>VLOOKUP(A9,[1]Sheet1!$A$3:$B$267,2,0)</f>
        <v>Isorhamnetin O-hexoside</v>
      </c>
      <c r="D9" s="2">
        <v>0.49619999999999997</v>
      </c>
      <c r="E9" s="2">
        <v>1.8566666666666667</v>
      </c>
      <c r="F9" s="2">
        <v>3.741770791</v>
      </c>
      <c r="G9" s="1" t="s">
        <v>4</v>
      </c>
      <c r="H9" s="1" t="s">
        <v>5</v>
      </c>
      <c r="I9" s="1"/>
      <c r="J9" s="1"/>
    </row>
    <row r="10" spans="1:10" x14ac:dyDescent="0.2">
      <c r="A10" s="1" t="s">
        <v>12</v>
      </c>
      <c r="B10" s="1" t="s">
        <v>186</v>
      </c>
      <c r="C10" s="1" t="str">
        <f>VLOOKUP(A10,[1]Sheet1!$A$3:$B$267,2,0)</f>
        <v>Apigenin 7-O-glucoside (Cosmosiin)</v>
      </c>
      <c r="D10" s="2">
        <v>1.8433333333333333</v>
      </c>
      <c r="E10" s="2">
        <v>6.0233333333333334</v>
      </c>
      <c r="F10" s="2">
        <v>3.2676311029999998</v>
      </c>
      <c r="G10" s="1" t="s">
        <v>4</v>
      </c>
      <c r="H10" s="1" t="s">
        <v>13</v>
      </c>
      <c r="I10" s="1"/>
      <c r="J10" s="1"/>
    </row>
    <row r="11" spans="1:10" x14ac:dyDescent="0.2">
      <c r="A11" s="1" t="s">
        <v>14</v>
      </c>
      <c r="B11" s="1" t="s">
        <v>15</v>
      </c>
      <c r="C11" s="1" t="str">
        <f>VLOOKUP(A11,[1]Sheet1!$A$3:$B$267,2,0)</f>
        <v>2,3-dihydroflavone</v>
      </c>
      <c r="D11" s="2">
        <v>0.35899999999999999</v>
      </c>
      <c r="E11" s="2">
        <v>1.0523333333333333</v>
      </c>
      <c r="F11" s="2">
        <v>2.9312906220000001</v>
      </c>
      <c r="G11" s="1" t="s">
        <v>4</v>
      </c>
      <c r="H11" s="1" t="s">
        <v>16</v>
      </c>
      <c r="I11" s="1"/>
      <c r="J11" s="1"/>
    </row>
    <row r="12" spans="1:10" x14ac:dyDescent="0.2">
      <c r="A12" s="1" t="s">
        <v>20</v>
      </c>
      <c r="B12" s="1" t="s">
        <v>21</v>
      </c>
      <c r="C12" s="1" t="str">
        <f>VLOOKUP(A12,[1]Sheet1!$A$3:$B$267,2,0)</f>
        <v>Acacetin O-Glucuronic acid</v>
      </c>
      <c r="D12" s="2">
        <v>0.83366666666666656</v>
      </c>
      <c r="E12" s="2">
        <v>2.3166666666666669</v>
      </c>
      <c r="F12" s="2">
        <v>2.7788884450000002</v>
      </c>
      <c r="G12" s="1" t="s">
        <v>4</v>
      </c>
      <c r="H12" s="1" t="s">
        <v>5</v>
      </c>
      <c r="I12" s="1"/>
      <c r="J12" s="1"/>
    </row>
    <row r="13" spans="1:10" x14ac:dyDescent="0.2">
      <c r="A13" s="1" t="s">
        <v>22</v>
      </c>
      <c r="B13" s="1" t="s">
        <v>23</v>
      </c>
      <c r="C13" s="1" t="str">
        <f>VLOOKUP(A13,[1]Sheet1!$A$3:$B$267,2,0)</f>
        <v>Apigenin O-malonylhexoside</v>
      </c>
      <c r="D13" s="2">
        <v>5.15</v>
      </c>
      <c r="E13" s="2">
        <v>14.066666666666666</v>
      </c>
      <c r="F13" s="2">
        <v>2.731391586</v>
      </c>
      <c r="G13" s="1" t="s">
        <v>4</v>
      </c>
      <c r="H13" s="1" t="s">
        <v>5</v>
      </c>
      <c r="I13" s="1"/>
      <c r="J13" s="1"/>
    </row>
    <row r="14" spans="1:10" x14ac:dyDescent="0.2">
      <c r="A14" s="1" t="s">
        <v>24</v>
      </c>
      <c r="B14" s="1" t="s">
        <v>25</v>
      </c>
      <c r="C14" s="1" t="str">
        <f>VLOOKUP(A14,[1]Sheet1!$A$3:$B$267,2,0)</f>
        <v>O-methylChrysoeriol 7-O-hexoside</v>
      </c>
      <c r="D14" s="2">
        <v>0.15833333333333333</v>
      </c>
      <c r="E14" s="2">
        <v>0.40433333333333332</v>
      </c>
      <c r="F14" s="2">
        <v>2.5536842110000002</v>
      </c>
      <c r="G14" s="1" t="s">
        <v>4</v>
      </c>
      <c r="H14" s="1" t="s">
        <v>5</v>
      </c>
      <c r="I14" s="1"/>
      <c r="J14" s="1"/>
    </row>
    <row r="15" spans="1:10" x14ac:dyDescent="0.2">
      <c r="A15" s="1" t="s">
        <v>26</v>
      </c>
      <c r="B15" s="1" t="s">
        <v>27</v>
      </c>
      <c r="C15" s="1" t="str">
        <f>VLOOKUP(A15,[1]Sheet1!$A$3:$B$267,2,0)</f>
        <v>Acacetin O-malonyl hexoside</v>
      </c>
      <c r="D15" s="2">
        <v>6.0966666666666667</v>
      </c>
      <c r="E15" s="2">
        <v>15.2</v>
      </c>
      <c r="F15" s="2">
        <v>2.4931656640000002</v>
      </c>
      <c r="G15" s="1" t="s">
        <v>4</v>
      </c>
      <c r="H15" s="1" t="s">
        <v>5</v>
      </c>
      <c r="I15" s="1"/>
      <c r="J15" s="1"/>
    </row>
    <row r="16" spans="1:10" x14ac:dyDescent="0.2">
      <c r="A16" s="1" t="s">
        <v>28</v>
      </c>
      <c r="B16" s="1" t="s">
        <v>29</v>
      </c>
      <c r="C16" s="1" t="str">
        <f>VLOOKUP(A16,[1]Sheet1!$A$3:$B$267,2,0)</f>
        <v>2',6-Dihydroxyflavone</v>
      </c>
      <c r="D16" s="2">
        <v>0.53500000000000003</v>
      </c>
      <c r="E16" s="2">
        <v>1.1746666666666665</v>
      </c>
      <c r="F16" s="2">
        <v>2.1956386289999998</v>
      </c>
      <c r="G16" s="1" t="s">
        <v>4</v>
      </c>
      <c r="H16" s="1" t="s">
        <v>5</v>
      </c>
      <c r="I16" s="1"/>
      <c r="J16" s="1"/>
    </row>
    <row r="17" spans="1:10" x14ac:dyDescent="0.2">
      <c r="A17" s="1" t="s">
        <v>30</v>
      </c>
      <c r="B17" s="1" t="s">
        <v>31</v>
      </c>
      <c r="C17" s="1" t="str">
        <f>VLOOKUP(A17,[1]Sheet1!$A$3:$B$267,2,0)</f>
        <v>Chrysoeriol 7-O-hexoside</v>
      </c>
      <c r="D17" s="2">
        <v>2.1466666666666669</v>
      </c>
      <c r="E17" s="2">
        <v>4.7033333333333331</v>
      </c>
      <c r="F17" s="2">
        <v>2.1909937890000002</v>
      </c>
      <c r="G17" s="1" t="s">
        <v>4</v>
      </c>
      <c r="H17" s="1" t="s">
        <v>5</v>
      </c>
      <c r="I17" s="1"/>
      <c r="J17" s="1"/>
    </row>
    <row r="18" spans="1:10" x14ac:dyDescent="0.2">
      <c r="A18" s="1" t="s">
        <v>32</v>
      </c>
      <c r="B18" s="1" t="s">
        <v>33</v>
      </c>
      <c r="C18" s="1" t="str">
        <f>VLOOKUP(A18,[1]Sheet1!$A$3:$B$267,2,0)</f>
        <v>Chrysoeriol O-feruloylhexosyl-O-hexoside</v>
      </c>
      <c r="D18" s="2">
        <v>3.9466666666666671E-2</v>
      </c>
      <c r="E18" s="2">
        <v>8.5966666666666663E-2</v>
      </c>
      <c r="F18" s="2">
        <v>2.1782094590000001</v>
      </c>
      <c r="G18" s="1" t="s">
        <v>4</v>
      </c>
      <c r="H18" s="1" t="s">
        <v>5</v>
      </c>
      <c r="I18" s="1"/>
      <c r="J18" s="1"/>
    </row>
    <row r="19" spans="1:10" x14ac:dyDescent="0.2">
      <c r="A19" s="1" t="s">
        <v>34</v>
      </c>
      <c r="B19" s="1" t="s">
        <v>35</v>
      </c>
      <c r="C19" s="1" t="str">
        <f>VLOOKUP(A19,[1]Sheet1!$A$3:$B$267,2,0)</f>
        <v>2',3',6-Trimethoxyflavone</v>
      </c>
      <c r="D19" s="2">
        <v>1.5533333333333335</v>
      </c>
      <c r="E19" s="2">
        <v>3.2633333333333332</v>
      </c>
      <c r="F19" s="2">
        <v>2.100858369</v>
      </c>
      <c r="G19" s="1" t="s">
        <v>4</v>
      </c>
      <c r="H19" s="1" t="s">
        <v>5</v>
      </c>
      <c r="I19" s="1"/>
      <c r="J19" s="1"/>
    </row>
    <row r="20" spans="1:10" x14ac:dyDescent="0.2">
      <c r="A20" s="1" t="s">
        <v>36</v>
      </c>
      <c r="B20" s="1" t="s">
        <v>37</v>
      </c>
      <c r="C20" s="1" t="str">
        <f>VLOOKUP(A20,[1]Sheet1!$A$3:$B$267,2,0)</f>
        <v>Isorhoifolin</v>
      </c>
      <c r="D20" s="2">
        <v>239.33333333333334</v>
      </c>
      <c r="E20" s="2">
        <v>492.66666666666669</v>
      </c>
      <c r="F20" s="2">
        <v>2.0584958219999998</v>
      </c>
      <c r="G20" s="1" t="s">
        <v>4</v>
      </c>
      <c r="H20" s="1" t="s">
        <v>5</v>
      </c>
      <c r="I20" s="1"/>
      <c r="J20" s="1"/>
    </row>
    <row r="21" spans="1:10" x14ac:dyDescent="0.2">
      <c r="A21" s="1" t="s">
        <v>38</v>
      </c>
      <c r="B21" s="1" t="s">
        <v>39</v>
      </c>
      <c r="C21" s="1" t="str">
        <f>VLOOKUP(A21,[1]Sheet1!$A$3:$B$267,2,0)</f>
        <v>Quercetin 3-O-galactoside (Hyperin)</v>
      </c>
      <c r="D21" s="2">
        <v>2.3866666666666667</v>
      </c>
      <c r="E21" s="2">
        <v>0.46666666666666667</v>
      </c>
      <c r="F21" s="2">
        <v>0.19553072599999999</v>
      </c>
      <c r="G21" s="1" t="s">
        <v>40</v>
      </c>
      <c r="H21" s="1" t="s">
        <v>41</v>
      </c>
      <c r="I21" s="1"/>
      <c r="J21" s="1"/>
    </row>
    <row r="22" spans="1:10" x14ac:dyDescent="0.2">
      <c r="A22" s="1" t="s">
        <v>42</v>
      </c>
      <c r="B22" s="1" t="s">
        <v>43</v>
      </c>
      <c r="C22" s="1" t="str">
        <f>VLOOKUP(A22,[1]Sheet1!$A$3:$B$267,2,0)</f>
        <v>Baicalein</v>
      </c>
      <c r="D22" s="2">
        <v>2.7166666666666668</v>
      </c>
      <c r="E22" s="2">
        <v>0.77133333333333332</v>
      </c>
      <c r="F22" s="2">
        <v>0.28392637999999998</v>
      </c>
      <c r="G22" s="1" t="s">
        <v>40</v>
      </c>
      <c r="H22" s="1" t="s">
        <v>44</v>
      </c>
      <c r="I22" s="1"/>
      <c r="J22" s="1"/>
    </row>
    <row r="23" spans="1:10" x14ac:dyDescent="0.2">
      <c r="A23" s="1" t="s">
        <v>47</v>
      </c>
      <c r="B23" s="1" t="s">
        <v>48</v>
      </c>
      <c r="C23" s="1" t="str">
        <f>VLOOKUP(A23,[1]Sheet1!$A$3:$B$267,2,0)</f>
        <v>Trifolin</v>
      </c>
      <c r="D23" s="2">
        <v>5.5966666666666667</v>
      </c>
      <c r="E23" s="2">
        <v>2.41</v>
      </c>
      <c r="F23" s="2">
        <v>0.43061346</v>
      </c>
      <c r="G23" s="1" t="s">
        <v>40</v>
      </c>
      <c r="H23" s="1" t="s">
        <v>49</v>
      </c>
      <c r="I23" s="1"/>
      <c r="J23" s="1"/>
    </row>
    <row r="24" spans="1:10" x14ac:dyDescent="0.2">
      <c r="A24" s="5" t="s">
        <v>182</v>
      </c>
      <c r="I24" s="1">
        <v>12</v>
      </c>
      <c r="J24" s="1">
        <v>7</v>
      </c>
    </row>
    <row r="25" spans="1:10" x14ac:dyDescent="0.2">
      <c r="A25" s="1" t="s">
        <v>52</v>
      </c>
      <c r="B25" s="1" t="s">
        <v>53</v>
      </c>
      <c r="C25" s="1" t="str">
        <f>VLOOKUP(A25,[1]Sheet1!$A$3:$B$267,2,0)</f>
        <v>Caftaric acid</v>
      </c>
      <c r="D25" s="2">
        <v>78.033333333333331</v>
      </c>
      <c r="E25" s="2">
        <v>989.66666666666663</v>
      </c>
      <c r="F25" s="2">
        <v>12.68261427</v>
      </c>
      <c r="G25" s="1" t="s">
        <v>4</v>
      </c>
      <c r="H25" s="1" t="s">
        <v>5</v>
      </c>
      <c r="I25" s="1"/>
      <c r="J25" s="1"/>
    </row>
    <row r="26" spans="1:10" x14ac:dyDescent="0.2">
      <c r="A26" s="1" t="s">
        <v>54</v>
      </c>
      <c r="B26" s="1" t="s">
        <v>55</v>
      </c>
      <c r="C26" s="1" t="str">
        <f>VLOOKUP(A26,[1]Sheet1!$A$3:$B$267,2,0)</f>
        <v>Daphnoretin</v>
      </c>
      <c r="D26" s="2">
        <v>0.33766666666666667</v>
      </c>
      <c r="E26" s="2">
        <v>2.6</v>
      </c>
      <c r="F26" s="2">
        <v>7.699901283</v>
      </c>
      <c r="G26" s="1" t="s">
        <v>4</v>
      </c>
      <c r="H26" s="1" t="s">
        <v>56</v>
      </c>
      <c r="I26" s="1"/>
      <c r="J26" s="1"/>
    </row>
    <row r="27" spans="1:10" x14ac:dyDescent="0.2">
      <c r="A27" s="1" t="s">
        <v>57</v>
      </c>
      <c r="B27" s="1" t="s">
        <v>58</v>
      </c>
      <c r="C27" s="1" t="str">
        <f>VLOOKUP(A27,[1]Sheet1!$A$3:$B$267,2,0)</f>
        <v>3,4-Dimethoxycinnamic acid</v>
      </c>
      <c r="D27" s="2">
        <v>2.1333333333333333</v>
      </c>
      <c r="E27" s="2">
        <v>11.37</v>
      </c>
      <c r="F27" s="2">
        <v>5.3296875000000004</v>
      </c>
      <c r="G27" s="1" t="s">
        <v>4</v>
      </c>
      <c r="H27" s="1" t="s">
        <v>5</v>
      </c>
      <c r="I27" s="1"/>
      <c r="J27" s="1"/>
    </row>
    <row r="28" spans="1:10" x14ac:dyDescent="0.2">
      <c r="A28" s="1" t="s">
        <v>59</v>
      </c>
      <c r="B28" s="1" t="s">
        <v>60</v>
      </c>
      <c r="C28" s="1" t="str">
        <f>VLOOKUP(A28,[1]Sheet1!$A$3:$B$267,2,0)</f>
        <v>5-O-p-coumaroyl shikimic acid</v>
      </c>
      <c r="D28" s="2">
        <v>3.74</v>
      </c>
      <c r="E28" s="2">
        <v>17.2</v>
      </c>
      <c r="F28" s="2">
        <v>4.598930481</v>
      </c>
      <c r="G28" s="1" t="s">
        <v>4</v>
      </c>
      <c r="H28" s="1" t="s">
        <v>61</v>
      </c>
      <c r="I28" s="1"/>
      <c r="J28" s="1"/>
    </row>
    <row r="29" spans="1:10" x14ac:dyDescent="0.2">
      <c r="A29" s="1" t="s">
        <v>62</v>
      </c>
      <c r="B29" s="1" t="s">
        <v>63</v>
      </c>
      <c r="C29" s="1" t="str">
        <f>VLOOKUP(A29,[1]Sheet1!$A$3:$B$267,2,0)</f>
        <v>Sinapaldehyde</v>
      </c>
      <c r="D29" s="2">
        <v>0.89566666666666661</v>
      </c>
      <c r="E29" s="2">
        <v>4.1133333333333333</v>
      </c>
      <c r="F29" s="2">
        <v>4.5924823220000004</v>
      </c>
      <c r="G29" s="1" t="s">
        <v>4</v>
      </c>
      <c r="H29" s="1" t="s">
        <v>64</v>
      </c>
      <c r="I29" s="1"/>
      <c r="J29" s="1"/>
    </row>
    <row r="30" spans="1:10" x14ac:dyDescent="0.2">
      <c r="A30" s="1" t="s">
        <v>10</v>
      </c>
      <c r="B30" s="1" t="s">
        <v>11</v>
      </c>
      <c r="C30" s="1" t="str">
        <f>VLOOKUP(A30,[1]Sheet1!$A$3:$B$267,2,0)</f>
        <v>Chrysin O-hexoside</v>
      </c>
      <c r="D30" s="2">
        <v>0.48333333333333328</v>
      </c>
      <c r="E30" s="2">
        <v>1.7866666666666668</v>
      </c>
      <c r="F30" s="2">
        <v>3.6965517239999999</v>
      </c>
      <c r="G30" s="1" t="s">
        <v>4</v>
      </c>
      <c r="H30" s="1" t="s">
        <v>5</v>
      </c>
      <c r="I30" s="1"/>
      <c r="J30" s="1"/>
    </row>
    <row r="31" spans="1:10" x14ac:dyDescent="0.2">
      <c r="A31" s="1" t="s">
        <v>68</v>
      </c>
      <c r="B31" s="1" t="s">
        <v>69</v>
      </c>
      <c r="C31" s="1" t="str">
        <f>VLOOKUP(A31,[1]Sheet1!$A$3:$B$267,2,0)</f>
        <v>p-Coumaryl alcohol</v>
      </c>
      <c r="D31" s="2">
        <v>5.4466666666666663</v>
      </c>
      <c r="E31" s="2">
        <v>16.91</v>
      </c>
      <c r="F31" s="2">
        <v>3.1046511630000002</v>
      </c>
      <c r="G31" s="1" t="s">
        <v>4</v>
      </c>
      <c r="H31" s="1" t="s">
        <v>70</v>
      </c>
      <c r="I31" s="1"/>
      <c r="J31" s="1"/>
    </row>
    <row r="32" spans="1:10" x14ac:dyDescent="0.2">
      <c r="A32" s="1" t="s">
        <v>71</v>
      </c>
      <c r="B32" s="1" t="s">
        <v>72</v>
      </c>
      <c r="C32" s="1" t="str">
        <f>VLOOKUP(A32,[1]Sheet1!$A$3:$B$267,2,0)</f>
        <v>9alpha-Hydroxyfraxinellone</v>
      </c>
      <c r="D32" s="2">
        <v>0.67566666666666675</v>
      </c>
      <c r="E32" s="2">
        <v>1.9833333333333332</v>
      </c>
      <c r="F32" s="2">
        <v>2.9353724720000001</v>
      </c>
      <c r="G32" s="1" t="s">
        <v>4</v>
      </c>
      <c r="H32" s="1" t="s">
        <v>5</v>
      </c>
      <c r="I32" s="1"/>
      <c r="J32" s="1"/>
    </row>
    <row r="33" spans="1:11" x14ac:dyDescent="0.2">
      <c r="A33" s="1" t="s">
        <v>73</v>
      </c>
      <c r="B33" s="1" t="s">
        <v>74</v>
      </c>
      <c r="C33" s="1" t="str">
        <f>VLOOKUP(A33,[1]Sheet1!$A$3:$B$267,2,0)</f>
        <v>Caffeoyl shikimic acid</v>
      </c>
      <c r="D33" s="2">
        <v>2.0133333333333332</v>
      </c>
      <c r="E33" s="2">
        <v>5.84</v>
      </c>
      <c r="F33" s="2">
        <v>2.9006622520000001</v>
      </c>
      <c r="G33" s="1" t="s">
        <v>4</v>
      </c>
      <c r="H33" s="1" t="s">
        <v>75</v>
      </c>
      <c r="I33" s="1"/>
      <c r="J33" s="1"/>
    </row>
    <row r="34" spans="1:11" x14ac:dyDescent="0.2">
      <c r="A34" s="1" t="s">
        <v>76</v>
      </c>
      <c r="B34" s="1" t="s">
        <v>77</v>
      </c>
      <c r="C34" s="1" t="str">
        <f>VLOOKUP(A34,[1]Sheet1!$A$3:$B$267,2,0)</f>
        <v>Ferulic acid O-hexoside</v>
      </c>
      <c r="D34" s="2">
        <v>2.6</v>
      </c>
      <c r="E34" s="2">
        <v>6.8133333333333326</v>
      </c>
      <c r="F34" s="2">
        <v>2.6205128210000002</v>
      </c>
      <c r="G34" s="1" t="s">
        <v>4</v>
      </c>
      <c r="H34" s="1" t="s">
        <v>5</v>
      </c>
      <c r="I34" s="1"/>
      <c r="J34" s="1"/>
    </row>
    <row r="35" spans="1:11" x14ac:dyDescent="0.2">
      <c r="A35" s="1" t="s">
        <v>78</v>
      </c>
      <c r="B35" s="1" t="s">
        <v>79</v>
      </c>
      <c r="C35" s="1" t="str">
        <f>VLOOKUP(A35,[1]Sheet1!$A$3:$B$267,2,0)</f>
        <v>p-Coumaric acid</v>
      </c>
      <c r="D35" s="2">
        <v>216.33333333333334</v>
      </c>
      <c r="E35" s="2">
        <v>450</v>
      </c>
      <c r="F35" s="2">
        <v>2.0801232665639442</v>
      </c>
      <c r="G35" s="1" t="s">
        <v>4</v>
      </c>
      <c r="H35" s="1" t="s">
        <v>80</v>
      </c>
      <c r="I35" s="1"/>
      <c r="J35" s="1"/>
    </row>
    <row r="36" spans="1:11" x14ac:dyDescent="0.2">
      <c r="A36" s="1" t="s">
        <v>81</v>
      </c>
      <c r="B36" s="1" t="s">
        <v>82</v>
      </c>
      <c r="C36" s="1" t="str">
        <f>VLOOKUP(A36,[1]Sheet1!$A$3:$B$267,2,0)</f>
        <v>4-methylumbelliferyl phenylphosphonate</v>
      </c>
      <c r="D36" s="2">
        <v>24.4</v>
      </c>
      <c r="E36" s="2">
        <v>49.5</v>
      </c>
      <c r="F36" s="2">
        <v>2.0286885250000002</v>
      </c>
      <c r="G36" s="1" t="s">
        <v>4</v>
      </c>
      <c r="H36" s="1" t="s">
        <v>5</v>
      </c>
      <c r="I36" s="1"/>
      <c r="J36" s="1"/>
    </row>
    <row r="37" spans="1:11" x14ac:dyDescent="0.2">
      <c r="A37" s="1" t="s">
        <v>83</v>
      </c>
      <c r="B37" s="1" t="s">
        <v>84</v>
      </c>
      <c r="C37" s="1" t="str">
        <f>VLOOKUP(A37,[1]Sheet1!$A$3:$B$267,2,0)</f>
        <v>1-O-b-D-glucopyranosyl sinapate</v>
      </c>
      <c r="D37" s="2">
        <v>2.1280000000000001</v>
      </c>
      <c r="E37" s="2">
        <v>0.34633333333333333</v>
      </c>
      <c r="F37" s="2">
        <v>0.16275062700000001</v>
      </c>
      <c r="G37" s="1" t="s">
        <v>40</v>
      </c>
      <c r="H37" s="1" t="s">
        <v>5</v>
      </c>
      <c r="I37" s="1"/>
      <c r="J37" s="1"/>
    </row>
    <row r="38" spans="1:11" x14ac:dyDescent="0.2">
      <c r="A38" s="1" t="s">
        <v>85</v>
      </c>
      <c r="B38" s="1" t="s">
        <v>86</v>
      </c>
      <c r="C38" s="1" t="str">
        <f>VLOOKUP(A38,[1]Sheet1!$A$3:$B$267,2,0)</f>
        <v>2-Methoxybenzoic acid</v>
      </c>
      <c r="D38" s="2">
        <v>0.22366666666666665</v>
      </c>
      <c r="E38" s="2">
        <v>3.9933333333333335E-2</v>
      </c>
      <c r="F38" s="2">
        <v>0.17853949299999999</v>
      </c>
      <c r="G38" s="1" t="s">
        <v>40</v>
      </c>
      <c r="H38" s="1" t="s">
        <v>5</v>
      </c>
      <c r="I38" s="1"/>
      <c r="J38" s="1"/>
    </row>
    <row r="39" spans="1:11" x14ac:dyDescent="0.2">
      <c r="A39" s="1" t="s">
        <v>87</v>
      </c>
      <c r="B39" s="1" t="s">
        <v>88</v>
      </c>
      <c r="C39" s="1" t="str">
        <f>VLOOKUP(A39,[1]Sheet1!$A$3:$B$267,2,0)</f>
        <v>Sinapoyl O-hexoside</v>
      </c>
      <c r="D39" s="2">
        <v>5.8533333333333335</v>
      </c>
      <c r="E39" s="2">
        <v>2.0556666666666668</v>
      </c>
      <c r="F39" s="2">
        <v>0.35119590000000001</v>
      </c>
      <c r="G39" s="1" t="s">
        <v>40</v>
      </c>
      <c r="H39" s="1" t="s">
        <v>5</v>
      </c>
      <c r="I39" s="1"/>
      <c r="J39" s="1"/>
    </row>
    <row r="40" spans="1:11" x14ac:dyDescent="0.2">
      <c r="A40" s="1" t="s">
        <v>89</v>
      </c>
      <c r="B40" s="1" t="s">
        <v>90</v>
      </c>
      <c r="C40" s="1" t="str">
        <f>VLOOKUP(A40,[1]Sheet1!$A$3:$B$267,2,0)</f>
        <v>2-Hydroxycinnamic acid</v>
      </c>
      <c r="D40" s="2">
        <v>10.476666666666667</v>
      </c>
      <c r="E40" s="2">
        <v>4.6033333333333335</v>
      </c>
      <c r="F40" s="2">
        <v>0.43938911899999999</v>
      </c>
      <c r="G40" s="1" t="s">
        <v>40</v>
      </c>
      <c r="H40" s="1" t="s">
        <v>91</v>
      </c>
      <c r="I40" s="1"/>
      <c r="J40" s="1"/>
    </row>
    <row r="41" spans="1:11" x14ac:dyDescent="0.2">
      <c r="A41" s="1" t="s">
        <v>92</v>
      </c>
      <c r="B41" s="1" t="s">
        <v>93</v>
      </c>
      <c r="C41" s="1" t="str">
        <f>VLOOKUP(A41,[1]Sheet1!$A$3:$B$267,2,0)</f>
        <v>Caffeic aldehyde</v>
      </c>
      <c r="D41" s="2">
        <v>3.6333333333333337</v>
      </c>
      <c r="E41" s="2">
        <v>1.6966666666666668</v>
      </c>
      <c r="F41" s="2">
        <v>0.466972477</v>
      </c>
      <c r="G41" s="1" t="s">
        <v>40</v>
      </c>
      <c r="H41" s="1" t="s">
        <v>94</v>
      </c>
      <c r="I41" s="1"/>
      <c r="J41" s="1"/>
    </row>
    <row r="42" spans="1:11" x14ac:dyDescent="0.2">
      <c r="A42" s="1" t="s">
        <v>95</v>
      </c>
      <c r="B42" s="1" t="s">
        <v>96</v>
      </c>
      <c r="C42" s="1" t="str">
        <f>VLOOKUP(A42,[1]Sheet1!$A$3:$B$267,2,0)</f>
        <v>6,8-Dihydroxy-5,7-dimethoxycoumarin</v>
      </c>
      <c r="D42" s="2">
        <v>118</v>
      </c>
      <c r="E42" s="2">
        <v>55.13333333333334</v>
      </c>
      <c r="F42" s="2">
        <v>0.467231638</v>
      </c>
      <c r="G42" s="1" t="s">
        <v>40</v>
      </c>
      <c r="H42" s="1" t="s">
        <v>5</v>
      </c>
      <c r="I42" s="1"/>
      <c r="J42" s="1"/>
    </row>
    <row r="43" spans="1:11" s="15" customFormat="1" x14ac:dyDescent="0.2">
      <c r="A43" s="13" t="s">
        <v>192</v>
      </c>
      <c r="B43" s="13" t="s">
        <v>187</v>
      </c>
      <c r="C43" s="13" t="str">
        <f>VLOOKUP(A43,[1]Sheet1!$A$3:$B$267,2,0)</f>
        <v>Chrysin</v>
      </c>
      <c r="D43" s="14">
        <v>0.7573333333333333</v>
      </c>
      <c r="E43" s="14">
        <v>0.373</v>
      </c>
      <c r="F43" s="14">
        <v>0.49251760563380281</v>
      </c>
      <c r="G43" s="13" t="s">
        <v>40</v>
      </c>
      <c r="H43" s="13" t="s">
        <v>188</v>
      </c>
      <c r="I43" s="13"/>
      <c r="J43" s="13"/>
      <c r="K43" s="13"/>
    </row>
    <row r="44" spans="1:11" x14ac:dyDescent="0.2">
      <c r="A44" s="18" t="s">
        <v>183</v>
      </c>
      <c r="B44" s="18"/>
      <c r="I44" s="1">
        <v>7</v>
      </c>
      <c r="J44" s="1">
        <v>5</v>
      </c>
    </row>
    <row r="45" spans="1:11" x14ac:dyDescent="0.2">
      <c r="A45" s="1" t="s">
        <v>100</v>
      </c>
      <c r="B45" s="1" t="s">
        <v>101</v>
      </c>
      <c r="C45" s="1" t="str">
        <f>VLOOKUP(A45,[1]Sheet1!$A$3:$B$267,2,0)</f>
        <v>Dihydromyricetin</v>
      </c>
      <c r="D45" s="2">
        <v>2.4833333333333334</v>
      </c>
      <c r="E45" s="2">
        <v>15.183333333333334</v>
      </c>
      <c r="F45" s="2">
        <v>6.1140939599999999</v>
      </c>
      <c r="G45" s="1" t="s">
        <v>4</v>
      </c>
      <c r="H45" s="1" t="s">
        <v>102</v>
      </c>
      <c r="I45" s="1"/>
      <c r="J45" s="1"/>
    </row>
    <row r="46" spans="1:11" x14ac:dyDescent="0.2">
      <c r="A46" s="1" t="s">
        <v>6</v>
      </c>
      <c r="B46" s="1" t="s">
        <v>7</v>
      </c>
      <c r="C46" s="1" t="str">
        <f>VLOOKUP(A46,[1]Sheet1!$A$3:$B$267,2,0)</f>
        <v>Tricin O-hexoside</v>
      </c>
      <c r="D46" s="2">
        <v>2.9466666666666669E-2</v>
      </c>
      <c r="E46" s="2">
        <v>0.16300000000000001</v>
      </c>
      <c r="F46" s="2">
        <v>5.5316742080000001</v>
      </c>
      <c r="G46" s="1" t="s">
        <v>4</v>
      </c>
      <c r="H46" s="1" t="s">
        <v>5</v>
      </c>
      <c r="I46" s="1"/>
      <c r="J46" s="1"/>
    </row>
    <row r="47" spans="1:11" x14ac:dyDescent="0.2">
      <c r="A47" s="1" t="s">
        <v>103</v>
      </c>
      <c r="B47" s="1" t="s">
        <v>104</v>
      </c>
      <c r="C47" s="1" t="str">
        <f>VLOOKUP(A47,[1]Sheet1!$A$3:$B$267,2,0)</f>
        <v>5-Methoxyflavanone</v>
      </c>
      <c r="D47" s="2">
        <v>14.666666666666666</v>
      </c>
      <c r="E47" s="2">
        <v>75.233333333333334</v>
      </c>
      <c r="F47" s="2">
        <v>5.1295454549999997</v>
      </c>
      <c r="G47" s="1" t="s">
        <v>4</v>
      </c>
      <c r="H47" s="1" t="s">
        <v>5</v>
      </c>
      <c r="I47" s="1"/>
      <c r="J47" s="1"/>
    </row>
    <row r="48" spans="1:11" x14ac:dyDescent="0.2">
      <c r="A48" s="1" t="s">
        <v>118</v>
      </c>
      <c r="B48" s="1" t="s">
        <v>119</v>
      </c>
      <c r="C48" s="1" t="str">
        <f>VLOOKUP(A48,[1]Sheet1!$A$3:$B$267,2,0)</f>
        <v>Isohemiphloin</v>
      </c>
      <c r="D48" s="2">
        <v>3.2666666666666666</v>
      </c>
      <c r="E48" s="2">
        <v>14.3</v>
      </c>
      <c r="F48" s="2">
        <v>4.3775510200000003</v>
      </c>
      <c r="G48" s="1" t="s">
        <v>4</v>
      </c>
      <c r="H48" s="1" t="s">
        <v>5</v>
      </c>
      <c r="I48" s="1"/>
      <c r="J48" s="1"/>
    </row>
    <row r="49" spans="1:10" x14ac:dyDescent="0.2">
      <c r="A49" s="1" t="s">
        <v>17</v>
      </c>
      <c r="B49" s="1" t="s">
        <v>18</v>
      </c>
      <c r="C49" s="1" t="str">
        <f>VLOOKUP(A49,[1]Sheet1!$A$3:$B$267,2,0)</f>
        <v>Prunin (Naringenin-7-O-glucoside)</v>
      </c>
      <c r="D49" s="2">
        <v>1.87</v>
      </c>
      <c r="E49" s="2">
        <v>5.24</v>
      </c>
      <c r="F49" s="2">
        <v>2.8021390369999999</v>
      </c>
      <c r="G49" s="1" t="s">
        <v>4</v>
      </c>
      <c r="H49" s="1" t="s">
        <v>19</v>
      </c>
      <c r="I49" s="1"/>
      <c r="J49" s="1"/>
    </row>
    <row r="50" spans="1:10" x14ac:dyDescent="0.2">
      <c r="A50" s="1" t="s">
        <v>122</v>
      </c>
      <c r="B50" s="1" t="s">
        <v>123</v>
      </c>
      <c r="C50" s="1" t="str">
        <f>VLOOKUP(A50,[1]Sheet1!$A$3:$B$267,2,0)</f>
        <v>Naringenin C-hexoside</v>
      </c>
      <c r="D50" s="2">
        <v>1.7433333333333332</v>
      </c>
      <c r="E50" s="2">
        <v>4.1833333333333336</v>
      </c>
      <c r="F50" s="2">
        <v>2.3996175910000002</v>
      </c>
      <c r="G50" s="1" t="s">
        <v>4</v>
      </c>
      <c r="H50" s="1" t="s">
        <v>5</v>
      </c>
      <c r="I50" s="1"/>
      <c r="J50" s="1"/>
    </row>
    <row r="51" spans="1:10" x14ac:dyDescent="0.2">
      <c r="A51" s="1" t="s">
        <v>124</v>
      </c>
      <c r="B51" s="1" t="s">
        <v>125</v>
      </c>
      <c r="C51" s="1" t="str">
        <f>VLOOKUP(A51,[1]Sheet1!$A$3:$B$267,2,0)</f>
        <v>Eriodictyol</v>
      </c>
      <c r="D51" s="2">
        <v>0.10426666666666667</v>
      </c>
      <c r="E51" s="2">
        <v>0.24133333333333334</v>
      </c>
      <c r="F51" s="2">
        <v>2.314578005</v>
      </c>
      <c r="G51" s="1" t="s">
        <v>4</v>
      </c>
      <c r="H51" s="1" t="s">
        <v>126</v>
      </c>
      <c r="I51" s="1"/>
      <c r="J51" s="1"/>
    </row>
    <row r="52" spans="1:10" x14ac:dyDescent="0.2">
      <c r="A52" s="1" t="s">
        <v>127</v>
      </c>
      <c r="B52" s="1" t="s">
        <v>128</v>
      </c>
      <c r="C52" s="1" t="str">
        <f>VLOOKUP(A52,[1]Sheet1!$A$3:$B$267,2,0)</f>
        <v>Hyperoside</v>
      </c>
      <c r="D52" s="2">
        <v>23.206</v>
      </c>
      <c r="E52" s="2">
        <v>0.33166666666666667</v>
      </c>
      <c r="F52" s="2">
        <v>1.4292281E-2</v>
      </c>
      <c r="G52" s="1" t="s">
        <v>40</v>
      </c>
      <c r="H52" s="1" t="s">
        <v>5</v>
      </c>
      <c r="I52" s="1"/>
      <c r="J52" s="1"/>
    </row>
    <row r="53" spans="1:10" x14ac:dyDescent="0.2">
      <c r="A53" s="1" t="s">
        <v>45</v>
      </c>
      <c r="B53" s="1" t="s">
        <v>46</v>
      </c>
      <c r="C53" s="1" t="str">
        <f>VLOOKUP(A53,[1]Sheet1!$A$3:$B$267,2,0)</f>
        <v>Tricin O-malonylhexoside</v>
      </c>
      <c r="D53" s="2">
        <v>1.0529999999999999</v>
      </c>
      <c r="E53" s="2">
        <v>0.35333333333333333</v>
      </c>
      <c r="F53" s="2">
        <v>0.33554922399999998</v>
      </c>
      <c r="G53" s="1" t="s">
        <v>40</v>
      </c>
      <c r="H53" s="1" t="s">
        <v>5</v>
      </c>
      <c r="I53" s="1"/>
      <c r="J53" s="1"/>
    </row>
    <row r="54" spans="1:10" x14ac:dyDescent="0.2">
      <c r="A54" s="1" t="s">
        <v>132</v>
      </c>
      <c r="B54" s="1" t="s">
        <v>133</v>
      </c>
      <c r="C54" s="1" t="str">
        <f>VLOOKUP(A54,[1]Sheet1!$A$3:$B$267,2,0)</f>
        <v>Phloretin</v>
      </c>
      <c r="D54" s="2">
        <v>0.436</v>
      </c>
      <c r="E54" s="2">
        <v>0.17643333333333333</v>
      </c>
      <c r="F54" s="2">
        <v>0.40466360899999998</v>
      </c>
      <c r="G54" s="1" t="s">
        <v>40</v>
      </c>
      <c r="H54" s="1" t="s">
        <v>134</v>
      </c>
      <c r="I54" s="1"/>
      <c r="J54" s="1"/>
    </row>
    <row r="55" spans="1:10" x14ac:dyDescent="0.2">
      <c r="A55" s="1" t="s">
        <v>135</v>
      </c>
      <c r="B55" s="1" t="s">
        <v>136</v>
      </c>
      <c r="C55" s="1" t="str">
        <f>VLOOKUP(A55,[1]Sheet1!$A$3:$B$267,2,0)</f>
        <v>Hesperetin O-hexoside</v>
      </c>
      <c r="D55" s="2">
        <v>3.43</v>
      </c>
      <c r="E55" s="2">
        <v>1.694</v>
      </c>
      <c r="F55" s="2">
        <v>0.49387755100000003</v>
      </c>
      <c r="G55" s="1" t="s">
        <v>40</v>
      </c>
      <c r="H55" s="1" t="s">
        <v>5</v>
      </c>
      <c r="I55" s="1"/>
      <c r="J55" s="1"/>
    </row>
    <row r="56" spans="1:10" x14ac:dyDescent="0.2">
      <c r="A56" s="1" t="s">
        <v>50</v>
      </c>
      <c r="B56" s="1" t="s">
        <v>51</v>
      </c>
      <c r="C56" s="1" t="str">
        <f>VLOOKUP(A56,[1]Sheet1!$A$3:$B$267,2,0)</f>
        <v>Tricetin O-hexoside</v>
      </c>
      <c r="D56" s="2">
        <v>8.9600000000000009</v>
      </c>
      <c r="E56" s="2">
        <v>4.1533333333333333</v>
      </c>
      <c r="F56" s="2">
        <v>0.46354166699999999</v>
      </c>
      <c r="G56" s="1" t="s">
        <v>40</v>
      </c>
      <c r="H56" s="1" t="s">
        <v>5</v>
      </c>
      <c r="I56" s="1"/>
      <c r="J56" s="1"/>
    </row>
    <row r="57" spans="1:10" x14ac:dyDescent="0.2">
      <c r="A57" s="18" t="s">
        <v>139</v>
      </c>
      <c r="B57" s="18"/>
      <c r="I57" s="1">
        <v>7</v>
      </c>
      <c r="J57" s="1">
        <v>5</v>
      </c>
    </row>
    <row r="58" spans="1:10" x14ac:dyDescent="0.2">
      <c r="A58" s="1" t="s">
        <v>137</v>
      </c>
      <c r="B58" s="1" t="s">
        <v>138</v>
      </c>
      <c r="C58" s="1" t="str">
        <f>VLOOKUP(A58,[1]Sheet1!$A$3:$B$267,2,0)</f>
        <v>Quercetin O-hexosyl-O-malonylhexoside</v>
      </c>
      <c r="D58" s="2">
        <v>0.14810000000000001</v>
      </c>
      <c r="E58" s="2">
        <v>0.52500000000000002</v>
      </c>
      <c r="F58" s="2">
        <v>3.5449020930000001</v>
      </c>
      <c r="G58" s="1" t="s">
        <v>4</v>
      </c>
      <c r="H58" s="1" t="s">
        <v>5</v>
      </c>
    </row>
    <row r="59" spans="1:10" x14ac:dyDescent="0.2">
      <c r="A59" s="1" t="s">
        <v>140</v>
      </c>
      <c r="B59" s="1" t="s">
        <v>141</v>
      </c>
      <c r="C59" s="1" t="str">
        <f>VLOOKUP(A59,[1]Sheet1!$A$3:$B$267,2,0)</f>
        <v>Quercetin</v>
      </c>
      <c r="D59" s="2">
        <v>0.11609999999999999</v>
      </c>
      <c r="E59" s="2">
        <v>0.33500000000000002</v>
      </c>
      <c r="F59" s="2">
        <v>2.8854435829999998</v>
      </c>
      <c r="G59" s="1" t="s">
        <v>4</v>
      </c>
      <c r="H59" s="1" t="s">
        <v>142</v>
      </c>
      <c r="I59" s="1"/>
      <c r="J59" s="1"/>
    </row>
    <row r="60" spans="1:10" x14ac:dyDescent="0.2">
      <c r="A60" s="1" t="s">
        <v>143</v>
      </c>
      <c r="B60" s="1" t="s">
        <v>144</v>
      </c>
      <c r="C60" s="1" t="str">
        <f>VLOOKUP(A60,[1]Sheet1!$A$3:$B$267,2,0)</f>
        <v>Resokaempferol 7-O-hexoside</v>
      </c>
      <c r="D60" s="2">
        <v>1.7966666666666669</v>
      </c>
      <c r="E60" s="2">
        <v>5.1433333333333335</v>
      </c>
      <c r="F60" s="2">
        <v>2.8627087200000001</v>
      </c>
      <c r="G60" s="1" t="s">
        <v>4</v>
      </c>
      <c r="H60" s="1" t="s">
        <v>5</v>
      </c>
      <c r="I60" s="1"/>
      <c r="J60" s="1"/>
    </row>
    <row r="61" spans="1:10" x14ac:dyDescent="0.2">
      <c r="A61" s="1" t="s">
        <v>120</v>
      </c>
      <c r="B61" s="1" t="s">
        <v>121</v>
      </c>
      <c r="C61" s="1" t="str">
        <f>VLOOKUP(A61,[1]Sheet1!$A$3:$B$267,2,0)</f>
        <v>Syringetin-3-O-galactoside</v>
      </c>
      <c r="D61" s="2">
        <v>0.64333333333333331</v>
      </c>
      <c r="E61" s="2">
        <v>1.6433333333333333</v>
      </c>
      <c r="F61" s="2">
        <v>2.5544041449999999</v>
      </c>
      <c r="G61" s="1" t="s">
        <v>4</v>
      </c>
      <c r="H61" s="1" t="s">
        <v>5</v>
      </c>
      <c r="I61" s="1"/>
      <c r="J61" s="1"/>
    </row>
    <row r="62" spans="1:10" x14ac:dyDescent="0.2">
      <c r="A62" s="1" t="s">
        <v>145</v>
      </c>
      <c r="B62" s="1" t="s">
        <v>146</v>
      </c>
      <c r="C62" s="1" t="str">
        <f>VLOOKUP(A62,[1]Sheet1!$A$3:$B$267,2,0)</f>
        <v>Kaempferol</v>
      </c>
      <c r="D62" s="2">
        <v>1.45</v>
      </c>
      <c r="E62" s="2">
        <v>3.5733333333333337</v>
      </c>
      <c r="F62" s="2">
        <v>2.4643678160000002</v>
      </c>
      <c r="G62" s="1" t="s">
        <v>4</v>
      </c>
      <c r="H62" s="1" t="s">
        <v>147</v>
      </c>
      <c r="I62" s="1"/>
      <c r="J62" s="1"/>
    </row>
    <row r="63" spans="1:10" x14ac:dyDescent="0.2">
      <c r="A63" s="1" t="s">
        <v>148</v>
      </c>
      <c r="B63" s="1" t="s">
        <v>149</v>
      </c>
      <c r="C63" s="1" t="str">
        <f>VLOOKUP(A63,[1]Sheet1!$A$3:$B$267,2,0)</f>
        <v>Kaempferitrin (Kaempferol 3,7-dirhamnoside)</v>
      </c>
      <c r="D63" s="2">
        <v>0.38233333333333336</v>
      </c>
      <c r="E63" s="2">
        <v>0.86366666666666658</v>
      </c>
      <c r="F63" s="2">
        <v>2.258936356</v>
      </c>
      <c r="G63" s="1" t="s">
        <v>4</v>
      </c>
      <c r="H63" s="1" t="s">
        <v>150</v>
      </c>
      <c r="I63" s="1"/>
      <c r="J63" s="1"/>
    </row>
    <row r="64" spans="1:10" x14ac:dyDescent="0.2">
      <c r="A64" s="1" t="s">
        <v>151</v>
      </c>
      <c r="B64" s="1" t="s">
        <v>152</v>
      </c>
      <c r="C64" s="1" t="str">
        <f>VLOOKUP(A64,[1]Sheet1!$A$3:$B$267,2,0)</f>
        <v>Kaempferol 3-O-robinoside (Biorobin)</v>
      </c>
      <c r="D64" s="2">
        <v>0.14726666666666668</v>
      </c>
      <c r="E64" s="2">
        <v>0.29499999999999998</v>
      </c>
      <c r="F64" s="2">
        <v>2.0031688550000002</v>
      </c>
      <c r="G64" s="1" t="s">
        <v>4</v>
      </c>
      <c r="H64" s="1" t="s">
        <v>5</v>
      </c>
      <c r="I64" s="1"/>
      <c r="J64" s="1"/>
    </row>
    <row r="65" spans="1:10" x14ac:dyDescent="0.2">
      <c r="A65" s="1" t="s">
        <v>153</v>
      </c>
      <c r="B65" s="1" t="s">
        <v>154</v>
      </c>
      <c r="C65" s="1" t="str">
        <f>VLOOKUP(A65,[1]Sheet1!$A$3:$B$267,2,0)</f>
        <v>Quercetin-3-O-rutinoside (Rutin)</v>
      </c>
      <c r="D65" s="2">
        <v>1.1193333333333333</v>
      </c>
      <c r="E65" s="2">
        <v>0.28399999999999997</v>
      </c>
      <c r="F65" s="2">
        <v>0.25372245399999999</v>
      </c>
      <c r="G65" s="1" t="s">
        <v>40</v>
      </c>
      <c r="H65" s="1" t="s">
        <v>155</v>
      </c>
      <c r="I65" s="1"/>
      <c r="J65" s="1"/>
    </row>
    <row r="66" spans="1:10" x14ac:dyDescent="0.2">
      <c r="A66" s="1" t="s">
        <v>156</v>
      </c>
      <c r="B66" s="1" t="s">
        <v>157</v>
      </c>
      <c r="C66" s="1" t="str">
        <f>VLOOKUP(A66,[1]Sheet1!$A$3:$B$267,2,0)</f>
        <v>Quercetin O-acetylhexoside</v>
      </c>
      <c r="D66" s="2">
        <v>0.35866666666666663</v>
      </c>
      <c r="E66" s="2">
        <v>0.11070000000000001</v>
      </c>
      <c r="F66" s="2">
        <v>0.30864312300000002</v>
      </c>
      <c r="G66" s="1" t="s">
        <v>40</v>
      </c>
      <c r="H66" s="1" t="s">
        <v>5</v>
      </c>
      <c r="I66" s="1"/>
      <c r="J66" s="1"/>
    </row>
    <row r="67" spans="1:10" x14ac:dyDescent="0.2">
      <c r="A67" s="1" t="s">
        <v>129</v>
      </c>
      <c r="B67" s="1" t="s">
        <v>130</v>
      </c>
      <c r="C67" s="1" t="str">
        <f>VLOOKUP(A67,[1]Sheet1!$A$3:$B$267,2,0)</f>
        <v>Myricitrin</v>
      </c>
      <c r="D67" s="2">
        <v>0.22366666666666665</v>
      </c>
      <c r="E67" s="2">
        <v>7.1099999999999997E-2</v>
      </c>
      <c r="F67" s="2">
        <v>0.31788375600000002</v>
      </c>
      <c r="G67" s="1" t="s">
        <v>40</v>
      </c>
      <c r="H67" s="1" t="s">
        <v>131</v>
      </c>
      <c r="I67" s="1"/>
      <c r="J67" s="1"/>
    </row>
    <row r="68" spans="1:10" x14ac:dyDescent="0.2">
      <c r="A68" s="1" t="s">
        <v>158</v>
      </c>
      <c r="B68" s="1" t="s">
        <v>159</v>
      </c>
      <c r="C68" s="1" t="str">
        <f>VLOOKUP(A68,[1]Sheet1!$A$3:$B$267,2,0)</f>
        <v>Quercetin 7-O-rutinoside</v>
      </c>
      <c r="D68" s="2">
        <v>1.1606666666666665</v>
      </c>
      <c r="E68" s="2">
        <v>0.37866666666666665</v>
      </c>
      <c r="F68" s="2">
        <v>0.32624928199999997</v>
      </c>
      <c r="G68" s="1" t="s">
        <v>40</v>
      </c>
      <c r="H68" s="1" t="s">
        <v>5</v>
      </c>
      <c r="I68" s="1"/>
      <c r="J68" s="1"/>
    </row>
    <row r="69" spans="1:10" x14ac:dyDescent="0.2">
      <c r="A69" s="1" t="s">
        <v>160</v>
      </c>
      <c r="B69" s="1" t="s">
        <v>161</v>
      </c>
      <c r="C69" s="1" t="str">
        <f>VLOOKUP(A69,[1]Sheet1!$A$3:$B$267,2,0)</f>
        <v>Quercetin 3-O-glucoside</v>
      </c>
      <c r="D69" s="2">
        <v>13.9</v>
      </c>
      <c r="E69" s="2">
        <v>5.92</v>
      </c>
      <c r="F69" s="2">
        <v>0.42589928100000002</v>
      </c>
      <c r="G69" s="1" t="s">
        <v>40</v>
      </c>
      <c r="H69" s="1" t="s">
        <v>162</v>
      </c>
      <c r="I69" s="1"/>
      <c r="J69" s="1"/>
    </row>
    <row r="70" spans="1:10" x14ac:dyDescent="0.2">
      <c r="A70" s="18" t="s">
        <v>165</v>
      </c>
      <c r="B70" s="18"/>
      <c r="I70" s="1">
        <v>5</v>
      </c>
      <c r="J70" s="1">
        <v>0</v>
      </c>
    </row>
    <row r="71" spans="1:10" x14ac:dyDescent="0.2">
      <c r="A71" s="1" t="s">
        <v>97</v>
      </c>
      <c r="B71" s="1" t="s">
        <v>98</v>
      </c>
      <c r="C71" s="1" t="str">
        <f>VLOOKUP(A71,[1]Sheet1!$A$3:$B$267,2,0)</f>
        <v>Rotenone</v>
      </c>
      <c r="D71" s="2">
        <v>0.59799999999999998</v>
      </c>
      <c r="E71" s="2">
        <v>5.6166666666666663</v>
      </c>
      <c r="F71" s="2">
        <v>9.3924191750000006</v>
      </c>
      <c r="G71" s="1" t="s">
        <v>4</v>
      </c>
      <c r="H71" s="1" t="s">
        <v>99</v>
      </c>
      <c r="I71" s="1"/>
      <c r="J71" s="1"/>
    </row>
    <row r="72" spans="1:10" x14ac:dyDescent="0.2">
      <c r="A72" s="1" t="s">
        <v>167</v>
      </c>
      <c r="B72" s="1" t="s">
        <v>168</v>
      </c>
      <c r="C72" s="1" t="str">
        <f>VLOOKUP(A72,[1]Sheet1!$A$3:$B$267,2,0)</f>
        <v>Daidzein 7-O-glucoside (Daidzin)</v>
      </c>
      <c r="D72" s="2">
        <v>41.266666666666666</v>
      </c>
      <c r="E72" s="2">
        <v>286</v>
      </c>
      <c r="F72" s="2">
        <v>6.9305331179999996</v>
      </c>
      <c r="G72" s="1" t="s">
        <v>4</v>
      </c>
      <c r="H72" s="1" t="s">
        <v>169</v>
      </c>
      <c r="I72" s="1"/>
      <c r="J72" s="1"/>
    </row>
    <row r="73" spans="1:10" x14ac:dyDescent="0.2">
      <c r="A73" s="1" t="s">
        <v>163</v>
      </c>
      <c r="B73" s="1" t="s">
        <v>164</v>
      </c>
      <c r="C73" s="1" t="str">
        <f>VLOOKUP(A73,[1]Sheet1!$A$3:$B$267,2,0)</f>
        <v>Daidzein</v>
      </c>
      <c r="D73" s="2">
        <v>4.0999999999999996</v>
      </c>
      <c r="E73" s="2">
        <v>24.466666666666665</v>
      </c>
      <c r="F73" s="2">
        <v>5.9674796749999999</v>
      </c>
      <c r="G73" s="1" t="s">
        <v>4</v>
      </c>
      <c r="H73" s="1" t="s">
        <v>166</v>
      </c>
      <c r="I73" s="1"/>
      <c r="J73" s="1"/>
    </row>
    <row r="74" spans="1:10" x14ac:dyDescent="0.2">
      <c r="A74" s="1" t="s">
        <v>105</v>
      </c>
      <c r="B74" s="1" t="s">
        <v>106</v>
      </c>
      <c r="C74" s="1" t="str">
        <f>VLOOKUP(A74,[1]Sheet1!$A$3:$B$267,2,0)</f>
        <v>Liquiritigenin</v>
      </c>
      <c r="D74" s="2">
        <v>9.3866666666666667</v>
      </c>
      <c r="E74" s="2">
        <v>46.666666666666671</v>
      </c>
      <c r="F74" s="2">
        <v>4.9715909089999997</v>
      </c>
      <c r="G74" s="1" t="s">
        <v>4</v>
      </c>
      <c r="H74" s="1" t="s">
        <v>107</v>
      </c>
      <c r="I74" s="1"/>
      <c r="J74" s="1"/>
    </row>
    <row r="75" spans="1:10" x14ac:dyDescent="0.2">
      <c r="A75" s="1" t="s">
        <v>65</v>
      </c>
      <c r="B75" s="1" t="s">
        <v>66</v>
      </c>
      <c r="C75" s="1" t="str">
        <f>VLOOKUP(A75,[1]Sheet1!$A$3:$B$267,2,0)</f>
        <v>Medicarpin</v>
      </c>
      <c r="D75" s="2">
        <v>100.53333333333333</v>
      </c>
      <c r="E75" s="2">
        <v>443.66666666666669</v>
      </c>
      <c r="F75" s="2">
        <v>4.4131299730000002</v>
      </c>
      <c r="G75" s="1" t="s">
        <v>4</v>
      </c>
      <c r="H75" s="1" t="s">
        <v>67</v>
      </c>
      <c r="I75" s="1"/>
      <c r="J75" s="1"/>
    </row>
    <row r="76" spans="1:10" x14ac:dyDescent="0.2">
      <c r="A76" s="18" t="s">
        <v>184</v>
      </c>
      <c r="B76" s="18"/>
      <c r="I76" s="1">
        <v>3</v>
      </c>
      <c r="J76" s="1">
        <v>0</v>
      </c>
    </row>
    <row r="77" spans="1:10" x14ac:dyDescent="0.2">
      <c r="A77" s="1" t="s">
        <v>170</v>
      </c>
      <c r="B77" s="1" t="s">
        <v>171</v>
      </c>
      <c r="C77" s="1" t="str">
        <f>VLOOKUP(A77,[1]Sheet1!$A$3:$B$267,2,0)</f>
        <v>Procyanidin B1</v>
      </c>
      <c r="D77" s="2">
        <v>2.0866666666666669</v>
      </c>
      <c r="E77" s="2">
        <v>6.57</v>
      </c>
      <c r="F77" s="2">
        <v>3.1485623</v>
      </c>
      <c r="G77" s="1" t="s">
        <v>4</v>
      </c>
      <c r="H77" s="1" t="s">
        <v>5</v>
      </c>
      <c r="I77" s="1"/>
      <c r="J77" s="1"/>
    </row>
    <row r="78" spans="1:10" x14ac:dyDescent="0.2">
      <c r="A78" s="1" t="s">
        <v>172</v>
      </c>
      <c r="B78" s="1" t="s">
        <v>173</v>
      </c>
      <c r="C78" s="1" t="str">
        <f>VLOOKUP(A78,[1]Sheet1!$A$3:$B$267,2,0)</f>
        <v>Delphinidin 3-Glu</v>
      </c>
      <c r="D78" s="2">
        <v>7.5133333333333328</v>
      </c>
      <c r="E78" s="2">
        <v>21.533333333333335</v>
      </c>
      <c r="F78" s="2">
        <v>2.866015972</v>
      </c>
      <c r="G78" s="1" t="s">
        <v>4</v>
      </c>
      <c r="H78" s="1" t="s">
        <v>174</v>
      </c>
      <c r="I78" s="1"/>
      <c r="J78" s="1"/>
    </row>
    <row r="79" spans="1:10" x14ac:dyDescent="0.2">
      <c r="A79" s="10" t="s">
        <v>175</v>
      </c>
      <c r="B79" s="10" t="s">
        <v>176</v>
      </c>
      <c r="C79" s="10" t="str">
        <f>VLOOKUP(A79,[1]Sheet1!$A$3:$B$267,2,0)</f>
        <v>Peonidin 3-Glu</v>
      </c>
      <c r="D79" s="11">
        <v>23.4</v>
      </c>
      <c r="E79" s="11">
        <v>66.599999999999994</v>
      </c>
      <c r="F79" s="11">
        <v>2.846153846</v>
      </c>
      <c r="G79" s="10" t="s">
        <v>4</v>
      </c>
      <c r="H79" s="10" t="s">
        <v>177</v>
      </c>
      <c r="I79" s="12"/>
      <c r="J79" s="12"/>
    </row>
    <row r="80" spans="1:10" x14ac:dyDescent="0.2">
      <c r="A80" s="16" t="s">
        <v>185</v>
      </c>
      <c r="B80" s="16"/>
      <c r="C80" s="16"/>
      <c r="D80" s="16"/>
      <c r="E80" s="16"/>
      <c r="F80" s="16"/>
      <c r="G80" s="16"/>
      <c r="H80" s="16"/>
      <c r="I80" s="16"/>
      <c r="J80" s="16"/>
    </row>
  </sheetData>
  <mergeCells count="6">
    <mergeCell ref="A80:J80"/>
    <mergeCell ref="A1:J1"/>
    <mergeCell ref="A44:B44"/>
    <mergeCell ref="A57:B57"/>
    <mergeCell ref="A70:B70"/>
    <mergeCell ref="A76:B76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jiajia</dc:creator>
  <cp:lastModifiedBy>jiajia</cp:lastModifiedBy>
  <dcterms:created xsi:type="dcterms:W3CDTF">2019-07-01T04:51:45Z</dcterms:created>
  <dcterms:modified xsi:type="dcterms:W3CDTF">2019-07-20T14:16:35Z</dcterms:modified>
</cp:coreProperties>
</file>