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oya_komura/Library/CloudStorage/Dropbox/Komura et al 2022 Kitahonami_PCL1_EarlyFloweringMutant/TAG_submit/"/>
    </mc:Choice>
  </mc:AlternateContent>
  <xr:revisionPtr revIDLastSave="0" documentId="13_ncr:1_{EAD4DCED-9F11-8D41-81D8-E4219DD8CDA0}" xr6:coauthVersionLast="47" xr6:coauthVersionMax="47" xr10:uidLastSave="{00000000-0000-0000-0000-000000000000}"/>
  <bookViews>
    <workbookView xWindow="0" yWindow="500" windowWidth="27820" windowHeight="17500" xr2:uid="{BAB77E49-1045-0B47-AFA5-98BF4D50F59A}"/>
  </bookViews>
  <sheets>
    <sheet name="Table S1" sheetId="1" r:id="rId1"/>
    <sheet name="Table S2" sheetId="3" r:id="rId2"/>
    <sheet name="Table S3" sheetId="4" r:id="rId3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4" l="1"/>
  <c r="C28" i="4"/>
  <c r="C24" i="4"/>
  <c r="C22" i="4"/>
  <c r="C20" i="4"/>
  <c r="C18" i="4"/>
  <c r="C16" i="4"/>
  <c r="C14" i="4"/>
  <c r="C12" i="4"/>
  <c r="C10" i="4"/>
</calcChain>
</file>

<file path=xl/sharedStrings.xml><?xml version="1.0" encoding="utf-8"?>
<sst xmlns="http://schemas.openxmlformats.org/spreadsheetml/2006/main" count="118" uniqueCount="86">
  <si>
    <t>Gene</t>
  </si>
  <si>
    <t>Primer name</t>
  </si>
  <si>
    <t>WPCL-D1</t>
  </si>
  <si>
    <t>seq_WPCL-D1_F</t>
  </si>
  <si>
    <t>CGGCGGCTGGGGATGAC</t>
  </si>
  <si>
    <t>seq_WPCL-D1_R</t>
  </si>
  <si>
    <t>GATCGAGACACACACAGGCCTAT</t>
  </si>
  <si>
    <t>WPCL-D1_F</t>
  </si>
  <si>
    <t>WPCL-D1_R</t>
  </si>
  <si>
    <r>
      <t xml:space="preserve">WPCL-D1
</t>
    </r>
    <r>
      <rPr>
        <sz val="12"/>
        <color rgb="FF000000"/>
        <rFont val="Times New Roman"/>
        <family val="1"/>
      </rPr>
      <t>(Sanger sequence)</t>
    </r>
    <phoneticPr fontId="1"/>
  </si>
  <si>
    <r>
      <t>WPCL-D1</t>
    </r>
    <r>
      <rPr>
        <sz val="12"/>
        <color rgb="FF000000"/>
        <rFont val="Times New Roman"/>
        <family val="1"/>
      </rPr>
      <t xml:space="preserve">
(Segregation analysis)</t>
    </r>
    <phoneticPr fontId="1"/>
  </si>
  <si>
    <r>
      <t>Tm (</t>
    </r>
    <r>
      <rPr>
        <sz val="12"/>
        <color rgb="FF000000"/>
        <rFont val="Cambria Math"/>
        <family val="1"/>
      </rPr>
      <t>℃</t>
    </r>
    <r>
      <rPr>
        <sz val="12"/>
        <color rgb="FF000000"/>
        <rFont val="Times New Roman"/>
        <family val="1"/>
      </rPr>
      <t>)</t>
    </r>
  </si>
  <si>
    <t>Ppd-A1</t>
  </si>
  <si>
    <t>AGACAAGGCTGATGAAACGA</t>
  </si>
  <si>
    <t>CGATGGATTGACCAAACTG</t>
  </si>
  <si>
    <t>Ppd-B1</t>
  </si>
  <si>
    <t>AAGACAAGGTTGATGACGTGA</t>
  </si>
  <si>
    <t>GAGGGATTGATCACGTTGG</t>
  </si>
  <si>
    <t>Ppd-D1</t>
  </si>
  <si>
    <t>AAGACAAGGCTGATGAAATGAG</t>
  </si>
  <si>
    <t>GAAGGATTGACCACATTGGA</t>
  </si>
  <si>
    <t>WPCL-A1</t>
  </si>
  <si>
    <t>qRT_WPCL-ABD_F</t>
  </si>
  <si>
    <t>TCCTGCTCATCAGTCAGTCAACAG</t>
  </si>
  <si>
    <t>qRT_WPCL-A1_R</t>
  </si>
  <si>
    <t>TCTTTGACTGATGGACACACACCTAC</t>
  </si>
  <si>
    <t>WPCL-B1</t>
  </si>
  <si>
    <t>qRT_WPCL-B1_F</t>
  </si>
  <si>
    <t>TCGGCAGCGAGAACTAGATG</t>
  </si>
  <si>
    <t>qRT_WPCL-ABD_R</t>
  </si>
  <si>
    <t>GGGTCAGCTCGTCGCACC</t>
  </si>
  <si>
    <t>qRT_WPCL-D1_F</t>
  </si>
  <si>
    <t>GGGTGATTCGTCGGGGCT</t>
  </si>
  <si>
    <t>TOC1</t>
  </si>
  <si>
    <t>GAGGATAGCTGAGTCATCTGC</t>
  </si>
  <si>
    <t>GTCGGTCGCACCAGAGAAAT</t>
  </si>
  <si>
    <t>LHY</t>
  </si>
  <si>
    <t>ACGGCAGTTGCTCAGAAGTT</t>
  </si>
  <si>
    <t>TCCTTCCCCACATCAATGGAA</t>
  </si>
  <si>
    <t>CDCP</t>
  </si>
  <si>
    <t>CAAATACGCCATCAGGGAGAACATC</t>
  </si>
  <si>
    <t>qRT_Ppd-A1_F</t>
    <phoneticPr fontId="1"/>
  </si>
  <si>
    <t>qRT_Ppd-A1_R</t>
    <phoneticPr fontId="1"/>
  </si>
  <si>
    <t>qRT_Ppd-B1_F</t>
    <phoneticPr fontId="1"/>
  </si>
  <si>
    <t>qRT_Ppd-B1_R</t>
    <phoneticPr fontId="1"/>
  </si>
  <si>
    <t>qRT_Ppd-D1_F</t>
    <phoneticPr fontId="1"/>
  </si>
  <si>
    <t>qRT_Ppd-D1_R</t>
    <phoneticPr fontId="1"/>
  </si>
  <si>
    <t>qRT_TOC1-ABD_F</t>
    <phoneticPr fontId="1"/>
  </si>
  <si>
    <t>qRT_TOC1-ABD_R</t>
    <phoneticPr fontId="1"/>
  </si>
  <si>
    <t>qRT_LHY-ABD_F</t>
    <phoneticPr fontId="1"/>
  </si>
  <si>
    <t>qRT_LHY-ABD_R</t>
    <phoneticPr fontId="1"/>
  </si>
  <si>
    <t>qRT_CDCP_F</t>
    <phoneticPr fontId="1"/>
  </si>
  <si>
    <t>qRT_CDCP_R</t>
    <phoneticPr fontId="1"/>
  </si>
  <si>
    <t>Reference</t>
    <phoneticPr fontId="1"/>
  </si>
  <si>
    <t>Shaw et al., 2012</t>
  </si>
  <si>
    <t>this study</t>
    <phoneticPr fontId="1"/>
  </si>
  <si>
    <t>Mizuno et al., 2014</t>
  </si>
  <si>
    <t>Paolacci et al. 2009</t>
  </si>
  <si>
    <t>CGCTGCCGAAACCACGAGAC</t>
    <phoneticPr fontId="1"/>
  </si>
  <si>
    <t>Primer sequences (5’–3’)</t>
    <phoneticPr fontId="1"/>
  </si>
  <si>
    <t>Total</t>
  </si>
  <si>
    <t>Transition</t>
  </si>
  <si>
    <t>Transversion</t>
  </si>
  <si>
    <t>Ts/Tv ratio</t>
  </si>
  <si>
    <t>Exon</t>
  </si>
  <si>
    <t xml:space="preserve"> Synonymous</t>
  </si>
  <si>
    <t xml:space="preserve"> Nonsynonymous</t>
  </si>
  <si>
    <t>Intron</t>
  </si>
  <si>
    <t>UTRs</t>
  </si>
  <si>
    <t>Intergenic</t>
  </si>
  <si>
    <t>Nonsense mutations</t>
  </si>
  <si>
    <t>Start codon lost</t>
  </si>
  <si>
    <t>Splice sites variants</t>
    <phoneticPr fontId="1"/>
  </si>
  <si>
    <t>High impact variants total</t>
    <phoneticPr fontId="1"/>
  </si>
  <si>
    <r>
      <t>1</t>
    </r>
    <r>
      <rPr>
        <sz val="12"/>
        <color theme="1"/>
        <rFont val="Times New Roman"/>
        <family val="1"/>
      </rPr>
      <t>Variant types are defined in SnpEff (Cingolani et al. 2012).</t>
    </r>
    <phoneticPr fontId="1"/>
  </si>
  <si>
    <t>Target region</t>
    <phoneticPr fontId="1"/>
  </si>
  <si>
    <t>3'-UTR</t>
    <phoneticPr fontId="1"/>
  </si>
  <si>
    <t>5'-UTR</t>
    <phoneticPr fontId="1"/>
  </si>
  <si>
    <t>Exon 8</t>
    <phoneticPr fontId="1"/>
  </si>
  <si>
    <t>Exon 6</t>
    <phoneticPr fontId="1"/>
  </si>
  <si>
    <t>Exon 5</t>
    <phoneticPr fontId="1"/>
  </si>
  <si>
    <t>Exon 8-9</t>
    <phoneticPr fontId="1"/>
  </si>
  <si>
    <t>Exon 7</t>
    <phoneticPr fontId="1"/>
  </si>
  <si>
    <r>
      <t xml:space="preserve">Table S1. </t>
    </r>
    <r>
      <rPr>
        <sz val="12"/>
        <color rgb="FF000000"/>
        <rFont val="Times New Roman"/>
        <family val="1"/>
      </rPr>
      <t xml:space="preserve">Primers used for sanger sequencing, the segregation analysis of </t>
    </r>
    <r>
      <rPr>
        <i/>
        <sz val="12"/>
        <color rgb="FF000000"/>
        <rFont val="Times New Roman"/>
        <family val="1"/>
      </rPr>
      <t>WPCL-D1</t>
    </r>
    <phoneticPr fontId="1"/>
  </si>
  <si>
    <r>
      <t xml:space="preserve">Table S2. </t>
    </r>
    <r>
      <rPr>
        <sz val="12"/>
        <color rgb="FF000000"/>
        <rFont val="Times New Roman"/>
        <family val="1"/>
      </rPr>
      <t>Primers used for expression analysis</t>
    </r>
    <phoneticPr fontId="1"/>
  </si>
  <si>
    <r>
      <rPr>
        <b/>
        <sz val="12"/>
        <color theme="1"/>
        <rFont val="Times New Roman"/>
        <family val="1"/>
      </rPr>
      <t>Table S3.</t>
    </r>
    <r>
      <rPr>
        <sz val="12"/>
        <color theme="1"/>
        <rFont val="Times New Roman"/>
        <family val="1"/>
      </rPr>
      <t xml:space="preserve"> Summary of detected SNPs between the wild-type and F3 mutant bulk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</si>
</sst>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%"/>
  </numFmts>
  <fonts count="1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Cambria Math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0" fillId="0" borderId="0" xfId="0" applyNumberFormat="1">
      <alignment vertical="center"/>
    </xf>
    <xf numFmtId="0" fontId="9" fillId="0" borderId="0" xfId="0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10" fontId="9" fillId="0" borderId="0" xfId="0" applyNumberFormat="1" applyFont="1" applyAlignment="1">
      <alignment horizontal="center"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0" fontId="9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1" xfId="2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76" fontId="9" fillId="0" borderId="0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38" fontId="9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E14AA-9D08-DD4A-BEA8-D4E2D8B02BB7}">
  <dimension ref="B2:D7"/>
  <sheetViews>
    <sheetView tabSelected="1" workbookViewId="0">
      <selection activeCell="B2" sqref="B2"/>
    </sheetView>
  </sheetViews>
  <sheetFormatPr baseColWidth="10" defaultColWidth="6.140625" defaultRowHeight="20"/>
  <cols>
    <col min="2" max="2" width="16.140625" customWidth="1"/>
    <col min="3" max="3" width="16.85546875" customWidth="1"/>
    <col min="4" max="4" width="38.42578125" customWidth="1"/>
  </cols>
  <sheetData>
    <row r="2" spans="2:4">
      <c r="B2" s="1" t="s">
        <v>83</v>
      </c>
    </row>
    <row r="3" spans="2:4">
      <c r="B3" s="6" t="s">
        <v>0</v>
      </c>
      <c r="C3" s="6" t="s">
        <v>1</v>
      </c>
      <c r="D3" s="6" t="s">
        <v>59</v>
      </c>
    </row>
    <row r="4" spans="2:4">
      <c r="B4" s="30" t="s">
        <v>9</v>
      </c>
      <c r="C4" s="27" t="s">
        <v>3</v>
      </c>
      <c r="D4" s="2" t="s">
        <v>4</v>
      </c>
    </row>
    <row r="5" spans="2:4">
      <c r="B5" s="30"/>
      <c r="C5" s="27" t="s">
        <v>5</v>
      </c>
      <c r="D5" s="2" t="s">
        <v>6</v>
      </c>
    </row>
    <row r="6" spans="2:4">
      <c r="B6" s="31" t="s">
        <v>10</v>
      </c>
      <c r="C6" s="28" t="s">
        <v>7</v>
      </c>
      <c r="D6" s="4" t="s">
        <v>4</v>
      </c>
    </row>
    <row r="7" spans="2:4">
      <c r="B7" s="32"/>
      <c r="C7" s="29" t="s">
        <v>8</v>
      </c>
      <c r="D7" s="3" t="s">
        <v>6</v>
      </c>
    </row>
  </sheetData>
  <mergeCells count="2">
    <mergeCell ref="B4:B5"/>
    <mergeCell ref="B6:B7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7AE8C-18D1-8948-86A4-D4D40A34ABFF}">
  <dimension ref="B2:G22"/>
  <sheetViews>
    <sheetView zoomScale="82" workbookViewId="0">
      <selection activeCell="E21" sqref="E21"/>
    </sheetView>
  </sheetViews>
  <sheetFormatPr baseColWidth="10" defaultColWidth="6.140625" defaultRowHeight="20"/>
  <cols>
    <col min="2" max="2" width="12.85546875" customWidth="1"/>
    <col min="3" max="3" width="9.7109375" customWidth="1"/>
    <col min="4" max="4" width="18" customWidth="1"/>
    <col min="5" max="5" width="32.5703125" customWidth="1"/>
    <col min="6" max="6" width="16.28515625" bestFit="1" customWidth="1"/>
    <col min="7" max="7" width="16" customWidth="1"/>
  </cols>
  <sheetData>
    <row r="2" spans="2:7">
      <c r="B2" s="1" t="s">
        <v>84</v>
      </c>
    </row>
    <row r="3" spans="2:7" ht="29" customHeight="1">
      <c r="B3" s="7" t="s">
        <v>0</v>
      </c>
      <c r="C3" s="7" t="s">
        <v>11</v>
      </c>
      <c r="D3" s="7" t="s">
        <v>1</v>
      </c>
      <c r="E3" s="7" t="s">
        <v>59</v>
      </c>
      <c r="F3" s="7" t="s">
        <v>75</v>
      </c>
      <c r="G3" s="7" t="s">
        <v>53</v>
      </c>
    </row>
    <row r="4" spans="2:7" ht="29" customHeight="1">
      <c r="B4" s="30" t="s">
        <v>12</v>
      </c>
      <c r="C4" s="33">
        <v>53</v>
      </c>
      <c r="D4" s="27" t="s">
        <v>41</v>
      </c>
      <c r="E4" s="4" t="s">
        <v>13</v>
      </c>
      <c r="F4" s="9" t="s">
        <v>78</v>
      </c>
      <c r="G4" s="9" t="s">
        <v>54</v>
      </c>
    </row>
    <row r="5" spans="2:7" ht="29" customHeight="1">
      <c r="B5" s="30"/>
      <c r="C5" s="33"/>
      <c r="D5" s="27" t="s">
        <v>42</v>
      </c>
      <c r="E5" s="3" t="s">
        <v>14</v>
      </c>
      <c r="F5" s="5" t="s">
        <v>78</v>
      </c>
      <c r="G5" s="5" t="s">
        <v>54</v>
      </c>
    </row>
    <row r="6" spans="2:7" ht="29" customHeight="1">
      <c r="B6" s="31" t="s">
        <v>15</v>
      </c>
      <c r="C6" s="34">
        <v>53</v>
      </c>
      <c r="D6" s="28" t="s">
        <v>43</v>
      </c>
      <c r="E6" s="2" t="s">
        <v>16</v>
      </c>
      <c r="F6" s="10" t="s">
        <v>82</v>
      </c>
      <c r="G6" s="10" t="s">
        <v>54</v>
      </c>
    </row>
    <row r="7" spans="2:7" ht="29" customHeight="1">
      <c r="B7" s="30"/>
      <c r="C7" s="33"/>
      <c r="D7" s="27" t="s">
        <v>44</v>
      </c>
      <c r="E7" s="2" t="s">
        <v>17</v>
      </c>
      <c r="F7" s="5" t="s">
        <v>82</v>
      </c>
      <c r="G7" s="5" t="s">
        <v>54</v>
      </c>
    </row>
    <row r="8" spans="2:7" ht="29" customHeight="1">
      <c r="B8" s="31" t="s">
        <v>18</v>
      </c>
      <c r="C8" s="34">
        <v>53</v>
      </c>
      <c r="D8" s="28" t="s">
        <v>45</v>
      </c>
      <c r="E8" s="4" t="s">
        <v>19</v>
      </c>
      <c r="F8" s="10" t="s">
        <v>82</v>
      </c>
      <c r="G8" s="10" t="s">
        <v>54</v>
      </c>
    </row>
    <row r="9" spans="2:7" ht="29" customHeight="1">
      <c r="B9" s="30"/>
      <c r="C9" s="33"/>
      <c r="D9" s="27" t="s">
        <v>46</v>
      </c>
      <c r="E9" s="2" t="s">
        <v>20</v>
      </c>
      <c r="F9" s="5" t="s">
        <v>82</v>
      </c>
      <c r="G9" s="5" t="s">
        <v>54</v>
      </c>
    </row>
    <row r="10" spans="2:7" ht="29" customHeight="1">
      <c r="B10" s="31" t="s">
        <v>21</v>
      </c>
      <c r="C10" s="34">
        <v>64</v>
      </c>
      <c r="D10" s="28" t="s">
        <v>22</v>
      </c>
      <c r="E10" s="4" t="s">
        <v>23</v>
      </c>
      <c r="F10" s="10" t="s">
        <v>76</v>
      </c>
      <c r="G10" s="10" t="s">
        <v>55</v>
      </c>
    </row>
    <row r="11" spans="2:7" ht="29" customHeight="1">
      <c r="B11" s="30"/>
      <c r="C11" s="33"/>
      <c r="D11" s="27" t="s">
        <v>24</v>
      </c>
      <c r="E11" s="2" t="s">
        <v>25</v>
      </c>
      <c r="F11" s="5" t="s">
        <v>76</v>
      </c>
      <c r="G11" s="5" t="s">
        <v>55</v>
      </c>
    </row>
    <row r="12" spans="2:7" ht="29" customHeight="1">
      <c r="B12" s="31" t="s">
        <v>26</v>
      </c>
      <c r="C12" s="34">
        <v>64</v>
      </c>
      <c r="D12" s="28" t="s">
        <v>27</v>
      </c>
      <c r="E12" s="4" t="s">
        <v>28</v>
      </c>
      <c r="F12" s="10" t="s">
        <v>77</v>
      </c>
      <c r="G12" s="10" t="s">
        <v>55</v>
      </c>
    </row>
    <row r="13" spans="2:7" ht="29" customHeight="1">
      <c r="B13" s="30"/>
      <c r="C13" s="33"/>
      <c r="D13" s="27" t="s">
        <v>29</v>
      </c>
      <c r="E13" s="2" t="s">
        <v>30</v>
      </c>
      <c r="F13" s="5" t="s">
        <v>77</v>
      </c>
      <c r="G13" s="5" t="s">
        <v>55</v>
      </c>
    </row>
    <row r="14" spans="2:7" ht="29" customHeight="1">
      <c r="B14" s="31" t="s">
        <v>2</v>
      </c>
      <c r="C14" s="34">
        <v>64</v>
      </c>
      <c r="D14" s="28" t="s">
        <v>31</v>
      </c>
      <c r="E14" s="4" t="s">
        <v>32</v>
      </c>
      <c r="F14" s="10" t="s">
        <v>76</v>
      </c>
      <c r="G14" s="10" t="s">
        <v>55</v>
      </c>
    </row>
    <row r="15" spans="2:7" ht="29" customHeight="1">
      <c r="B15" s="30"/>
      <c r="C15" s="33"/>
      <c r="D15" s="27" t="s">
        <v>29</v>
      </c>
      <c r="E15" s="2" t="s">
        <v>30</v>
      </c>
      <c r="F15" s="5" t="s">
        <v>76</v>
      </c>
      <c r="G15" s="5" t="s">
        <v>55</v>
      </c>
    </row>
    <row r="16" spans="2:7" ht="29" customHeight="1">
      <c r="B16" s="31" t="s">
        <v>33</v>
      </c>
      <c r="C16" s="34">
        <v>58</v>
      </c>
      <c r="D16" s="28" t="s">
        <v>47</v>
      </c>
      <c r="E16" s="4" t="s">
        <v>34</v>
      </c>
      <c r="F16" s="10" t="s">
        <v>79</v>
      </c>
      <c r="G16" s="10" t="s">
        <v>56</v>
      </c>
    </row>
    <row r="17" spans="2:7" ht="29" customHeight="1">
      <c r="B17" s="30"/>
      <c r="C17" s="33"/>
      <c r="D17" s="27" t="s">
        <v>48</v>
      </c>
      <c r="E17" s="2" t="s">
        <v>35</v>
      </c>
      <c r="F17" s="5" t="s">
        <v>79</v>
      </c>
      <c r="G17" s="5" t="s">
        <v>56</v>
      </c>
    </row>
    <row r="18" spans="2:7" ht="29" customHeight="1">
      <c r="B18" s="31" t="s">
        <v>36</v>
      </c>
      <c r="C18" s="34">
        <v>58</v>
      </c>
      <c r="D18" s="28" t="s">
        <v>49</v>
      </c>
      <c r="E18" s="4" t="s">
        <v>37</v>
      </c>
      <c r="F18" s="10" t="s">
        <v>80</v>
      </c>
      <c r="G18" s="10" t="s">
        <v>56</v>
      </c>
    </row>
    <row r="19" spans="2:7" ht="29" customHeight="1">
      <c r="B19" s="30"/>
      <c r="C19" s="33"/>
      <c r="D19" s="27" t="s">
        <v>50</v>
      </c>
      <c r="E19" s="2" t="s">
        <v>38</v>
      </c>
      <c r="F19" s="5" t="s">
        <v>80</v>
      </c>
      <c r="G19" s="5" t="s">
        <v>56</v>
      </c>
    </row>
    <row r="20" spans="2:7" ht="29" customHeight="1">
      <c r="B20" s="31" t="s">
        <v>39</v>
      </c>
      <c r="C20" s="34">
        <v>58</v>
      </c>
      <c r="D20" s="28" t="s">
        <v>51</v>
      </c>
      <c r="E20" s="4" t="s">
        <v>40</v>
      </c>
      <c r="F20" s="10" t="s">
        <v>81</v>
      </c>
      <c r="G20" s="10" t="s">
        <v>57</v>
      </c>
    </row>
    <row r="21" spans="2:7" ht="29" customHeight="1">
      <c r="B21" s="32"/>
      <c r="C21" s="35"/>
      <c r="D21" s="29" t="s">
        <v>52</v>
      </c>
      <c r="E21" s="3" t="s">
        <v>58</v>
      </c>
      <c r="F21" s="5" t="s">
        <v>81</v>
      </c>
      <c r="G21" s="5" t="s">
        <v>57</v>
      </c>
    </row>
    <row r="22" spans="2:7">
      <c r="B22" s="8"/>
      <c r="C22" s="8"/>
      <c r="D22" s="8"/>
      <c r="E22" s="8"/>
    </row>
  </sheetData>
  <mergeCells count="18">
    <mergeCell ref="B16:B17"/>
    <mergeCell ref="C16:C17"/>
    <mergeCell ref="B18:B19"/>
    <mergeCell ref="C18:C19"/>
    <mergeCell ref="B20:B21"/>
    <mergeCell ref="C20:C21"/>
    <mergeCell ref="B10:B11"/>
    <mergeCell ref="C10:C11"/>
    <mergeCell ref="B12:B13"/>
    <mergeCell ref="C12:C13"/>
    <mergeCell ref="B14:B15"/>
    <mergeCell ref="C14:C15"/>
    <mergeCell ref="B4:B5"/>
    <mergeCell ref="B6:B7"/>
    <mergeCell ref="C4:C5"/>
    <mergeCell ref="C6:C7"/>
    <mergeCell ref="B8:B9"/>
    <mergeCell ref="C8:C9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A9B6F-60C3-E544-9414-3E5117BF2111}">
  <dimension ref="B2:E29"/>
  <sheetViews>
    <sheetView workbookViewId="0">
      <selection activeCell="E11" sqref="E11"/>
    </sheetView>
  </sheetViews>
  <sheetFormatPr baseColWidth="10" defaultRowHeight="20"/>
  <cols>
    <col min="2" max="2" width="20.85546875" style="19" customWidth="1"/>
  </cols>
  <sheetData>
    <row r="2" spans="2:4">
      <c r="B2" s="17" t="s">
        <v>85</v>
      </c>
    </row>
    <row r="3" spans="2:4">
      <c r="B3" s="18" t="s">
        <v>60</v>
      </c>
      <c r="C3" s="16">
        <v>132324</v>
      </c>
      <c r="D3" s="11"/>
    </row>
    <row r="4" spans="2:4">
      <c r="B4" s="36" t="s">
        <v>61</v>
      </c>
      <c r="C4" s="13">
        <v>119429</v>
      </c>
    </row>
    <row r="5" spans="2:4">
      <c r="B5" s="36"/>
      <c r="C5" s="15">
        <v>0.90249999999999997</v>
      </c>
    </row>
    <row r="6" spans="2:4">
      <c r="B6" s="36" t="s">
        <v>62</v>
      </c>
      <c r="C6" s="13">
        <v>12895</v>
      </c>
    </row>
    <row r="7" spans="2:4">
      <c r="B7" s="36"/>
      <c r="C7" s="15">
        <v>9.7500000000000003E-2</v>
      </c>
    </row>
    <row r="8" spans="2:4">
      <c r="B8" s="14" t="s">
        <v>63</v>
      </c>
      <c r="C8" s="12">
        <v>9.26</v>
      </c>
    </row>
    <row r="9" spans="2:4">
      <c r="B9" s="36" t="s">
        <v>64</v>
      </c>
      <c r="C9" s="26">
        <v>1680</v>
      </c>
    </row>
    <row r="10" spans="2:4">
      <c r="B10" s="36"/>
      <c r="C10" s="20">
        <f>C9/$C$3</f>
        <v>1.269610954928811E-2</v>
      </c>
    </row>
    <row r="11" spans="2:4">
      <c r="B11" s="36" t="s">
        <v>65</v>
      </c>
      <c r="C11" s="26">
        <v>614</v>
      </c>
    </row>
    <row r="12" spans="2:4">
      <c r="B12" s="36"/>
      <c r="C12" s="20">
        <f>C11/$C$3</f>
        <v>4.6401257519422022E-3</v>
      </c>
    </row>
    <row r="13" spans="2:4">
      <c r="B13" s="36" t="s">
        <v>66</v>
      </c>
      <c r="C13" s="26">
        <v>1023</v>
      </c>
    </row>
    <row r="14" spans="2:4">
      <c r="B14" s="36"/>
      <c r="C14" s="20">
        <f>C13/$C$3</f>
        <v>7.7310238505486533E-3</v>
      </c>
    </row>
    <row r="15" spans="2:4">
      <c r="B15" s="36" t="s">
        <v>67</v>
      </c>
      <c r="C15" s="26">
        <v>2255</v>
      </c>
    </row>
    <row r="16" spans="2:4">
      <c r="B16" s="36"/>
      <c r="C16" s="20">
        <f>C15/$C$3</f>
        <v>1.7041504186693267E-2</v>
      </c>
    </row>
    <row r="17" spans="2:5">
      <c r="B17" s="36" t="s">
        <v>68</v>
      </c>
      <c r="C17" s="26">
        <v>422</v>
      </c>
    </row>
    <row r="18" spans="2:5">
      <c r="B18" s="36"/>
      <c r="C18" s="20">
        <f>C17/$C$3</f>
        <v>3.1891418034521325E-3</v>
      </c>
    </row>
    <row r="19" spans="2:5" ht="22" customHeight="1">
      <c r="B19" s="36" t="s">
        <v>69</v>
      </c>
      <c r="C19" s="13">
        <v>129135</v>
      </c>
    </row>
    <row r="20" spans="2:5">
      <c r="B20" s="36"/>
      <c r="C20" s="20">
        <f>C19/$C$3</f>
        <v>0.9759000634805477</v>
      </c>
      <c r="E20" s="11"/>
    </row>
    <row r="21" spans="2:5">
      <c r="B21" s="38" t="s">
        <v>73</v>
      </c>
      <c r="C21" s="23">
        <v>75</v>
      </c>
    </row>
    <row r="22" spans="2:5">
      <c r="B22" s="36"/>
      <c r="C22" s="24">
        <f>C21/$C$3</f>
        <v>5.6679060487893358E-4</v>
      </c>
    </row>
    <row r="23" spans="2:5">
      <c r="B23" s="36" t="s">
        <v>70</v>
      </c>
      <c r="C23" s="12">
        <v>46</v>
      </c>
    </row>
    <row r="24" spans="2:5">
      <c r="B24" s="36"/>
      <c r="C24" s="21">
        <f>C23/$C$3</f>
        <v>3.4763157099241258E-4</v>
      </c>
    </row>
    <row r="25" spans="2:5">
      <c r="B25" s="36" t="s">
        <v>71</v>
      </c>
      <c r="C25" s="12">
        <v>3</v>
      </c>
    </row>
    <row r="26" spans="2:5">
      <c r="B26" s="36"/>
      <c r="C26" s="21">
        <f>C25/$C$3</f>
        <v>2.267162419515734E-5</v>
      </c>
    </row>
    <row r="27" spans="2:5">
      <c r="B27" s="36" t="s">
        <v>72</v>
      </c>
      <c r="C27" s="12">
        <v>26</v>
      </c>
    </row>
    <row r="28" spans="2:5">
      <c r="B28" s="37"/>
      <c r="C28" s="22">
        <f>C27/$C$3</f>
        <v>1.9648740969136362E-4</v>
      </c>
    </row>
    <row r="29" spans="2:5">
      <c r="B29" s="25" t="s">
        <v>74</v>
      </c>
      <c r="C29" s="25"/>
      <c r="D29" s="25"/>
    </row>
  </sheetData>
  <mergeCells count="12">
    <mergeCell ref="B27:B28"/>
    <mergeCell ref="B13:B14"/>
    <mergeCell ref="B15:B16"/>
    <mergeCell ref="B17:B18"/>
    <mergeCell ref="B19:B20"/>
    <mergeCell ref="B21:B22"/>
    <mergeCell ref="B23:B24"/>
    <mergeCell ref="B4:B5"/>
    <mergeCell ref="B6:B7"/>
    <mergeCell ref="B9:B10"/>
    <mergeCell ref="B11:B12"/>
    <mergeCell ref="B25:B26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Shoya Komura</dc:creator>
  <cp:lastModifiedBy>翔也 古村</cp:lastModifiedBy>
  <dcterms:created xsi:type="dcterms:W3CDTF">2022-09-06T02:39:52Z</dcterms:created>
  <dcterms:modified xsi:type="dcterms:W3CDTF">2023-11-16T06:17:31Z</dcterms:modified>
</cp:coreProperties>
</file>