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ll Abaqus Work\3- Dr Hasan Samra\3- Dr Hasan Samra\Results\Excel Results\Comparisons\"/>
    </mc:Choice>
  </mc:AlternateContent>
  <bookViews>
    <workbookView xWindow="-100" yWindow="-100" windowWidth="19400" windowHeight="11480" tabRatio="717"/>
  </bookViews>
  <sheets>
    <sheet name="Max No of Blows FEM &amp; EX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1" l="1"/>
  <c r="I17" i="1"/>
  <c r="I18" i="1"/>
  <c r="I19" i="1"/>
  <c r="I20" i="1"/>
  <c r="I15" i="1"/>
  <c r="I14" i="1"/>
  <c r="I6" i="1"/>
  <c r="I8" i="1"/>
  <c r="I9" i="1"/>
  <c r="I10" i="1"/>
  <c r="I11" i="1"/>
  <c r="I7" i="1"/>
  <c r="I4" i="1"/>
  <c r="I5" i="1"/>
  <c r="I12" i="1"/>
  <c r="I13" i="1"/>
  <c r="I3" i="1"/>
  <c r="D14" i="1"/>
  <c r="D4" i="1"/>
  <c r="D5" i="1"/>
  <c r="D6" i="1"/>
  <c r="D7" i="1"/>
  <c r="D8" i="1"/>
  <c r="D9" i="1"/>
  <c r="D10" i="1"/>
  <c r="D11" i="1"/>
  <c r="D12" i="1"/>
  <c r="D13" i="1"/>
  <c r="D15" i="1"/>
  <c r="D16" i="1"/>
  <c r="D17" i="1"/>
  <c r="D18" i="1"/>
  <c r="D19" i="1"/>
  <c r="D20" i="1"/>
  <c r="D3" i="1"/>
</calcChain>
</file>

<file path=xl/sharedStrings.xml><?xml version="1.0" encoding="utf-8"?>
<sst xmlns="http://schemas.openxmlformats.org/spreadsheetml/2006/main" count="46" uniqueCount="42">
  <si>
    <t>Sample ID</t>
  </si>
  <si>
    <t>EXP</t>
  </si>
  <si>
    <t>FEM</t>
  </si>
  <si>
    <t>C-50-25</t>
  </si>
  <si>
    <t>W1L-50-25</t>
  </si>
  <si>
    <t>W2L-50-25</t>
  </si>
  <si>
    <t>W3L-50-25</t>
  </si>
  <si>
    <t>W4L-50-25</t>
  </si>
  <si>
    <t>EX1L-50-25</t>
  </si>
  <si>
    <t>EX2L-50-25</t>
  </si>
  <si>
    <t>WO1L-50-25</t>
  </si>
  <si>
    <t>WO2L-50-25</t>
  </si>
  <si>
    <t>C-100-25</t>
  </si>
  <si>
    <t>W1L-100-25</t>
  </si>
  <si>
    <t>W2L-100-25</t>
  </si>
  <si>
    <t>W3L-100-25</t>
  </si>
  <si>
    <t>W4L-100-25</t>
  </si>
  <si>
    <t>EX1L-100-25</t>
  </si>
  <si>
    <t>EX2L-100-25</t>
  </si>
  <si>
    <t>WO1L-100-25</t>
  </si>
  <si>
    <t>WO2L-100-25</t>
  </si>
  <si>
    <t>C-50-50</t>
  </si>
  <si>
    <t>W1L-50-50</t>
  </si>
  <si>
    <t>W2L-50-50</t>
  </si>
  <si>
    <t>W3L-50-50</t>
  </si>
  <si>
    <t>W4L-50-50</t>
  </si>
  <si>
    <t>EX1L-50-50</t>
  </si>
  <si>
    <t>EX2L-50-50</t>
  </si>
  <si>
    <t>WO1L-50-50</t>
  </si>
  <si>
    <t>WO2L-50-50</t>
  </si>
  <si>
    <t>C-100-50</t>
  </si>
  <si>
    <t>W1L-100-50</t>
  </si>
  <si>
    <t>W2L-100-50</t>
  </si>
  <si>
    <t>W3L-100-50</t>
  </si>
  <si>
    <t>W4L-100-50</t>
  </si>
  <si>
    <t>EX1L-100-50</t>
  </si>
  <si>
    <t>EX2L-100-50</t>
  </si>
  <si>
    <t>WO1L-100-50</t>
  </si>
  <si>
    <t>WO2L-100-50</t>
  </si>
  <si>
    <t>Difference ratio %</t>
  </si>
  <si>
    <t xml:space="preserve"> Max No of Blows</t>
  </si>
  <si>
    <t>Max No of Blows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</si>
</sst>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scheme val="minor"/>
    </font>
    <font>
      <b/>
      <sz val="18"/>
      <color rgb="FF000000"/>
      <name val="Times New Roman"/>
      <family val="1"/>
    </font>
    <font>
      <b/>
      <sz val="2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5" borderId="0" xfId="0" applyFill="1"/>
    <xf numFmtId="0" fontId="2" fillId="6" borderId="2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GB" sz="3600"/>
              <a:t>Thickness</a:t>
            </a:r>
            <a:r>
              <a:rPr lang="en-US" sz="3600"/>
              <a:t> 25 mm</a:t>
            </a:r>
          </a:p>
        </c:rich>
      </c:tx>
      <c:layout>
        <c:manualLayout>
          <c:xMode val="edge"/>
          <c:yMode val="edge"/>
          <c:x val="0.41227386161664459"/>
          <c:y val="1.026956825306098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title>
    <c:autoTitleDeleted val="0"/>
    <c:plotArea>
      <c:layout>
        <c:manualLayout>
          <c:layoutTarget val="inner"/>
          <c:xMode val="edge"/>
          <c:yMode val="edge"/>
          <c:x val="0.116595565632117"/>
          <c:y val="9.5700941794040456E-2"/>
          <c:w val="0.88164866162157762"/>
          <c:h val="0.64031217421901465"/>
        </c:manualLayout>
      </c:layout>
      <c:barChart>
        <c:barDir val="col"/>
        <c:grouping val="clustered"/>
        <c:varyColors val="0"/>
        <c:ser>
          <c:idx val="0"/>
          <c:order val="0"/>
          <c:tx>
            <c:v>EXP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'Max No of Blows FEM &amp; EXP'!$A$3:$A$20</c:f>
              <c:strCache>
                <c:ptCount val="18"/>
                <c:pt idx="0">
                  <c:v>C-50-25</c:v>
                </c:pt>
                <c:pt idx="1">
                  <c:v>W1L-50-25</c:v>
                </c:pt>
                <c:pt idx="2">
                  <c:v>W2L-50-25</c:v>
                </c:pt>
                <c:pt idx="3">
                  <c:v>W3L-50-25</c:v>
                </c:pt>
                <c:pt idx="4">
                  <c:v>W4L-50-25</c:v>
                </c:pt>
                <c:pt idx="5">
                  <c:v>EX1L-50-25</c:v>
                </c:pt>
                <c:pt idx="6">
                  <c:v>EX2L-50-25</c:v>
                </c:pt>
                <c:pt idx="7">
                  <c:v>WO1L-50-25</c:v>
                </c:pt>
                <c:pt idx="8">
                  <c:v>WO2L-50-25</c:v>
                </c:pt>
                <c:pt idx="9">
                  <c:v>C-100-25</c:v>
                </c:pt>
                <c:pt idx="10">
                  <c:v>W1L-100-25</c:v>
                </c:pt>
                <c:pt idx="11">
                  <c:v>W2L-100-25</c:v>
                </c:pt>
                <c:pt idx="12">
                  <c:v>W3L-100-25</c:v>
                </c:pt>
                <c:pt idx="13">
                  <c:v>W4L-100-25</c:v>
                </c:pt>
                <c:pt idx="14">
                  <c:v>EX1L-100-25</c:v>
                </c:pt>
                <c:pt idx="15">
                  <c:v>EX2L-100-25</c:v>
                </c:pt>
                <c:pt idx="16">
                  <c:v>WO1L-100-25</c:v>
                </c:pt>
                <c:pt idx="17">
                  <c:v>WO2L-100-25</c:v>
                </c:pt>
              </c:strCache>
            </c:strRef>
          </c:cat>
          <c:val>
            <c:numRef>
              <c:f>'Max No of Blows FEM &amp; EXP'!$B$3:$B$20</c:f>
              <c:numCache>
                <c:formatCode>General</c:formatCode>
                <c:ptCount val="18"/>
                <c:pt idx="0">
                  <c:v>8</c:v>
                </c:pt>
                <c:pt idx="1">
                  <c:v>17</c:v>
                </c:pt>
                <c:pt idx="2">
                  <c:v>19</c:v>
                </c:pt>
                <c:pt idx="3">
                  <c:v>22</c:v>
                </c:pt>
                <c:pt idx="4">
                  <c:v>28</c:v>
                </c:pt>
                <c:pt idx="5">
                  <c:v>18</c:v>
                </c:pt>
                <c:pt idx="6">
                  <c:v>20</c:v>
                </c:pt>
                <c:pt idx="7">
                  <c:v>23</c:v>
                </c:pt>
                <c:pt idx="8">
                  <c:v>29</c:v>
                </c:pt>
                <c:pt idx="9">
                  <c:v>7</c:v>
                </c:pt>
                <c:pt idx="10">
                  <c:v>14</c:v>
                </c:pt>
                <c:pt idx="11">
                  <c:v>17</c:v>
                </c:pt>
                <c:pt idx="12">
                  <c:v>20</c:v>
                </c:pt>
                <c:pt idx="13">
                  <c:v>24</c:v>
                </c:pt>
                <c:pt idx="14">
                  <c:v>16</c:v>
                </c:pt>
                <c:pt idx="15">
                  <c:v>18</c:v>
                </c:pt>
                <c:pt idx="16">
                  <c:v>19</c:v>
                </c:pt>
                <c:pt idx="17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FF-4B88-BE0E-606F4144853A}"/>
            </c:ext>
          </c:extLst>
        </c:ser>
        <c:ser>
          <c:idx val="1"/>
          <c:order val="1"/>
          <c:tx>
            <c:v>FEM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'Max No of Blows FEM &amp; EXP'!$C$3:$C$20</c:f>
              <c:numCache>
                <c:formatCode>General</c:formatCode>
                <c:ptCount val="18"/>
                <c:pt idx="0">
                  <c:v>8</c:v>
                </c:pt>
                <c:pt idx="1">
                  <c:v>16</c:v>
                </c:pt>
                <c:pt idx="2">
                  <c:v>19</c:v>
                </c:pt>
                <c:pt idx="3">
                  <c:v>21</c:v>
                </c:pt>
                <c:pt idx="4">
                  <c:v>26</c:v>
                </c:pt>
                <c:pt idx="5">
                  <c:v>17</c:v>
                </c:pt>
                <c:pt idx="6">
                  <c:v>18</c:v>
                </c:pt>
                <c:pt idx="7">
                  <c:v>21</c:v>
                </c:pt>
                <c:pt idx="8">
                  <c:v>26</c:v>
                </c:pt>
                <c:pt idx="9">
                  <c:v>7</c:v>
                </c:pt>
                <c:pt idx="10">
                  <c:v>13</c:v>
                </c:pt>
                <c:pt idx="11">
                  <c:v>18</c:v>
                </c:pt>
                <c:pt idx="12">
                  <c:v>20</c:v>
                </c:pt>
                <c:pt idx="13">
                  <c:v>22</c:v>
                </c:pt>
                <c:pt idx="14">
                  <c:v>16</c:v>
                </c:pt>
                <c:pt idx="15">
                  <c:v>17</c:v>
                </c:pt>
                <c:pt idx="16">
                  <c:v>19</c:v>
                </c:pt>
                <c:pt idx="17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FF-4B88-BE0E-606F41448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24352"/>
        <c:axId val="181423936"/>
      </c:barChart>
      <c:catAx>
        <c:axId val="18142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181423936"/>
        <c:crosses val="autoZero"/>
        <c:auto val="1"/>
        <c:lblAlgn val="ctr"/>
        <c:lblOffset val="100"/>
        <c:noMultiLvlLbl val="0"/>
      </c:catAx>
      <c:valAx>
        <c:axId val="181423936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 sz="3200"/>
                  <a:t>No of blows</a:t>
                </a:r>
              </a:p>
            </c:rich>
          </c:tx>
          <c:layout>
            <c:manualLayout>
              <c:xMode val="edge"/>
              <c:yMode val="edge"/>
              <c:x val="1.0517315685733835E-2"/>
              <c:y val="0.348419312998673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ar-EG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18142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515422217111413"/>
          <c:y val="9.4531277791745874E-2"/>
          <c:w val="0.28352551650888003"/>
          <c:h val="6.3488338795380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rot="-5400000" vert="horz"/>
    <a:lstStyle/>
    <a:p>
      <a:pPr>
        <a:defRPr sz="1800" b="1">
          <a:latin typeface="Times New Roman" panose="02020603050405020304" pitchFamily="18" charset="0"/>
          <a:cs typeface="Times New Roman" panose="02020603050405020304" pitchFamily="18" charset="0"/>
        </a:defRPr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GB" sz="3600"/>
              <a:t>Thickness</a:t>
            </a:r>
            <a:r>
              <a:rPr lang="en-US" sz="3600"/>
              <a:t> 50 mm</a:t>
            </a:r>
          </a:p>
        </c:rich>
      </c:tx>
      <c:layout>
        <c:manualLayout>
          <c:xMode val="edge"/>
          <c:yMode val="edge"/>
          <c:x val="0.41739813557788036"/>
          <c:y val="3.4169733567066712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title>
    <c:autoTitleDeleted val="0"/>
    <c:plotArea>
      <c:layout>
        <c:manualLayout>
          <c:layoutTarget val="inner"/>
          <c:xMode val="edge"/>
          <c:yMode val="edge"/>
          <c:x val="0.116595565632117"/>
          <c:y val="9.5700941794040456E-2"/>
          <c:w val="0.88164866162157762"/>
          <c:h val="0.6974253994646229"/>
        </c:manualLayout>
      </c:layout>
      <c:barChart>
        <c:barDir val="col"/>
        <c:grouping val="clustered"/>
        <c:varyColors val="0"/>
        <c:ser>
          <c:idx val="0"/>
          <c:order val="0"/>
          <c:tx>
            <c:v>EXP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'Max No of Blows FEM &amp; EXP'!$F$3:$F$20</c:f>
              <c:strCache>
                <c:ptCount val="18"/>
                <c:pt idx="0">
                  <c:v>C-50-50</c:v>
                </c:pt>
                <c:pt idx="1">
                  <c:v>W1L-50-50</c:v>
                </c:pt>
                <c:pt idx="2">
                  <c:v>W2L-50-50</c:v>
                </c:pt>
                <c:pt idx="3">
                  <c:v>W3L-50-50</c:v>
                </c:pt>
                <c:pt idx="4">
                  <c:v>W4L-50-50</c:v>
                </c:pt>
                <c:pt idx="5">
                  <c:v>EX1L-50-50</c:v>
                </c:pt>
                <c:pt idx="6">
                  <c:v>EX2L-50-50</c:v>
                </c:pt>
                <c:pt idx="7">
                  <c:v>WO1L-50-50</c:v>
                </c:pt>
                <c:pt idx="8">
                  <c:v>WO2L-50-50</c:v>
                </c:pt>
                <c:pt idx="9">
                  <c:v>C-100-50</c:v>
                </c:pt>
                <c:pt idx="10">
                  <c:v>W1L-100-50</c:v>
                </c:pt>
                <c:pt idx="11">
                  <c:v>W2L-100-50</c:v>
                </c:pt>
                <c:pt idx="12">
                  <c:v>W3L-100-50</c:v>
                </c:pt>
                <c:pt idx="13">
                  <c:v>W4L-100-50</c:v>
                </c:pt>
                <c:pt idx="14">
                  <c:v>EX1L-100-50</c:v>
                </c:pt>
                <c:pt idx="15">
                  <c:v>EX2L-100-50</c:v>
                </c:pt>
                <c:pt idx="16">
                  <c:v>WO1L-100-50</c:v>
                </c:pt>
                <c:pt idx="17">
                  <c:v>WO2L-100-50</c:v>
                </c:pt>
              </c:strCache>
            </c:strRef>
          </c:cat>
          <c:val>
            <c:numRef>
              <c:f>'Max No of Blows FEM &amp; EXP'!$G$3:$G$20</c:f>
              <c:numCache>
                <c:formatCode>General</c:formatCode>
                <c:ptCount val="18"/>
                <c:pt idx="0">
                  <c:v>10</c:v>
                </c:pt>
                <c:pt idx="1">
                  <c:v>28</c:v>
                </c:pt>
                <c:pt idx="2">
                  <c:v>30</c:v>
                </c:pt>
                <c:pt idx="3">
                  <c:v>36</c:v>
                </c:pt>
                <c:pt idx="4">
                  <c:v>39</c:v>
                </c:pt>
                <c:pt idx="5">
                  <c:v>31</c:v>
                </c:pt>
                <c:pt idx="6">
                  <c:v>36</c:v>
                </c:pt>
                <c:pt idx="7">
                  <c:v>41</c:v>
                </c:pt>
                <c:pt idx="8">
                  <c:v>47</c:v>
                </c:pt>
                <c:pt idx="9">
                  <c:v>9</c:v>
                </c:pt>
                <c:pt idx="10">
                  <c:v>23</c:v>
                </c:pt>
                <c:pt idx="11">
                  <c:v>28</c:v>
                </c:pt>
                <c:pt idx="12">
                  <c:v>31</c:v>
                </c:pt>
                <c:pt idx="13">
                  <c:v>35</c:v>
                </c:pt>
                <c:pt idx="14">
                  <c:v>28</c:v>
                </c:pt>
                <c:pt idx="15">
                  <c:v>34</c:v>
                </c:pt>
                <c:pt idx="16">
                  <c:v>37</c:v>
                </c:pt>
                <c:pt idx="17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D5-4DC8-B33E-0FB9E081E06D}"/>
            </c:ext>
          </c:extLst>
        </c:ser>
        <c:ser>
          <c:idx val="1"/>
          <c:order val="1"/>
          <c:tx>
            <c:v>FEM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'Max No of Blows FEM &amp; EXP'!$F$3:$F$20</c:f>
              <c:strCache>
                <c:ptCount val="18"/>
                <c:pt idx="0">
                  <c:v>C-50-50</c:v>
                </c:pt>
                <c:pt idx="1">
                  <c:v>W1L-50-50</c:v>
                </c:pt>
                <c:pt idx="2">
                  <c:v>W2L-50-50</c:v>
                </c:pt>
                <c:pt idx="3">
                  <c:v>W3L-50-50</c:v>
                </c:pt>
                <c:pt idx="4">
                  <c:v>W4L-50-50</c:v>
                </c:pt>
                <c:pt idx="5">
                  <c:v>EX1L-50-50</c:v>
                </c:pt>
                <c:pt idx="6">
                  <c:v>EX2L-50-50</c:v>
                </c:pt>
                <c:pt idx="7">
                  <c:v>WO1L-50-50</c:v>
                </c:pt>
                <c:pt idx="8">
                  <c:v>WO2L-50-50</c:v>
                </c:pt>
                <c:pt idx="9">
                  <c:v>C-100-50</c:v>
                </c:pt>
                <c:pt idx="10">
                  <c:v>W1L-100-50</c:v>
                </c:pt>
                <c:pt idx="11">
                  <c:v>W2L-100-50</c:v>
                </c:pt>
                <c:pt idx="12">
                  <c:v>W3L-100-50</c:v>
                </c:pt>
                <c:pt idx="13">
                  <c:v>W4L-100-50</c:v>
                </c:pt>
                <c:pt idx="14">
                  <c:v>EX1L-100-50</c:v>
                </c:pt>
                <c:pt idx="15">
                  <c:v>EX2L-100-50</c:v>
                </c:pt>
                <c:pt idx="16">
                  <c:v>WO1L-100-50</c:v>
                </c:pt>
                <c:pt idx="17">
                  <c:v>WO2L-100-50</c:v>
                </c:pt>
              </c:strCache>
            </c:strRef>
          </c:cat>
          <c:val>
            <c:numRef>
              <c:f>'Max No of Blows FEM &amp; EXP'!$H$3:$H$20</c:f>
              <c:numCache>
                <c:formatCode>General</c:formatCode>
                <c:ptCount val="18"/>
                <c:pt idx="0">
                  <c:v>11</c:v>
                </c:pt>
                <c:pt idx="1">
                  <c:v>26</c:v>
                </c:pt>
                <c:pt idx="2">
                  <c:v>30</c:v>
                </c:pt>
                <c:pt idx="3">
                  <c:v>33</c:v>
                </c:pt>
                <c:pt idx="4">
                  <c:v>38</c:v>
                </c:pt>
                <c:pt idx="5">
                  <c:v>30</c:v>
                </c:pt>
                <c:pt idx="6">
                  <c:v>35</c:v>
                </c:pt>
                <c:pt idx="7">
                  <c:v>39</c:v>
                </c:pt>
                <c:pt idx="8">
                  <c:v>46</c:v>
                </c:pt>
                <c:pt idx="9">
                  <c:v>9</c:v>
                </c:pt>
                <c:pt idx="10">
                  <c:v>24</c:v>
                </c:pt>
                <c:pt idx="11">
                  <c:v>27</c:v>
                </c:pt>
                <c:pt idx="12">
                  <c:v>30</c:v>
                </c:pt>
                <c:pt idx="13">
                  <c:v>35</c:v>
                </c:pt>
                <c:pt idx="14">
                  <c:v>27</c:v>
                </c:pt>
                <c:pt idx="15">
                  <c:v>31</c:v>
                </c:pt>
                <c:pt idx="16">
                  <c:v>36</c:v>
                </c:pt>
                <c:pt idx="17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D5-4DC8-B33E-0FB9E081E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24352"/>
        <c:axId val="181423936"/>
      </c:barChart>
      <c:catAx>
        <c:axId val="18142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181423936"/>
        <c:crosses val="autoZero"/>
        <c:auto val="1"/>
        <c:lblAlgn val="ctr"/>
        <c:lblOffset val="100"/>
        <c:noMultiLvlLbl val="0"/>
      </c:catAx>
      <c:valAx>
        <c:axId val="18142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 sz="3200"/>
                  <a:t>No of blows</a:t>
                </a:r>
              </a:p>
            </c:rich>
          </c:tx>
          <c:layout>
            <c:manualLayout>
              <c:xMode val="edge"/>
              <c:yMode val="edge"/>
              <c:x val="1.0517315685733835E-2"/>
              <c:y val="0.348419312998673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ar-EG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18142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523745738679212"/>
          <c:y val="9.594961973048044E-2"/>
          <c:w val="0.28352551650888003"/>
          <c:h val="6.3488338795380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rot="-5400000" vert="horz"/>
    <a:lstStyle/>
    <a:p>
      <a:pPr>
        <a:defRPr sz="1800" b="1">
          <a:latin typeface="Times New Roman" panose="02020603050405020304" pitchFamily="18" charset="0"/>
          <a:cs typeface="Times New Roman" panose="02020603050405020304" pitchFamily="18" charset="0"/>
        </a:defRPr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3600"/>
              <a:t>50 Degree - 25 mm</a:t>
            </a:r>
          </a:p>
        </c:rich>
      </c:tx>
      <c:layout>
        <c:manualLayout>
          <c:xMode val="edge"/>
          <c:yMode val="edge"/>
          <c:x val="0.41227386161664459"/>
          <c:y val="1.026956825306098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title>
    <c:autoTitleDeleted val="0"/>
    <c:plotArea>
      <c:layout>
        <c:manualLayout>
          <c:layoutTarget val="inner"/>
          <c:xMode val="edge"/>
          <c:yMode val="edge"/>
          <c:x val="0.116595565632117"/>
          <c:y val="9.5700941794040456E-2"/>
          <c:w val="0.88164866162157762"/>
          <c:h val="0.64031217421901465"/>
        </c:manualLayout>
      </c:layout>
      <c:barChart>
        <c:barDir val="col"/>
        <c:grouping val="clustered"/>
        <c:varyColors val="0"/>
        <c:ser>
          <c:idx val="0"/>
          <c:order val="0"/>
          <c:tx>
            <c:v>EXP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'Max No of Blows FEM &amp; EXP'!$A$3:$A$20</c15:sqref>
                  </c15:fullRef>
                </c:ext>
              </c:extLst>
              <c:f>'Max No of Blows FEM &amp; EXP'!$A$3:$A$11</c:f>
              <c:strCache>
                <c:ptCount val="9"/>
                <c:pt idx="0">
                  <c:v>C-50-25</c:v>
                </c:pt>
                <c:pt idx="1">
                  <c:v>W1L-50-25</c:v>
                </c:pt>
                <c:pt idx="2">
                  <c:v>W2L-50-25</c:v>
                </c:pt>
                <c:pt idx="3">
                  <c:v>W3L-50-25</c:v>
                </c:pt>
                <c:pt idx="4">
                  <c:v>W4L-50-25</c:v>
                </c:pt>
                <c:pt idx="5">
                  <c:v>EX1L-50-25</c:v>
                </c:pt>
                <c:pt idx="6">
                  <c:v>EX2L-50-25</c:v>
                </c:pt>
                <c:pt idx="7">
                  <c:v>WO1L-50-25</c:v>
                </c:pt>
                <c:pt idx="8">
                  <c:v>WO2L-50-25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'Max No of Blows FEM &amp; EXP'!$B$3:$B$20</c15:sqref>
                  </c15:fullRef>
                </c:ext>
              </c:extLst>
              <c:f>'Max No of Blows FEM &amp; EXP'!$B$3:$B$11</c:f>
              <c:numCache>
                <c:formatCode>General</c:formatCode>
                <c:ptCount val="9"/>
                <c:pt idx="0">
                  <c:v>8</c:v>
                </c:pt>
                <c:pt idx="1">
                  <c:v>17</c:v>
                </c:pt>
                <c:pt idx="2">
                  <c:v>19</c:v>
                </c:pt>
                <c:pt idx="3">
                  <c:v>22</c:v>
                </c:pt>
                <c:pt idx="4">
                  <c:v>28</c:v>
                </c:pt>
                <c:pt idx="5">
                  <c:v>18</c:v>
                </c:pt>
                <c:pt idx="6">
                  <c:v>20</c:v>
                </c:pt>
                <c:pt idx="7">
                  <c:v>23</c:v>
                </c:pt>
                <c:pt idx="8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69-4A37-97DF-C1ADE44175D1}"/>
            </c:ext>
          </c:extLst>
        </c:ser>
        <c:ser>
          <c:idx val="1"/>
          <c:order val="1"/>
          <c:tx>
            <c:v>FEM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C-50-25</c:v>
              </c:pt>
              <c:pt idx="1">
                <c:v>W1L-50-25</c:v>
              </c:pt>
              <c:pt idx="2">
                <c:v>W2L-50-25</c:v>
              </c:pt>
              <c:pt idx="3">
                <c:v>W3L-50-25</c:v>
              </c:pt>
              <c:pt idx="4">
                <c:v>W4L-50-25</c:v>
              </c:pt>
              <c:pt idx="5">
                <c:v>EX1L-50-25</c:v>
              </c:pt>
              <c:pt idx="6">
                <c:v>EX2L-50-25</c:v>
              </c:pt>
              <c:pt idx="7">
                <c:v>WO1L-50-25</c:v>
              </c:pt>
              <c:pt idx="8">
                <c:v>WO2L-50-25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'Max No of Blows FEM &amp; EXP'!$C$3:$C$20</c15:sqref>
                  </c15:fullRef>
                </c:ext>
              </c:extLst>
              <c:f>'Max No of Blows FEM &amp; EXP'!$C$3:$C$11</c:f>
              <c:numCache>
                <c:formatCode>General</c:formatCode>
                <c:ptCount val="9"/>
                <c:pt idx="0">
                  <c:v>8</c:v>
                </c:pt>
                <c:pt idx="1">
                  <c:v>16</c:v>
                </c:pt>
                <c:pt idx="2">
                  <c:v>19</c:v>
                </c:pt>
                <c:pt idx="3">
                  <c:v>21</c:v>
                </c:pt>
                <c:pt idx="4">
                  <c:v>26</c:v>
                </c:pt>
                <c:pt idx="5">
                  <c:v>17</c:v>
                </c:pt>
                <c:pt idx="6">
                  <c:v>18</c:v>
                </c:pt>
                <c:pt idx="7">
                  <c:v>21</c:v>
                </c:pt>
                <c:pt idx="8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69-4A37-97DF-C1ADE4417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24352"/>
        <c:axId val="181423936"/>
      </c:barChart>
      <c:catAx>
        <c:axId val="18142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181423936"/>
        <c:crosses val="autoZero"/>
        <c:auto val="1"/>
        <c:lblAlgn val="ctr"/>
        <c:lblOffset val="100"/>
        <c:noMultiLvlLbl val="0"/>
      </c:catAx>
      <c:valAx>
        <c:axId val="181423936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 sz="3200"/>
                  <a:t>No of blows</a:t>
                </a:r>
              </a:p>
            </c:rich>
          </c:tx>
          <c:layout>
            <c:manualLayout>
              <c:xMode val="edge"/>
              <c:yMode val="edge"/>
              <c:x val="1.0517315685733835E-2"/>
              <c:y val="0.348419312998673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ar-EG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18142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515422217111413"/>
          <c:y val="9.4531277791745874E-2"/>
          <c:w val="0.28352551650888003"/>
          <c:h val="7.08649697614605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rot="-5400000" vert="horz"/>
    <a:lstStyle/>
    <a:p>
      <a:pPr>
        <a:defRPr sz="1800" b="1">
          <a:latin typeface="Times New Roman" panose="02020603050405020304" pitchFamily="18" charset="0"/>
          <a:cs typeface="Times New Roman" panose="02020603050405020304" pitchFamily="18" charset="0"/>
        </a:defRPr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GB" sz="3600"/>
              <a:t>100 Degree - 25 mm</a:t>
            </a:r>
            <a:endParaRPr lang="en-US" sz="3600"/>
          </a:p>
        </c:rich>
      </c:tx>
      <c:layout>
        <c:manualLayout>
          <c:xMode val="edge"/>
          <c:yMode val="edge"/>
          <c:x val="0.41227386161664459"/>
          <c:y val="1.026956825306098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title>
    <c:autoTitleDeleted val="0"/>
    <c:plotArea>
      <c:layout>
        <c:manualLayout>
          <c:layoutTarget val="inner"/>
          <c:xMode val="edge"/>
          <c:yMode val="edge"/>
          <c:x val="0.116595565632117"/>
          <c:y val="9.5700941794040456E-2"/>
          <c:w val="0.88164866162157762"/>
          <c:h val="0.64031217421901465"/>
        </c:manualLayout>
      </c:layout>
      <c:barChart>
        <c:barDir val="col"/>
        <c:grouping val="clustered"/>
        <c:varyColors val="0"/>
        <c:ser>
          <c:idx val="0"/>
          <c:order val="0"/>
          <c:tx>
            <c:v>EXP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'Max No of Blows FEM &amp; EXP'!$A$3:$A$20</c15:sqref>
                  </c15:fullRef>
                </c:ext>
              </c:extLst>
              <c:f>'Max No of Blows FEM &amp; EXP'!$A$12:$A$20</c:f>
              <c:strCache>
                <c:ptCount val="9"/>
                <c:pt idx="0">
                  <c:v>C-100-25</c:v>
                </c:pt>
                <c:pt idx="1">
                  <c:v>W1L-100-25</c:v>
                </c:pt>
                <c:pt idx="2">
                  <c:v>W2L-100-25</c:v>
                </c:pt>
                <c:pt idx="3">
                  <c:v>W3L-100-25</c:v>
                </c:pt>
                <c:pt idx="4">
                  <c:v>W4L-100-25</c:v>
                </c:pt>
                <c:pt idx="5">
                  <c:v>EX1L-100-25</c:v>
                </c:pt>
                <c:pt idx="6">
                  <c:v>EX2L-100-25</c:v>
                </c:pt>
                <c:pt idx="7">
                  <c:v>WO1L-100-25</c:v>
                </c:pt>
                <c:pt idx="8">
                  <c:v>WO2L-100-25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'Max No of Blows FEM &amp; EXP'!$B$3:$B$20</c15:sqref>
                  </c15:fullRef>
                </c:ext>
              </c:extLst>
              <c:f>'Max No of Blows FEM &amp; EXP'!$B$12:$B$20</c:f>
              <c:numCache>
                <c:formatCode>General</c:formatCode>
                <c:ptCount val="9"/>
                <c:pt idx="0">
                  <c:v>7</c:v>
                </c:pt>
                <c:pt idx="1">
                  <c:v>14</c:v>
                </c:pt>
                <c:pt idx="2">
                  <c:v>17</c:v>
                </c:pt>
                <c:pt idx="3">
                  <c:v>20</c:v>
                </c:pt>
                <c:pt idx="4">
                  <c:v>24</c:v>
                </c:pt>
                <c:pt idx="5">
                  <c:v>16</c:v>
                </c:pt>
                <c:pt idx="6">
                  <c:v>18</c:v>
                </c:pt>
                <c:pt idx="7">
                  <c:v>19</c:v>
                </c:pt>
                <c:pt idx="8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8-4910-B2E7-A5D8A4E40D3F}"/>
            </c:ext>
          </c:extLst>
        </c:ser>
        <c:ser>
          <c:idx val="1"/>
          <c:order val="1"/>
          <c:tx>
            <c:v>FEM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C-100-25</c:v>
              </c:pt>
              <c:pt idx="1">
                <c:v>W1L-100-25</c:v>
              </c:pt>
              <c:pt idx="2">
                <c:v>W2L-100-25</c:v>
              </c:pt>
              <c:pt idx="3">
                <c:v>W3L-100-25</c:v>
              </c:pt>
              <c:pt idx="4">
                <c:v>W4L-100-25</c:v>
              </c:pt>
              <c:pt idx="5">
                <c:v>EX1L-100-25</c:v>
              </c:pt>
              <c:pt idx="6">
                <c:v>EX2L-100-25</c:v>
              </c:pt>
              <c:pt idx="7">
                <c:v>WO1L-100-25</c:v>
              </c:pt>
              <c:pt idx="8">
                <c:v>WO2L-100-25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'Max No of Blows FEM &amp; EXP'!$C$3:$C$20</c15:sqref>
                  </c15:fullRef>
                </c:ext>
              </c:extLst>
              <c:f>'Max No of Blows FEM &amp; EXP'!$C$12:$C$20</c:f>
              <c:numCache>
                <c:formatCode>General</c:formatCode>
                <c:ptCount val="9"/>
                <c:pt idx="0">
                  <c:v>7</c:v>
                </c:pt>
                <c:pt idx="1">
                  <c:v>13</c:v>
                </c:pt>
                <c:pt idx="2">
                  <c:v>18</c:v>
                </c:pt>
                <c:pt idx="3">
                  <c:v>20</c:v>
                </c:pt>
                <c:pt idx="4">
                  <c:v>22</c:v>
                </c:pt>
                <c:pt idx="5">
                  <c:v>16</c:v>
                </c:pt>
                <c:pt idx="6">
                  <c:v>17</c:v>
                </c:pt>
                <c:pt idx="7">
                  <c:v>19</c:v>
                </c:pt>
                <c:pt idx="8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D8-4910-B2E7-A5D8A4E40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24352"/>
        <c:axId val="181423936"/>
      </c:barChart>
      <c:catAx>
        <c:axId val="18142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181423936"/>
        <c:crosses val="autoZero"/>
        <c:auto val="1"/>
        <c:lblAlgn val="ctr"/>
        <c:lblOffset val="100"/>
        <c:noMultiLvlLbl val="0"/>
      </c:catAx>
      <c:valAx>
        <c:axId val="181423936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 sz="3200"/>
                  <a:t>No of blows</a:t>
                </a:r>
              </a:p>
            </c:rich>
          </c:tx>
          <c:layout>
            <c:manualLayout>
              <c:xMode val="edge"/>
              <c:yMode val="edge"/>
              <c:x val="1.0517315685733835E-2"/>
              <c:y val="0.348419312998673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ar-EG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18142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515422217111413"/>
          <c:y val="9.4531277791745874E-2"/>
          <c:w val="0.28352551650888003"/>
          <c:h val="6.3488338795380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rot="-5400000" vert="horz"/>
    <a:lstStyle/>
    <a:p>
      <a:pPr>
        <a:defRPr sz="1800" b="1">
          <a:latin typeface="Times New Roman" panose="02020603050405020304" pitchFamily="18" charset="0"/>
          <a:cs typeface="Times New Roman" panose="02020603050405020304" pitchFamily="18" charset="0"/>
        </a:defRPr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GB" sz="3600"/>
              <a:t>50 Degree</a:t>
            </a:r>
            <a:r>
              <a:rPr lang="en-GB" sz="3600" baseline="0"/>
              <a:t> - 50 mm</a:t>
            </a:r>
            <a:endParaRPr lang="en-US" sz="3600"/>
          </a:p>
        </c:rich>
      </c:tx>
      <c:layout>
        <c:manualLayout>
          <c:xMode val="edge"/>
          <c:yMode val="edge"/>
          <c:x val="0.41739813557788036"/>
          <c:y val="3.4169733567066712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title>
    <c:autoTitleDeleted val="0"/>
    <c:plotArea>
      <c:layout>
        <c:manualLayout>
          <c:layoutTarget val="inner"/>
          <c:xMode val="edge"/>
          <c:yMode val="edge"/>
          <c:x val="0.116595565632117"/>
          <c:y val="9.5700941794040456E-2"/>
          <c:w val="0.88164866162157762"/>
          <c:h val="0.6974253994646229"/>
        </c:manualLayout>
      </c:layout>
      <c:barChart>
        <c:barDir val="col"/>
        <c:grouping val="clustered"/>
        <c:varyColors val="0"/>
        <c:ser>
          <c:idx val="0"/>
          <c:order val="0"/>
          <c:tx>
            <c:v>EXP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'Max No of Blows FEM &amp; EXP'!$F$3:$F$11</c15:sqref>
                  </c15:fullRef>
                </c:ext>
              </c:extLst>
              <c:f>'Max No of Blows FEM &amp; EXP'!$F$3:$F$11</c:f>
              <c:strCache>
                <c:ptCount val="9"/>
                <c:pt idx="0">
                  <c:v>C-50-50</c:v>
                </c:pt>
                <c:pt idx="1">
                  <c:v>W1L-50-50</c:v>
                </c:pt>
                <c:pt idx="2">
                  <c:v>W2L-50-50</c:v>
                </c:pt>
                <c:pt idx="3">
                  <c:v>W3L-50-50</c:v>
                </c:pt>
                <c:pt idx="4">
                  <c:v>W4L-50-50</c:v>
                </c:pt>
                <c:pt idx="5">
                  <c:v>EX1L-50-50</c:v>
                </c:pt>
                <c:pt idx="6">
                  <c:v>EX2L-50-50</c:v>
                </c:pt>
                <c:pt idx="7">
                  <c:v>WO1L-50-50</c:v>
                </c:pt>
                <c:pt idx="8">
                  <c:v>WO2L-50-50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'Max No of Blows FEM &amp; EXP'!$G$3:$G$20</c15:sqref>
                  </c15:fullRef>
                </c:ext>
              </c:extLst>
              <c:f>'Max No of Blows FEM &amp; EXP'!$G$3:$G$11</c:f>
              <c:numCache>
                <c:formatCode>General</c:formatCode>
                <c:ptCount val="9"/>
                <c:pt idx="0">
                  <c:v>10</c:v>
                </c:pt>
                <c:pt idx="1">
                  <c:v>28</c:v>
                </c:pt>
                <c:pt idx="2">
                  <c:v>30</c:v>
                </c:pt>
                <c:pt idx="3">
                  <c:v>36</c:v>
                </c:pt>
                <c:pt idx="4">
                  <c:v>39</c:v>
                </c:pt>
                <c:pt idx="5">
                  <c:v>31</c:v>
                </c:pt>
                <c:pt idx="6">
                  <c:v>36</c:v>
                </c:pt>
                <c:pt idx="7">
                  <c:v>41</c:v>
                </c:pt>
                <c:pt idx="8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B9-4F48-A0C1-AD8F06B097EB}"/>
            </c:ext>
          </c:extLst>
        </c:ser>
        <c:ser>
          <c:idx val="1"/>
          <c:order val="1"/>
          <c:tx>
            <c:v>FEM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'Max No of Blows FEM &amp; EXP'!$F$3:$F$11</c15:sqref>
                  </c15:fullRef>
                </c:ext>
              </c:extLst>
              <c:f>'Max No of Blows FEM &amp; EXP'!$F$3:$F$11</c:f>
              <c:strCache>
                <c:ptCount val="9"/>
                <c:pt idx="0">
                  <c:v>C-50-50</c:v>
                </c:pt>
                <c:pt idx="1">
                  <c:v>W1L-50-50</c:v>
                </c:pt>
                <c:pt idx="2">
                  <c:v>W2L-50-50</c:v>
                </c:pt>
                <c:pt idx="3">
                  <c:v>W3L-50-50</c:v>
                </c:pt>
                <c:pt idx="4">
                  <c:v>W4L-50-50</c:v>
                </c:pt>
                <c:pt idx="5">
                  <c:v>EX1L-50-50</c:v>
                </c:pt>
                <c:pt idx="6">
                  <c:v>EX2L-50-50</c:v>
                </c:pt>
                <c:pt idx="7">
                  <c:v>WO1L-50-50</c:v>
                </c:pt>
                <c:pt idx="8">
                  <c:v>WO2L-50-50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'Max No of Blows FEM &amp; EXP'!$H$3:$H$20</c15:sqref>
                  </c15:fullRef>
                </c:ext>
              </c:extLst>
              <c:f>'Max No of Blows FEM &amp; EXP'!$H$3:$H$11</c:f>
              <c:numCache>
                <c:formatCode>General</c:formatCode>
                <c:ptCount val="9"/>
                <c:pt idx="0">
                  <c:v>11</c:v>
                </c:pt>
                <c:pt idx="1">
                  <c:v>26</c:v>
                </c:pt>
                <c:pt idx="2">
                  <c:v>30</c:v>
                </c:pt>
                <c:pt idx="3">
                  <c:v>33</c:v>
                </c:pt>
                <c:pt idx="4">
                  <c:v>38</c:v>
                </c:pt>
                <c:pt idx="5">
                  <c:v>30</c:v>
                </c:pt>
                <c:pt idx="6">
                  <c:v>35</c:v>
                </c:pt>
                <c:pt idx="7">
                  <c:v>39</c:v>
                </c:pt>
                <c:pt idx="8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B9-4F48-A0C1-AD8F06B09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24352"/>
        <c:axId val="181423936"/>
      </c:barChart>
      <c:catAx>
        <c:axId val="18142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181423936"/>
        <c:crosses val="autoZero"/>
        <c:auto val="1"/>
        <c:lblAlgn val="ctr"/>
        <c:lblOffset val="100"/>
        <c:noMultiLvlLbl val="0"/>
      </c:catAx>
      <c:valAx>
        <c:axId val="18142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 sz="3200"/>
                  <a:t>No of blows</a:t>
                </a:r>
              </a:p>
            </c:rich>
          </c:tx>
          <c:layout>
            <c:manualLayout>
              <c:xMode val="edge"/>
              <c:yMode val="edge"/>
              <c:x val="1.0517315685733835E-2"/>
              <c:y val="0.348419312998673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ar-EG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18142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269595036252647"/>
          <c:y val="8.843254655565333E-2"/>
          <c:w val="0.28352551650888003"/>
          <c:h val="6.3488338795380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rot="-5400000" vert="horz"/>
    <a:lstStyle/>
    <a:p>
      <a:pPr>
        <a:defRPr sz="1800" b="1">
          <a:latin typeface="Times New Roman" panose="02020603050405020304" pitchFamily="18" charset="0"/>
          <a:cs typeface="Times New Roman" panose="02020603050405020304" pitchFamily="18" charset="0"/>
        </a:defRPr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GB" sz="3600"/>
              <a:t>100 Degree - 50 mm</a:t>
            </a:r>
            <a:endParaRPr lang="en-US" sz="3600"/>
          </a:p>
        </c:rich>
      </c:tx>
      <c:layout>
        <c:manualLayout>
          <c:xMode val="edge"/>
          <c:yMode val="edge"/>
          <c:x val="0.41739813557788036"/>
          <c:y val="3.4169733567066712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title>
    <c:autoTitleDeleted val="0"/>
    <c:plotArea>
      <c:layout>
        <c:manualLayout>
          <c:layoutTarget val="inner"/>
          <c:xMode val="edge"/>
          <c:yMode val="edge"/>
          <c:x val="0.116595565632117"/>
          <c:y val="9.5700941794040456E-2"/>
          <c:w val="0.88164866162157762"/>
          <c:h val="0.69108028748959038"/>
        </c:manualLayout>
      </c:layout>
      <c:barChart>
        <c:barDir val="col"/>
        <c:grouping val="clustered"/>
        <c:varyColors val="0"/>
        <c:ser>
          <c:idx val="0"/>
          <c:order val="0"/>
          <c:tx>
            <c:v>EXP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'Max No of Blows FEM &amp; EXP'!$F$3:$F$20</c15:sqref>
                  </c15:fullRef>
                </c:ext>
              </c:extLst>
              <c:f>'Max No of Blows FEM &amp; EXP'!$F$12:$F$20</c:f>
              <c:strCache>
                <c:ptCount val="9"/>
                <c:pt idx="0">
                  <c:v>C-100-50</c:v>
                </c:pt>
                <c:pt idx="1">
                  <c:v>W1L-100-50</c:v>
                </c:pt>
                <c:pt idx="2">
                  <c:v>W2L-100-50</c:v>
                </c:pt>
                <c:pt idx="3">
                  <c:v>W3L-100-50</c:v>
                </c:pt>
                <c:pt idx="4">
                  <c:v>W4L-100-50</c:v>
                </c:pt>
                <c:pt idx="5">
                  <c:v>EX1L-100-50</c:v>
                </c:pt>
                <c:pt idx="6">
                  <c:v>EX2L-100-50</c:v>
                </c:pt>
                <c:pt idx="7">
                  <c:v>WO1L-100-50</c:v>
                </c:pt>
                <c:pt idx="8">
                  <c:v>WO2L-100-50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'Max No of Blows FEM &amp; EXP'!$G$3:$G$20</c15:sqref>
                  </c15:fullRef>
                </c:ext>
              </c:extLst>
              <c:f>'Max No of Blows FEM &amp; EXP'!$G$12:$G$20</c:f>
              <c:numCache>
                <c:formatCode>General</c:formatCode>
                <c:ptCount val="9"/>
                <c:pt idx="0">
                  <c:v>9</c:v>
                </c:pt>
                <c:pt idx="1">
                  <c:v>23</c:v>
                </c:pt>
                <c:pt idx="2">
                  <c:v>28</c:v>
                </c:pt>
                <c:pt idx="3">
                  <c:v>31</c:v>
                </c:pt>
                <c:pt idx="4">
                  <c:v>35</c:v>
                </c:pt>
                <c:pt idx="5">
                  <c:v>28</c:v>
                </c:pt>
                <c:pt idx="6">
                  <c:v>34</c:v>
                </c:pt>
                <c:pt idx="7">
                  <c:v>37</c:v>
                </c:pt>
                <c:pt idx="8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4D-44DC-837F-DE0A9C67F38C}"/>
            </c:ext>
          </c:extLst>
        </c:ser>
        <c:ser>
          <c:idx val="1"/>
          <c:order val="1"/>
          <c:tx>
            <c:v>FEM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'Max No of Blows FEM &amp; EXP'!$F$3:$F$20</c15:sqref>
                  </c15:fullRef>
                </c:ext>
              </c:extLst>
              <c:f>'Max No of Blows FEM &amp; EXP'!$F$12:$F$20</c:f>
              <c:strCache>
                <c:ptCount val="9"/>
                <c:pt idx="0">
                  <c:v>C-100-50</c:v>
                </c:pt>
                <c:pt idx="1">
                  <c:v>W1L-100-50</c:v>
                </c:pt>
                <c:pt idx="2">
                  <c:v>W2L-100-50</c:v>
                </c:pt>
                <c:pt idx="3">
                  <c:v>W3L-100-50</c:v>
                </c:pt>
                <c:pt idx="4">
                  <c:v>W4L-100-50</c:v>
                </c:pt>
                <c:pt idx="5">
                  <c:v>EX1L-100-50</c:v>
                </c:pt>
                <c:pt idx="6">
                  <c:v>EX2L-100-50</c:v>
                </c:pt>
                <c:pt idx="7">
                  <c:v>WO1L-100-50</c:v>
                </c:pt>
                <c:pt idx="8">
                  <c:v>WO2L-100-50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'Max No of Blows FEM &amp; EXP'!$H$3:$H$20</c15:sqref>
                  </c15:fullRef>
                </c:ext>
              </c:extLst>
              <c:f>'Max No of Blows FEM &amp; EXP'!$H$12:$H$20</c:f>
              <c:numCache>
                <c:formatCode>General</c:formatCode>
                <c:ptCount val="9"/>
                <c:pt idx="0">
                  <c:v>9</c:v>
                </c:pt>
                <c:pt idx="1">
                  <c:v>24</c:v>
                </c:pt>
                <c:pt idx="2">
                  <c:v>27</c:v>
                </c:pt>
                <c:pt idx="3">
                  <c:v>30</c:v>
                </c:pt>
                <c:pt idx="4">
                  <c:v>35</c:v>
                </c:pt>
                <c:pt idx="5">
                  <c:v>27</c:v>
                </c:pt>
                <c:pt idx="6">
                  <c:v>31</c:v>
                </c:pt>
                <c:pt idx="7">
                  <c:v>36</c:v>
                </c:pt>
                <c:pt idx="8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4D-44DC-837F-DE0A9C67F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24352"/>
        <c:axId val="181423936"/>
      </c:barChart>
      <c:catAx>
        <c:axId val="18142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181423936"/>
        <c:crosses val="autoZero"/>
        <c:auto val="1"/>
        <c:lblAlgn val="ctr"/>
        <c:lblOffset val="100"/>
        <c:noMultiLvlLbl val="0"/>
      </c:catAx>
      <c:valAx>
        <c:axId val="181423936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 sz="3200"/>
                  <a:t>No of blows</a:t>
                </a:r>
              </a:p>
            </c:rich>
          </c:tx>
          <c:layout>
            <c:manualLayout>
              <c:xMode val="edge"/>
              <c:yMode val="edge"/>
              <c:x val="1.0517315685733835E-2"/>
              <c:y val="0.348419312998673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ar-EG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18142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3145712533059795"/>
          <c:y val="0.1015833945633647"/>
          <c:w val="0.28352551650888003"/>
          <c:h val="6.3488338795380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rot="-5400000" vert="horz"/>
    <a:lstStyle/>
    <a:p>
      <a:pPr>
        <a:defRPr sz="1800" b="1">
          <a:latin typeface="Times New Roman" panose="02020603050405020304" pitchFamily="18" charset="0"/>
          <a:cs typeface="Times New Roman" panose="02020603050405020304" pitchFamily="18" charset="0"/>
        </a:defRPr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452437</xdr:colOff>
      <xdr:row>0</xdr:row>
      <xdr:rowOff>133348</xdr:rowOff>
    </xdr:from>
    <xdr:to>
      <xdr:col>29</xdr:col>
      <xdr:colOff>461962</xdr:colOff>
      <xdr:row>14</xdr:row>
      <xdr:rowOff>390522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C7573C0-AE61-43AB-D7CD-1B2CF9276E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428626</xdr:colOff>
      <xdr:row>14</xdr:row>
      <xdr:rowOff>185737</xdr:rowOff>
    </xdr:from>
    <xdr:to>
      <xdr:col>29</xdr:col>
      <xdr:colOff>476251</xdr:colOff>
      <xdr:row>45</xdr:row>
      <xdr:rowOff>9522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2DE379-6C85-4EFC-8450-248D258C1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561975</xdr:colOff>
      <xdr:row>0</xdr:row>
      <xdr:rowOff>123824</xdr:rowOff>
    </xdr:from>
    <xdr:to>
      <xdr:col>49</xdr:col>
      <xdr:colOff>571500</xdr:colOff>
      <xdr:row>14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A40D9B1-AC18-423C-8654-A5E78B907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30</xdr:col>
      <xdr:colOff>9525</xdr:colOff>
      <xdr:row>14</xdr:row>
      <xdr:rowOff>390524</xdr:rowOff>
    </xdr:from>
    <xdr:to>
      <xdr:col>50</xdr:col>
      <xdr:colOff>19050</xdr:colOff>
      <xdr:row>42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739674D-06D7-4AC1-9676-13EADF7A9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50</xdr:col>
      <xdr:colOff>47625</xdr:colOff>
      <xdr:row>0</xdr:row>
      <xdr:rowOff>47625</xdr:rowOff>
    </xdr:from>
    <xdr:to>
      <xdr:col>70</xdr:col>
      <xdr:colOff>95250</xdr:colOff>
      <xdr:row>14</xdr:row>
      <xdr:rowOff>161924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1F1B1E5-FAE9-4048-8EC9-E6D0F3AAF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50</xdr:col>
      <xdr:colOff>118382</xdr:colOff>
      <xdr:row>14</xdr:row>
      <xdr:rowOff>379639</xdr:rowOff>
    </xdr:from>
    <xdr:to>
      <xdr:col>70</xdr:col>
      <xdr:colOff>166007</xdr:colOff>
      <xdr:row>44</xdr:row>
      <xdr:rowOff>123824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2D18212-B082-4BAE-96A0-CDAE2EC6A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F1" zoomScale="35" zoomScaleNormal="50" workbookViewId="0">
      <selection activeCell="F1" sqref="F1:I20"/>
    </sheetView>
  </sheetViews>
  <sheetFormatPr defaultRowHeight="14" x14ac:dyDescent="0.3"/>
  <cols>
    <col min="1" max="4" width="32.1640625" customWidth="1"/>
    <col min="6" max="9" width="35.25" customWidth="1"/>
  </cols>
  <sheetData>
    <row r="1" spans="1:9" ht="43.5" customHeight="1" thickBot="1" x14ac:dyDescent="0.35">
      <c r="A1" s="12" t="s">
        <v>0</v>
      </c>
      <c r="B1" s="14" t="s">
        <v>41</v>
      </c>
      <c r="C1" s="15"/>
      <c r="D1" s="16"/>
      <c r="E1" s="6"/>
      <c r="F1" s="12" t="s">
        <v>0</v>
      </c>
      <c r="G1" s="14" t="s">
        <v>40</v>
      </c>
      <c r="H1" s="15"/>
      <c r="I1" s="16"/>
    </row>
    <row r="2" spans="1:9" ht="29.25" customHeight="1" thickBot="1" x14ac:dyDescent="0.35">
      <c r="A2" s="13"/>
      <c r="B2" s="3" t="s">
        <v>1</v>
      </c>
      <c r="C2" s="3" t="s">
        <v>2</v>
      </c>
      <c r="D2" s="11" t="s">
        <v>39</v>
      </c>
      <c r="E2" s="6"/>
      <c r="F2" s="13"/>
      <c r="G2" s="3" t="s">
        <v>1</v>
      </c>
      <c r="H2" s="3" t="s">
        <v>2</v>
      </c>
      <c r="I2" s="11" t="s">
        <v>39</v>
      </c>
    </row>
    <row r="3" spans="1:9" ht="37.5" customHeight="1" thickBot="1" x14ac:dyDescent="0.35">
      <c r="A3" s="4" t="s">
        <v>3</v>
      </c>
      <c r="B3" s="1">
        <v>8</v>
      </c>
      <c r="C3" s="1">
        <v>8</v>
      </c>
      <c r="D3" s="1">
        <f>((B3-C3)/B3)*100</f>
        <v>0</v>
      </c>
      <c r="E3" s="6"/>
      <c r="F3" s="7" t="s">
        <v>21</v>
      </c>
      <c r="G3" s="8">
        <v>10</v>
      </c>
      <c r="H3" s="8">
        <v>11</v>
      </c>
      <c r="I3" s="8">
        <f>((H3-G3)/G3)*100</f>
        <v>10</v>
      </c>
    </row>
    <row r="4" spans="1:9" ht="37.5" customHeight="1" thickBot="1" x14ac:dyDescent="0.35">
      <c r="A4" s="4" t="s">
        <v>4</v>
      </c>
      <c r="B4" s="1">
        <v>17</v>
      </c>
      <c r="C4" s="1">
        <v>16</v>
      </c>
      <c r="D4" s="1">
        <f t="shared" ref="D4:D20" si="0">((B4-C4)/B4)*100</f>
        <v>5.8823529411764701</v>
      </c>
      <c r="E4" s="6"/>
      <c r="F4" s="7" t="s">
        <v>22</v>
      </c>
      <c r="G4" s="8">
        <v>28</v>
      </c>
      <c r="H4" s="8">
        <v>26</v>
      </c>
      <c r="I4" s="8">
        <f>((H4-G4)/G4)*100*-1</f>
        <v>7.1428571428571423</v>
      </c>
    </row>
    <row r="5" spans="1:9" ht="37.5" customHeight="1" thickBot="1" x14ac:dyDescent="0.35">
      <c r="A5" s="4" t="s">
        <v>5</v>
      </c>
      <c r="B5" s="1">
        <v>19</v>
      </c>
      <c r="C5" s="1">
        <v>19</v>
      </c>
      <c r="D5" s="1">
        <f t="shared" si="0"/>
        <v>0</v>
      </c>
      <c r="E5" s="6"/>
      <c r="F5" s="7" t="s">
        <v>23</v>
      </c>
      <c r="G5" s="8">
        <v>30</v>
      </c>
      <c r="H5" s="8">
        <v>30</v>
      </c>
      <c r="I5" s="8">
        <f t="shared" ref="I5:I13" si="1">((H5-G5)/G5)*100</f>
        <v>0</v>
      </c>
    </row>
    <row r="6" spans="1:9" ht="37.5" customHeight="1" thickBot="1" x14ac:dyDescent="0.35">
      <c r="A6" s="4" t="s">
        <v>6</v>
      </c>
      <c r="B6" s="1">
        <v>22</v>
      </c>
      <c r="C6" s="1">
        <v>21</v>
      </c>
      <c r="D6" s="1">
        <f t="shared" si="0"/>
        <v>4.5454545454545459</v>
      </c>
      <c r="E6" s="6"/>
      <c r="F6" s="7" t="s">
        <v>24</v>
      </c>
      <c r="G6" s="8">
        <v>36</v>
      </c>
      <c r="H6" s="8">
        <v>33</v>
      </c>
      <c r="I6" s="8">
        <f>((H6-G6)/G6)*100*-1</f>
        <v>8.3333333333333321</v>
      </c>
    </row>
    <row r="7" spans="1:9" ht="37.5" customHeight="1" thickBot="1" x14ac:dyDescent="0.35">
      <c r="A7" s="4" t="s">
        <v>7</v>
      </c>
      <c r="B7" s="1">
        <v>28</v>
      </c>
      <c r="C7" s="1">
        <v>26</v>
      </c>
      <c r="D7" s="1">
        <f t="shared" si="0"/>
        <v>7.1428571428571423</v>
      </c>
      <c r="E7" s="6"/>
      <c r="F7" s="7" t="s">
        <v>25</v>
      </c>
      <c r="G7" s="8">
        <v>39</v>
      </c>
      <c r="H7" s="8">
        <v>38</v>
      </c>
      <c r="I7" s="8">
        <f>((H7-G7)/G7)*100*-1</f>
        <v>2.5641025641025639</v>
      </c>
    </row>
    <row r="8" spans="1:9" ht="37.5" customHeight="1" thickBot="1" x14ac:dyDescent="0.35">
      <c r="A8" s="4" t="s">
        <v>8</v>
      </c>
      <c r="B8" s="1">
        <v>18</v>
      </c>
      <c r="C8" s="1">
        <v>17</v>
      </c>
      <c r="D8" s="1">
        <f t="shared" si="0"/>
        <v>5.5555555555555554</v>
      </c>
      <c r="E8" s="6"/>
      <c r="F8" s="7" t="s">
        <v>26</v>
      </c>
      <c r="G8" s="8">
        <v>31</v>
      </c>
      <c r="H8" s="8">
        <v>30</v>
      </c>
      <c r="I8" s="8">
        <f t="shared" ref="I8:I11" si="2">((H8-G8)/G8)*100*-1</f>
        <v>3.225806451612903</v>
      </c>
    </row>
    <row r="9" spans="1:9" ht="37.5" customHeight="1" thickBot="1" x14ac:dyDescent="0.35">
      <c r="A9" s="4" t="s">
        <v>9</v>
      </c>
      <c r="B9" s="1">
        <v>20</v>
      </c>
      <c r="C9" s="1">
        <v>18</v>
      </c>
      <c r="D9" s="1">
        <f t="shared" si="0"/>
        <v>10</v>
      </c>
      <c r="E9" s="6"/>
      <c r="F9" s="7" t="s">
        <v>27</v>
      </c>
      <c r="G9" s="8">
        <v>36</v>
      </c>
      <c r="H9" s="8">
        <v>35</v>
      </c>
      <c r="I9" s="8">
        <f t="shared" si="2"/>
        <v>2.7777777777777777</v>
      </c>
    </row>
    <row r="10" spans="1:9" ht="37.5" customHeight="1" thickBot="1" x14ac:dyDescent="0.35">
      <c r="A10" s="4" t="s">
        <v>10</v>
      </c>
      <c r="B10" s="1">
        <v>23</v>
      </c>
      <c r="C10" s="1">
        <v>21</v>
      </c>
      <c r="D10" s="1">
        <f t="shared" si="0"/>
        <v>8.695652173913043</v>
      </c>
      <c r="E10" s="6"/>
      <c r="F10" s="7" t="s">
        <v>28</v>
      </c>
      <c r="G10" s="8">
        <v>41</v>
      </c>
      <c r="H10" s="8">
        <v>39</v>
      </c>
      <c r="I10" s="8">
        <f t="shared" si="2"/>
        <v>4.8780487804878048</v>
      </c>
    </row>
    <row r="11" spans="1:9" ht="37.5" customHeight="1" thickBot="1" x14ac:dyDescent="0.35">
      <c r="A11" s="4" t="s">
        <v>11</v>
      </c>
      <c r="B11" s="1">
        <v>29</v>
      </c>
      <c r="C11" s="1">
        <v>26</v>
      </c>
      <c r="D11" s="1">
        <f t="shared" si="0"/>
        <v>10.344827586206897</v>
      </c>
      <c r="E11" s="6"/>
      <c r="F11" s="7" t="s">
        <v>29</v>
      </c>
      <c r="G11" s="8">
        <v>47</v>
      </c>
      <c r="H11" s="8">
        <v>46</v>
      </c>
      <c r="I11" s="8">
        <f t="shared" si="2"/>
        <v>2.1276595744680851</v>
      </c>
    </row>
    <row r="12" spans="1:9" ht="37.5" customHeight="1" thickBot="1" x14ac:dyDescent="0.35">
      <c r="A12" s="5" t="s">
        <v>12</v>
      </c>
      <c r="B12" s="2">
        <v>7</v>
      </c>
      <c r="C12" s="2">
        <v>7</v>
      </c>
      <c r="D12" s="2">
        <f t="shared" si="0"/>
        <v>0</v>
      </c>
      <c r="E12" s="6"/>
      <c r="F12" s="9" t="s">
        <v>30</v>
      </c>
      <c r="G12" s="10">
        <v>9</v>
      </c>
      <c r="H12" s="10">
        <v>9</v>
      </c>
      <c r="I12" s="10">
        <f t="shared" si="1"/>
        <v>0</v>
      </c>
    </row>
    <row r="13" spans="1:9" ht="37.5" customHeight="1" thickBot="1" x14ac:dyDescent="0.35">
      <c r="A13" s="5" t="s">
        <v>13</v>
      </c>
      <c r="B13" s="2">
        <v>14</v>
      </c>
      <c r="C13" s="2">
        <v>13</v>
      </c>
      <c r="D13" s="2">
        <f t="shared" si="0"/>
        <v>7.1428571428571423</v>
      </c>
      <c r="E13" s="6"/>
      <c r="F13" s="9" t="s">
        <v>31</v>
      </c>
      <c r="G13" s="10">
        <v>23</v>
      </c>
      <c r="H13" s="10">
        <v>24</v>
      </c>
      <c r="I13" s="10">
        <f t="shared" si="1"/>
        <v>4.3478260869565215</v>
      </c>
    </row>
    <row r="14" spans="1:9" ht="37.5" customHeight="1" thickBot="1" x14ac:dyDescent="0.35">
      <c r="A14" s="5" t="s">
        <v>14</v>
      </c>
      <c r="B14" s="2">
        <v>17</v>
      </c>
      <c r="C14" s="2">
        <v>18</v>
      </c>
      <c r="D14" s="2">
        <f>((B14-C14)/B14)*100*-1</f>
        <v>5.8823529411764701</v>
      </c>
      <c r="E14" s="6"/>
      <c r="F14" s="9" t="s">
        <v>32</v>
      </c>
      <c r="G14" s="10">
        <v>28</v>
      </c>
      <c r="H14" s="10">
        <v>27</v>
      </c>
      <c r="I14" s="10">
        <f>((H14-G14)/G14)*100*-1</f>
        <v>3.5714285714285712</v>
      </c>
    </row>
    <row r="15" spans="1:9" ht="37.5" customHeight="1" thickBot="1" x14ac:dyDescent="0.35">
      <c r="A15" s="5" t="s">
        <v>15</v>
      </c>
      <c r="B15" s="2">
        <v>20</v>
      </c>
      <c r="C15" s="2">
        <v>20</v>
      </c>
      <c r="D15" s="2">
        <f t="shared" si="0"/>
        <v>0</v>
      </c>
      <c r="E15" s="6"/>
      <c r="F15" s="9" t="s">
        <v>33</v>
      </c>
      <c r="G15" s="10">
        <v>31</v>
      </c>
      <c r="H15" s="10">
        <v>30</v>
      </c>
      <c r="I15" s="10">
        <f>((H15-G15)/G15)*100*-1</f>
        <v>3.225806451612903</v>
      </c>
    </row>
    <row r="16" spans="1:9" ht="37.5" customHeight="1" thickBot="1" x14ac:dyDescent="0.35">
      <c r="A16" s="5" t="s">
        <v>16</v>
      </c>
      <c r="B16" s="2">
        <v>24</v>
      </c>
      <c r="C16" s="2">
        <v>22</v>
      </c>
      <c r="D16" s="2">
        <f t="shared" si="0"/>
        <v>8.3333333333333321</v>
      </c>
      <c r="E16" s="6"/>
      <c r="F16" s="9" t="s">
        <v>34</v>
      </c>
      <c r="G16" s="10">
        <v>35</v>
      </c>
      <c r="H16" s="10">
        <v>35</v>
      </c>
      <c r="I16" s="10">
        <f t="shared" ref="I16:I20" si="3">((H16-G16)/G16)*100*-1</f>
        <v>0</v>
      </c>
    </row>
    <row r="17" spans="1:9" ht="37.5" customHeight="1" thickBot="1" x14ac:dyDescent="0.35">
      <c r="A17" s="5" t="s">
        <v>17</v>
      </c>
      <c r="B17" s="2">
        <v>16</v>
      </c>
      <c r="C17" s="2">
        <v>16</v>
      </c>
      <c r="D17" s="2">
        <f t="shared" si="0"/>
        <v>0</v>
      </c>
      <c r="E17" s="6"/>
      <c r="F17" s="9" t="s">
        <v>35</v>
      </c>
      <c r="G17" s="10">
        <v>28</v>
      </c>
      <c r="H17" s="10">
        <v>27</v>
      </c>
      <c r="I17" s="10">
        <f t="shared" si="3"/>
        <v>3.5714285714285712</v>
      </c>
    </row>
    <row r="18" spans="1:9" ht="37.5" customHeight="1" thickBot="1" x14ac:dyDescent="0.35">
      <c r="A18" s="5" t="s">
        <v>18</v>
      </c>
      <c r="B18" s="2">
        <v>18</v>
      </c>
      <c r="C18" s="2">
        <v>17</v>
      </c>
      <c r="D18" s="2">
        <f t="shared" si="0"/>
        <v>5.5555555555555554</v>
      </c>
      <c r="E18" s="6"/>
      <c r="F18" s="9" t="s">
        <v>36</v>
      </c>
      <c r="G18" s="10">
        <v>34</v>
      </c>
      <c r="H18" s="10">
        <v>31</v>
      </c>
      <c r="I18" s="10">
        <f t="shared" si="3"/>
        <v>8.8235294117647065</v>
      </c>
    </row>
    <row r="19" spans="1:9" ht="37.5" customHeight="1" thickBot="1" x14ac:dyDescent="0.35">
      <c r="A19" s="5" t="s">
        <v>19</v>
      </c>
      <c r="B19" s="2">
        <v>19</v>
      </c>
      <c r="C19" s="2">
        <v>19</v>
      </c>
      <c r="D19" s="2">
        <f t="shared" si="0"/>
        <v>0</v>
      </c>
      <c r="E19" s="6"/>
      <c r="F19" s="9" t="s">
        <v>37</v>
      </c>
      <c r="G19" s="10">
        <v>37</v>
      </c>
      <c r="H19" s="10">
        <v>36</v>
      </c>
      <c r="I19" s="10">
        <f t="shared" si="3"/>
        <v>2.7027027027027026</v>
      </c>
    </row>
    <row r="20" spans="1:9" ht="37.5" customHeight="1" thickBot="1" x14ac:dyDescent="0.35">
      <c r="A20" s="5" t="s">
        <v>20</v>
      </c>
      <c r="B20" s="2">
        <v>26</v>
      </c>
      <c r="C20" s="2">
        <v>24</v>
      </c>
      <c r="D20" s="2">
        <f t="shared" si="0"/>
        <v>7.6923076923076925</v>
      </c>
      <c r="E20" s="6"/>
      <c r="F20" s="9" t="s">
        <v>38</v>
      </c>
      <c r="G20" s="10">
        <v>42</v>
      </c>
      <c r="H20" s="10">
        <v>41</v>
      </c>
      <c r="I20" s="10">
        <f t="shared" si="3"/>
        <v>2.3809523809523809</v>
      </c>
    </row>
  </sheetData>
  <mergeCells count="4">
    <mergeCell ref="A1:A2"/>
    <mergeCell ref="F1:F2"/>
    <mergeCell ref="G1:I1"/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Max No of Blows FEM &amp; EXP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Khaled</dc:creator>
  <cp:lastModifiedBy>Dell</cp:lastModifiedBy>
  <dcterms:created xsi:type="dcterms:W3CDTF">2015-06-05T18:17:20Z</dcterms:created>
  <dcterms:modified xsi:type="dcterms:W3CDTF">2023-01-25T07:36:09Z</dcterms:modified>
</cp:coreProperties>
</file>