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CTW Submission\"/>
    </mc:Choice>
  </mc:AlternateContent>
  <xr:revisionPtr revIDLastSave="0" documentId="13_ncr:1_{23963E83-21CB-4627-9F4A-6D7533752086}" xr6:coauthVersionLast="47" xr6:coauthVersionMax="47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Introduction" sheetId="1" r:id="rId1"/>
    <sheet name="Survey Responses" sheetId="2" r:id="rId2"/>
    <sheet name="AcceptReject - Survey Responses" sheetId="3" r:id="rId3"/>
    <sheet name="Barelas Evaluation" sheetId="4" r:id="rId4"/>
    <sheet name="FDM" sheetId="5" r:id="rId5"/>
    <sheet name="Accepted FDM Factors" sheetId="6" r:id="rId6"/>
    <sheet name="All Factors Taxonomy" sheetId="7" r:id="rId7"/>
  </sheets>
  <definedNames>
    <definedName name="_xlnm._FilterDatabase" localSheetId="1" hidden="1">'Survey Responses'!$A$1:$CD$42</definedName>
    <definedName name="Z_95163F4D_2511_4236_B198_E50633AED321_.wvu.FilterData" localSheetId="2" hidden="1">'AcceptReject - Survey Responses'!$A$1:$CE$42</definedName>
    <definedName name="Z_95163F4D_2511_4236_B198_E50633AED321_.wvu.FilterData" localSheetId="3" hidden="1">'Barelas Evaluation'!$A$1:$CE$29</definedName>
    <definedName name="Z_95163F4D_2511_4236_B198_E50633AED321_.wvu.FilterData" localSheetId="4" hidden="1">FDM!$A$1:$CF$33</definedName>
    <definedName name="Z_95163F4D_2511_4236_B198_E50633AED321_.wvu.FilterData" localSheetId="1" hidden="1">'Survey Responses'!$A$1:$CD$42</definedName>
  </definedNames>
  <calcPr calcId="191029"/>
  <customWorkbookViews>
    <customWorkbookView name="Filter 1" guid="{95163F4D-2511-4236-B198-E50633AED321}" maximized="1" windowWidth="0" windowHeight="0" activeSheetId="0"/>
  </customWorkbookViews>
</workbook>
</file>

<file path=xl/calcChain.xml><?xml version="1.0" encoding="utf-8"?>
<calcChain xmlns="http://schemas.openxmlformats.org/spreadsheetml/2006/main">
  <c r="F29" i="4" l="1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D29" i="5"/>
  <c r="CD30" i="5" s="1"/>
  <c r="CC29" i="5"/>
  <c r="CB29" i="5"/>
  <c r="CA29" i="5"/>
  <c r="BZ29" i="5"/>
  <c r="BZ30" i="5" s="1"/>
  <c r="BY29" i="5"/>
  <c r="BX29" i="5"/>
  <c r="BW29" i="5"/>
  <c r="BV29" i="5"/>
  <c r="BV30" i="5" s="1"/>
  <c r="BU29" i="5"/>
  <c r="BT29" i="5"/>
  <c r="BS29" i="5"/>
  <c r="BR29" i="5"/>
  <c r="BR30" i="5" s="1"/>
  <c r="BQ29" i="5"/>
  <c r="BP29" i="5"/>
  <c r="BO29" i="5"/>
  <c r="BN29" i="5"/>
  <c r="BN30" i="5" s="1"/>
  <c r="BM29" i="5"/>
  <c r="BL29" i="5"/>
  <c r="BK29" i="5"/>
  <c r="BJ29" i="5"/>
  <c r="BJ30" i="5" s="1"/>
  <c r="BI29" i="5"/>
  <c r="BH29" i="5"/>
  <c r="BG29" i="5"/>
  <c r="BF29" i="5"/>
  <c r="BF30" i="5" s="1"/>
  <c r="BE29" i="5"/>
  <c r="BD29" i="5"/>
  <c r="BC29" i="5"/>
  <c r="BB29" i="5"/>
  <c r="BB30" i="5" s="1"/>
  <c r="BA29" i="5"/>
  <c r="AZ29" i="5"/>
  <c r="AY29" i="5"/>
  <c r="AX29" i="5"/>
  <c r="AX30" i="5" s="1"/>
  <c r="AW29" i="5"/>
  <c r="AV29" i="5"/>
  <c r="AU29" i="5"/>
  <c r="AT29" i="5"/>
  <c r="AT30" i="5" s="1"/>
  <c r="AS29" i="5"/>
  <c r="AR29" i="5"/>
  <c r="AQ29" i="5"/>
  <c r="AP29" i="5"/>
  <c r="AP30" i="5" s="1"/>
  <c r="AO29" i="5"/>
  <c r="AN29" i="5"/>
  <c r="AM29" i="5"/>
  <c r="AL29" i="5"/>
  <c r="AL30" i="5" s="1"/>
  <c r="AK29" i="5"/>
  <c r="AJ29" i="5"/>
  <c r="AI29" i="5"/>
  <c r="AH29" i="5"/>
  <c r="AH30" i="5" s="1"/>
  <c r="AG29" i="5"/>
  <c r="AF29" i="5"/>
  <c r="AE29" i="5"/>
  <c r="AD29" i="5"/>
  <c r="AD30" i="5" s="1"/>
  <c r="AC29" i="5"/>
  <c r="AB29" i="5"/>
  <c r="AA29" i="5"/>
  <c r="Z29" i="5"/>
  <c r="Z30" i="5" s="1"/>
  <c r="Y29" i="5"/>
  <c r="X29" i="5"/>
  <c r="W29" i="5"/>
  <c r="V29" i="5"/>
  <c r="V30" i="5" s="1"/>
  <c r="U29" i="5"/>
  <c r="T29" i="5"/>
  <c r="S29" i="5"/>
  <c r="R29" i="5"/>
  <c r="R30" i="5" s="1"/>
  <c r="Q29" i="5"/>
  <c r="P29" i="5"/>
  <c r="O29" i="5"/>
  <c r="N29" i="5"/>
  <c r="N30" i="5" s="1"/>
  <c r="M29" i="5"/>
  <c r="L29" i="5"/>
  <c r="K29" i="5"/>
  <c r="J29" i="5"/>
  <c r="J30" i="5" s="1"/>
  <c r="I29" i="5"/>
  <c r="H29" i="5"/>
  <c r="G29" i="5"/>
  <c r="F29" i="5"/>
  <c r="F30" i="5" s="1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CD27" i="5"/>
  <c r="CC27" i="5"/>
  <c r="CC30" i="5" s="1"/>
  <c r="CB27" i="5"/>
  <c r="CB30" i="5" s="1"/>
  <c r="CA27" i="5"/>
  <c r="BZ27" i="5"/>
  <c r="BY27" i="5"/>
  <c r="BY30" i="5" s="1"/>
  <c r="BX27" i="5"/>
  <c r="BX30" i="5" s="1"/>
  <c r="BW27" i="5"/>
  <c r="BV27" i="5"/>
  <c r="BU27" i="5"/>
  <c r="BU30" i="5" s="1"/>
  <c r="BT27" i="5"/>
  <c r="BT30" i="5" s="1"/>
  <c r="BS27" i="5"/>
  <c r="BR27" i="5"/>
  <c r="BQ27" i="5"/>
  <c r="BQ30" i="5" s="1"/>
  <c r="BP27" i="5"/>
  <c r="BP30" i="5" s="1"/>
  <c r="BO27" i="5"/>
  <c r="BN27" i="5"/>
  <c r="BM27" i="5"/>
  <c r="BM30" i="5" s="1"/>
  <c r="BL27" i="5"/>
  <c r="BL30" i="5" s="1"/>
  <c r="BK27" i="5"/>
  <c r="BJ27" i="5"/>
  <c r="BI27" i="5"/>
  <c r="BI30" i="5" s="1"/>
  <c r="BH27" i="5"/>
  <c r="BH30" i="5" s="1"/>
  <c r="BG27" i="5"/>
  <c r="BF27" i="5"/>
  <c r="BE27" i="5"/>
  <c r="BE30" i="5" s="1"/>
  <c r="BD27" i="5"/>
  <c r="BD30" i="5" s="1"/>
  <c r="BC27" i="5"/>
  <c r="BB27" i="5"/>
  <c r="BA27" i="5"/>
  <c r="BA30" i="5" s="1"/>
  <c r="AZ27" i="5"/>
  <c r="AZ30" i="5" s="1"/>
  <c r="AY27" i="5"/>
  <c r="AX27" i="5"/>
  <c r="AW27" i="5"/>
  <c r="AW30" i="5" s="1"/>
  <c r="AV27" i="5"/>
  <c r="AV30" i="5" s="1"/>
  <c r="AU27" i="5"/>
  <c r="AT27" i="5"/>
  <c r="AS27" i="5"/>
  <c r="AS30" i="5" s="1"/>
  <c r="AR27" i="5"/>
  <c r="AR30" i="5" s="1"/>
  <c r="AQ27" i="5"/>
  <c r="AP27" i="5"/>
  <c r="AO27" i="5"/>
  <c r="AO30" i="5" s="1"/>
  <c r="AN27" i="5"/>
  <c r="AN30" i="5" s="1"/>
  <c r="AM27" i="5"/>
  <c r="AL27" i="5"/>
  <c r="AK27" i="5"/>
  <c r="AK30" i="5" s="1"/>
  <c r="AJ27" i="5"/>
  <c r="AJ30" i="5" s="1"/>
  <c r="AI27" i="5"/>
  <c r="AH27" i="5"/>
  <c r="AG27" i="5"/>
  <c r="AG30" i="5" s="1"/>
  <c r="AF27" i="5"/>
  <c r="AF30" i="5" s="1"/>
  <c r="AE27" i="5"/>
  <c r="AD27" i="5"/>
  <c r="AC27" i="5"/>
  <c r="AC30" i="5" s="1"/>
  <c r="AB27" i="5"/>
  <c r="AB30" i="5" s="1"/>
  <c r="AA27" i="5"/>
  <c r="Z27" i="5"/>
  <c r="Y27" i="5"/>
  <c r="Y30" i="5" s="1"/>
  <c r="X27" i="5"/>
  <c r="X30" i="5" s="1"/>
  <c r="W27" i="5"/>
  <c r="V27" i="5"/>
  <c r="U27" i="5"/>
  <c r="U30" i="5" s="1"/>
  <c r="T27" i="5"/>
  <c r="T30" i="5" s="1"/>
  <c r="S27" i="5"/>
  <c r="R27" i="5"/>
  <c r="Q27" i="5"/>
  <c r="Q30" i="5" s="1"/>
  <c r="P27" i="5"/>
  <c r="P30" i="5" s="1"/>
  <c r="O27" i="5"/>
  <c r="N27" i="5"/>
  <c r="M27" i="5"/>
  <c r="M30" i="5" s="1"/>
  <c r="L27" i="5"/>
  <c r="L30" i="5" s="1"/>
  <c r="K27" i="5"/>
  <c r="J27" i="5"/>
  <c r="I27" i="5"/>
  <c r="I30" i="5" s="1"/>
  <c r="H27" i="5"/>
  <c r="H30" i="5" s="1"/>
  <c r="G27" i="5"/>
  <c r="F27" i="5"/>
  <c r="CD28" i="4"/>
  <c r="BZ28" i="4"/>
  <c r="BV28" i="4"/>
  <c r="BR28" i="4"/>
  <c r="BN28" i="4"/>
  <c r="BJ28" i="4"/>
  <c r="BF28" i="4"/>
  <c r="BB28" i="4"/>
  <c r="AX28" i="4"/>
  <c r="AT28" i="4"/>
  <c r="AP28" i="4"/>
  <c r="AL28" i="4"/>
  <c r="AH28" i="4"/>
  <c r="AD28" i="4"/>
  <c r="Z28" i="4"/>
  <c r="V28" i="4"/>
  <c r="R28" i="4"/>
  <c r="N28" i="4"/>
  <c r="J28" i="4"/>
  <c r="F28" i="4"/>
  <c r="CD27" i="4"/>
  <c r="CC27" i="4"/>
  <c r="CC28" i="4" s="1"/>
  <c r="CB27" i="4"/>
  <c r="CB28" i="4" s="1"/>
  <c r="CA27" i="4"/>
  <c r="CA28" i="4" s="1"/>
  <c r="BZ27" i="4"/>
  <c r="BY27" i="4"/>
  <c r="BY28" i="4" s="1"/>
  <c r="BX27" i="4"/>
  <c r="BX28" i="4" s="1"/>
  <c r="BW27" i="4"/>
  <c r="BW28" i="4" s="1"/>
  <c r="BV27" i="4"/>
  <c r="BU27" i="4"/>
  <c r="BU28" i="4" s="1"/>
  <c r="BT27" i="4"/>
  <c r="BT28" i="4" s="1"/>
  <c r="BS27" i="4"/>
  <c r="BS28" i="4" s="1"/>
  <c r="BR27" i="4"/>
  <c r="BQ27" i="4"/>
  <c r="BQ28" i="4" s="1"/>
  <c r="BP27" i="4"/>
  <c r="BP28" i="4" s="1"/>
  <c r="BO27" i="4"/>
  <c r="BO28" i="4" s="1"/>
  <c r="BN27" i="4"/>
  <c r="BM27" i="4"/>
  <c r="BM28" i="4" s="1"/>
  <c r="BL27" i="4"/>
  <c r="BL28" i="4" s="1"/>
  <c r="BK27" i="4"/>
  <c r="BK28" i="4" s="1"/>
  <c r="BJ27" i="4"/>
  <c r="BI27" i="4"/>
  <c r="BI28" i="4" s="1"/>
  <c r="BH27" i="4"/>
  <c r="BH28" i="4" s="1"/>
  <c r="BG27" i="4"/>
  <c r="BG28" i="4" s="1"/>
  <c r="BF27" i="4"/>
  <c r="BE27" i="4"/>
  <c r="BE28" i="4" s="1"/>
  <c r="BD27" i="4"/>
  <c r="BD28" i="4" s="1"/>
  <c r="BC27" i="4"/>
  <c r="BC28" i="4" s="1"/>
  <c r="BB27" i="4"/>
  <c r="BA27" i="4"/>
  <c r="BA28" i="4" s="1"/>
  <c r="AZ27" i="4"/>
  <c r="AZ28" i="4" s="1"/>
  <c r="AY27" i="4"/>
  <c r="AY28" i="4" s="1"/>
  <c r="AX27" i="4"/>
  <c r="AW27" i="4"/>
  <c r="AW28" i="4" s="1"/>
  <c r="AV27" i="4"/>
  <c r="AV28" i="4" s="1"/>
  <c r="AU27" i="4"/>
  <c r="AU28" i="4" s="1"/>
  <c r="AT27" i="4"/>
  <c r="AS27" i="4"/>
  <c r="AS28" i="4" s="1"/>
  <c r="AR27" i="4"/>
  <c r="AR28" i="4" s="1"/>
  <c r="AQ27" i="4"/>
  <c r="AQ28" i="4" s="1"/>
  <c r="AP27" i="4"/>
  <c r="AO27" i="4"/>
  <c r="AO28" i="4" s="1"/>
  <c r="AN27" i="4"/>
  <c r="AN28" i="4" s="1"/>
  <c r="AM27" i="4"/>
  <c r="AM28" i="4" s="1"/>
  <c r="AL27" i="4"/>
  <c r="AK27" i="4"/>
  <c r="AK28" i="4" s="1"/>
  <c r="AJ27" i="4"/>
  <c r="AJ28" i="4" s="1"/>
  <c r="AI27" i="4"/>
  <c r="AI28" i="4" s="1"/>
  <c r="AH27" i="4"/>
  <c r="AG27" i="4"/>
  <c r="AG28" i="4" s="1"/>
  <c r="AF27" i="4"/>
  <c r="AF28" i="4" s="1"/>
  <c r="AE27" i="4"/>
  <c r="AE28" i="4" s="1"/>
  <c r="AD27" i="4"/>
  <c r="AC27" i="4"/>
  <c r="AC28" i="4" s="1"/>
  <c r="AB27" i="4"/>
  <c r="AB28" i="4" s="1"/>
  <c r="AA27" i="4"/>
  <c r="AA28" i="4" s="1"/>
  <c r="Z27" i="4"/>
  <c r="Y27" i="4"/>
  <c r="Y28" i="4" s="1"/>
  <c r="X27" i="4"/>
  <c r="X28" i="4" s="1"/>
  <c r="W27" i="4"/>
  <c r="W28" i="4" s="1"/>
  <c r="V27" i="4"/>
  <c r="U27" i="4"/>
  <c r="U28" i="4" s="1"/>
  <c r="T27" i="4"/>
  <c r="T28" i="4" s="1"/>
  <c r="S27" i="4"/>
  <c r="S28" i="4" s="1"/>
  <c r="R27" i="4"/>
  <c r="Q27" i="4"/>
  <c r="Q28" i="4" s="1"/>
  <c r="P27" i="4"/>
  <c r="P28" i="4" s="1"/>
  <c r="O27" i="4"/>
  <c r="O28" i="4" s="1"/>
  <c r="N27" i="4"/>
  <c r="M27" i="4"/>
  <c r="M28" i="4" s="1"/>
  <c r="L27" i="4"/>
  <c r="L28" i="4" s="1"/>
  <c r="K27" i="4"/>
  <c r="K28" i="4" s="1"/>
  <c r="J27" i="4"/>
  <c r="I27" i="4"/>
  <c r="I28" i="4" s="1"/>
  <c r="H27" i="4"/>
  <c r="H28" i="4" s="1"/>
  <c r="G27" i="4"/>
  <c r="G28" i="4" s="1"/>
  <c r="F27" i="4"/>
  <c r="G30" i="5" l="1"/>
  <c r="K30" i="5"/>
  <c r="O30" i="5"/>
  <c r="S30" i="5"/>
  <c r="W30" i="5"/>
  <c r="AA30" i="5"/>
  <c r="AE30" i="5"/>
  <c r="AI30" i="5"/>
  <c r="AM30" i="5"/>
  <c r="AQ30" i="5"/>
  <c r="AU30" i="5"/>
  <c r="AY30" i="5"/>
  <c r="BC30" i="5"/>
  <c r="BG30" i="5"/>
  <c r="BK30" i="5"/>
  <c r="BO30" i="5"/>
  <c r="BS30" i="5"/>
  <c r="BW30" i="5"/>
  <c r="CA30" i="5"/>
  <c r="F31" i="5" l="1"/>
  <c r="BC32" i="5" s="1"/>
  <c r="K32" i="5" l="1"/>
  <c r="BK32" i="5"/>
  <c r="W32" i="5"/>
  <c r="AM32" i="5"/>
  <c r="BW32" i="5"/>
  <c r="AI32" i="5"/>
  <c r="AA32" i="5"/>
  <c r="AE32" i="5"/>
  <c r="CA32" i="5"/>
  <c r="AY32" i="5"/>
  <c r="AQ32" i="5"/>
  <c r="AU32" i="5"/>
  <c r="M32" i="5"/>
  <c r="BE32" i="5"/>
  <c r="BU32" i="5"/>
  <c r="Q32" i="5"/>
  <c r="AG32" i="5"/>
  <c r="L32" i="5"/>
  <c r="N32" i="5"/>
  <c r="AD32" i="5"/>
  <c r="AT32" i="5"/>
  <c r="BJ32" i="5"/>
  <c r="BZ32" i="5"/>
  <c r="X32" i="5"/>
  <c r="AN32" i="5"/>
  <c r="BD32" i="5"/>
  <c r="BT32" i="5"/>
  <c r="AX32" i="5"/>
  <c r="CD32" i="5"/>
  <c r="AR32" i="5"/>
  <c r="BX32" i="5"/>
  <c r="Y32" i="5"/>
  <c r="BI32" i="5"/>
  <c r="BY32" i="5"/>
  <c r="AC32" i="5"/>
  <c r="AO32" i="5"/>
  <c r="F32" i="5"/>
  <c r="R32" i="5"/>
  <c r="AH32" i="5"/>
  <c r="BN32" i="5"/>
  <c r="AB32" i="5"/>
  <c r="BH32" i="5"/>
  <c r="AK32" i="5"/>
  <c r="BM32" i="5"/>
  <c r="CC32" i="5"/>
  <c r="AW32" i="5"/>
  <c r="BA32" i="5"/>
  <c r="V32" i="5"/>
  <c r="AL32" i="5"/>
  <c r="BB32" i="5"/>
  <c r="BR32" i="5"/>
  <c r="P32" i="5"/>
  <c r="AF32" i="5"/>
  <c r="AV32" i="5"/>
  <c r="BL32" i="5"/>
  <c r="CB32" i="5"/>
  <c r="AS32" i="5"/>
  <c r="BQ32" i="5"/>
  <c r="I32" i="5"/>
  <c r="U32" i="5"/>
  <c r="H32" i="5"/>
  <c r="J32" i="5"/>
  <c r="Z32" i="5"/>
  <c r="AP32" i="5"/>
  <c r="BF32" i="5"/>
  <c r="BV32" i="5"/>
  <c r="T32" i="5"/>
  <c r="AJ32" i="5"/>
  <c r="AZ32" i="5"/>
  <c r="BP32" i="5"/>
  <c r="BO32" i="5"/>
  <c r="BG32" i="5"/>
  <c r="O32" i="5"/>
  <c r="S32" i="5"/>
  <c r="G32" i="5"/>
  <c r="BS32" i="5"/>
</calcChain>
</file>

<file path=xl/sharedStrings.xml><?xml version="1.0" encoding="utf-8"?>
<sst xmlns="http://schemas.openxmlformats.org/spreadsheetml/2006/main" count="1004" uniqueCount="233">
  <si>
    <t>A DETAILED PROCESS SCREENING DSD CHALLENGES</t>
  </si>
  <si>
    <t>This is a detailed process of screening out DSD critical challenges.</t>
  </si>
  <si>
    <t xml:space="preserve">Step 1. Data collection via a survey. </t>
  </si>
  <si>
    <t>Survey Responses</t>
  </si>
  <si>
    <t>Step 2. Acceptance/Rejection of responses based on extreme values.</t>
  </si>
  <si>
    <t>Accept/Reject - Survey Responses (Extreme Values)</t>
  </si>
  <si>
    <t>Step 3. Using Barela's method to evaluate consensus of factors using accepted responses.</t>
  </si>
  <si>
    <t>Barelas - Form Responses</t>
  </si>
  <si>
    <t>Step 4. Performing Fuzzy Delphi Method.</t>
  </si>
  <si>
    <t>FDM</t>
  </si>
  <si>
    <t>Step 5. Establishing a list of screened out challenges through Fuzzy Delphi Method.</t>
  </si>
  <si>
    <t>Accepted FDM Factors</t>
  </si>
  <si>
    <t>Step 6. Constructing a taxonomy of screened out challenges.</t>
  </si>
  <si>
    <t>All Factors Taxonomy</t>
  </si>
  <si>
    <t>Timestamp</t>
  </si>
  <si>
    <t>Email Address</t>
  </si>
  <si>
    <t xml:space="preserve">Years of experience  </t>
  </si>
  <si>
    <t xml:space="preserve">Working Designation </t>
  </si>
  <si>
    <t>Present Country of Working</t>
  </si>
  <si>
    <t>Lack of trust among team members</t>
  </si>
  <si>
    <t>Lack of collective code ownership</t>
  </si>
  <si>
    <t>Lacking team spirit</t>
  </si>
  <si>
    <t>Lack of team cohesion</t>
  </si>
  <si>
    <t>Lack of team commitment</t>
  </si>
  <si>
    <t>Lack of team leadership</t>
  </si>
  <si>
    <t>Inadequate team structure</t>
  </si>
  <si>
    <t>Limited availability of team members</t>
  </si>
  <si>
    <t>Lack of team decision-making</t>
  </si>
  <si>
    <t>Lack of collaborative innovation</t>
  </si>
  <si>
    <t>Social Isolation</t>
  </si>
  <si>
    <t xml:space="preserve">Lack of one-on-one meetings </t>
  </si>
  <si>
    <t>Low morale</t>
  </si>
  <si>
    <t xml:space="preserve">Disruption of work-life balance </t>
  </si>
  <si>
    <t>Unfair treatment by employer</t>
  </si>
  <si>
    <t>Burnout / Physical fatigue and mental stress</t>
  </si>
  <si>
    <t>Maintaining routine structure</t>
  </si>
  <si>
    <t>Time management issues</t>
  </si>
  <si>
    <t>High and unrealistic expectations set by employer</t>
  </si>
  <si>
    <t>Workspace Distractions and Interruptions</t>
  </si>
  <si>
    <t>Lack of face-to-face supervision</t>
  </si>
  <si>
    <t>Difficulty in hiring new members for remote team</t>
  </si>
  <si>
    <t>Lack of recognition to employees</t>
  </si>
  <si>
    <t>Poor grievance management</t>
  </si>
  <si>
    <t>High turnover rate</t>
  </si>
  <si>
    <t>Workplace flexibility</t>
  </si>
  <si>
    <t>Lack of opportunities for personal development</t>
  </si>
  <si>
    <t>Lack of experience</t>
  </si>
  <si>
    <t>Lack of organizational support</t>
  </si>
  <si>
    <t>Absence of healthy company culture</t>
  </si>
  <si>
    <t>Absence of a sense of community and belonging</t>
  </si>
  <si>
    <t>Recognition of socio-cultural differences</t>
  </si>
  <si>
    <t>Language barriers</t>
  </si>
  <si>
    <t>Differences in work ethics and practices</t>
  </si>
  <si>
    <t>Meetings' scheduling difficulties / Different time zones</t>
  </si>
  <si>
    <t>Making correct use of asynchronous communication</t>
  </si>
  <si>
    <t>Lack of communication among team members</t>
  </si>
  <si>
    <t xml:space="preserve">Delayed Communication </t>
  </si>
  <si>
    <t>Limited informal communication</t>
  </si>
  <si>
    <t>Misinterpretation of message</t>
  </si>
  <si>
    <t>Poor interpersonal skills</t>
  </si>
  <si>
    <t>Omission of information by stakeholders</t>
  </si>
  <si>
    <t>Lack of domain knowledge</t>
  </si>
  <si>
    <t>Manual or no requirement traceability</t>
  </si>
  <si>
    <t>Insufficient stakeholder involvement and expertise in requirement elicitation</t>
  </si>
  <si>
    <t>Ambiguous requirements</t>
  </si>
  <si>
    <t>Lack of structured change management methodologies</t>
  </si>
  <si>
    <t xml:space="preserve">Risk of subjectivism and biasness </t>
  </si>
  <si>
    <t>Lack of client know-how</t>
  </si>
  <si>
    <t>Creating a single source of truth</t>
  </si>
  <si>
    <t>Presence of micromanagement</t>
  </si>
  <si>
    <t>Lack of feedback to team members</t>
  </si>
  <si>
    <t>Inadequate task allocation and decision making</t>
  </si>
  <si>
    <t>Limited resources and budget constraints</t>
  </si>
  <si>
    <t>Unrealistic schedules</t>
  </si>
  <si>
    <t>Non-availability of required resources</t>
  </si>
  <si>
    <t>Lack of brainstorming sessions</t>
  </si>
  <si>
    <t>Poor cost and risk estimation</t>
  </si>
  <si>
    <t>Poor knowledge management</t>
  </si>
  <si>
    <t>Inadequate monitoring and control</t>
  </si>
  <si>
    <t>Non-availability of tools</t>
  </si>
  <si>
    <t>Difficulty using coordination tools</t>
  </si>
  <si>
    <t>Incompatible tools</t>
  </si>
  <si>
    <t>Lack of standardization in technology</t>
  </si>
  <si>
    <t>Use of outdated technology</t>
  </si>
  <si>
    <t>Policy-heavy processes / Lack of process adaptability</t>
  </si>
  <si>
    <t>Lack of process automation</t>
  </si>
  <si>
    <t>Lack of standardization of processes</t>
  </si>
  <si>
    <t>Lack of process control and monitoring</t>
  </si>
  <si>
    <t>Inappropriate architecture</t>
  </si>
  <si>
    <t>Overloaded backlog</t>
  </si>
  <si>
    <t>Inadequate testing</t>
  </si>
  <si>
    <t xml:space="preserve">Lack of security awareness and expertise </t>
  </si>
  <si>
    <t>Lack of proper methods to find out new threats in the system</t>
  </si>
  <si>
    <t>Non-compliance with rules and standards</t>
  </si>
  <si>
    <t xml:space="preserve">Legal and Contractual Issues </t>
  </si>
  <si>
    <t>Instability of countries</t>
  </si>
  <si>
    <t>i212375@nu.edu.pk</t>
  </si>
  <si>
    <t xml:space="preserve">Developer </t>
  </si>
  <si>
    <t>Pakistan</t>
  </si>
  <si>
    <t>sidrahislam855@gmail.com</t>
  </si>
  <si>
    <t xml:space="preserve">Java developer </t>
  </si>
  <si>
    <t xml:space="preserve">Pakistan </t>
  </si>
  <si>
    <t>fahadfareed07@gmail.com</t>
  </si>
  <si>
    <t xml:space="preserve">Software Engineer </t>
  </si>
  <si>
    <t>Germany</t>
  </si>
  <si>
    <t>eman.waheed41@gmail.com</t>
  </si>
  <si>
    <t xml:space="preserve">Jr. PenTester </t>
  </si>
  <si>
    <t>sanaismailkhan1999@gmail.com</t>
  </si>
  <si>
    <t>13besesabbas@seecs.edu.pk</t>
  </si>
  <si>
    <t>Senior Software Engineer</t>
  </si>
  <si>
    <t>Working for a Norwegian company from Pakistan</t>
  </si>
  <si>
    <t>ibrar.bscs@gmail.com</t>
  </si>
  <si>
    <t xml:space="preserve">Deputy Director Administration </t>
  </si>
  <si>
    <t>iqrajehangir111@gmail.com</t>
  </si>
  <si>
    <t>Junior developer</t>
  </si>
  <si>
    <t>nimrainayat262@gmail.com</t>
  </si>
  <si>
    <t xml:space="preserve">Android developer </t>
  </si>
  <si>
    <t>aqsa.batool976@gmail.com</t>
  </si>
  <si>
    <t>1.5 years</t>
  </si>
  <si>
    <t xml:space="preserve">Test engineer </t>
  </si>
  <si>
    <t>monimatariq786@gmail.com</t>
  </si>
  <si>
    <t>zainabhaider07@yahoo.com</t>
  </si>
  <si>
    <t xml:space="preserve">Software Developer </t>
  </si>
  <si>
    <t>ch.usman.maqsood@gmail.com</t>
  </si>
  <si>
    <t xml:space="preserve">Principal software engineer </t>
  </si>
  <si>
    <t>tayyba808@gmail.com</t>
  </si>
  <si>
    <t xml:space="preserve">Software engineer </t>
  </si>
  <si>
    <t>mehaknasir35@gmail.com</t>
  </si>
  <si>
    <t>PAKISTAN</t>
  </si>
  <si>
    <t>sshalmani63@gmail.com</t>
  </si>
  <si>
    <t xml:space="preserve">Software developer </t>
  </si>
  <si>
    <t>hamza@heapstashglobal.com</t>
  </si>
  <si>
    <t>Founder / CEO</t>
  </si>
  <si>
    <t>madeel234@yahoo.com</t>
  </si>
  <si>
    <t>avaiz800@gmail.com</t>
  </si>
  <si>
    <t>salmanyousafk@gmail.com</t>
  </si>
  <si>
    <t xml:space="preserve">Executive PS Configurations </t>
  </si>
  <si>
    <t>omerjaved100@gmail.com</t>
  </si>
  <si>
    <t xml:space="preserve">Country Director </t>
  </si>
  <si>
    <t>zainabtariq872@gmail.com</t>
  </si>
  <si>
    <t>Software Quality Assurance Engineer</t>
  </si>
  <si>
    <t>eukb786@gmail.com</t>
  </si>
  <si>
    <t xml:space="preserve">Network Engineer </t>
  </si>
  <si>
    <t>qutab1624@gmail.com</t>
  </si>
  <si>
    <t>02</t>
  </si>
  <si>
    <t>shani5213188@gmail.com</t>
  </si>
  <si>
    <t>1 year</t>
  </si>
  <si>
    <t>Junior Developer</t>
  </si>
  <si>
    <t>sikander.hassan.10@gmail.com</t>
  </si>
  <si>
    <t>&lt; 1</t>
  </si>
  <si>
    <t xml:space="preserve">Java Developer </t>
  </si>
  <si>
    <t>ahsan_khttk89@gmail.com</t>
  </si>
  <si>
    <t>Operations Manager</t>
  </si>
  <si>
    <t>Lahore</t>
  </si>
  <si>
    <t>aalian.2241@gmail.com</t>
  </si>
  <si>
    <t>1 month</t>
  </si>
  <si>
    <t>Full Stack Internee</t>
  </si>
  <si>
    <t>saddam.mughal60@gmail.com</t>
  </si>
  <si>
    <t>attiazafar55@gmail.com</t>
  </si>
  <si>
    <t xml:space="preserve">Sr. SQA ENGINEER </t>
  </si>
  <si>
    <t>abdulhaseeb2597@gmail.com</t>
  </si>
  <si>
    <t>Data Analyst</t>
  </si>
  <si>
    <t>United Kingdom</t>
  </si>
  <si>
    <t>bart@zeropoint.hr</t>
  </si>
  <si>
    <t>Belgium</t>
  </si>
  <si>
    <t>kbdilan@gmail.com</t>
  </si>
  <si>
    <t>Country Director</t>
  </si>
  <si>
    <t>Sri Lanka</t>
  </si>
  <si>
    <t>mmmraheel@gmail.com</t>
  </si>
  <si>
    <t>Development Team Lead</t>
  </si>
  <si>
    <t>mr.faizanhabib@gmail.com</t>
  </si>
  <si>
    <t>Sr. Software engineer</t>
  </si>
  <si>
    <t>priyadarshana_7@yahoo.com</t>
  </si>
  <si>
    <t>Senior Technical Leader</t>
  </si>
  <si>
    <t>qaisar@face44.com</t>
  </si>
  <si>
    <t>19 years</t>
  </si>
  <si>
    <t>Co-founder &amp; Director</t>
  </si>
  <si>
    <t>mawais31@gmail.com</t>
  </si>
  <si>
    <t>Data Engineer</t>
  </si>
  <si>
    <t>m.hassanidrees@gmail.com</t>
  </si>
  <si>
    <t>Freelancer</t>
  </si>
  <si>
    <t>osamayawar@hotmail.com</t>
  </si>
  <si>
    <t>Head of Engineering</t>
  </si>
  <si>
    <t>khubaibalam@gmail.com</t>
  </si>
  <si>
    <t>Associate Professor Software Engineering</t>
  </si>
  <si>
    <t xml:space="preserve">Accept/Reject </t>
  </si>
  <si>
    <t>Accept</t>
  </si>
  <si>
    <t>Reject</t>
  </si>
  <si>
    <t>Accept/Reject</t>
  </si>
  <si>
    <t>Arithmetic Mean</t>
  </si>
  <si>
    <t>Percentage of responses between AM +2 &amp; -2</t>
  </si>
  <si>
    <t>Consensus Decision</t>
  </si>
  <si>
    <t>Accept/Reject based on pattern</t>
  </si>
  <si>
    <t>Lowest Value</t>
  </si>
  <si>
    <t>Geometric Mean</t>
  </si>
  <si>
    <t>Highest Value</t>
  </si>
  <si>
    <t>Graded Mean Integration Representation (GMIR)</t>
  </si>
  <si>
    <t>Geometric Mean of GMIR</t>
  </si>
  <si>
    <t>Decision</t>
  </si>
  <si>
    <t>Number of challenges</t>
  </si>
  <si>
    <t>Challenges</t>
  </si>
  <si>
    <t>People Challenges</t>
  </si>
  <si>
    <t>Process Challenges</t>
  </si>
  <si>
    <t>Product Challenges</t>
  </si>
  <si>
    <t>Team Issues</t>
  </si>
  <si>
    <t>Employee Well-being Issues</t>
  </si>
  <si>
    <t>Human Resource Management Issues</t>
  </si>
  <si>
    <t>Company Culture and Diversity Issues</t>
  </si>
  <si>
    <t>Communication and Collaboration Issues</t>
  </si>
  <si>
    <t>Requirement Issues</t>
  </si>
  <si>
    <t>Management Issues</t>
  </si>
  <si>
    <t>Tooling and Infrastructure Issues</t>
  </si>
  <si>
    <t>Development Process Issues</t>
  </si>
  <si>
    <t>Risk Management Issues</t>
  </si>
  <si>
    <t>External Issues</t>
  </si>
  <si>
    <t>Meetings' scheduling difficulties</t>
  </si>
  <si>
    <t>Lack of stakeholder involvement</t>
  </si>
  <si>
    <t>Lack of process adaptability and visibility</t>
  </si>
  <si>
    <t>Inadequate risk management</t>
  </si>
  <si>
    <t>Tracking team’s productivity and work</t>
  </si>
  <si>
    <t>Non-clarity of security objectives</t>
  </si>
  <si>
    <t>Different time zones</t>
  </si>
  <si>
    <t>Task allocation and synchronization</t>
  </si>
  <si>
    <t>Less expertise of requirement elicitation team</t>
  </si>
  <si>
    <t xml:space="preserve">Ineffective decision making </t>
  </si>
  <si>
    <t xml:space="preserve">Policy-heavy processes </t>
  </si>
  <si>
    <t xml:space="preserve">Zoom fatigue </t>
  </si>
  <si>
    <t>Ambiguous Requirements</t>
  </si>
  <si>
    <t>Lack of team building</t>
  </si>
  <si>
    <t>Burnout and stress</t>
  </si>
  <si>
    <t>Opportunities for personal development</t>
  </si>
  <si>
    <t>Lack of team innovation</t>
  </si>
  <si>
    <t>Loss of collaborative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</si>
</sst>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0" x14ac:knownFonts="1">
    <font>
      <sz val="10"/>
      <color rgb="FF000000"/>
      <name val="Arial"/>
      <scheme val="minor"/>
    </font>
    <font>
      <b/>
      <sz val="16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4"/>
      <color rgb="FF000000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DD7E6B"/>
        <bgColor rgb="FFDD7E6B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93C47D"/>
        <bgColor rgb="FF93C47D"/>
      </patternFill>
    </fill>
    <fill>
      <patternFill patternType="solid">
        <fgColor rgb="FFF9CB9C"/>
        <bgColor rgb="FFF9CB9C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D5A6BD"/>
        <bgColor rgb="FFD5A6BD"/>
      </patternFill>
    </fill>
    <fill>
      <patternFill patternType="solid">
        <fgColor rgb="FFCCCCCC"/>
        <bgColor rgb="FFCCCCCC"/>
      </patternFill>
    </fill>
    <fill>
      <patternFill patternType="solid">
        <fgColor rgb="FFFFD966"/>
        <bgColor rgb="FFFFD966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CCCCCC"/>
      </right>
      <top/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0" xfId="0" applyFont="1"/>
    <xf numFmtId="0" fontId="7" fillId="3" borderId="0" xfId="0" applyFont="1" applyFill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0" fontId="6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quotePrefix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0" fontId="6" fillId="2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11" fillId="8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 wrapText="1"/>
    </xf>
    <xf numFmtId="0" fontId="6" fillId="10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/>
    <xf numFmtId="164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12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left"/>
    </xf>
    <xf numFmtId="0" fontId="13" fillId="13" borderId="0" xfId="0" applyFont="1" applyFill="1" applyAlignment="1">
      <alignment horizontal="left" vertical="center" wrapText="1"/>
    </xf>
    <xf numFmtId="0" fontId="13" fillId="13" borderId="0" xfId="0" applyFont="1" applyFill="1" applyAlignment="1">
      <alignment horizontal="left"/>
    </xf>
    <xf numFmtId="0" fontId="13" fillId="14" borderId="0" xfId="0" applyFont="1" applyFill="1" applyAlignment="1">
      <alignment horizontal="left" vertical="center" wrapText="1"/>
    </xf>
    <xf numFmtId="0" fontId="15" fillId="14" borderId="0" xfId="0" applyFont="1" applyFill="1" applyAlignment="1">
      <alignment horizontal="left"/>
    </xf>
    <xf numFmtId="0" fontId="5" fillId="2" borderId="0" xfId="0" applyFont="1" applyFill="1"/>
    <xf numFmtId="10" fontId="5" fillId="0" borderId="0" xfId="0" applyNumberFormat="1" applyFont="1"/>
    <xf numFmtId="0" fontId="13" fillId="3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9" borderId="0" xfId="0" applyFont="1" applyFill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0" fontId="7" fillId="17" borderId="0" xfId="0" applyFont="1" applyFill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center" vertical="center" wrapText="1"/>
    </xf>
    <xf numFmtId="0" fontId="6" fillId="18" borderId="0" xfId="0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8" fillId="21" borderId="7" xfId="0" applyFont="1" applyFill="1" applyBorder="1" applyAlignment="1">
      <alignment horizontal="center" vertical="center" wrapText="1"/>
    </xf>
    <xf numFmtId="0" fontId="18" fillId="21" borderId="8" xfId="0" applyFont="1" applyFill="1" applyBorder="1" applyAlignment="1">
      <alignment horizontal="center" vertical="center" wrapText="1"/>
    </xf>
    <xf numFmtId="0" fontId="18" fillId="21" borderId="9" xfId="0" applyFont="1" applyFill="1" applyBorder="1" applyAlignment="1">
      <alignment horizontal="center" vertical="center" wrapText="1"/>
    </xf>
    <xf numFmtId="0" fontId="18" fillId="21" borderId="10" xfId="0" applyFont="1" applyFill="1" applyBorder="1" applyAlignment="1">
      <alignment horizontal="center" vertical="center" wrapText="1"/>
    </xf>
    <xf numFmtId="0" fontId="18" fillId="21" borderId="11" xfId="0" applyFont="1" applyFill="1" applyBorder="1" applyAlignment="1">
      <alignment horizontal="center" vertical="center" wrapText="1"/>
    </xf>
    <xf numFmtId="0" fontId="18" fillId="21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6" fillId="20" borderId="3" xfId="0" applyFont="1" applyFill="1" applyBorder="1" applyAlignment="1">
      <alignment horizontal="center" vertical="center" wrapText="1"/>
    </xf>
    <xf numFmtId="0" fontId="17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9" fillId="0" borderId="0" xfId="0" applyFont="1"/>
  </cellXfs>
  <cellStyles count="1">
    <cellStyle name="Normal" xfId="0" builtinId="0"/>
  </cellStyles>
  <dxfs count="6">
    <dxf>
      <fill>
        <patternFill patternType="solid">
          <fgColor rgb="FFF1C232"/>
          <bgColor rgb="FFF1C232"/>
        </patternFill>
      </fill>
    </dxf>
    <dxf>
      <fill>
        <patternFill patternType="solid">
          <fgColor rgb="FF980000"/>
          <bgColor rgb="FF980000"/>
        </patternFill>
      </fill>
    </dxf>
    <dxf>
      <fill>
        <patternFill patternType="solid">
          <fgColor rgb="FFF1C232"/>
          <bgColor rgb="FFF1C232"/>
        </patternFill>
      </fill>
    </dxf>
    <dxf>
      <fill>
        <patternFill patternType="solid">
          <fgColor rgb="FF980000"/>
          <bgColor rgb="FF980000"/>
        </patternFill>
      </fill>
    </dxf>
    <dxf>
      <fill>
        <patternFill patternType="solid">
          <fgColor rgb="FFF1C232"/>
          <bgColor rgb="FFF1C232"/>
        </patternFill>
      </fill>
    </dxf>
    <dxf>
      <fill>
        <patternFill patternType="solid">
          <fgColor rgb="FF980000"/>
          <bgColor rgb="FF98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1"/>
  <sheetViews>
    <sheetView zoomScale="88" zoomScaleNormal="88" workbookViewId="0">
      <selection activeCell="A24" sqref="A1:XFD1048576"/>
    </sheetView>
  </sheetViews>
  <sheetFormatPr defaultColWidth="12.6640625" defaultRowHeight="13.2" x14ac:dyDescent="0.25"/>
  <cols>
    <col min="1" max="1" width="103.77734375" bestFit="1" customWidth="1"/>
  </cols>
  <sheetData>
    <row r="1" spans="1:2" ht="21" x14ac:dyDescent="0.25">
      <c r="A1" s="87" t="s">
        <v>0</v>
      </c>
      <c r="B1" s="88"/>
    </row>
    <row r="2" spans="1:2" x14ac:dyDescent="0.25">
      <c r="A2" s="89"/>
      <c r="B2" s="89"/>
    </row>
    <row r="3" spans="1:2" ht="15" x14ac:dyDescent="0.25">
      <c r="A3" s="90" t="s">
        <v>1</v>
      </c>
      <c r="B3" s="89"/>
    </row>
    <row r="4" spans="1:2" x14ac:dyDescent="0.25">
      <c r="A4" s="89"/>
      <c r="B4" s="89"/>
    </row>
    <row r="5" spans="1:2" ht="15.6" x14ac:dyDescent="0.25">
      <c r="A5" s="91" t="s">
        <v>2</v>
      </c>
      <c r="B5" s="89"/>
    </row>
    <row r="6" spans="1:2" x14ac:dyDescent="0.25">
      <c r="A6" s="92" t="s">
        <v>3</v>
      </c>
      <c r="B6" s="89"/>
    </row>
    <row r="7" spans="1:2" x14ac:dyDescent="0.25">
      <c r="A7" s="89"/>
      <c r="B7" s="65"/>
    </row>
    <row r="8" spans="1:2" ht="15.6" x14ac:dyDescent="0.25">
      <c r="A8" s="91" t="s">
        <v>4</v>
      </c>
      <c r="B8" s="89"/>
    </row>
    <row r="9" spans="1:2" x14ac:dyDescent="0.25">
      <c r="A9" s="92" t="s">
        <v>5</v>
      </c>
      <c r="B9" s="89"/>
    </row>
    <row r="10" spans="1:2" x14ac:dyDescent="0.25">
      <c r="A10" s="89"/>
      <c r="B10" s="89"/>
    </row>
    <row r="11" spans="1:2" ht="15.6" x14ac:dyDescent="0.25">
      <c r="A11" s="91" t="s">
        <v>6</v>
      </c>
      <c r="B11" s="89"/>
    </row>
    <row r="12" spans="1:2" x14ac:dyDescent="0.25">
      <c r="A12" s="92" t="s">
        <v>7</v>
      </c>
      <c r="B12" s="89"/>
    </row>
    <row r="13" spans="1:2" x14ac:dyDescent="0.25">
      <c r="A13" s="89"/>
      <c r="B13" s="89"/>
    </row>
    <row r="14" spans="1:2" ht="15.6" x14ac:dyDescent="0.25">
      <c r="A14" s="91" t="s">
        <v>8</v>
      </c>
      <c r="B14" s="89"/>
    </row>
    <row r="15" spans="1:2" x14ac:dyDescent="0.25">
      <c r="A15" s="92" t="s">
        <v>9</v>
      </c>
      <c r="B15" s="89"/>
    </row>
    <row r="16" spans="1:2" x14ac:dyDescent="0.25">
      <c r="A16" s="89"/>
      <c r="B16" s="89"/>
    </row>
    <row r="17" spans="1:2" ht="15.6" x14ac:dyDescent="0.25">
      <c r="A17" s="91" t="s">
        <v>10</v>
      </c>
      <c r="B17" s="89"/>
    </row>
    <row r="18" spans="1:2" x14ac:dyDescent="0.25">
      <c r="A18" s="92" t="s">
        <v>11</v>
      </c>
      <c r="B18" s="89"/>
    </row>
    <row r="19" spans="1:2" x14ac:dyDescent="0.25">
      <c r="A19" s="89"/>
      <c r="B19" s="89"/>
    </row>
    <row r="20" spans="1:2" ht="15.6" x14ac:dyDescent="0.25">
      <c r="A20" s="91" t="s">
        <v>12</v>
      </c>
      <c r="B20" s="89"/>
    </row>
    <row r="21" spans="1:2" x14ac:dyDescent="0.25">
      <c r="A21" s="92" t="s">
        <v>13</v>
      </c>
      <c r="B21" s="89"/>
    </row>
  </sheetData>
  <mergeCells count="1">
    <mergeCell ref="A1:B1"/>
  </mergeCells>
  <hyperlinks>
    <hyperlink ref="A6" location="'Survey Responses'!A1" display="Survey Responses" xr:uid="{00000000-0004-0000-0000-000000000000}"/>
    <hyperlink ref="A9" location="'AcceptReject - Survey Responses'!A1" display="Accept/Reject - Survey Responses (Extreme Values)" xr:uid="{00000000-0004-0000-0000-000001000000}"/>
    <hyperlink ref="A12" location="'Barelas Evaluation'!A1" display="Barelas - Form Responses" xr:uid="{00000000-0004-0000-0000-000002000000}"/>
    <hyperlink ref="A15" location="FDM!A1" display="FDM" xr:uid="{00000000-0004-0000-0000-000003000000}"/>
    <hyperlink ref="A18" location="'Accepted FDM Factors'!A1" display="Accepted FDM Factors" xr:uid="{00000000-0004-0000-0000-000004000000}"/>
    <hyperlink ref="A21" location="'All Factors Taxonomy'!A1" display="All Factors Taxonomy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E234"/>
  <sheetViews>
    <sheetView workbookViewId="0">
      <selection sqref="A1:XFD1"/>
    </sheetView>
  </sheetViews>
  <sheetFormatPr defaultColWidth="12.6640625" defaultRowHeight="13.2" x14ac:dyDescent="0.25"/>
  <cols>
    <col min="1" max="1" width="16.88671875" bestFit="1" customWidth="1"/>
    <col min="2" max="2" width="27.33203125" bestFit="1" customWidth="1"/>
    <col min="3" max="3" width="12.109375" bestFit="1" customWidth="1"/>
    <col min="4" max="4" width="24.33203125" style="94" bestFit="1" customWidth="1"/>
    <col min="5" max="5" width="21.6640625" bestFit="1" customWidth="1"/>
    <col min="6" max="6" width="32.21875" bestFit="1" customWidth="1"/>
    <col min="7" max="7" width="21.88671875" bestFit="1" customWidth="1"/>
    <col min="8" max="8" width="14" bestFit="1" customWidth="1"/>
    <col min="9" max="11" width="13.6640625" bestFit="1" customWidth="1"/>
    <col min="12" max="12" width="16.77734375" bestFit="1" customWidth="1"/>
    <col min="13" max="13" width="24.6640625" bestFit="1" customWidth="1"/>
    <col min="14" max="14" width="21.88671875" bestFit="1" customWidth="1"/>
    <col min="15" max="15" width="20" bestFit="1" customWidth="1"/>
    <col min="16" max="16" width="9.88671875" bestFit="1" customWidth="1"/>
    <col min="17" max="17" width="19.21875" bestFit="1" customWidth="1"/>
    <col min="18" max="18" width="8.6640625" bestFit="1" customWidth="1"/>
    <col min="19" max="19" width="21.109375" bestFit="1" customWidth="1"/>
    <col min="20" max="20" width="18.77734375" bestFit="1" customWidth="1"/>
    <col min="21" max="21" width="12.21875" bestFit="1" customWidth="1"/>
    <col min="22" max="22" width="18.6640625" bestFit="1" customWidth="1"/>
    <col min="23" max="23" width="18.109375" bestFit="1" customWidth="1"/>
    <col min="24" max="24" width="35.88671875" bestFit="1" customWidth="1"/>
    <col min="25" max="25" width="26.5546875" bestFit="1" customWidth="1"/>
    <col min="26" max="26" width="19.88671875" bestFit="1" customWidth="1"/>
    <col min="27" max="27" width="38.77734375" bestFit="1" customWidth="1"/>
    <col min="28" max="28" width="21" bestFit="1" customWidth="1"/>
    <col min="29" max="29" width="15.6640625" bestFit="1" customWidth="1"/>
    <col min="30" max="30" width="14" bestFit="1" customWidth="1"/>
    <col min="31" max="31" width="12" bestFit="1" customWidth="1"/>
    <col min="32" max="32" width="30.77734375" bestFit="1" customWidth="1"/>
    <col min="33" max="33" width="12.109375" bestFit="1" customWidth="1"/>
    <col min="34" max="34" width="21.21875" bestFit="1" customWidth="1"/>
    <col min="35" max="35" width="27.109375" bestFit="1" customWidth="1"/>
    <col min="36" max="36" width="34.88671875" bestFit="1" customWidth="1"/>
    <col min="37" max="37" width="26.5546875" bestFit="1" customWidth="1"/>
    <col min="38" max="38" width="11.21875" bestFit="1" customWidth="1"/>
    <col min="39" max="39" width="28.33203125" bestFit="1" customWidth="1"/>
    <col min="40" max="40" width="24.21875" bestFit="1" customWidth="1"/>
    <col min="41" max="41" width="33.44140625" bestFit="1" customWidth="1"/>
    <col min="42" max="42" width="33" bestFit="1" customWidth="1"/>
    <col min="43" max="43" width="15.88671875" bestFit="1" customWidth="1"/>
    <col min="44" max="44" width="16.109375" bestFit="1" customWidth="1"/>
    <col min="45" max="45" width="18.77734375" bestFit="1" customWidth="1"/>
    <col min="46" max="46" width="18.21875" bestFit="1" customWidth="1"/>
    <col min="47" max="47" width="25.21875" bestFit="1" customWidth="1"/>
    <col min="48" max="48" width="15.77734375" bestFit="1" customWidth="1"/>
    <col min="49" max="49" width="24.33203125" bestFit="1" customWidth="1"/>
    <col min="50" max="50" width="35.88671875" bestFit="1" customWidth="1"/>
    <col min="51" max="51" width="13.77734375" bestFit="1" customWidth="1"/>
    <col min="52" max="52" width="36" bestFit="1" customWidth="1"/>
    <col min="53" max="53" width="22.77734375" bestFit="1" customWidth="1"/>
    <col min="54" max="54" width="19.5546875" bestFit="1" customWidth="1"/>
    <col min="55" max="55" width="25.44140625" bestFit="1" customWidth="1"/>
    <col min="56" max="56" width="18.21875" bestFit="1" customWidth="1"/>
    <col min="57" max="57" width="24" bestFit="1" customWidth="1"/>
    <col min="58" max="58" width="24.44140625" bestFit="1" customWidth="1"/>
    <col min="59" max="59" width="27.6640625" bestFit="1" customWidth="1"/>
    <col min="60" max="60" width="11.6640625" bestFit="1" customWidth="1"/>
    <col min="61" max="61" width="25.109375" bestFit="1" customWidth="1"/>
    <col min="62" max="62" width="21" bestFit="1" customWidth="1"/>
    <col min="63" max="63" width="18.109375" bestFit="1" customWidth="1"/>
    <col min="64" max="64" width="16.21875" bestFit="1" customWidth="1"/>
    <col min="65" max="65" width="25.109375" bestFit="1" customWidth="1"/>
    <col min="66" max="67" width="17.5546875" bestFit="1" customWidth="1"/>
    <col min="68" max="68" width="13.44140625" bestFit="1" customWidth="1"/>
    <col min="69" max="69" width="24.33203125" bestFit="1" customWidth="1"/>
    <col min="70" max="70" width="16" bestFit="1" customWidth="1"/>
    <col min="71" max="71" width="30.6640625" bestFit="1" customWidth="1"/>
    <col min="72" max="72" width="16.33203125" bestFit="1" customWidth="1"/>
    <col min="73" max="73" width="24.44140625" bestFit="1" customWidth="1"/>
    <col min="74" max="74" width="26.109375" bestFit="1" customWidth="1"/>
    <col min="75" max="75" width="14" bestFit="1" customWidth="1"/>
    <col min="76" max="76" width="19.21875" bestFit="1" customWidth="1"/>
    <col min="77" max="77" width="12.21875" bestFit="1" customWidth="1"/>
    <col min="78" max="78" width="29.44140625" bestFit="1" customWidth="1"/>
    <col min="79" max="79" width="46.6640625" bestFit="1" customWidth="1"/>
    <col min="80" max="80" width="28.44140625" bestFit="1" customWidth="1"/>
    <col min="81" max="81" width="21.109375" bestFit="1" customWidth="1"/>
    <col min="82" max="82" width="12.88671875" bestFit="1" customWidth="1"/>
    <col min="83" max="83" width="24.88671875" customWidth="1"/>
  </cols>
  <sheetData>
    <row r="1" spans="1:83" s="95" customFormat="1" ht="66" x14ac:dyDescent="0.25">
      <c r="A1" s="19" t="s">
        <v>14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19</v>
      </c>
      <c r="G1" s="19" t="s">
        <v>20</v>
      </c>
      <c r="H1" s="19" t="s">
        <v>21</v>
      </c>
      <c r="I1" s="19" t="s">
        <v>22</v>
      </c>
      <c r="J1" s="19" t="s">
        <v>23</v>
      </c>
      <c r="K1" s="19" t="s">
        <v>24</v>
      </c>
      <c r="L1" s="19" t="s">
        <v>25</v>
      </c>
      <c r="M1" s="19" t="s">
        <v>26</v>
      </c>
      <c r="N1" s="19" t="s">
        <v>27</v>
      </c>
      <c r="O1" s="19" t="s">
        <v>28</v>
      </c>
      <c r="P1" s="19" t="s">
        <v>29</v>
      </c>
      <c r="Q1" s="19" t="s">
        <v>30</v>
      </c>
      <c r="R1" s="19" t="s">
        <v>31</v>
      </c>
      <c r="S1" s="19" t="s">
        <v>32</v>
      </c>
      <c r="T1" s="19" t="s">
        <v>33</v>
      </c>
      <c r="U1" s="19" t="s">
        <v>34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B1" s="19" t="s">
        <v>41</v>
      </c>
      <c r="AC1" s="19" t="s">
        <v>42</v>
      </c>
      <c r="AD1" s="19" t="s">
        <v>43</v>
      </c>
      <c r="AE1" s="19" t="s">
        <v>44</v>
      </c>
      <c r="AF1" s="19" t="s">
        <v>45</v>
      </c>
      <c r="AG1" s="19" t="s">
        <v>46</v>
      </c>
      <c r="AH1" s="19" t="s">
        <v>47</v>
      </c>
      <c r="AI1" s="19" t="s">
        <v>48</v>
      </c>
      <c r="AJ1" s="19" t="s">
        <v>49</v>
      </c>
      <c r="AK1" s="19" t="s">
        <v>50</v>
      </c>
      <c r="AL1" s="19" t="s">
        <v>51</v>
      </c>
      <c r="AM1" s="19" t="s">
        <v>52</v>
      </c>
      <c r="AN1" s="19" t="s">
        <v>53</v>
      </c>
      <c r="AO1" s="19" t="s">
        <v>54</v>
      </c>
      <c r="AP1" s="19" t="s">
        <v>55</v>
      </c>
      <c r="AQ1" s="19" t="s">
        <v>56</v>
      </c>
      <c r="AR1" s="19" t="s">
        <v>57</v>
      </c>
      <c r="AS1" s="19" t="s">
        <v>58</v>
      </c>
      <c r="AT1" s="19" t="s">
        <v>59</v>
      </c>
      <c r="AU1" s="19" t="s">
        <v>60</v>
      </c>
      <c r="AV1" s="19" t="s">
        <v>61</v>
      </c>
      <c r="AW1" s="19" t="s">
        <v>62</v>
      </c>
      <c r="AX1" s="19" t="s">
        <v>63</v>
      </c>
      <c r="AY1" s="19" t="s">
        <v>64</v>
      </c>
      <c r="AZ1" s="19" t="s">
        <v>65</v>
      </c>
      <c r="BA1" s="19" t="s">
        <v>66</v>
      </c>
      <c r="BB1" s="19" t="s">
        <v>67</v>
      </c>
      <c r="BC1" s="19" t="s">
        <v>68</v>
      </c>
      <c r="BD1" s="19" t="s">
        <v>69</v>
      </c>
      <c r="BE1" s="19" t="s">
        <v>70</v>
      </c>
      <c r="BF1" s="19" t="s">
        <v>71</v>
      </c>
      <c r="BG1" s="19" t="s">
        <v>72</v>
      </c>
      <c r="BH1" s="19" t="s">
        <v>73</v>
      </c>
      <c r="BI1" s="19" t="s">
        <v>74</v>
      </c>
      <c r="BJ1" s="19" t="s">
        <v>75</v>
      </c>
      <c r="BK1" s="19" t="s">
        <v>76</v>
      </c>
      <c r="BL1" s="19" t="s">
        <v>77</v>
      </c>
      <c r="BM1" s="19" t="s">
        <v>78</v>
      </c>
      <c r="BN1" s="19" t="s">
        <v>79</v>
      </c>
      <c r="BO1" s="19" t="s">
        <v>80</v>
      </c>
      <c r="BP1" s="19" t="s">
        <v>81</v>
      </c>
      <c r="BQ1" s="19" t="s">
        <v>82</v>
      </c>
      <c r="BR1" s="19" t="s">
        <v>83</v>
      </c>
      <c r="BS1" s="19" t="s">
        <v>84</v>
      </c>
      <c r="BT1" s="19" t="s">
        <v>85</v>
      </c>
      <c r="BU1" s="19" t="s">
        <v>86</v>
      </c>
      <c r="BV1" s="19" t="s">
        <v>87</v>
      </c>
      <c r="BW1" s="19" t="s">
        <v>88</v>
      </c>
      <c r="BX1" s="19" t="s">
        <v>89</v>
      </c>
      <c r="BY1" s="19" t="s">
        <v>90</v>
      </c>
      <c r="BZ1" s="19" t="s">
        <v>91</v>
      </c>
      <c r="CA1" s="19" t="s">
        <v>92</v>
      </c>
      <c r="CB1" s="19" t="s">
        <v>93</v>
      </c>
      <c r="CC1" s="19" t="s">
        <v>94</v>
      </c>
      <c r="CD1" s="19" t="s">
        <v>95</v>
      </c>
      <c r="CE1" s="2"/>
    </row>
    <row r="2" spans="1:83" x14ac:dyDescent="0.25">
      <c r="A2" s="3">
        <v>45060.780360509263</v>
      </c>
      <c r="B2" s="4" t="s">
        <v>96</v>
      </c>
      <c r="C2" s="4">
        <v>2</v>
      </c>
      <c r="D2" s="4" t="s">
        <v>97</v>
      </c>
      <c r="E2" s="4" t="s">
        <v>98</v>
      </c>
      <c r="F2" s="5">
        <v>4</v>
      </c>
      <c r="G2" s="6">
        <v>8</v>
      </c>
      <c r="H2" s="6">
        <v>2</v>
      </c>
      <c r="I2" s="6">
        <v>3</v>
      </c>
      <c r="J2" s="6">
        <v>5</v>
      </c>
      <c r="K2" s="6">
        <v>5</v>
      </c>
      <c r="L2" s="6">
        <v>7</v>
      </c>
      <c r="M2" s="6">
        <v>10</v>
      </c>
      <c r="N2" s="6">
        <v>7</v>
      </c>
      <c r="O2" s="6">
        <v>2</v>
      </c>
      <c r="P2" s="6">
        <v>7</v>
      </c>
      <c r="Q2" s="6">
        <v>10</v>
      </c>
      <c r="R2" s="6">
        <v>8</v>
      </c>
      <c r="S2" s="6">
        <v>10</v>
      </c>
      <c r="T2" s="6">
        <v>1</v>
      </c>
      <c r="U2" s="6">
        <v>7</v>
      </c>
      <c r="V2" s="6">
        <v>4</v>
      </c>
      <c r="W2" s="6">
        <v>10</v>
      </c>
      <c r="X2" s="6">
        <v>6</v>
      </c>
      <c r="Y2" s="6">
        <v>10</v>
      </c>
      <c r="Z2" s="6">
        <v>3</v>
      </c>
      <c r="AA2" s="6">
        <v>9</v>
      </c>
      <c r="AB2" s="6">
        <v>10</v>
      </c>
      <c r="AC2" s="6">
        <v>2</v>
      </c>
      <c r="AD2" s="6">
        <v>4</v>
      </c>
      <c r="AE2" s="6">
        <v>10</v>
      </c>
      <c r="AF2" s="6">
        <v>8</v>
      </c>
      <c r="AG2" s="6">
        <v>2</v>
      </c>
      <c r="AH2" s="6">
        <v>6</v>
      </c>
      <c r="AI2" s="6">
        <v>9</v>
      </c>
      <c r="AJ2" s="6">
        <v>7</v>
      </c>
      <c r="AK2" s="6">
        <v>10</v>
      </c>
      <c r="AL2" s="6">
        <v>10</v>
      </c>
      <c r="AM2" s="6">
        <v>8</v>
      </c>
      <c r="AN2" s="6">
        <v>10</v>
      </c>
      <c r="AO2" s="6">
        <v>6</v>
      </c>
      <c r="AP2" s="6">
        <v>8</v>
      </c>
      <c r="AQ2" s="6">
        <v>10</v>
      </c>
      <c r="AR2" s="6">
        <v>1</v>
      </c>
      <c r="AS2" s="6">
        <v>10</v>
      </c>
      <c r="AT2" s="6">
        <v>10</v>
      </c>
      <c r="AU2" s="6">
        <v>8</v>
      </c>
      <c r="AV2" s="6">
        <v>9</v>
      </c>
      <c r="AW2" s="6">
        <v>5</v>
      </c>
      <c r="AX2" s="6">
        <v>6</v>
      </c>
      <c r="AY2" s="6">
        <v>9</v>
      </c>
      <c r="AZ2" s="6">
        <v>7</v>
      </c>
      <c r="BA2" s="6">
        <v>7</v>
      </c>
      <c r="BB2" s="6">
        <v>4</v>
      </c>
      <c r="BC2" s="6">
        <v>2</v>
      </c>
      <c r="BD2" s="6">
        <v>10</v>
      </c>
      <c r="BE2" s="6">
        <v>9</v>
      </c>
      <c r="BF2" s="6">
        <v>4</v>
      </c>
      <c r="BG2" s="6">
        <v>7</v>
      </c>
      <c r="BH2" s="6">
        <v>5</v>
      </c>
      <c r="BI2" s="6">
        <v>9</v>
      </c>
      <c r="BJ2" s="6">
        <v>4</v>
      </c>
      <c r="BK2" s="6">
        <v>6</v>
      </c>
      <c r="BL2" s="6">
        <v>9</v>
      </c>
      <c r="BM2" s="6">
        <v>8</v>
      </c>
      <c r="BN2" s="6">
        <v>9</v>
      </c>
      <c r="BO2" s="6">
        <v>4</v>
      </c>
      <c r="BP2" s="6">
        <v>7</v>
      </c>
      <c r="BQ2" s="6">
        <v>10</v>
      </c>
      <c r="BR2" s="6">
        <v>8</v>
      </c>
      <c r="BS2" s="6">
        <v>8</v>
      </c>
      <c r="BT2" s="6">
        <v>7</v>
      </c>
      <c r="BU2" s="6">
        <v>4</v>
      </c>
      <c r="BV2" s="6">
        <v>5</v>
      </c>
      <c r="BW2" s="6">
        <v>6</v>
      </c>
      <c r="BX2" s="6">
        <v>10</v>
      </c>
      <c r="BY2" s="6">
        <v>9</v>
      </c>
      <c r="BZ2" s="6">
        <v>8</v>
      </c>
      <c r="CA2" s="6">
        <v>9</v>
      </c>
      <c r="CB2" s="6">
        <v>8</v>
      </c>
      <c r="CC2" s="6">
        <v>9</v>
      </c>
      <c r="CD2" s="6">
        <v>10</v>
      </c>
      <c r="CE2" s="7"/>
    </row>
    <row r="3" spans="1:83" x14ac:dyDescent="0.25">
      <c r="A3" s="3">
        <v>45060.810498668987</v>
      </c>
      <c r="B3" s="4" t="s">
        <v>99</v>
      </c>
      <c r="C3" s="4">
        <v>2</v>
      </c>
      <c r="D3" s="4" t="s">
        <v>100</v>
      </c>
      <c r="E3" s="4" t="s">
        <v>101</v>
      </c>
      <c r="F3" s="5">
        <v>8</v>
      </c>
      <c r="G3" s="8">
        <v>6</v>
      </c>
      <c r="H3" s="8">
        <v>5</v>
      </c>
      <c r="I3" s="8">
        <v>6</v>
      </c>
      <c r="J3" s="8">
        <v>6</v>
      </c>
      <c r="K3" s="8">
        <v>3</v>
      </c>
      <c r="L3" s="8">
        <v>5</v>
      </c>
      <c r="M3" s="8">
        <v>5</v>
      </c>
      <c r="N3" s="8">
        <v>5</v>
      </c>
      <c r="O3" s="8">
        <v>7</v>
      </c>
      <c r="P3" s="8">
        <v>4</v>
      </c>
      <c r="Q3" s="8">
        <v>8</v>
      </c>
      <c r="R3" s="8">
        <v>6</v>
      </c>
      <c r="S3" s="8">
        <v>10</v>
      </c>
      <c r="T3" s="8">
        <v>10</v>
      </c>
      <c r="U3" s="8">
        <v>9</v>
      </c>
      <c r="V3" s="8">
        <v>7</v>
      </c>
      <c r="W3" s="8">
        <v>10</v>
      </c>
      <c r="X3" s="8">
        <v>10</v>
      </c>
      <c r="Y3" s="8">
        <v>10</v>
      </c>
      <c r="Z3" s="8">
        <v>10</v>
      </c>
      <c r="AA3" s="8">
        <v>10</v>
      </c>
      <c r="AB3" s="8">
        <v>10</v>
      </c>
      <c r="AC3" s="8">
        <v>8</v>
      </c>
      <c r="AD3" s="8">
        <v>10</v>
      </c>
      <c r="AE3" s="8">
        <v>8</v>
      </c>
      <c r="AF3" s="8">
        <v>6</v>
      </c>
      <c r="AG3" s="8">
        <v>5</v>
      </c>
      <c r="AH3" s="8">
        <v>4</v>
      </c>
      <c r="AI3" s="8">
        <v>6</v>
      </c>
      <c r="AJ3" s="8">
        <v>4</v>
      </c>
      <c r="AK3" s="8">
        <v>3</v>
      </c>
      <c r="AL3" s="8">
        <v>8</v>
      </c>
      <c r="AM3" s="8">
        <v>6</v>
      </c>
      <c r="AN3" s="8">
        <v>7</v>
      </c>
      <c r="AO3" s="8">
        <v>6</v>
      </c>
      <c r="AP3" s="8">
        <v>6</v>
      </c>
      <c r="AQ3" s="8">
        <v>5</v>
      </c>
      <c r="AR3" s="8">
        <v>5</v>
      </c>
      <c r="AS3" s="8">
        <v>4</v>
      </c>
      <c r="AT3" s="8">
        <v>6</v>
      </c>
      <c r="AU3" s="8">
        <v>5</v>
      </c>
      <c r="AV3" s="8">
        <v>7</v>
      </c>
      <c r="AW3" s="8">
        <v>5</v>
      </c>
      <c r="AX3" s="8">
        <v>6</v>
      </c>
      <c r="AY3" s="8">
        <v>5</v>
      </c>
      <c r="AZ3" s="8">
        <v>6</v>
      </c>
      <c r="BA3" s="8">
        <v>2</v>
      </c>
      <c r="BB3" s="8">
        <v>6</v>
      </c>
      <c r="BC3" s="8">
        <v>8</v>
      </c>
      <c r="BD3" s="8">
        <v>6</v>
      </c>
      <c r="BE3" s="8">
        <v>6</v>
      </c>
      <c r="BF3" s="8">
        <v>7</v>
      </c>
      <c r="BG3" s="8">
        <v>4</v>
      </c>
      <c r="BH3" s="8">
        <v>5</v>
      </c>
      <c r="BI3" s="8">
        <v>6</v>
      </c>
      <c r="BJ3" s="8">
        <v>8</v>
      </c>
      <c r="BK3" s="8">
        <v>8</v>
      </c>
      <c r="BL3" s="8">
        <v>7</v>
      </c>
      <c r="BM3" s="8">
        <v>6</v>
      </c>
      <c r="BN3" s="8">
        <v>6</v>
      </c>
      <c r="BO3" s="8">
        <v>6</v>
      </c>
      <c r="BP3" s="8">
        <v>7</v>
      </c>
      <c r="BQ3" s="8">
        <v>7</v>
      </c>
      <c r="BR3" s="8">
        <v>5</v>
      </c>
      <c r="BS3" s="8">
        <v>7</v>
      </c>
      <c r="BT3" s="8">
        <v>5</v>
      </c>
      <c r="BU3" s="8">
        <v>6</v>
      </c>
      <c r="BV3" s="8">
        <v>7</v>
      </c>
      <c r="BW3" s="8">
        <v>4</v>
      </c>
      <c r="BX3" s="8">
        <v>6</v>
      </c>
      <c r="BY3" s="8">
        <v>6</v>
      </c>
      <c r="BZ3" s="8">
        <v>6</v>
      </c>
      <c r="CA3" s="8">
        <v>6</v>
      </c>
      <c r="CB3" s="8">
        <v>6</v>
      </c>
      <c r="CC3" s="8">
        <v>6</v>
      </c>
      <c r="CD3" s="8">
        <v>5</v>
      </c>
      <c r="CE3" s="7"/>
    </row>
    <row r="4" spans="1:83" x14ac:dyDescent="0.25">
      <c r="A4" s="3">
        <v>45060.826834340274</v>
      </c>
      <c r="B4" s="4" t="s">
        <v>102</v>
      </c>
      <c r="C4" s="4">
        <v>3</v>
      </c>
      <c r="D4" s="4" t="s">
        <v>103</v>
      </c>
      <c r="E4" s="4" t="s">
        <v>104</v>
      </c>
      <c r="F4" s="5">
        <v>10</v>
      </c>
      <c r="G4" s="8">
        <v>7</v>
      </c>
      <c r="H4" s="8">
        <v>8</v>
      </c>
      <c r="I4" s="8">
        <v>8</v>
      </c>
      <c r="J4" s="8">
        <v>8</v>
      </c>
      <c r="K4" s="8">
        <v>7</v>
      </c>
      <c r="L4" s="8">
        <v>8</v>
      </c>
      <c r="M4" s="8">
        <v>5</v>
      </c>
      <c r="N4" s="8">
        <v>9</v>
      </c>
      <c r="O4" s="8">
        <v>7</v>
      </c>
      <c r="P4" s="8">
        <v>8</v>
      </c>
      <c r="Q4" s="8">
        <v>7</v>
      </c>
      <c r="R4" s="8">
        <v>9</v>
      </c>
      <c r="S4" s="8">
        <v>10</v>
      </c>
      <c r="T4" s="8">
        <v>10</v>
      </c>
      <c r="U4" s="8">
        <v>5</v>
      </c>
      <c r="V4" s="8">
        <v>4</v>
      </c>
      <c r="W4" s="8">
        <v>8</v>
      </c>
      <c r="X4" s="8">
        <v>7</v>
      </c>
      <c r="Y4" s="8">
        <v>6</v>
      </c>
      <c r="Z4" s="8">
        <v>5</v>
      </c>
      <c r="AA4" s="8">
        <v>4</v>
      </c>
      <c r="AB4" s="8">
        <v>6</v>
      </c>
      <c r="AC4" s="8">
        <v>8</v>
      </c>
      <c r="AD4" s="8">
        <v>7</v>
      </c>
      <c r="AE4" s="8">
        <v>5</v>
      </c>
      <c r="AF4" s="8">
        <v>4</v>
      </c>
      <c r="AG4" s="8">
        <v>4</v>
      </c>
      <c r="AH4" s="8">
        <v>5</v>
      </c>
      <c r="AI4" s="8">
        <v>8</v>
      </c>
      <c r="AJ4" s="8">
        <v>8</v>
      </c>
      <c r="AK4" s="8">
        <v>8</v>
      </c>
      <c r="AL4" s="8">
        <v>9</v>
      </c>
      <c r="AM4" s="8">
        <v>8</v>
      </c>
      <c r="AN4" s="8">
        <v>9</v>
      </c>
      <c r="AO4" s="8">
        <v>4</v>
      </c>
      <c r="AP4" s="8">
        <v>7</v>
      </c>
      <c r="AQ4" s="8">
        <v>6</v>
      </c>
      <c r="AR4" s="8">
        <v>6</v>
      </c>
      <c r="AS4" s="8">
        <v>5</v>
      </c>
      <c r="AT4" s="8">
        <v>6</v>
      </c>
      <c r="AU4" s="8">
        <v>5</v>
      </c>
      <c r="AV4" s="8">
        <v>5</v>
      </c>
      <c r="AW4" s="8">
        <v>4</v>
      </c>
      <c r="AX4" s="8">
        <v>5</v>
      </c>
      <c r="AY4" s="8">
        <v>7</v>
      </c>
      <c r="AZ4" s="8">
        <v>7</v>
      </c>
      <c r="BA4" s="8">
        <v>5</v>
      </c>
      <c r="BB4" s="8">
        <v>7</v>
      </c>
      <c r="BC4" s="8">
        <v>8</v>
      </c>
      <c r="BD4" s="8">
        <v>8</v>
      </c>
      <c r="BE4" s="8">
        <v>7</v>
      </c>
      <c r="BF4" s="8">
        <v>7</v>
      </c>
      <c r="BG4" s="8">
        <v>9</v>
      </c>
      <c r="BH4" s="8">
        <v>7</v>
      </c>
      <c r="BI4" s="8">
        <v>8</v>
      </c>
      <c r="BJ4" s="8">
        <v>6</v>
      </c>
      <c r="BK4" s="8">
        <v>8</v>
      </c>
      <c r="BL4" s="8">
        <v>7</v>
      </c>
      <c r="BM4" s="8">
        <v>8</v>
      </c>
      <c r="BN4" s="8">
        <v>7</v>
      </c>
      <c r="BO4" s="8">
        <v>6</v>
      </c>
      <c r="BP4" s="8">
        <v>6</v>
      </c>
      <c r="BQ4" s="8">
        <v>9</v>
      </c>
      <c r="BR4" s="8">
        <v>7</v>
      </c>
      <c r="BS4" s="8">
        <v>7</v>
      </c>
      <c r="BT4" s="8">
        <v>7</v>
      </c>
      <c r="BU4" s="8">
        <v>8</v>
      </c>
      <c r="BV4" s="8">
        <v>7</v>
      </c>
      <c r="BW4" s="8">
        <v>8</v>
      </c>
      <c r="BX4" s="8">
        <v>9</v>
      </c>
      <c r="BY4" s="8">
        <v>8</v>
      </c>
      <c r="BZ4" s="8">
        <v>10</v>
      </c>
      <c r="CA4" s="8">
        <v>9</v>
      </c>
      <c r="CB4" s="8">
        <v>10</v>
      </c>
      <c r="CC4" s="8">
        <v>10</v>
      </c>
      <c r="CD4" s="8">
        <v>9</v>
      </c>
      <c r="CE4" s="7"/>
    </row>
    <row r="5" spans="1:83" x14ac:dyDescent="0.25">
      <c r="A5" s="3">
        <v>45060.832460810183</v>
      </c>
      <c r="B5" s="4" t="s">
        <v>105</v>
      </c>
      <c r="C5" s="4">
        <v>1.9</v>
      </c>
      <c r="D5" s="4" t="s">
        <v>106</v>
      </c>
      <c r="E5" s="4" t="s">
        <v>101</v>
      </c>
      <c r="F5" s="5">
        <v>5</v>
      </c>
      <c r="G5" s="6">
        <v>5</v>
      </c>
      <c r="H5" s="6">
        <v>5</v>
      </c>
      <c r="I5" s="6">
        <v>5</v>
      </c>
      <c r="J5" s="6">
        <v>5</v>
      </c>
      <c r="K5" s="6">
        <v>5</v>
      </c>
      <c r="L5" s="6">
        <v>5</v>
      </c>
      <c r="M5" s="6">
        <v>5</v>
      </c>
      <c r="N5" s="6">
        <v>5</v>
      </c>
      <c r="O5" s="6">
        <v>5</v>
      </c>
      <c r="P5" s="6">
        <v>5</v>
      </c>
      <c r="Q5" s="6">
        <v>5</v>
      </c>
      <c r="R5" s="6">
        <v>5</v>
      </c>
      <c r="S5" s="6">
        <v>5</v>
      </c>
      <c r="T5" s="6">
        <v>5</v>
      </c>
      <c r="U5" s="6">
        <v>5</v>
      </c>
      <c r="V5" s="6">
        <v>5</v>
      </c>
      <c r="W5" s="6">
        <v>5</v>
      </c>
      <c r="X5" s="6">
        <v>5</v>
      </c>
      <c r="Y5" s="6">
        <v>5</v>
      </c>
      <c r="Z5" s="6">
        <v>5</v>
      </c>
      <c r="AA5" s="6">
        <v>5</v>
      </c>
      <c r="AB5" s="6">
        <v>5</v>
      </c>
      <c r="AC5" s="6">
        <v>5</v>
      </c>
      <c r="AD5" s="6">
        <v>5</v>
      </c>
      <c r="AE5" s="6">
        <v>5</v>
      </c>
      <c r="AF5" s="6">
        <v>5</v>
      </c>
      <c r="AG5" s="6">
        <v>5</v>
      </c>
      <c r="AH5" s="6">
        <v>5</v>
      </c>
      <c r="AI5" s="6">
        <v>5</v>
      </c>
      <c r="AJ5" s="6">
        <v>5</v>
      </c>
      <c r="AK5" s="6">
        <v>5</v>
      </c>
      <c r="AL5" s="6">
        <v>5</v>
      </c>
      <c r="AM5" s="6">
        <v>5</v>
      </c>
      <c r="AN5" s="6">
        <v>5</v>
      </c>
      <c r="AO5" s="6">
        <v>5</v>
      </c>
      <c r="AP5" s="6">
        <v>5</v>
      </c>
      <c r="AQ5" s="6">
        <v>5</v>
      </c>
      <c r="AR5" s="6">
        <v>5</v>
      </c>
      <c r="AS5" s="6">
        <v>5</v>
      </c>
      <c r="AT5" s="6">
        <v>5</v>
      </c>
      <c r="AU5" s="6">
        <v>5</v>
      </c>
      <c r="AV5" s="6">
        <v>5</v>
      </c>
      <c r="AW5" s="6">
        <v>5</v>
      </c>
      <c r="AX5" s="6">
        <v>5</v>
      </c>
      <c r="AY5" s="6">
        <v>5</v>
      </c>
      <c r="AZ5" s="6">
        <v>5</v>
      </c>
      <c r="BA5" s="6">
        <v>5</v>
      </c>
      <c r="BB5" s="6">
        <v>5</v>
      </c>
      <c r="BC5" s="6">
        <v>5</v>
      </c>
      <c r="BD5" s="6">
        <v>5</v>
      </c>
      <c r="BE5" s="6">
        <v>5</v>
      </c>
      <c r="BF5" s="6">
        <v>5</v>
      </c>
      <c r="BG5" s="6">
        <v>5</v>
      </c>
      <c r="BH5" s="6">
        <v>5</v>
      </c>
      <c r="BI5" s="6">
        <v>5</v>
      </c>
      <c r="BJ5" s="6">
        <v>5</v>
      </c>
      <c r="BK5" s="6">
        <v>5</v>
      </c>
      <c r="BL5" s="6">
        <v>5</v>
      </c>
      <c r="BM5" s="6">
        <v>5</v>
      </c>
      <c r="BN5" s="6">
        <v>5</v>
      </c>
      <c r="BO5" s="6">
        <v>5</v>
      </c>
      <c r="BP5" s="6">
        <v>5</v>
      </c>
      <c r="BQ5" s="6">
        <v>5</v>
      </c>
      <c r="BR5" s="6">
        <v>5</v>
      </c>
      <c r="BS5" s="6">
        <v>5</v>
      </c>
      <c r="BT5" s="6">
        <v>5</v>
      </c>
      <c r="BU5" s="6">
        <v>5</v>
      </c>
      <c r="BV5" s="6">
        <v>5</v>
      </c>
      <c r="BW5" s="6">
        <v>5</v>
      </c>
      <c r="BX5" s="6">
        <v>5</v>
      </c>
      <c r="BY5" s="6">
        <v>5</v>
      </c>
      <c r="BZ5" s="6">
        <v>5</v>
      </c>
      <c r="CA5" s="6">
        <v>5</v>
      </c>
      <c r="CB5" s="6">
        <v>5</v>
      </c>
      <c r="CC5" s="6">
        <v>5</v>
      </c>
      <c r="CD5" s="6">
        <v>5</v>
      </c>
      <c r="CE5" s="7"/>
    </row>
    <row r="6" spans="1:83" ht="26.4" x14ac:dyDescent="0.25">
      <c r="A6" s="3">
        <v>45060.836284131947</v>
      </c>
      <c r="B6" s="4" t="s">
        <v>107</v>
      </c>
      <c r="C6" s="4">
        <v>1</v>
      </c>
      <c r="D6" s="4" t="s">
        <v>103</v>
      </c>
      <c r="E6" s="4" t="s">
        <v>101</v>
      </c>
      <c r="F6" s="5">
        <v>10</v>
      </c>
      <c r="G6" s="8">
        <v>9</v>
      </c>
      <c r="H6" s="8">
        <v>10</v>
      </c>
      <c r="I6" s="8">
        <v>10</v>
      </c>
      <c r="J6" s="8">
        <v>10</v>
      </c>
      <c r="K6" s="8">
        <v>10</v>
      </c>
      <c r="L6" s="8">
        <v>10</v>
      </c>
      <c r="M6" s="8">
        <v>7</v>
      </c>
      <c r="N6" s="8">
        <v>9</v>
      </c>
      <c r="O6" s="8">
        <v>10</v>
      </c>
      <c r="P6" s="8">
        <v>10</v>
      </c>
      <c r="Q6" s="8">
        <v>10</v>
      </c>
      <c r="R6" s="8">
        <v>10</v>
      </c>
      <c r="S6" s="8">
        <v>10</v>
      </c>
      <c r="T6" s="8">
        <v>10</v>
      </c>
      <c r="U6" s="8">
        <v>10</v>
      </c>
      <c r="V6" s="8">
        <v>10</v>
      </c>
      <c r="W6" s="8">
        <v>10</v>
      </c>
      <c r="X6" s="8">
        <v>10</v>
      </c>
      <c r="Y6" s="8">
        <v>10</v>
      </c>
      <c r="Z6" s="8">
        <v>10</v>
      </c>
      <c r="AA6" s="8">
        <v>10</v>
      </c>
      <c r="AB6" s="8">
        <v>10</v>
      </c>
      <c r="AC6" s="8">
        <v>10</v>
      </c>
      <c r="AD6" s="8">
        <v>10</v>
      </c>
      <c r="AE6" s="8">
        <v>10</v>
      </c>
      <c r="AF6" s="8">
        <v>10</v>
      </c>
      <c r="AG6" s="8">
        <v>10</v>
      </c>
      <c r="AH6" s="8">
        <v>10</v>
      </c>
      <c r="AI6" s="8">
        <v>10</v>
      </c>
      <c r="AJ6" s="8">
        <v>10</v>
      </c>
      <c r="AK6" s="8">
        <v>10</v>
      </c>
      <c r="AL6" s="8">
        <v>10</v>
      </c>
      <c r="AM6" s="8">
        <v>10</v>
      </c>
      <c r="AN6" s="8">
        <v>10</v>
      </c>
      <c r="AO6" s="8">
        <v>10</v>
      </c>
      <c r="AP6" s="8">
        <v>10</v>
      </c>
      <c r="AQ6" s="8">
        <v>10</v>
      </c>
      <c r="AR6" s="8">
        <v>10</v>
      </c>
      <c r="AS6" s="8">
        <v>10</v>
      </c>
      <c r="AT6" s="8">
        <v>10</v>
      </c>
      <c r="AU6" s="8">
        <v>10</v>
      </c>
      <c r="AV6" s="8">
        <v>2</v>
      </c>
      <c r="AW6" s="8">
        <v>10</v>
      </c>
      <c r="AX6" s="8">
        <v>9</v>
      </c>
      <c r="AY6" s="8">
        <v>10</v>
      </c>
      <c r="AZ6" s="8">
        <v>10</v>
      </c>
      <c r="BA6" s="8">
        <v>9</v>
      </c>
      <c r="BB6" s="8">
        <v>7</v>
      </c>
      <c r="BC6" s="8">
        <v>10</v>
      </c>
      <c r="BD6" s="8">
        <v>3</v>
      </c>
      <c r="BE6" s="8">
        <v>8</v>
      </c>
      <c r="BF6" s="8">
        <v>8</v>
      </c>
      <c r="BG6" s="8">
        <v>6</v>
      </c>
      <c r="BH6" s="8">
        <v>10</v>
      </c>
      <c r="BI6" s="8">
        <v>10</v>
      </c>
      <c r="BJ6" s="8">
        <v>10</v>
      </c>
      <c r="BK6" s="8">
        <v>10</v>
      </c>
      <c r="BL6" s="8">
        <v>10</v>
      </c>
      <c r="BM6" s="8">
        <v>10</v>
      </c>
      <c r="BN6" s="8">
        <v>7</v>
      </c>
      <c r="BO6" s="8">
        <v>9</v>
      </c>
      <c r="BP6" s="8">
        <v>6</v>
      </c>
      <c r="BQ6" s="8">
        <v>9</v>
      </c>
      <c r="BR6" s="8">
        <v>8</v>
      </c>
      <c r="BS6" s="8">
        <v>6</v>
      </c>
      <c r="BT6" s="8">
        <v>5</v>
      </c>
      <c r="BU6" s="8">
        <v>5</v>
      </c>
      <c r="BV6" s="8">
        <v>7</v>
      </c>
      <c r="BW6" s="8">
        <v>8</v>
      </c>
      <c r="BX6" s="8">
        <v>8</v>
      </c>
      <c r="BY6" s="8">
        <v>7</v>
      </c>
      <c r="BZ6" s="8">
        <v>8</v>
      </c>
      <c r="CA6" s="8">
        <v>7</v>
      </c>
      <c r="CB6" s="8">
        <v>7</v>
      </c>
      <c r="CC6" s="8">
        <v>7</v>
      </c>
      <c r="CD6" s="8">
        <v>8</v>
      </c>
      <c r="CE6" s="7"/>
    </row>
    <row r="7" spans="1:83" ht="26.4" x14ac:dyDescent="0.25">
      <c r="A7" s="3">
        <v>45060.838197708334</v>
      </c>
      <c r="B7" s="4" t="s">
        <v>108</v>
      </c>
      <c r="C7" s="4">
        <v>5.5</v>
      </c>
      <c r="D7" s="4" t="s">
        <v>109</v>
      </c>
      <c r="E7" s="4" t="s">
        <v>110</v>
      </c>
      <c r="F7" s="5">
        <v>7</v>
      </c>
      <c r="G7" s="8">
        <v>8</v>
      </c>
      <c r="H7" s="8">
        <v>8</v>
      </c>
      <c r="I7" s="8">
        <v>8</v>
      </c>
      <c r="J7" s="8">
        <v>8</v>
      </c>
      <c r="K7" s="8">
        <v>8</v>
      </c>
      <c r="L7" s="8">
        <v>8</v>
      </c>
      <c r="M7" s="8">
        <v>8</v>
      </c>
      <c r="N7" s="8">
        <v>8</v>
      </c>
      <c r="O7" s="8">
        <v>8</v>
      </c>
      <c r="P7" s="8">
        <v>9</v>
      </c>
      <c r="Q7" s="8">
        <v>3</v>
      </c>
      <c r="R7" s="8">
        <v>3</v>
      </c>
      <c r="S7" s="8">
        <v>8</v>
      </c>
      <c r="T7" s="8">
        <v>3</v>
      </c>
      <c r="U7" s="8">
        <v>7</v>
      </c>
      <c r="V7" s="8">
        <v>8</v>
      </c>
      <c r="W7" s="8">
        <v>3</v>
      </c>
      <c r="X7" s="8">
        <v>3</v>
      </c>
      <c r="Y7" s="8">
        <v>8</v>
      </c>
      <c r="Z7" s="8">
        <v>3</v>
      </c>
      <c r="AA7" s="8">
        <v>3</v>
      </c>
      <c r="AB7" s="8">
        <v>3</v>
      </c>
      <c r="AC7" s="8">
        <v>8</v>
      </c>
      <c r="AD7" s="8">
        <v>3</v>
      </c>
      <c r="AE7" s="8">
        <v>3</v>
      </c>
      <c r="AF7" s="8">
        <v>3</v>
      </c>
      <c r="AG7" s="8">
        <v>3</v>
      </c>
      <c r="AH7" s="8">
        <v>3</v>
      </c>
      <c r="AI7" s="8">
        <v>3</v>
      </c>
      <c r="AJ7" s="8">
        <v>8</v>
      </c>
      <c r="AK7" s="8">
        <v>3</v>
      </c>
      <c r="AL7" s="8">
        <v>7</v>
      </c>
      <c r="AM7" s="8">
        <v>9</v>
      </c>
      <c r="AN7" s="8">
        <v>8</v>
      </c>
      <c r="AO7" s="8">
        <v>2</v>
      </c>
      <c r="AP7" s="8">
        <v>2</v>
      </c>
      <c r="AQ7" s="8">
        <v>2</v>
      </c>
      <c r="AR7" s="8">
        <v>2</v>
      </c>
      <c r="AS7" s="8">
        <v>7</v>
      </c>
      <c r="AT7" s="8">
        <v>8</v>
      </c>
      <c r="AU7" s="8">
        <v>8</v>
      </c>
      <c r="AV7" s="8">
        <v>8</v>
      </c>
      <c r="AW7" s="8">
        <v>8</v>
      </c>
      <c r="AX7" s="8">
        <v>8</v>
      </c>
      <c r="AY7" s="8">
        <v>8</v>
      </c>
      <c r="AZ7" s="8">
        <v>8</v>
      </c>
      <c r="BA7" s="8">
        <v>3</v>
      </c>
      <c r="BB7" s="8">
        <v>3</v>
      </c>
      <c r="BC7" s="8">
        <v>8</v>
      </c>
      <c r="BD7" s="8">
        <v>2</v>
      </c>
      <c r="BE7" s="8">
        <v>2</v>
      </c>
      <c r="BF7" s="8">
        <v>2</v>
      </c>
      <c r="BG7" s="8">
        <v>2</v>
      </c>
      <c r="BH7" s="8">
        <v>2</v>
      </c>
      <c r="BI7" s="8">
        <v>2</v>
      </c>
      <c r="BJ7" s="8">
        <v>7</v>
      </c>
      <c r="BK7" s="8">
        <v>2</v>
      </c>
      <c r="BL7" s="8">
        <v>8</v>
      </c>
      <c r="BM7" s="8">
        <v>2</v>
      </c>
      <c r="BN7" s="8">
        <v>1</v>
      </c>
      <c r="BO7" s="8">
        <v>5</v>
      </c>
      <c r="BP7" s="8">
        <v>1</v>
      </c>
      <c r="BQ7" s="8">
        <v>2</v>
      </c>
      <c r="BR7" s="8">
        <v>3</v>
      </c>
      <c r="BS7" s="8">
        <v>2</v>
      </c>
      <c r="BT7" s="8">
        <v>2</v>
      </c>
      <c r="BU7" s="8">
        <v>7</v>
      </c>
      <c r="BV7" s="8">
        <v>2</v>
      </c>
      <c r="BW7" s="8">
        <v>6</v>
      </c>
      <c r="BX7" s="8">
        <v>8</v>
      </c>
      <c r="BY7" s="8">
        <v>8</v>
      </c>
      <c r="BZ7" s="8">
        <v>2</v>
      </c>
      <c r="CA7" s="8">
        <v>2</v>
      </c>
      <c r="CB7" s="8">
        <v>2</v>
      </c>
      <c r="CC7" s="8">
        <v>2</v>
      </c>
      <c r="CD7" s="8">
        <v>9</v>
      </c>
      <c r="CE7" s="7"/>
    </row>
    <row r="8" spans="1:83" ht="26.4" x14ac:dyDescent="0.25">
      <c r="A8" s="3">
        <v>45060.849293587962</v>
      </c>
      <c r="B8" s="4" t="s">
        <v>111</v>
      </c>
      <c r="C8" s="4">
        <v>13</v>
      </c>
      <c r="D8" s="4" t="s">
        <v>112</v>
      </c>
      <c r="E8" s="4" t="s">
        <v>101</v>
      </c>
      <c r="F8" s="5">
        <v>8</v>
      </c>
      <c r="G8" s="8">
        <v>6</v>
      </c>
      <c r="H8" s="8">
        <v>8</v>
      </c>
      <c r="I8" s="8">
        <v>8</v>
      </c>
      <c r="J8" s="8">
        <v>7</v>
      </c>
      <c r="K8" s="8">
        <v>9</v>
      </c>
      <c r="L8" s="8">
        <v>9</v>
      </c>
      <c r="M8" s="8">
        <v>8</v>
      </c>
      <c r="N8" s="8">
        <v>10</v>
      </c>
      <c r="O8" s="8">
        <v>7</v>
      </c>
      <c r="P8" s="8">
        <v>6</v>
      </c>
      <c r="Q8" s="8">
        <v>6</v>
      </c>
      <c r="R8" s="8">
        <v>9</v>
      </c>
      <c r="S8" s="8">
        <v>7</v>
      </c>
      <c r="T8" s="8">
        <v>9</v>
      </c>
      <c r="U8" s="8">
        <v>7</v>
      </c>
      <c r="V8" s="8">
        <v>7</v>
      </c>
      <c r="W8" s="8">
        <v>8</v>
      </c>
      <c r="X8" s="8">
        <v>9</v>
      </c>
      <c r="Y8" s="8">
        <v>6</v>
      </c>
      <c r="Z8" s="8">
        <v>7</v>
      </c>
      <c r="AA8" s="8">
        <v>5</v>
      </c>
      <c r="AB8" s="8">
        <v>8</v>
      </c>
      <c r="AC8" s="8">
        <v>9</v>
      </c>
      <c r="AD8" s="8">
        <v>7</v>
      </c>
      <c r="AE8" s="8">
        <v>8</v>
      </c>
      <c r="AF8" s="8">
        <v>7</v>
      </c>
      <c r="AG8" s="8">
        <v>7</v>
      </c>
      <c r="AH8" s="8">
        <v>7</v>
      </c>
      <c r="AI8" s="8">
        <v>7</v>
      </c>
      <c r="AJ8" s="8">
        <v>8</v>
      </c>
      <c r="AK8" s="8">
        <v>5</v>
      </c>
      <c r="AL8" s="8">
        <v>8</v>
      </c>
      <c r="AM8" s="8">
        <v>7</v>
      </c>
      <c r="AN8" s="8">
        <v>9</v>
      </c>
      <c r="AO8" s="8">
        <v>8</v>
      </c>
      <c r="AP8" s="8">
        <v>7</v>
      </c>
      <c r="AQ8" s="8">
        <v>8</v>
      </c>
      <c r="AR8" s="8">
        <v>7</v>
      </c>
      <c r="AS8" s="8">
        <v>9</v>
      </c>
      <c r="AT8" s="8">
        <v>8</v>
      </c>
      <c r="AU8" s="8">
        <v>8</v>
      </c>
      <c r="AV8" s="8">
        <v>9</v>
      </c>
      <c r="AW8" s="8">
        <v>9</v>
      </c>
      <c r="AX8" s="8">
        <v>7</v>
      </c>
      <c r="AY8" s="8">
        <v>8</v>
      </c>
      <c r="AZ8" s="8">
        <v>7</v>
      </c>
      <c r="BA8" s="8">
        <v>9</v>
      </c>
      <c r="BB8" s="8">
        <v>7</v>
      </c>
      <c r="BC8" s="8">
        <v>9</v>
      </c>
      <c r="BD8" s="8">
        <v>7</v>
      </c>
      <c r="BE8" s="8">
        <v>7</v>
      </c>
      <c r="BF8" s="8">
        <v>9</v>
      </c>
      <c r="BG8" s="8">
        <v>7</v>
      </c>
      <c r="BH8" s="8">
        <v>8</v>
      </c>
      <c r="BI8" s="8">
        <v>6</v>
      </c>
      <c r="BJ8" s="8">
        <v>8</v>
      </c>
      <c r="BK8" s="8">
        <v>7</v>
      </c>
      <c r="BL8" s="8">
        <v>6</v>
      </c>
      <c r="BM8" s="8">
        <v>8</v>
      </c>
      <c r="BN8" s="8">
        <v>7</v>
      </c>
      <c r="BO8" s="8">
        <v>8</v>
      </c>
      <c r="BP8" s="8">
        <v>6</v>
      </c>
      <c r="BQ8" s="8">
        <v>9</v>
      </c>
      <c r="BR8" s="8">
        <v>7</v>
      </c>
      <c r="BS8" s="8">
        <v>7</v>
      </c>
      <c r="BT8" s="8">
        <v>8</v>
      </c>
      <c r="BU8" s="8">
        <v>7</v>
      </c>
      <c r="BV8" s="8">
        <v>7</v>
      </c>
      <c r="BW8" s="8">
        <v>8</v>
      </c>
      <c r="BX8" s="8">
        <v>9</v>
      </c>
      <c r="BY8" s="8">
        <v>9</v>
      </c>
      <c r="BZ8" s="8">
        <v>8</v>
      </c>
      <c r="CA8" s="8">
        <v>9</v>
      </c>
      <c r="CB8" s="8">
        <v>9</v>
      </c>
      <c r="CC8" s="8">
        <v>9</v>
      </c>
      <c r="CD8" s="8">
        <v>8</v>
      </c>
      <c r="CE8" s="7"/>
    </row>
    <row r="9" spans="1:83" x14ac:dyDescent="0.25">
      <c r="A9" s="3">
        <v>45060.855648877317</v>
      </c>
      <c r="B9" s="4" t="s">
        <v>113</v>
      </c>
      <c r="C9" s="4">
        <v>1</v>
      </c>
      <c r="D9" s="4" t="s">
        <v>114</v>
      </c>
      <c r="E9" s="4" t="s">
        <v>98</v>
      </c>
      <c r="F9" s="5">
        <v>6</v>
      </c>
      <c r="G9" s="8">
        <v>5</v>
      </c>
      <c r="H9" s="8">
        <v>7</v>
      </c>
      <c r="I9" s="8">
        <v>6</v>
      </c>
      <c r="J9" s="8">
        <v>7</v>
      </c>
      <c r="K9" s="8">
        <v>4</v>
      </c>
      <c r="L9" s="8">
        <v>5</v>
      </c>
      <c r="M9" s="8">
        <v>6</v>
      </c>
      <c r="N9" s="8">
        <v>6</v>
      </c>
      <c r="O9" s="8">
        <v>8</v>
      </c>
      <c r="P9" s="8">
        <v>5</v>
      </c>
      <c r="Q9" s="8">
        <v>8</v>
      </c>
      <c r="R9" s="8">
        <v>7</v>
      </c>
      <c r="S9" s="8">
        <v>5</v>
      </c>
      <c r="T9" s="8">
        <v>8</v>
      </c>
      <c r="U9" s="8">
        <v>8</v>
      </c>
      <c r="V9" s="8">
        <v>7</v>
      </c>
      <c r="W9" s="8">
        <v>7</v>
      </c>
      <c r="X9" s="8">
        <v>8</v>
      </c>
      <c r="Y9" s="8">
        <v>9</v>
      </c>
      <c r="Z9" s="8">
        <v>8</v>
      </c>
      <c r="AA9" s="8">
        <v>6</v>
      </c>
      <c r="AB9" s="8">
        <v>7</v>
      </c>
      <c r="AC9" s="8">
        <v>5</v>
      </c>
      <c r="AD9" s="8">
        <v>5</v>
      </c>
      <c r="AE9" s="8">
        <v>5</v>
      </c>
      <c r="AF9" s="8">
        <v>7</v>
      </c>
      <c r="AG9" s="8">
        <v>7</v>
      </c>
      <c r="AH9" s="8">
        <v>6</v>
      </c>
      <c r="AI9" s="8">
        <v>7</v>
      </c>
      <c r="AJ9" s="8">
        <v>7</v>
      </c>
      <c r="AK9" s="8">
        <v>3</v>
      </c>
      <c r="AL9" s="8">
        <v>8</v>
      </c>
      <c r="AM9" s="8">
        <v>8</v>
      </c>
      <c r="AN9" s="8">
        <v>10</v>
      </c>
      <c r="AO9" s="8">
        <v>3</v>
      </c>
      <c r="AP9" s="8">
        <v>2</v>
      </c>
      <c r="AQ9" s="8">
        <v>5</v>
      </c>
      <c r="AR9" s="8">
        <v>5</v>
      </c>
      <c r="AS9" s="8">
        <v>6</v>
      </c>
      <c r="AT9" s="8">
        <v>6</v>
      </c>
      <c r="AU9" s="8">
        <v>8</v>
      </c>
      <c r="AV9" s="8">
        <v>8</v>
      </c>
      <c r="AW9" s="8">
        <v>5</v>
      </c>
      <c r="AX9" s="8">
        <v>7</v>
      </c>
      <c r="AY9" s="8">
        <v>7</v>
      </c>
      <c r="AZ9" s="8">
        <v>7</v>
      </c>
      <c r="BA9" s="8">
        <v>4</v>
      </c>
      <c r="BB9" s="8">
        <v>4</v>
      </c>
      <c r="BC9" s="8">
        <v>2</v>
      </c>
      <c r="BD9" s="8">
        <v>7</v>
      </c>
      <c r="BE9" s="8">
        <v>8</v>
      </c>
      <c r="BF9" s="8">
        <v>7</v>
      </c>
      <c r="BG9" s="8">
        <v>7</v>
      </c>
      <c r="BH9" s="8">
        <v>3</v>
      </c>
      <c r="BI9" s="8">
        <v>7</v>
      </c>
      <c r="BJ9" s="8">
        <v>7</v>
      </c>
      <c r="BK9" s="8">
        <v>4</v>
      </c>
      <c r="BL9" s="8">
        <v>4</v>
      </c>
      <c r="BM9" s="8">
        <v>3</v>
      </c>
      <c r="BN9" s="8">
        <v>7</v>
      </c>
      <c r="BO9" s="8">
        <v>5</v>
      </c>
      <c r="BP9" s="8">
        <v>5</v>
      </c>
      <c r="BQ9" s="8">
        <v>7</v>
      </c>
      <c r="BR9" s="8">
        <v>4</v>
      </c>
      <c r="BS9" s="8">
        <v>7</v>
      </c>
      <c r="BT9" s="8">
        <v>7</v>
      </c>
      <c r="BU9" s="8">
        <v>7</v>
      </c>
      <c r="BV9" s="8">
        <v>3</v>
      </c>
      <c r="BW9" s="8">
        <v>7</v>
      </c>
      <c r="BX9" s="8">
        <v>7</v>
      </c>
      <c r="BY9" s="8">
        <v>4</v>
      </c>
      <c r="BZ9" s="8">
        <v>3</v>
      </c>
      <c r="CA9" s="8">
        <v>3</v>
      </c>
      <c r="CB9" s="8">
        <v>4</v>
      </c>
      <c r="CC9" s="8">
        <v>3</v>
      </c>
      <c r="CD9" s="8">
        <v>2</v>
      </c>
      <c r="CE9" s="7"/>
    </row>
    <row r="10" spans="1:83" x14ac:dyDescent="0.25">
      <c r="A10" s="3">
        <v>45060.860883969908</v>
      </c>
      <c r="B10" s="4" t="s">
        <v>115</v>
      </c>
      <c r="C10" s="4">
        <v>1</v>
      </c>
      <c r="D10" s="4" t="s">
        <v>116</v>
      </c>
      <c r="E10" s="4" t="s">
        <v>101</v>
      </c>
      <c r="F10" s="5">
        <v>4</v>
      </c>
      <c r="G10" s="8">
        <v>7</v>
      </c>
      <c r="H10" s="8">
        <v>9</v>
      </c>
      <c r="I10" s="8">
        <v>8</v>
      </c>
      <c r="J10" s="8">
        <v>9</v>
      </c>
      <c r="K10" s="8">
        <v>8</v>
      </c>
      <c r="L10" s="8">
        <v>7</v>
      </c>
      <c r="M10" s="8">
        <v>6</v>
      </c>
      <c r="N10" s="8">
        <v>7</v>
      </c>
      <c r="O10" s="8">
        <v>8</v>
      </c>
      <c r="P10" s="8">
        <v>9</v>
      </c>
      <c r="Q10" s="8">
        <v>9</v>
      </c>
      <c r="R10" s="8">
        <v>7</v>
      </c>
      <c r="S10" s="8">
        <v>6</v>
      </c>
      <c r="T10" s="8">
        <v>6</v>
      </c>
      <c r="U10" s="8">
        <v>5</v>
      </c>
      <c r="V10" s="8">
        <v>6</v>
      </c>
      <c r="W10" s="8">
        <v>7</v>
      </c>
      <c r="X10" s="8">
        <v>9</v>
      </c>
      <c r="Y10" s="8">
        <v>9</v>
      </c>
      <c r="Z10" s="8">
        <v>8</v>
      </c>
      <c r="AA10" s="8">
        <v>7</v>
      </c>
      <c r="AB10" s="8">
        <v>6</v>
      </c>
      <c r="AC10" s="8">
        <v>6</v>
      </c>
      <c r="AD10" s="8">
        <v>5</v>
      </c>
      <c r="AE10" s="8">
        <v>7</v>
      </c>
      <c r="AF10" s="8">
        <v>8</v>
      </c>
      <c r="AG10" s="8">
        <v>9</v>
      </c>
      <c r="AH10" s="8">
        <v>8</v>
      </c>
      <c r="AI10" s="8">
        <v>9</v>
      </c>
      <c r="AJ10" s="8">
        <v>9</v>
      </c>
      <c r="AK10" s="8">
        <v>7</v>
      </c>
      <c r="AL10" s="8">
        <v>9</v>
      </c>
      <c r="AM10" s="8">
        <v>9</v>
      </c>
      <c r="AN10" s="8">
        <v>6</v>
      </c>
      <c r="AO10" s="8">
        <v>7</v>
      </c>
      <c r="AP10" s="8">
        <v>8</v>
      </c>
      <c r="AQ10" s="8">
        <v>7</v>
      </c>
      <c r="AR10" s="8">
        <v>7</v>
      </c>
      <c r="AS10" s="8">
        <v>8</v>
      </c>
      <c r="AT10" s="8">
        <v>7</v>
      </c>
      <c r="AU10" s="8">
        <v>9</v>
      </c>
      <c r="AV10" s="8">
        <v>9</v>
      </c>
      <c r="AW10" s="8">
        <v>8</v>
      </c>
      <c r="AX10" s="8">
        <v>9</v>
      </c>
      <c r="AY10" s="8">
        <v>9</v>
      </c>
      <c r="AZ10" s="8">
        <v>9</v>
      </c>
      <c r="BA10" s="8">
        <v>8</v>
      </c>
      <c r="BB10" s="8">
        <v>9</v>
      </c>
      <c r="BC10" s="8">
        <v>6</v>
      </c>
      <c r="BD10" s="8">
        <v>6</v>
      </c>
      <c r="BE10" s="8">
        <v>9</v>
      </c>
      <c r="BF10" s="8">
        <v>8</v>
      </c>
      <c r="BG10" s="8">
        <v>9</v>
      </c>
      <c r="BH10" s="8">
        <v>8</v>
      </c>
      <c r="BI10" s="8">
        <v>8</v>
      </c>
      <c r="BJ10" s="8">
        <v>7</v>
      </c>
      <c r="BK10" s="8">
        <v>9</v>
      </c>
      <c r="BL10" s="8">
        <v>7</v>
      </c>
      <c r="BM10" s="8">
        <v>6</v>
      </c>
      <c r="BN10" s="8">
        <v>6</v>
      </c>
      <c r="BO10" s="8">
        <v>6</v>
      </c>
      <c r="BP10" s="8">
        <v>7</v>
      </c>
      <c r="BQ10" s="8">
        <v>6</v>
      </c>
      <c r="BR10" s="8">
        <v>8</v>
      </c>
      <c r="BS10" s="8">
        <v>6</v>
      </c>
      <c r="BT10" s="8">
        <v>8</v>
      </c>
      <c r="BU10" s="8">
        <v>9</v>
      </c>
      <c r="BV10" s="8">
        <v>9</v>
      </c>
      <c r="BW10" s="8">
        <v>6</v>
      </c>
      <c r="BX10" s="8">
        <v>7</v>
      </c>
      <c r="BY10" s="8">
        <v>7</v>
      </c>
      <c r="BZ10" s="8">
        <v>6</v>
      </c>
      <c r="CA10" s="8">
        <v>7</v>
      </c>
      <c r="CB10" s="8">
        <v>7</v>
      </c>
      <c r="CC10" s="8">
        <v>8</v>
      </c>
      <c r="CD10" s="8">
        <v>9</v>
      </c>
      <c r="CE10" s="7"/>
    </row>
    <row r="11" spans="1:83" x14ac:dyDescent="0.25">
      <c r="A11" s="3">
        <v>45060.863374907407</v>
      </c>
      <c r="B11" s="4" t="s">
        <v>117</v>
      </c>
      <c r="C11" s="4" t="s">
        <v>118</v>
      </c>
      <c r="D11" s="4" t="s">
        <v>119</v>
      </c>
      <c r="E11" s="4" t="s">
        <v>101</v>
      </c>
      <c r="F11" s="5">
        <v>2</v>
      </c>
      <c r="G11" s="8">
        <v>2</v>
      </c>
      <c r="H11" s="8">
        <v>2</v>
      </c>
      <c r="I11" s="8">
        <v>2</v>
      </c>
      <c r="J11" s="8">
        <v>2</v>
      </c>
      <c r="K11" s="8">
        <v>3</v>
      </c>
      <c r="L11" s="8">
        <v>3</v>
      </c>
      <c r="M11" s="8">
        <v>2</v>
      </c>
      <c r="N11" s="8">
        <v>3</v>
      </c>
      <c r="O11" s="8">
        <v>2</v>
      </c>
      <c r="P11" s="8">
        <v>1</v>
      </c>
      <c r="Q11" s="8">
        <v>2</v>
      </c>
      <c r="R11" s="8">
        <v>2</v>
      </c>
      <c r="S11" s="8">
        <v>3</v>
      </c>
      <c r="T11" s="8">
        <v>3</v>
      </c>
      <c r="U11" s="8">
        <v>4</v>
      </c>
      <c r="V11" s="8">
        <v>3</v>
      </c>
      <c r="W11" s="8">
        <v>3</v>
      </c>
      <c r="X11" s="8">
        <v>3</v>
      </c>
      <c r="Y11" s="8">
        <v>3</v>
      </c>
      <c r="Z11" s="8">
        <v>4</v>
      </c>
      <c r="AA11" s="8">
        <v>1</v>
      </c>
      <c r="AB11" s="8">
        <v>2</v>
      </c>
      <c r="AC11" s="8">
        <v>3</v>
      </c>
      <c r="AD11" s="8">
        <v>1</v>
      </c>
      <c r="AE11" s="8">
        <v>4</v>
      </c>
      <c r="AF11" s="8">
        <v>7</v>
      </c>
      <c r="AG11" s="8">
        <v>10</v>
      </c>
      <c r="AH11" s="8">
        <v>3</v>
      </c>
      <c r="AI11" s="8">
        <v>2</v>
      </c>
      <c r="AJ11" s="8">
        <v>3</v>
      </c>
      <c r="AK11" s="8">
        <v>2</v>
      </c>
      <c r="AL11" s="8">
        <v>9</v>
      </c>
      <c r="AM11" s="8">
        <v>6</v>
      </c>
      <c r="AN11" s="8">
        <v>5</v>
      </c>
      <c r="AO11" s="8">
        <v>2</v>
      </c>
      <c r="AP11" s="8">
        <v>4</v>
      </c>
      <c r="AQ11" s="8">
        <v>3</v>
      </c>
      <c r="AR11" s="8">
        <v>6</v>
      </c>
      <c r="AS11" s="8">
        <v>3</v>
      </c>
      <c r="AT11" s="8">
        <v>2</v>
      </c>
      <c r="AU11" s="8">
        <v>2</v>
      </c>
      <c r="AV11" s="8">
        <v>4</v>
      </c>
      <c r="AW11" s="8">
        <v>2</v>
      </c>
      <c r="AX11" s="8">
        <v>3</v>
      </c>
      <c r="AY11" s="8">
        <v>3</v>
      </c>
      <c r="AZ11" s="8">
        <v>2</v>
      </c>
      <c r="BA11" s="8">
        <v>2</v>
      </c>
      <c r="BB11" s="8">
        <v>1</v>
      </c>
      <c r="BC11" s="8">
        <v>2</v>
      </c>
      <c r="BD11" s="8">
        <v>7</v>
      </c>
      <c r="BE11" s="8">
        <v>6</v>
      </c>
      <c r="BF11" s="8">
        <v>4</v>
      </c>
      <c r="BG11" s="8">
        <v>6</v>
      </c>
      <c r="BH11" s="8">
        <v>8</v>
      </c>
      <c r="BI11" s="8">
        <v>6</v>
      </c>
      <c r="BJ11" s="8">
        <v>6</v>
      </c>
      <c r="BK11" s="8">
        <v>7</v>
      </c>
      <c r="BL11" s="8">
        <v>6</v>
      </c>
      <c r="BM11" s="8">
        <v>5</v>
      </c>
      <c r="BN11" s="8">
        <v>5</v>
      </c>
      <c r="BO11" s="8">
        <v>8</v>
      </c>
      <c r="BP11" s="8">
        <v>7</v>
      </c>
      <c r="BQ11" s="8">
        <v>6</v>
      </c>
      <c r="BR11" s="8">
        <v>5</v>
      </c>
      <c r="BS11" s="8">
        <v>3</v>
      </c>
      <c r="BT11" s="8">
        <v>3</v>
      </c>
      <c r="BU11" s="8">
        <v>2</v>
      </c>
      <c r="BV11" s="8">
        <v>2</v>
      </c>
      <c r="BW11" s="8">
        <v>2</v>
      </c>
      <c r="BX11" s="8">
        <v>2</v>
      </c>
      <c r="BY11" s="8">
        <v>6</v>
      </c>
      <c r="BZ11" s="8">
        <v>3</v>
      </c>
      <c r="CA11" s="8">
        <v>4</v>
      </c>
      <c r="CB11" s="8">
        <v>3</v>
      </c>
      <c r="CC11" s="8">
        <v>1</v>
      </c>
      <c r="CD11" s="8">
        <v>1</v>
      </c>
      <c r="CE11" s="7"/>
    </row>
    <row r="12" spans="1:83" x14ac:dyDescent="0.25">
      <c r="A12" s="3">
        <v>45060.863960486109</v>
      </c>
      <c r="B12" s="4" t="s">
        <v>120</v>
      </c>
      <c r="C12" s="4">
        <v>2</v>
      </c>
      <c r="D12" s="4" t="s">
        <v>103</v>
      </c>
      <c r="E12" s="4" t="s">
        <v>98</v>
      </c>
      <c r="F12" s="5">
        <v>6</v>
      </c>
      <c r="G12" s="8">
        <v>4</v>
      </c>
      <c r="H12" s="8">
        <v>3</v>
      </c>
      <c r="I12" s="8">
        <v>4</v>
      </c>
      <c r="J12" s="8">
        <v>5</v>
      </c>
      <c r="K12" s="8">
        <v>5</v>
      </c>
      <c r="L12" s="8">
        <v>4</v>
      </c>
      <c r="M12" s="8">
        <v>4</v>
      </c>
      <c r="N12" s="8">
        <v>5</v>
      </c>
      <c r="O12" s="8">
        <v>3</v>
      </c>
      <c r="P12" s="8">
        <v>4</v>
      </c>
      <c r="Q12" s="8">
        <v>4</v>
      </c>
      <c r="R12" s="8">
        <v>3</v>
      </c>
      <c r="S12" s="8">
        <v>4</v>
      </c>
      <c r="T12" s="8">
        <v>4</v>
      </c>
      <c r="U12" s="8">
        <v>3</v>
      </c>
      <c r="V12" s="8">
        <v>3</v>
      </c>
      <c r="W12" s="8">
        <v>5</v>
      </c>
      <c r="X12" s="8">
        <v>4</v>
      </c>
      <c r="Y12" s="8">
        <v>5</v>
      </c>
      <c r="Z12" s="8">
        <v>3</v>
      </c>
      <c r="AA12" s="8">
        <v>4</v>
      </c>
      <c r="AB12" s="8">
        <v>3</v>
      </c>
      <c r="AC12" s="8">
        <v>4</v>
      </c>
      <c r="AD12" s="8">
        <v>5</v>
      </c>
      <c r="AE12" s="8">
        <v>8</v>
      </c>
      <c r="AF12" s="8">
        <v>7</v>
      </c>
      <c r="AG12" s="8">
        <v>5</v>
      </c>
      <c r="AH12" s="8">
        <v>3</v>
      </c>
      <c r="AI12" s="8">
        <v>4</v>
      </c>
      <c r="AJ12" s="8">
        <v>3</v>
      </c>
      <c r="AK12" s="8">
        <v>7</v>
      </c>
      <c r="AL12" s="8">
        <v>10</v>
      </c>
      <c r="AM12" s="8">
        <v>9</v>
      </c>
      <c r="AN12" s="8">
        <v>9</v>
      </c>
      <c r="AO12" s="8">
        <v>4</v>
      </c>
      <c r="AP12" s="8">
        <v>6</v>
      </c>
      <c r="AQ12" s="8">
        <v>5</v>
      </c>
      <c r="AR12" s="8">
        <v>8</v>
      </c>
      <c r="AS12" s="8">
        <v>6</v>
      </c>
      <c r="AT12" s="8">
        <v>4</v>
      </c>
      <c r="AU12" s="8">
        <v>6</v>
      </c>
      <c r="AV12" s="8">
        <v>5</v>
      </c>
      <c r="AW12" s="8">
        <v>5</v>
      </c>
      <c r="AX12" s="8">
        <v>3</v>
      </c>
      <c r="AY12" s="8">
        <v>4</v>
      </c>
      <c r="AZ12" s="8">
        <v>8</v>
      </c>
      <c r="BA12" s="8">
        <v>6</v>
      </c>
      <c r="BB12" s="8">
        <v>6</v>
      </c>
      <c r="BC12" s="8">
        <v>3</v>
      </c>
      <c r="BD12" s="8">
        <v>4</v>
      </c>
      <c r="BE12" s="8">
        <v>3</v>
      </c>
      <c r="BF12" s="8">
        <v>2</v>
      </c>
      <c r="BG12" s="8">
        <v>2</v>
      </c>
      <c r="BH12" s="8">
        <v>2</v>
      </c>
      <c r="BI12" s="8">
        <v>2</v>
      </c>
      <c r="BJ12" s="8">
        <v>6</v>
      </c>
      <c r="BK12" s="8">
        <v>6</v>
      </c>
      <c r="BL12" s="8">
        <v>5</v>
      </c>
      <c r="BM12" s="8">
        <v>5</v>
      </c>
      <c r="BN12" s="8">
        <v>4</v>
      </c>
      <c r="BO12" s="8">
        <v>4</v>
      </c>
      <c r="BP12" s="8">
        <v>3</v>
      </c>
      <c r="BQ12" s="8">
        <v>3</v>
      </c>
      <c r="BR12" s="8">
        <v>2</v>
      </c>
      <c r="BS12" s="8">
        <v>5</v>
      </c>
      <c r="BT12" s="8">
        <v>4</v>
      </c>
      <c r="BU12" s="8">
        <v>3</v>
      </c>
      <c r="BV12" s="8">
        <v>4</v>
      </c>
      <c r="BW12" s="8">
        <v>1</v>
      </c>
      <c r="BX12" s="8">
        <v>3</v>
      </c>
      <c r="BY12" s="8">
        <v>2</v>
      </c>
      <c r="BZ12" s="8">
        <v>3</v>
      </c>
      <c r="CA12" s="8">
        <v>2</v>
      </c>
      <c r="CB12" s="8">
        <v>2</v>
      </c>
      <c r="CC12" s="8">
        <v>2</v>
      </c>
      <c r="CD12" s="8">
        <v>2</v>
      </c>
      <c r="CE12" s="7"/>
    </row>
    <row r="13" spans="1:83" x14ac:dyDescent="0.25">
      <c r="A13" s="3">
        <v>45060.865008564811</v>
      </c>
      <c r="B13" s="4" t="s">
        <v>121</v>
      </c>
      <c r="C13" s="4">
        <v>3</v>
      </c>
      <c r="D13" s="4" t="s">
        <v>122</v>
      </c>
      <c r="E13" s="4" t="s">
        <v>98</v>
      </c>
      <c r="F13" s="5">
        <v>9</v>
      </c>
      <c r="G13" s="8">
        <v>9</v>
      </c>
      <c r="H13" s="8">
        <v>10</v>
      </c>
      <c r="I13" s="8">
        <v>9</v>
      </c>
      <c r="J13" s="8">
        <v>10</v>
      </c>
      <c r="K13" s="8">
        <v>10</v>
      </c>
      <c r="L13" s="8">
        <v>7</v>
      </c>
      <c r="M13" s="8">
        <v>7</v>
      </c>
      <c r="N13" s="8">
        <v>8</v>
      </c>
      <c r="O13" s="8">
        <v>8</v>
      </c>
      <c r="P13" s="8">
        <v>9</v>
      </c>
      <c r="Q13" s="8">
        <v>8</v>
      </c>
      <c r="R13" s="8">
        <v>10</v>
      </c>
      <c r="S13" s="8">
        <v>10</v>
      </c>
      <c r="T13" s="8">
        <v>10</v>
      </c>
      <c r="U13" s="8">
        <v>7</v>
      </c>
      <c r="V13" s="8">
        <v>8</v>
      </c>
      <c r="W13" s="8">
        <v>8</v>
      </c>
      <c r="X13" s="8">
        <v>9</v>
      </c>
      <c r="Y13" s="8">
        <v>10</v>
      </c>
      <c r="Z13" s="8">
        <v>7</v>
      </c>
      <c r="AA13" s="8">
        <v>8</v>
      </c>
      <c r="AB13" s="8">
        <v>9</v>
      </c>
      <c r="AC13" s="8">
        <v>9</v>
      </c>
      <c r="AD13" s="8">
        <v>8</v>
      </c>
      <c r="AE13" s="8">
        <v>10</v>
      </c>
      <c r="AF13" s="8">
        <v>9</v>
      </c>
      <c r="AG13" s="8">
        <v>7</v>
      </c>
      <c r="AH13" s="8">
        <v>8</v>
      </c>
      <c r="AI13" s="8">
        <v>7</v>
      </c>
      <c r="AJ13" s="8">
        <v>7</v>
      </c>
      <c r="AK13" s="8">
        <v>7</v>
      </c>
      <c r="AL13" s="8">
        <v>8</v>
      </c>
      <c r="AM13" s="8">
        <v>8</v>
      </c>
      <c r="AN13" s="8">
        <v>8</v>
      </c>
      <c r="AO13" s="8">
        <v>8</v>
      </c>
      <c r="AP13" s="8">
        <v>10</v>
      </c>
      <c r="AQ13" s="8">
        <v>10</v>
      </c>
      <c r="AR13" s="8">
        <v>7</v>
      </c>
      <c r="AS13" s="8">
        <v>8</v>
      </c>
      <c r="AT13" s="8">
        <v>7</v>
      </c>
      <c r="AU13" s="8">
        <v>7</v>
      </c>
      <c r="AV13" s="8">
        <v>8</v>
      </c>
      <c r="AW13" s="8">
        <v>8</v>
      </c>
      <c r="AX13" s="8">
        <v>8</v>
      </c>
      <c r="AY13" s="8">
        <v>10</v>
      </c>
      <c r="AZ13" s="8">
        <v>7</v>
      </c>
      <c r="BA13" s="8">
        <v>7</v>
      </c>
      <c r="BB13" s="8">
        <v>7</v>
      </c>
      <c r="BC13" s="8">
        <v>7</v>
      </c>
      <c r="BD13" s="8">
        <v>9</v>
      </c>
      <c r="BE13" s="8">
        <v>8</v>
      </c>
      <c r="BF13" s="8">
        <v>9</v>
      </c>
      <c r="BG13" s="8">
        <v>7</v>
      </c>
      <c r="BH13" s="8">
        <v>9</v>
      </c>
      <c r="BI13" s="8">
        <v>10</v>
      </c>
      <c r="BJ13" s="8">
        <v>8</v>
      </c>
      <c r="BK13" s="8">
        <v>9</v>
      </c>
      <c r="BL13" s="8">
        <v>8</v>
      </c>
      <c r="BM13" s="8">
        <v>7</v>
      </c>
      <c r="BN13" s="8">
        <v>7</v>
      </c>
      <c r="BO13" s="8">
        <v>6</v>
      </c>
      <c r="BP13" s="8">
        <v>7</v>
      </c>
      <c r="BQ13" s="8">
        <v>7</v>
      </c>
      <c r="BR13" s="8">
        <v>7</v>
      </c>
      <c r="BS13" s="8">
        <v>6</v>
      </c>
      <c r="BT13" s="8">
        <v>6</v>
      </c>
      <c r="BU13" s="8">
        <v>9</v>
      </c>
      <c r="BV13" s="8">
        <v>7</v>
      </c>
      <c r="BW13" s="8">
        <v>7</v>
      </c>
      <c r="BX13" s="8">
        <v>9</v>
      </c>
      <c r="BY13" s="8">
        <v>9</v>
      </c>
      <c r="BZ13" s="8">
        <v>8</v>
      </c>
      <c r="CA13" s="8">
        <v>6</v>
      </c>
      <c r="CB13" s="8">
        <v>9</v>
      </c>
      <c r="CC13" s="8">
        <v>10</v>
      </c>
      <c r="CD13" s="8">
        <v>8</v>
      </c>
      <c r="CE13" s="7"/>
    </row>
    <row r="14" spans="1:83" x14ac:dyDescent="0.25">
      <c r="A14" s="3">
        <v>45060.866525821759</v>
      </c>
      <c r="B14" s="4" t="s">
        <v>123</v>
      </c>
      <c r="C14" s="4">
        <v>9</v>
      </c>
      <c r="D14" s="4" t="s">
        <v>124</v>
      </c>
      <c r="E14" s="4" t="s">
        <v>101</v>
      </c>
      <c r="F14" s="5">
        <v>10</v>
      </c>
      <c r="G14" s="8">
        <v>10</v>
      </c>
      <c r="H14" s="8">
        <v>10</v>
      </c>
      <c r="I14" s="8">
        <v>10</v>
      </c>
      <c r="J14" s="8">
        <v>9</v>
      </c>
      <c r="K14" s="8">
        <v>10</v>
      </c>
      <c r="L14" s="8">
        <v>10</v>
      </c>
      <c r="M14" s="8">
        <v>6</v>
      </c>
      <c r="N14" s="8">
        <v>8</v>
      </c>
      <c r="O14" s="8">
        <v>9</v>
      </c>
      <c r="P14" s="8">
        <v>7</v>
      </c>
      <c r="Q14" s="8">
        <v>5</v>
      </c>
      <c r="R14" s="8">
        <v>5</v>
      </c>
      <c r="S14" s="8">
        <v>8</v>
      </c>
      <c r="T14" s="8">
        <v>10</v>
      </c>
      <c r="U14" s="8">
        <v>4</v>
      </c>
      <c r="V14" s="8">
        <v>8</v>
      </c>
      <c r="W14" s="8">
        <v>10</v>
      </c>
      <c r="X14" s="8">
        <v>10</v>
      </c>
      <c r="Y14" s="8">
        <v>6</v>
      </c>
      <c r="Z14" s="8">
        <v>1</v>
      </c>
      <c r="AA14" s="8">
        <v>2</v>
      </c>
      <c r="AB14" s="8">
        <v>10</v>
      </c>
      <c r="AC14" s="8">
        <v>10</v>
      </c>
      <c r="AD14" s="8">
        <v>10</v>
      </c>
      <c r="AE14" s="8">
        <v>10</v>
      </c>
      <c r="AF14" s="8">
        <v>10</v>
      </c>
      <c r="AG14" s="8">
        <v>4</v>
      </c>
      <c r="AH14" s="8">
        <v>5</v>
      </c>
      <c r="AI14" s="8">
        <v>10</v>
      </c>
      <c r="AJ14" s="8">
        <v>10</v>
      </c>
      <c r="AK14" s="8">
        <v>8</v>
      </c>
      <c r="AL14" s="8">
        <v>8</v>
      </c>
      <c r="AM14" s="8">
        <v>9</v>
      </c>
      <c r="AN14" s="8">
        <v>5</v>
      </c>
      <c r="AO14" s="8">
        <v>8</v>
      </c>
      <c r="AP14" s="8">
        <v>10</v>
      </c>
      <c r="AQ14" s="8">
        <v>8</v>
      </c>
      <c r="AR14" s="8">
        <v>10</v>
      </c>
      <c r="AS14" s="8">
        <v>10</v>
      </c>
      <c r="AT14" s="8">
        <v>10</v>
      </c>
      <c r="AU14" s="8">
        <v>8</v>
      </c>
      <c r="AV14" s="8">
        <v>10</v>
      </c>
      <c r="AW14" s="8">
        <v>8</v>
      </c>
      <c r="AX14" s="8">
        <v>8</v>
      </c>
      <c r="AY14" s="8">
        <v>10</v>
      </c>
      <c r="AZ14" s="8">
        <v>7</v>
      </c>
      <c r="BA14" s="8">
        <v>7</v>
      </c>
      <c r="BB14" s="8">
        <v>8</v>
      </c>
      <c r="BC14" s="8">
        <v>10</v>
      </c>
      <c r="BD14" s="8">
        <v>8</v>
      </c>
      <c r="BE14" s="8">
        <v>8</v>
      </c>
      <c r="BF14" s="8">
        <v>8</v>
      </c>
      <c r="BG14" s="8">
        <v>8</v>
      </c>
      <c r="BH14" s="8">
        <v>9</v>
      </c>
      <c r="BI14" s="8">
        <v>9</v>
      </c>
      <c r="BJ14" s="8">
        <v>8</v>
      </c>
      <c r="BK14" s="8">
        <v>9</v>
      </c>
      <c r="BL14" s="8">
        <v>8</v>
      </c>
      <c r="BM14" s="8">
        <v>7</v>
      </c>
      <c r="BN14" s="8">
        <v>10</v>
      </c>
      <c r="BO14" s="8">
        <v>7</v>
      </c>
      <c r="BP14" s="8">
        <v>8</v>
      </c>
      <c r="BQ14" s="8">
        <v>8</v>
      </c>
      <c r="BR14" s="8">
        <v>8</v>
      </c>
      <c r="BS14" s="8">
        <v>8</v>
      </c>
      <c r="BT14" s="8">
        <v>8</v>
      </c>
      <c r="BU14" s="8">
        <v>8</v>
      </c>
      <c r="BV14" s="8">
        <v>9</v>
      </c>
      <c r="BW14" s="8">
        <v>10</v>
      </c>
      <c r="BX14" s="8">
        <v>8</v>
      </c>
      <c r="BY14" s="8">
        <v>9</v>
      </c>
      <c r="BZ14" s="8">
        <v>10</v>
      </c>
      <c r="CA14" s="8">
        <v>8</v>
      </c>
      <c r="CB14" s="8">
        <v>10</v>
      </c>
      <c r="CC14" s="8">
        <v>10</v>
      </c>
      <c r="CD14" s="8">
        <v>8</v>
      </c>
      <c r="CE14" s="7"/>
    </row>
    <row r="15" spans="1:83" x14ac:dyDescent="0.25">
      <c r="A15" s="3">
        <v>45060.870744479165</v>
      </c>
      <c r="B15" s="4" t="s">
        <v>125</v>
      </c>
      <c r="C15" s="4">
        <v>2</v>
      </c>
      <c r="D15" s="4" t="s">
        <v>126</v>
      </c>
      <c r="E15" s="4" t="s">
        <v>101</v>
      </c>
      <c r="F15" s="5">
        <v>9</v>
      </c>
      <c r="G15" s="8">
        <v>7</v>
      </c>
      <c r="H15" s="8">
        <v>9</v>
      </c>
      <c r="I15" s="8">
        <v>9</v>
      </c>
      <c r="J15" s="8">
        <v>9</v>
      </c>
      <c r="K15" s="8">
        <v>10</v>
      </c>
      <c r="L15" s="8">
        <v>9</v>
      </c>
      <c r="M15" s="8">
        <v>9</v>
      </c>
      <c r="N15" s="8">
        <v>9</v>
      </c>
      <c r="O15" s="8">
        <v>9</v>
      </c>
      <c r="P15" s="8">
        <v>7</v>
      </c>
      <c r="Q15" s="8">
        <v>10</v>
      </c>
      <c r="R15" s="8">
        <v>10</v>
      </c>
      <c r="S15" s="8">
        <v>10</v>
      </c>
      <c r="T15" s="8">
        <v>10</v>
      </c>
      <c r="U15" s="8">
        <v>5</v>
      </c>
      <c r="V15" s="8">
        <v>7</v>
      </c>
      <c r="W15" s="8">
        <v>8</v>
      </c>
      <c r="X15" s="8">
        <v>9</v>
      </c>
      <c r="Y15" s="8">
        <v>8</v>
      </c>
      <c r="Z15" s="8">
        <v>2</v>
      </c>
      <c r="AA15" s="8">
        <v>7</v>
      </c>
      <c r="AB15" s="8">
        <v>9</v>
      </c>
      <c r="AC15" s="8">
        <v>9</v>
      </c>
      <c r="AD15" s="8">
        <v>9</v>
      </c>
      <c r="AE15" s="8">
        <v>8</v>
      </c>
      <c r="AF15" s="8">
        <v>10</v>
      </c>
      <c r="AG15" s="8">
        <v>5</v>
      </c>
      <c r="AH15" s="8">
        <v>8</v>
      </c>
      <c r="AI15" s="8">
        <v>10</v>
      </c>
      <c r="AJ15" s="8">
        <v>9</v>
      </c>
      <c r="AK15" s="8">
        <v>9</v>
      </c>
      <c r="AL15" s="8">
        <v>8</v>
      </c>
      <c r="AM15" s="8">
        <v>8</v>
      </c>
      <c r="AN15" s="8">
        <v>5</v>
      </c>
      <c r="AO15" s="8">
        <v>4</v>
      </c>
      <c r="AP15" s="8">
        <v>10</v>
      </c>
      <c r="AQ15" s="8">
        <v>9</v>
      </c>
      <c r="AR15" s="8">
        <v>9</v>
      </c>
      <c r="AS15" s="8">
        <v>9</v>
      </c>
      <c r="AT15" s="8">
        <v>9</v>
      </c>
      <c r="AU15" s="8">
        <v>7</v>
      </c>
      <c r="AV15" s="8">
        <v>8</v>
      </c>
      <c r="AW15" s="8">
        <v>8</v>
      </c>
      <c r="AX15" s="8">
        <v>10</v>
      </c>
      <c r="AY15" s="8">
        <v>10</v>
      </c>
      <c r="AZ15" s="8">
        <v>9</v>
      </c>
      <c r="BA15" s="8">
        <v>9</v>
      </c>
      <c r="BB15" s="8">
        <v>10</v>
      </c>
      <c r="BC15" s="8">
        <v>8</v>
      </c>
      <c r="BD15" s="8">
        <v>5</v>
      </c>
      <c r="BE15" s="8">
        <v>7</v>
      </c>
      <c r="BF15" s="8">
        <v>10</v>
      </c>
      <c r="BG15" s="8">
        <v>6</v>
      </c>
      <c r="BH15" s="8">
        <v>9</v>
      </c>
      <c r="BI15" s="8">
        <v>9</v>
      </c>
      <c r="BJ15" s="8">
        <v>9</v>
      </c>
      <c r="BK15" s="8">
        <v>6</v>
      </c>
      <c r="BL15" s="8">
        <v>6</v>
      </c>
      <c r="BM15" s="8">
        <v>5</v>
      </c>
      <c r="BN15" s="8">
        <v>9</v>
      </c>
      <c r="BO15" s="8">
        <v>8</v>
      </c>
      <c r="BP15" s="8">
        <v>5</v>
      </c>
      <c r="BQ15" s="8">
        <v>7</v>
      </c>
      <c r="BR15" s="8">
        <v>6</v>
      </c>
      <c r="BS15" s="8">
        <v>9</v>
      </c>
      <c r="BT15" s="8">
        <v>9</v>
      </c>
      <c r="BU15" s="8">
        <v>7</v>
      </c>
      <c r="BV15" s="8">
        <v>7</v>
      </c>
      <c r="BW15" s="8">
        <v>6</v>
      </c>
      <c r="BX15" s="8">
        <v>7</v>
      </c>
      <c r="BY15" s="8">
        <v>7</v>
      </c>
      <c r="BZ15" s="8">
        <v>6</v>
      </c>
      <c r="CA15" s="8">
        <v>6</v>
      </c>
      <c r="CB15" s="8">
        <v>7</v>
      </c>
      <c r="CC15" s="8">
        <v>4</v>
      </c>
      <c r="CD15" s="8">
        <v>4</v>
      </c>
      <c r="CE15" s="7"/>
    </row>
    <row r="16" spans="1:83" x14ac:dyDescent="0.25">
      <c r="A16" s="3">
        <v>45060.871882164356</v>
      </c>
      <c r="B16" s="4" t="s">
        <v>127</v>
      </c>
      <c r="C16" s="4">
        <v>1</v>
      </c>
      <c r="D16" s="4" t="s">
        <v>122</v>
      </c>
      <c r="E16" s="4" t="s">
        <v>128</v>
      </c>
      <c r="F16" s="5">
        <v>8</v>
      </c>
      <c r="G16" s="8">
        <v>8</v>
      </c>
      <c r="H16" s="8">
        <v>8</v>
      </c>
      <c r="I16" s="8">
        <v>8</v>
      </c>
      <c r="J16" s="8">
        <v>8</v>
      </c>
      <c r="K16" s="8">
        <v>8</v>
      </c>
      <c r="L16" s="8">
        <v>8</v>
      </c>
      <c r="M16" s="8">
        <v>8</v>
      </c>
      <c r="N16" s="8">
        <v>8</v>
      </c>
      <c r="O16" s="8">
        <v>6</v>
      </c>
      <c r="P16" s="8">
        <v>7</v>
      </c>
      <c r="Q16" s="8">
        <v>9</v>
      </c>
      <c r="R16" s="8">
        <v>8</v>
      </c>
      <c r="S16" s="8">
        <v>9</v>
      </c>
      <c r="T16" s="8">
        <v>9</v>
      </c>
      <c r="U16" s="8">
        <v>8</v>
      </c>
      <c r="V16" s="8">
        <v>8</v>
      </c>
      <c r="W16" s="8">
        <v>9</v>
      </c>
      <c r="X16" s="8">
        <v>9</v>
      </c>
      <c r="Y16" s="8">
        <v>8</v>
      </c>
      <c r="Z16" s="8">
        <v>8</v>
      </c>
      <c r="AA16" s="8">
        <v>8</v>
      </c>
      <c r="AB16" s="8">
        <v>8</v>
      </c>
      <c r="AC16" s="8">
        <v>8</v>
      </c>
      <c r="AD16" s="8">
        <v>8</v>
      </c>
      <c r="AE16" s="8">
        <v>8</v>
      </c>
      <c r="AF16" s="8">
        <v>8</v>
      </c>
      <c r="AG16" s="8">
        <v>9</v>
      </c>
      <c r="AH16" s="8">
        <v>8</v>
      </c>
      <c r="AI16" s="8">
        <v>8</v>
      </c>
      <c r="AJ16" s="8">
        <v>8</v>
      </c>
      <c r="AK16" s="8">
        <v>8</v>
      </c>
      <c r="AL16" s="8">
        <v>5</v>
      </c>
      <c r="AM16" s="8">
        <v>8</v>
      </c>
      <c r="AN16" s="8">
        <v>8</v>
      </c>
      <c r="AO16" s="8">
        <v>8</v>
      </c>
      <c r="AP16" s="8">
        <v>8</v>
      </c>
      <c r="AQ16" s="8">
        <v>7</v>
      </c>
      <c r="AR16" s="8">
        <v>7</v>
      </c>
      <c r="AS16" s="8">
        <v>7</v>
      </c>
      <c r="AT16" s="8">
        <v>7</v>
      </c>
      <c r="AU16" s="8">
        <v>8</v>
      </c>
      <c r="AV16" s="8">
        <v>8</v>
      </c>
      <c r="AW16" s="8">
        <v>8</v>
      </c>
      <c r="AX16" s="8">
        <v>8</v>
      </c>
      <c r="AY16" s="8">
        <v>8</v>
      </c>
      <c r="AZ16" s="8">
        <v>8</v>
      </c>
      <c r="BA16" s="8">
        <v>8</v>
      </c>
      <c r="BB16" s="8">
        <v>8</v>
      </c>
      <c r="BC16" s="8">
        <v>8</v>
      </c>
      <c r="BD16" s="8">
        <v>7</v>
      </c>
      <c r="BE16" s="8">
        <v>7</v>
      </c>
      <c r="BF16" s="8">
        <v>8</v>
      </c>
      <c r="BG16" s="8">
        <v>8</v>
      </c>
      <c r="BH16" s="8">
        <v>8</v>
      </c>
      <c r="BI16" s="8">
        <v>8</v>
      </c>
      <c r="BJ16" s="8">
        <v>8</v>
      </c>
      <c r="BK16" s="8">
        <v>8</v>
      </c>
      <c r="BL16" s="8">
        <v>8</v>
      </c>
      <c r="BM16" s="8">
        <v>8</v>
      </c>
      <c r="BN16" s="8">
        <v>8</v>
      </c>
      <c r="BO16" s="8">
        <v>8</v>
      </c>
      <c r="BP16" s="8">
        <v>8</v>
      </c>
      <c r="BQ16" s="8">
        <v>8</v>
      </c>
      <c r="BR16" s="8">
        <v>8</v>
      </c>
      <c r="BS16" s="8">
        <v>7</v>
      </c>
      <c r="BT16" s="8">
        <v>7</v>
      </c>
      <c r="BU16" s="8">
        <v>7</v>
      </c>
      <c r="BV16" s="8">
        <v>7</v>
      </c>
      <c r="BW16" s="8">
        <v>7</v>
      </c>
      <c r="BX16" s="8">
        <v>7</v>
      </c>
      <c r="BY16" s="8">
        <v>7</v>
      </c>
      <c r="BZ16" s="8">
        <v>7</v>
      </c>
      <c r="CA16" s="8">
        <v>7</v>
      </c>
      <c r="CB16" s="8">
        <v>6</v>
      </c>
      <c r="CC16" s="8">
        <v>8</v>
      </c>
      <c r="CD16" s="8">
        <v>8</v>
      </c>
      <c r="CE16" s="7"/>
    </row>
    <row r="17" spans="1:83" x14ac:dyDescent="0.25">
      <c r="A17" s="3">
        <v>45060.883436874996</v>
      </c>
      <c r="B17" s="4" t="s">
        <v>129</v>
      </c>
      <c r="C17" s="4">
        <v>2</v>
      </c>
      <c r="D17" s="4" t="s">
        <v>130</v>
      </c>
      <c r="E17" s="4" t="s">
        <v>101</v>
      </c>
      <c r="F17" s="5">
        <v>9</v>
      </c>
      <c r="G17" s="8">
        <v>9</v>
      </c>
      <c r="H17" s="8">
        <v>10</v>
      </c>
      <c r="I17" s="8">
        <v>9</v>
      </c>
      <c r="J17" s="8">
        <v>10</v>
      </c>
      <c r="K17" s="8">
        <v>10</v>
      </c>
      <c r="L17" s="8">
        <v>9</v>
      </c>
      <c r="M17" s="8">
        <v>10</v>
      </c>
      <c r="N17" s="8">
        <v>10</v>
      </c>
      <c r="O17" s="8">
        <v>8</v>
      </c>
      <c r="P17" s="8">
        <v>9</v>
      </c>
      <c r="Q17" s="8">
        <v>8</v>
      </c>
      <c r="R17" s="8">
        <v>8</v>
      </c>
      <c r="S17" s="8">
        <v>9</v>
      </c>
      <c r="T17" s="8">
        <v>10</v>
      </c>
      <c r="U17" s="8">
        <v>8</v>
      </c>
      <c r="V17" s="8">
        <v>9</v>
      </c>
      <c r="W17" s="8">
        <v>9</v>
      </c>
      <c r="X17" s="8">
        <v>10</v>
      </c>
      <c r="Y17" s="8">
        <v>7</v>
      </c>
      <c r="Z17" s="8">
        <v>8</v>
      </c>
      <c r="AA17" s="8">
        <v>8</v>
      </c>
      <c r="AB17" s="8">
        <v>8</v>
      </c>
      <c r="AC17" s="8">
        <v>9</v>
      </c>
      <c r="AD17" s="8">
        <v>8</v>
      </c>
      <c r="AE17" s="8">
        <v>8</v>
      </c>
      <c r="AF17" s="8">
        <v>9</v>
      </c>
      <c r="AG17" s="8">
        <v>8</v>
      </c>
      <c r="AH17" s="8">
        <v>8</v>
      </c>
      <c r="AI17" s="8">
        <v>7</v>
      </c>
      <c r="AJ17" s="8">
        <v>7</v>
      </c>
      <c r="AK17" s="8">
        <v>7</v>
      </c>
      <c r="AL17" s="8">
        <v>6</v>
      </c>
      <c r="AM17" s="8">
        <v>7</v>
      </c>
      <c r="AN17" s="8">
        <v>6</v>
      </c>
      <c r="AO17" s="8">
        <v>7</v>
      </c>
      <c r="AP17" s="8">
        <v>10</v>
      </c>
      <c r="AQ17" s="8">
        <v>8</v>
      </c>
      <c r="AR17" s="8">
        <v>8</v>
      </c>
      <c r="AS17" s="8">
        <v>10</v>
      </c>
      <c r="AT17" s="8">
        <v>8</v>
      </c>
      <c r="AU17" s="8">
        <v>9</v>
      </c>
      <c r="AV17" s="8">
        <v>8</v>
      </c>
      <c r="AW17" s="8">
        <v>8</v>
      </c>
      <c r="AX17" s="8">
        <v>8</v>
      </c>
      <c r="AY17" s="8">
        <v>10</v>
      </c>
      <c r="AZ17" s="8">
        <v>9</v>
      </c>
      <c r="BA17" s="8">
        <v>8</v>
      </c>
      <c r="BB17" s="8">
        <v>10</v>
      </c>
      <c r="BC17" s="8">
        <v>8</v>
      </c>
      <c r="BD17" s="8">
        <v>9</v>
      </c>
      <c r="BE17" s="8">
        <v>10</v>
      </c>
      <c r="BF17" s="8">
        <v>9</v>
      </c>
      <c r="BG17" s="8">
        <v>9</v>
      </c>
      <c r="BH17" s="8">
        <v>9</v>
      </c>
      <c r="BI17" s="8">
        <v>10</v>
      </c>
      <c r="BJ17" s="8">
        <v>9</v>
      </c>
      <c r="BK17" s="8">
        <v>10</v>
      </c>
      <c r="BL17" s="8">
        <v>10</v>
      </c>
      <c r="BM17" s="8">
        <v>10</v>
      </c>
      <c r="BN17" s="8">
        <v>10</v>
      </c>
      <c r="BO17" s="8">
        <v>8</v>
      </c>
      <c r="BP17" s="8">
        <v>10</v>
      </c>
      <c r="BQ17" s="8">
        <v>10</v>
      </c>
      <c r="BR17" s="8">
        <v>9</v>
      </c>
      <c r="BS17" s="8">
        <v>9</v>
      </c>
      <c r="BT17" s="8">
        <v>8</v>
      </c>
      <c r="BU17" s="8">
        <v>8</v>
      </c>
      <c r="BV17" s="8">
        <v>9</v>
      </c>
      <c r="BW17" s="8">
        <v>9</v>
      </c>
      <c r="BX17" s="8">
        <v>8</v>
      </c>
      <c r="BY17" s="8">
        <v>7</v>
      </c>
      <c r="BZ17" s="8">
        <v>8</v>
      </c>
      <c r="CA17" s="8">
        <v>9</v>
      </c>
      <c r="CB17" s="8">
        <v>8</v>
      </c>
      <c r="CC17" s="8">
        <v>8</v>
      </c>
      <c r="CD17" s="8">
        <v>8</v>
      </c>
      <c r="CE17" s="7"/>
    </row>
    <row r="18" spans="1:83" x14ac:dyDescent="0.25">
      <c r="A18" s="3">
        <v>45060.883686863424</v>
      </c>
      <c r="B18" s="4" t="s">
        <v>131</v>
      </c>
      <c r="C18" s="4">
        <v>6</v>
      </c>
      <c r="D18" s="4" t="s">
        <v>132</v>
      </c>
      <c r="E18" s="4" t="s">
        <v>98</v>
      </c>
      <c r="F18" s="5">
        <v>2</v>
      </c>
      <c r="G18" s="8">
        <v>1</v>
      </c>
      <c r="H18" s="8">
        <v>4</v>
      </c>
      <c r="I18" s="8">
        <v>7</v>
      </c>
      <c r="J18" s="8">
        <v>3</v>
      </c>
      <c r="K18" s="8">
        <v>5</v>
      </c>
      <c r="L18" s="8">
        <v>8</v>
      </c>
      <c r="M18" s="8">
        <v>1</v>
      </c>
      <c r="N18" s="8">
        <v>4</v>
      </c>
      <c r="O18" s="8">
        <v>1</v>
      </c>
      <c r="P18" s="8">
        <v>10</v>
      </c>
      <c r="Q18" s="8">
        <v>4</v>
      </c>
      <c r="R18" s="8">
        <v>6</v>
      </c>
      <c r="S18" s="8">
        <v>1</v>
      </c>
      <c r="T18" s="8">
        <v>1</v>
      </c>
      <c r="U18" s="8">
        <v>1</v>
      </c>
      <c r="V18" s="8">
        <v>6</v>
      </c>
      <c r="W18" s="8">
        <v>4</v>
      </c>
      <c r="X18" s="8">
        <v>3</v>
      </c>
      <c r="Y18" s="8">
        <v>6</v>
      </c>
      <c r="Z18" s="8">
        <v>6</v>
      </c>
      <c r="AA18" s="8">
        <v>1</v>
      </c>
      <c r="AB18" s="8">
        <v>3</v>
      </c>
      <c r="AC18" s="8">
        <v>5</v>
      </c>
      <c r="AD18" s="8">
        <v>5</v>
      </c>
      <c r="AE18" s="8">
        <v>6</v>
      </c>
      <c r="AF18" s="8">
        <v>5</v>
      </c>
      <c r="AG18" s="8">
        <v>3</v>
      </c>
      <c r="AH18" s="8">
        <v>4</v>
      </c>
      <c r="AI18" s="8">
        <v>2</v>
      </c>
      <c r="AJ18" s="8">
        <v>3</v>
      </c>
      <c r="AK18" s="8">
        <v>1</v>
      </c>
      <c r="AL18" s="8">
        <v>1</v>
      </c>
      <c r="AM18" s="8">
        <v>1</v>
      </c>
      <c r="AN18" s="8">
        <v>1</v>
      </c>
      <c r="AO18" s="8">
        <v>1</v>
      </c>
      <c r="AP18" s="8">
        <v>1</v>
      </c>
      <c r="AQ18" s="8">
        <v>1</v>
      </c>
      <c r="AR18" s="8">
        <v>9</v>
      </c>
      <c r="AS18" s="8">
        <v>4</v>
      </c>
      <c r="AT18" s="8">
        <v>6</v>
      </c>
      <c r="AU18" s="8">
        <v>5</v>
      </c>
      <c r="AV18" s="8">
        <v>2</v>
      </c>
      <c r="AW18" s="8">
        <v>6</v>
      </c>
      <c r="AX18" s="8">
        <v>2</v>
      </c>
      <c r="AY18" s="8">
        <v>1</v>
      </c>
      <c r="AZ18" s="8">
        <v>1</v>
      </c>
      <c r="BA18" s="8">
        <v>2</v>
      </c>
      <c r="BB18" s="8">
        <v>7</v>
      </c>
      <c r="BC18" s="8">
        <v>1</v>
      </c>
      <c r="BD18" s="8">
        <v>1</v>
      </c>
      <c r="BE18" s="8">
        <v>6</v>
      </c>
      <c r="BF18" s="8">
        <v>6</v>
      </c>
      <c r="BG18" s="8">
        <v>8</v>
      </c>
      <c r="BH18" s="8">
        <v>1</v>
      </c>
      <c r="BI18" s="8">
        <v>1</v>
      </c>
      <c r="BJ18" s="8">
        <v>8</v>
      </c>
      <c r="BK18" s="8">
        <v>7</v>
      </c>
      <c r="BL18" s="8">
        <v>6</v>
      </c>
      <c r="BM18" s="8">
        <v>6</v>
      </c>
      <c r="BN18" s="8">
        <v>1</v>
      </c>
      <c r="BO18" s="8">
        <v>1</v>
      </c>
      <c r="BP18" s="8">
        <v>1</v>
      </c>
      <c r="BQ18" s="8">
        <v>1</v>
      </c>
      <c r="BR18" s="8">
        <v>1</v>
      </c>
      <c r="BS18" s="8">
        <v>7</v>
      </c>
      <c r="BT18" s="8">
        <v>7</v>
      </c>
      <c r="BU18" s="8">
        <v>6</v>
      </c>
      <c r="BV18" s="8">
        <v>1</v>
      </c>
      <c r="BW18" s="8">
        <v>1</v>
      </c>
      <c r="BX18" s="8">
        <v>1</v>
      </c>
      <c r="BY18" s="8">
        <v>2</v>
      </c>
      <c r="BZ18" s="8">
        <v>6</v>
      </c>
      <c r="CA18" s="8">
        <v>2</v>
      </c>
      <c r="CB18" s="8">
        <v>1</v>
      </c>
      <c r="CC18" s="8">
        <v>4</v>
      </c>
      <c r="CD18" s="8">
        <v>1</v>
      </c>
      <c r="CE18" s="7"/>
    </row>
    <row r="19" spans="1:83" x14ac:dyDescent="0.25">
      <c r="A19" s="3">
        <v>45060.894421574078</v>
      </c>
      <c r="B19" s="4" t="s">
        <v>133</v>
      </c>
      <c r="C19" s="4">
        <v>4</v>
      </c>
      <c r="D19" s="4" t="s">
        <v>103</v>
      </c>
      <c r="E19" s="4" t="s">
        <v>101</v>
      </c>
      <c r="F19" s="5">
        <v>10</v>
      </c>
      <c r="G19" s="8">
        <v>10</v>
      </c>
      <c r="H19" s="8">
        <v>10</v>
      </c>
      <c r="I19" s="8">
        <v>8</v>
      </c>
      <c r="J19" s="8">
        <v>8</v>
      </c>
      <c r="K19" s="8">
        <v>10</v>
      </c>
      <c r="L19" s="8">
        <v>10</v>
      </c>
      <c r="M19" s="8">
        <v>10</v>
      </c>
      <c r="N19" s="8">
        <v>10</v>
      </c>
      <c r="O19" s="8">
        <v>8</v>
      </c>
      <c r="P19" s="8">
        <v>7</v>
      </c>
      <c r="Q19" s="8">
        <v>7</v>
      </c>
      <c r="R19" s="8">
        <v>10</v>
      </c>
      <c r="S19" s="8">
        <v>10</v>
      </c>
      <c r="T19" s="8">
        <v>10</v>
      </c>
      <c r="U19" s="8">
        <v>8</v>
      </c>
      <c r="V19" s="8">
        <v>9</v>
      </c>
      <c r="W19" s="8">
        <v>10</v>
      </c>
      <c r="X19" s="8">
        <v>10</v>
      </c>
      <c r="Y19" s="8">
        <v>10</v>
      </c>
      <c r="Z19" s="8">
        <v>10</v>
      </c>
      <c r="AA19" s="8">
        <v>7</v>
      </c>
      <c r="AB19" s="8">
        <v>10</v>
      </c>
      <c r="AC19" s="8">
        <v>7</v>
      </c>
      <c r="AD19" s="8">
        <v>7</v>
      </c>
      <c r="AE19" s="8">
        <v>7</v>
      </c>
      <c r="AF19" s="8">
        <v>7</v>
      </c>
      <c r="AG19" s="8">
        <v>10</v>
      </c>
      <c r="AH19" s="8">
        <v>10</v>
      </c>
      <c r="AI19" s="8">
        <v>10</v>
      </c>
      <c r="AJ19" s="8">
        <v>10</v>
      </c>
      <c r="AK19" s="8">
        <v>10</v>
      </c>
      <c r="AL19" s="8">
        <v>8</v>
      </c>
      <c r="AM19" s="8">
        <v>8</v>
      </c>
      <c r="AN19" s="8">
        <v>8</v>
      </c>
      <c r="AO19" s="8">
        <v>9</v>
      </c>
      <c r="AP19" s="8">
        <v>10</v>
      </c>
      <c r="AQ19" s="8">
        <v>9</v>
      </c>
      <c r="AR19" s="8">
        <v>9</v>
      </c>
      <c r="AS19" s="8">
        <v>10</v>
      </c>
      <c r="AT19" s="8">
        <v>10</v>
      </c>
      <c r="AU19" s="8">
        <v>8</v>
      </c>
      <c r="AV19" s="8">
        <v>8</v>
      </c>
      <c r="AW19" s="8">
        <v>8</v>
      </c>
      <c r="AX19" s="8">
        <v>8</v>
      </c>
      <c r="AY19" s="8">
        <v>8</v>
      </c>
      <c r="AZ19" s="8">
        <v>10</v>
      </c>
      <c r="BA19" s="8">
        <v>10</v>
      </c>
      <c r="BB19" s="8">
        <v>10</v>
      </c>
      <c r="BC19" s="8">
        <v>10</v>
      </c>
      <c r="BD19" s="8">
        <v>10</v>
      </c>
      <c r="BE19" s="8">
        <v>10</v>
      </c>
      <c r="BF19" s="8">
        <v>10</v>
      </c>
      <c r="BG19" s="8">
        <v>8</v>
      </c>
      <c r="BH19" s="8">
        <v>10</v>
      </c>
      <c r="BI19" s="8">
        <v>10</v>
      </c>
      <c r="BJ19" s="8">
        <v>10</v>
      </c>
      <c r="BK19" s="8">
        <v>10</v>
      </c>
      <c r="BL19" s="8">
        <v>10</v>
      </c>
      <c r="BM19" s="8">
        <v>10</v>
      </c>
      <c r="BN19" s="8">
        <v>9</v>
      </c>
      <c r="BO19" s="8">
        <v>9</v>
      </c>
      <c r="BP19" s="8">
        <v>9</v>
      </c>
      <c r="BQ19" s="8">
        <v>9</v>
      </c>
      <c r="BR19" s="8">
        <v>7</v>
      </c>
      <c r="BS19" s="8">
        <v>9</v>
      </c>
      <c r="BT19" s="8">
        <v>9</v>
      </c>
      <c r="BU19" s="8">
        <v>9</v>
      </c>
      <c r="BV19" s="8">
        <v>9</v>
      </c>
      <c r="BW19" s="8">
        <v>9</v>
      </c>
      <c r="BX19" s="8">
        <v>10</v>
      </c>
      <c r="BY19" s="8">
        <v>10</v>
      </c>
      <c r="BZ19" s="8">
        <v>10</v>
      </c>
      <c r="CA19" s="8">
        <v>10</v>
      </c>
      <c r="CB19" s="8">
        <v>10</v>
      </c>
      <c r="CC19" s="8">
        <v>10</v>
      </c>
      <c r="CD19" s="8">
        <v>10</v>
      </c>
      <c r="CE19" s="7"/>
    </row>
    <row r="20" spans="1:83" x14ac:dyDescent="0.25">
      <c r="A20" s="3">
        <v>45060.899464421294</v>
      </c>
      <c r="B20" s="4" t="s">
        <v>134</v>
      </c>
      <c r="C20" s="4">
        <v>6</v>
      </c>
      <c r="D20" s="4" t="s">
        <v>130</v>
      </c>
      <c r="E20" s="4" t="s">
        <v>101</v>
      </c>
      <c r="F20" s="5">
        <v>6</v>
      </c>
      <c r="G20" s="8">
        <v>4</v>
      </c>
      <c r="H20" s="8">
        <v>2</v>
      </c>
      <c r="I20" s="8">
        <v>8</v>
      </c>
      <c r="J20" s="8">
        <v>6</v>
      </c>
      <c r="K20" s="8">
        <v>3</v>
      </c>
      <c r="L20" s="8">
        <v>7</v>
      </c>
      <c r="M20" s="8">
        <v>8</v>
      </c>
      <c r="N20" s="8">
        <v>4</v>
      </c>
      <c r="O20" s="8">
        <v>4</v>
      </c>
      <c r="P20" s="8">
        <v>2</v>
      </c>
      <c r="Q20" s="8">
        <v>2</v>
      </c>
      <c r="R20" s="8">
        <v>8</v>
      </c>
      <c r="S20" s="8">
        <v>10</v>
      </c>
      <c r="T20" s="8">
        <v>10</v>
      </c>
      <c r="U20" s="8">
        <v>5</v>
      </c>
      <c r="V20" s="8">
        <v>6</v>
      </c>
      <c r="W20" s="8">
        <v>4</v>
      </c>
      <c r="X20" s="8">
        <v>9</v>
      </c>
      <c r="Y20" s="8">
        <v>4</v>
      </c>
      <c r="Z20" s="8">
        <v>1</v>
      </c>
      <c r="AA20" s="8">
        <v>3</v>
      </c>
      <c r="AB20" s="8">
        <v>10</v>
      </c>
      <c r="AC20" s="8">
        <v>6</v>
      </c>
      <c r="AD20" s="8">
        <v>8</v>
      </c>
      <c r="AE20" s="8">
        <v>4</v>
      </c>
      <c r="AF20" s="8">
        <v>10</v>
      </c>
      <c r="AG20" s="8">
        <v>4</v>
      </c>
      <c r="AH20" s="8">
        <v>7</v>
      </c>
      <c r="AI20" s="8">
        <v>7</v>
      </c>
      <c r="AJ20" s="8">
        <v>8</v>
      </c>
      <c r="AK20" s="8">
        <v>1</v>
      </c>
      <c r="AL20" s="8">
        <v>6</v>
      </c>
      <c r="AM20" s="8">
        <v>10</v>
      </c>
      <c r="AN20" s="8">
        <v>8</v>
      </c>
      <c r="AO20" s="8">
        <v>2</v>
      </c>
      <c r="AP20" s="8">
        <v>3</v>
      </c>
      <c r="AQ20" s="8">
        <v>8</v>
      </c>
      <c r="AR20" s="8">
        <v>8</v>
      </c>
      <c r="AS20" s="8">
        <v>6</v>
      </c>
      <c r="AT20" s="8">
        <v>8</v>
      </c>
      <c r="AU20" s="8">
        <v>2</v>
      </c>
      <c r="AV20" s="8">
        <v>8</v>
      </c>
      <c r="AW20" s="8">
        <v>6</v>
      </c>
      <c r="AX20" s="8">
        <v>7</v>
      </c>
      <c r="AY20" s="8">
        <v>8</v>
      </c>
      <c r="AZ20" s="8">
        <v>5</v>
      </c>
      <c r="BA20" s="8">
        <v>10</v>
      </c>
      <c r="BB20" s="8">
        <v>4</v>
      </c>
      <c r="BC20" s="8">
        <v>7</v>
      </c>
      <c r="BD20" s="8">
        <v>9</v>
      </c>
      <c r="BE20" s="8">
        <v>4</v>
      </c>
      <c r="BF20" s="8">
        <v>10</v>
      </c>
      <c r="BG20" s="8">
        <v>3</v>
      </c>
      <c r="BH20" s="8">
        <v>10</v>
      </c>
      <c r="BI20" s="8">
        <v>8</v>
      </c>
      <c r="BJ20" s="8">
        <v>5</v>
      </c>
      <c r="BK20" s="8">
        <v>3</v>
      </c>
      <c r="BL20" s="8">
        <v>7</v>
      </c>
      <c r="BM20" s="8">
        <v>8</v>
      </c>
      <c r="BN20" s="8">
        <v>3</v>
      </c>
      <c r="BO20" s="8">
        <v>2</v>
      </c>
      <c r="BP20" s="8">
        <v>2</v>
      </c>
      <c r="BQ20" s="8">
        <v>3</v>
      </c>
      <c r="BR20" s="8">
        <v>2</v>
      </c>
      <c r="BS20" s="8">
        <v>6</v>
      </c>
      <c r="BT20" s="8">
        <v>3</v>
      </c>
      <c r="BU20" s="8">
        <v>6</v>
      </c>
      <c r="BV20" s="8">
        <v>2</v>
      </c>
      <c r="BW20" s="8">
        <v>9</v>
      </c>
      <c r="BX20" s="8">
        <v>9</v>
      </c>
      <c r="BY20" s="8">
        <v>2</v>
      </c>
      <c r="BZ20" s="8">
        <v>5</v>
      </c>
      <c r="CA20" s="8">
        <v>6</v>
      </c>
      <c r="CB20" s="8">
        <v>6</v>
      </c>
      <c r="CC20" s="8">
        <v>8</v>
      </c>
      <c r="CD20" s="8">
        <v>3</v>
      </c>
      <c r="CE20" s="7"/>
    </row>
    <row r="21" spans="1:83" x14ac:dyDescent="0.25">
      <c r="A21" s="3">
        <v>45060.899651701387</v>
      </c>
      <c r="B21" s="4" t="s">
        <v>135</v>
      </c>
      <c r="C21" s="4">
        <v>7</v>
      </c>
      <c r="D21" s="4" t="s">
        <v>136</v>
      </c>
      <c r="E21" s="4" t="s">
        <v>98</v>
      </c>
      <c r="F21" s="5">
        <v>9</v>
      </c>
      <c r="G21" s="8">
        <v>9</v>
      </c>
      <c r="H21" s="8">
        <v>10</v>
      </c>
      <c r="I21" s="8">
        <v>10</v>
      </c>
      <c r="J21" s="8">
        <v>9</v>
      </c>
      <c r="K21" s="8">
        <v>10</v>
      </c>
      <c r="L21" s="8">
        <v>9</v>
      </c>
      <c r="M21" s="8">
        <v>7</v>
      </c>
      <c r="N21" s="8">
        <v>8</v>
      </c>
      <c r="O21" s="8">
        <v>8</v>
      </c>
      <c r="P21" s="8">
        <v>6</v>
      </c>
      <c r="Q21" s="8">
        <v>7</v>
      </c>
      <c r="R21" s="8">
        <v>9</v>
      </c>
      <c r="S21" s="8">
        <v>10</v>
      </c>
      <c r="T21" s="8">
        <v>10</v>
      </c>
      <c r="U21" s="8">
        <v>8</v>
      </c>
      <c r="V21" s="8">
        <v>10</v>
      </c>
      <c r="W21" s="8">
        <v>8</v>
      </c>
      <c r="X21" s="8">
        <v>10</v>
      </c>
      <c r="Y21" s="8">
        <v>9</v>
      </c>
      <c r="Z21" s="8">
        <v>9</v>
      </c>
      <c r="AA21" s="8">
        <v>7</v>
      </c>
      <c r="AB21" s="8">
        <v>10</v>
      </c>
      <c r="AC21" s="8">
        <v>10</v>
      </c>
      <c r="AD21" s="8">
        <v>10</v>
      </c>
      <c r="AE21" s="8">
        <v>10</v>
      </c>
      <c r="AF21" s="8">
        <v>9</v>
      </c>
      <c r="AG21" s="8">
        <v>8</v>
      </c>
      <c r="AH21" s="8">
        <v>10</v>
      </c>
      <c r="AI21" s="8">
        <v>9</v>
      </c>
      <c r="AJ21" s="8">
        <v>10</v>
      </c>
      <c r="AK21" s="8">
        <v>8</v>
      </c>
      <c r="AL21" s="8">
        <v>8</v>
      </c>
      <c r="AM21" s="8">
        <v>8</v>
      </c>
      <c r="AN21" s="8">
        <v>8</v>
      </c>
      <c r="AO21" s="8">
        <v>7</v>
      </c>
      <c r="AP21" s="8">
        <v>9</v>
      </c>
      <c r="AQ21" s="8">
        <v>9</v>
      </c>
      <c r="AR21" s="8">
        <v>8</v>
      </c>
      <c r="AS21" s="8">
        <v>10</v>
      </c>
      <c r="AT21" s="8">
        <v>9</v>
      </c>
      <c r="AU21" s="8">
        <v>10</v>
      </c>
      <c r="AV21" s="8">
        <v>10</v>
      </c>
      <c r="AW21" s="8">
        <v>10</v>
      </c>
      <c r="AX21" s="8">
        <v>10</v>
      </c>
      <c r="AY21" s="8">
        <v>10</v>
      </c>
      <c r="AZ21" s="8">
        <v>10</v>
      </c>
      <c r="BA21" s="8">
        <v>9</v>
      </c>
      <c r="BB21" s="8">
        <v>10</v>
      </c>
      <c r="BC21" s="8">
        <v>8</v>
      </c>
      <c r="BD21" s="8">
        <v>10</v>
      </c>
      <c r="BE21" s="8">
        <v>8</v>
      </c>
      <c r="BF21" s="8">
        <v>10</v>
      </c>
      <c r="BG21" s="8">
        <v>9</v>
      </c>
      <c r="BH21" s="8">
        <v>10</v>
      </c>
      <c r="BI21" s="8">
        <v>9</v>
      </c>
      <c r="BJ21" s="8">
        <v>10</v>
      </c>
      <c r="BK21" s="8">
        <v>10</v>
      </c>
      <c r="BL21" s="8">
        <v>9</v>
      </c>
      <c r="BM21" s="8">
        <v>9</v>
      </c>
      <c r="BN21" s="8">
        <v>10</v>
      </c>
      <c r="BO21" s="8">
        <v>9</v>
      </c>
      <c r="BP21" s="8">
        <v>9</v>
      </c>
      <c r="BQ21" s="8">
        <v>10</v>
      </c>
      <c r="BR21" s="8">
        <v>9</v>
      </c>
      <c r="BS21" s="8">
        <v>9</v>
      </c>
      <c r="BT21" s="8">
        <v>8</v>
      </c>
      <c r="BU21" s="8">
        <v>9</v>
      </c>
      <c r="BV21" s="8">
        <v>8</v>
      </c>
      <c r="BW21" s="8">
        <v>9</v>
      </c>
      <c r="BX21" s="8">
        <v>10</v>
      </c>
      <c r="BY21" s="8">
        <v>10</v>
      </c>
      <c r="BZ21" s="8">
        <v>10</v>
      </c>
      <c r="CA21" s="8">
        <v>10</v>
      </c>
      <c r="CB21" s="8">
        <v>9</v>
      </c>
      <c r="CC21" s="8">
        <v>9</v>
      </c>
      <c r="CD21" s="8">
        <v>8</v>
      </c>
      <c r="CE21" s="7"/>
    </row>
    <row r="22" spans="1:83" x14ac:dyDescent="0.25">
      <c r="A22" s="3">
        <v>45060.901950648149</v>
      </c>
      <c r="B22" s="4" t="s">
        <v>137</v>
      </c>
      <c r="C22" s="4">
        <v>23</v>
      </c>
      <c r="D22" s="4" t="s">
        <v>138</v>
      </c>
      <c r="E22" s="4" t="s">
        <v>101</v>
      </c>
      <c r="F22" s="5">
        <v>2</v>
      </c>
      <c r="G22" s="8">
        <v>2</v>
      </c>
      <c r="H22" s="8">
        <v>4</v>
      </c>
      <c r="I22" s="8">
        <v>4</v>
      </c>
      <c r="J22" s="8">
        <v>2</v>
      </c>
      <c r="K22" s="8">
        <v>4</v>
      </c>
      <c r="L22" s="8">
        <v>4</v>
      </c>
      <c r="M22" s="8">
        <v>2</v>
      </c>
      <c r="N22" s="8">
        <v>2</v>
      </c>
      <c r="O22" s="8">
        <v>2</v>
      </c>
      <c r="P22" s="8">
        <v>4</v>
      </c>
      <c r="Q22" s="8">
        <v>4</v>
      </c>
      <c r="R22" s="8">
        <v>3</v>
      </c>
      <c r="S22" s="8">
        <v>4</v>
      </c>
      <c r="T22" s="8">
        <v>5</v>
      </c>
      <c r="U22" s="8">
        <v>5</v>
      </c>
      <c r="V22" s="8">
        <v>5</v>
      </c>
      <c r="W22" s="8">
        <v>6</v>
      </c>
      <c r="X22" s="8">
        <v>5</v>
      </c>
      <c r="Y22" s="8">
        <v>7</v>
      </c>
      <c r="Z22" s="8">
        <v>4</v>
      </c>
      <c r="AA22" s="8">
        <v>5</v>
      </c>
      <c r="AB22" s="8">
        <v>4</v>
      </c>
      <c r="AC22" s="8">
        <v>5</v>
      </c>
      <c r="AD22" s="8">
        <v>2</v>
      </c>
      <c r="AE22" s="8">
        <v>2</v>
      </c>
      <c r="AF22" s="8">
        <v>5</v>
      </c>
      <c r="AG22" s="8">
        <v>3</v>
      </c>
      <c r="AH22" s="8">
        <v>6</v>
      </c>
      <c r="AI22" s="8">
        <v>3</v>
      </c>
      <c r="AJ22" s="8">
        <v>3</v>
      </c>
      <c r="AK22" s="8">
        <v>4</v>
      </c>
      <c r="AL22" s="8">
        <v>7</v>
      </c>
      <c r="AM22" s="8">
        <v>7</v>
      </c>
      <c r="AN22" s="8">
        <v>7</v>
      </c>
      <c r="AO22" s="8">
        <v>3</v>
      </c>
      <c r="AP22" s="8">
        <v>2</v>
      </c>
      <c r="AQ22" s="8">
        <v>5</v>
      </c>
      <c r="AR22" s="8">
        <v>2</v>
      </c>
      <c r="AS22" s="8">
        <v>4</v>
      </c>
      <c r="AT22" s="8">
        <v>2</v>
      </c>
      <c r="AU22" s="8">
        <v>4</v>
      </c>
      <c r="AV22" s="8">
        <v>6</v>
      </c>
      <c r="AW22" s="8">
        <v>3</v>
      </c>
      <c r="AX22" s="8">
        <v>4</v>
      </c>
      <c r="AY22" s="8">
        <v>4</v>
      </c>
      <c r="AZ22" s="8">
        <v>4</v>
      </c>
      <c r="BA22" s="8">
        <v>6</v>
      </c>
      <c r="BB22" s="8">
        <v>2</v>
      </c>
      <c r="BC22" s="8">
        <v>3</v>
      </c>
      <c r="BD22" s="8">
        <v>5</v>
      </c>
      <c r="BE22" s="8">
        <v>5</v>
      </c>
      <c r="BF22" s="8">
        <v>3</v>
      </c>
      <c r="BG22" s="8">
        <v>4</v>
      </c>
      <c r="BH22" s="8">
        <v>2</v>
      </c>
      <c r="BI22" s="8">
        <v>3</v>
      </c>
      <c r="BJ22" s="8">
        <v>6</v>
      </c>
      <c r="BK22" s="8">
        <v>5</v>
      </c>
      <c r="BL22" s="8">
        <v>7</v>
      </c>
      <c r="BM22" s="8">
        <v>6</v>
      </c>
      <c r="BN22" s="8">
        <v>5</v>
      </c>
      <c r="BO22" s="8">
        <v>6</v>
      </c>
      <c r="BP22" s="8">
        <v>3</v>
      </c>
      <c r="BQ22" s="8">
        <v>6</v>
      </c>
      <c r="BR22" s="8">
        <v>3</v>
      </c>
      <c r="BS22" s="8">
        <v>3</v>
      </c>
      <c r="BT22" s="8">
        <v>5</v>
      </c>
      <c r="BU22" s="8">
        <v>5</v>
      </c>
      <c r="BV22" s="8">
        <v>3</v>
      </c>
      <c r="BW22" s="8">
        <v>3</v>
      </c>
      <c r="BX22" s="8">
        <v>6</v>
      </c>
      <c r="BY22" s="8">
        <v>4</v>
      </c>
      <c r="BZ22" s="8">
        <v>2</v>
      </c>
      <c r="CA22" s="8">
        <v>2</v>
      </c>
      <c r="CB22" s="8">
        <v>4</v>
      </c>
      <c r="CC22" s="8">
        <v>2</v>
      </c>
      <c r="CD22" s="8">
        <v>8</v>
      </c>
      <c r="CE22" s="7"/>
    </row>
    <row r="23" spans="1:83" ht="26.4" x14ac:dyDescent="0.25">
      <c r="A23" s="3">
        <v>45060.913251921302</v>
      </c>
      <c r="B23" s="4" t="s">
        <v>139</v>
      </c>
      <c r="C23" s="4">
        <v>1.5</v>
      </c>
      <c r="D23" s="4" t="s">
        <v>140</v>
      </c>
      <c r="E23" s="4" t="s">
        <v>98</v>
      </c>
      <c r="F23" s="5">
        <v>6</v>
      </c>
      <c r="G23" s="8">
        <v>7</v>
      </c>
      <c r="H23" s="8">
        <v>7</v>
      </c>
      <c r="I23" s="8">
        <v>5</v>
      </c>
      <c r="J23" s="8">
        <v>9</v>
      </c>
      <c r="K23" s="8">
        <v>8</v>
      </c>
      <c r="L23" s="8">
        <v>8</v>
      </c>
      <c r="M23" s="8">
        <v>10</v>
      </c>
      <c r="N23" s="8">
        <v>10</v>
      </c>
      <c r="O23" s="8">
        <v>10</v>
      </c>
      <c r="P23" s="8">
        <v>5</v>
      </c>
      <c r="Q23" s="8">
        <v>7</v>
      </c>
      <c r="R23" s="8">
        <v>9</v>
      </c>
      <c r="S23" s="8">
        <v>10</v>
      </c>
      <c r="T23" s="8">
        <v>10</v>
      </c>
      <c r="U23" s="8">
        <v>10</v>
      </c>
      <c r="V23" s="8">
        <v>10</v>
      </c>
      <c r="W23" s="8">
        <v>10</v>
      </c>
      <c r="X23" s="8">
        <v>10</v>
      </c>
      <c r="Y23" s="8">
        <v>10</v>
      </c>
      <c r="Z23" s="8">
        <v>5</v>
      </c>
      <c r="AA23" s="8">
        <v>8</v>
      </c>
      <c r="AB23" s="8">
        <v>8</v>
      </c>
      <c r="AC23" s="8">
        <v>7</v>
      </c>
      <c r="AD23" s="8">
        <v>9</v>
      </c>
      <c r="AE23" s="8">
        <v>10</v>
      </c>
      <c r="AF23" s="8">
        <v>10</v>
      </c>
      <c r="AG23" s="8">
        <v>10</v>
      </c>
      <c r="AH23" s="8">
        <v>10</v>
      </c>
      <c r="AI23" s="8">
        <v>10</v>
      </c>
      <c r="AJ23" s="8">
        <v>4</v>
      </c>
      <c r="AK23" s="8">
        <v>5</v>
      </c>
      <c r="AL23" s="8">
        <v>8</v>
      </c>
      <c r="AM23" s="8">
        <v>8</v>
      </c>
      <c r="AN23" s="8">
        <v>9</v>
      </c>
      <c r="AO23" s="8">
        <v>8</v>
      </c>
      <c r="AP23" s="8">
        <v>8</v>
      </c>
      <c r="AQ23" s="8">
        <v>8</v>
      </c>
      <c r="AR23" s="8">
        <v>9</v>
      </c>
      <c r="AS23" s="8">
        <v>8</v>
      </c>
      <c r="AT23" s="8">
        <v>8</v>
      </c>
      <c r="AU23" s="8">
        <v>6</v>
      </c>
      <c r="AV23" s="8">
        <v>6</v>
      </c>
      <c r="AW23" s="8">
        <v>9</v>
      </c>
      <c r="AX23" s="8">
        <v>8</v>
      </c>
      <c r="AY23" s="8">
        <v>9</v>
      </c>
      <c r="AZ23" s="8">
        <v>9</v>
      </c>
      <c r="BA23" s="8">
        <v>9</v>
      </c>
      <c r="BB23" s="8">
        <v>6</v>
      </c>
      <c r="BC23" s="8">
        <v>7</v>
      </c>
      <c r="BD23" s="8">
        <v>9</v>
      </c>
      <c r="BE23" s="8">
        <v>9</v>
      </c>
      <c r="BF23" s="8">
        <v>9</v>
      </c>
      <c r="BG23" s="8">
        <v>9</v>
      </c>
      <c r="BH23" s="8">
        <v>9</v>
      </c>
      <c r="BI23" s="8">
        <v>9</v>
      </c>
      <c r="BJ23" s="8">
        <v>9</v>
      </c>
      <c r="BK23" s="8">
        <v>9</v>
      </c>
      <c r="BL23" s="8">
        <v>9</v>
      </c>
      <c r="BM23" s="8">
        <v>9</v>
      </c>
      <c r="BN23" s="8">
        <v>8</v>
      </c>
      <c r="BO23" s="8">
        <v>9</v>
      </c>
      <c r="BP23" s="8">
        <v>9</v>
      </c>
      <c r="BQ23" s="8">
        <v>9</v>
      </c>
      <c r="BR23" s="8">
        <v>9</v>
      </c>
      <c r="BS23" s="8">
        <v>10</v>
      </c>
      <c r="BT23" s="8">
        <v>10</v>
      </c>
      <c r="BU23" s="8">
        <v>10</v>
      </c>
      <c r="BV23" s="8">
        <v>10</v>
      </c>
      <c r="BW23" s="8">
        <v>10</v>
      </c>
      <c r="BX23" s="8">
        <v>10</v>
      </c>
      <c r="BY23" s="8">
        <v>10</v>
      </c>
      <c r="BZ23" s="8">
        <v>10</v>
      </c>
      <c r="CA23" s="8">
        <v>10</v>
      </c>
      <c r="CB23" s="8">
        <v>7</v>
      </c>
      <c r="CC23" s="8">
        <v>7</v>
      </c>
      <c r="CD23" s="8">
        <v>6</v>
      </c>
      <c r="CE23" s="7"/>
    </row>
    <row r="24" spans="1:83" x14ac:dyDescent="0.25">
      <c r="A24" s="3">
        <v>45060.919160879625</v>
      </c>
      <c r="B24" s="4" t="s">
        <v>141</v>
      </c>
      <c r="C24" s="4">
        <v>1</v>
      </c>
      <c r="D24" s="4" t="s">
        <v>142</v>
      </c>
      <c r="E24" s="4" t="s">
        <v>101</v>
      </c>
      <c r="F24" s="5">
        <v>4</v>
      </c>
      <c r="G24" s="8">
        <v>7</v>
      </c>
      <c r="H24" s="8">
        <v>8</v>
      </c>
      <c r="I24" s="8">
        <v>6</v>
      </c>
      <c r="J24" s="8">
        <v>10</v>
      </c>
      <c r="K24" s="8">
        <v>6</v>
      </c>
      <c r="L24" s="8">
        <v>6</v>
      </c>
      <c r="M24" s="8">
        <v>7</v>
      </c>
      <c r="N24" s="8">
        <v>6</v>
      </c>
      <c r="O24" s="8">
        <v>7</v>
      </c>
      <c r="P24" s="8">
        <v>6</v>
      </c>
      <c r="Q24" s="8">
        <v>5</v>
      </c>
      <c r="R24" s="8">
        <v>6</v>
      </c>
      <c r="S24" s="8">
        <v>10</v>
      </c>
      <c r="T24" s="8">
        <v>8</v>
      </c>
      <c r="U24" s="8">
        <v>3</v>
      </c>
      <c r="V24" s="8">
        <v>8</v>
      </c>
      <c r="W24" s="8">
        <v>6</v>
      </c>
      <c r="X24" s="8">
        <v>6</v>
      </c>
      <c r="Y24" s="8">
        <v>9</v>
      </c>
      <c r="Z24" s="8">
        <v>7</v>
      </c>
      <c r="AA24" s="8">
        <v>4</v>
      </c>
      <c r="AB24" s="8">
        <v>6</v>
      </c>
      <c r="AC24" s="8">
        <v>8</v>
      </c>
      <c r="AD24" s="8">
        <v>6</v>
      </c>
      <c r="AE24" s="8">
        <v>4</v>
      </c>
      <c r="AF24" s="8">
        <v>8</v>
      </c>
      <c r="AG24" s="8">
        <v>2</v>
      </c>
      <c r="AH24" s="8">
        <v>8</v>
      </c>
      <c r="AI24" s="8">
        <v>6</v>
      </c>
      <c r="AJ24" s="8">
        <v>7</v>
      </c>
      <c r="AK24" s="8">
        <v>8</v>
      </c>
      <c r="AL24" s="8">
        <v>9</v>
      </c>
      <c r="AM24" s="8">
        <v>9</v>
      </c>
      <c r="AN24" s="8">
        <v>8</v>
      </c>
      <c r="AO24" s="8">
        <v>2</v>
      </c>
      <c r="AP24" s="8">
        <v>8</v>
      </c>
      <c r="AQ24" s="8">
        <v>7</v>
      </c>
      <c r="AR24" s="8">
        <v>4</v>
      </c>
      <c r="AS24" s="8">
        <v>7</v>
      </c>
      <c r="AT24" s="8">
        <v>6</v>
      </c>
      <c r="AU24" s="8">
        <v>9</v>
      </c>
      <c r="AV24" s="8">
        <v>5</v>
      </c>
      <c r="AW24" s="8">
        <v>6</v>
      </c>
      <c r="AX24" s="8">
        <v>8</v>
      </c>
      <c r="AY24" s="8">
        <v>8</v>
      </c>
      <c r="AZ24" s="8">
        <v>7</v>
      </c>
      <c r="BA24" s="8">
        <v>6</v>
      </c>
      <c r="BB24" s="8">
        <v>8</v>
      </c>
      <c r="BC24" s="8">
        <v>8</v>
      </c>
      <c r="BD24" s="8">
        <v>10</v>
      </c>
      <c r="BE24" s="8">
        <v>9</v>
      </c>
      <c r="BF24" s="8">
        <v>10</v>
      </c>
      <c r="BG24" s="8">
        <v>8</v>
      </c>
      <c r="BH24" s="8">
        <v>9</v>
      </c>
      <c r="BI24" s="8">
        <v>10</v>
      </c>
      <c r="BJ24" s="8">
        <v>7</v>
      </c>
      <c r="BK24" s="8">
        <v>8</v>
      </c>
      <c r="BL24" s="8">
        <v>8</v>
      </c>
      <c r="BM24" s="8">
        <v>7</v>
      </c>
      <c r="BN24" s="8">
        <v>8</v>
      </c>
      <c r="BO24" s="8">
        <v>3</v>
      </c>
      <c r="BP24" s="8">
        <v>8</v>
      </c>
      <c r="BQ24" s="8">
        <v>7</v>
      </c>
      <c r="BR24" s="8">
        <v>8</v>
      </c>
      <c r="BS24" s="8">
        <v>7</v>
      </c>
      <c r="BT24" s="8">
        <v>10</v>
      </c>
      <c r="BU24" s="8">
        <v>9</v>
      </c>
      <c r="BV24" s="8">
        <v>8</v>
      </c>
      <c r="BW24" s="8">
        <v>7</v>
      </c>
      <c r="BX24" s="8">
        <v>8</v>
      </c>
      <c r="BY24" s="8">
        <v>6</v>
      </c>
      <c r="BZ24" s="8">
        <v>6</v>
      </c>
      <c r="CA24" s="8">
        <v>8</v>
      </c>
      <c r="CB24" s="8">
        <v>7</v>
      </c>
      <c r="CC24" s="8">
        <v>6</v>
      </c>
      <c r="CD24" s="8">
        <v>3</v>
      </c>
      <c r="CE24" s="7"/>
    </row>
    <row r="25" spans="1:83" x14ac:dyDescent="0.25">
      <c r="A25" s="3">
        <v>45060.920013124996</v>
      </c>
      <c r="B25" s="4" t="s">
        <v>143</v>
      </c>
      <c r="C25" s="9" t="s">
        <v>144</v>
      </c>
      <c r="D25" s="4" t="s">
        <v>103</v>
      </c>
      <c r="E25" s="4" t="s">
        <v>101</v>
      </c>
      <c r="F25" s="5">
        <v>9</v>
      </c>
      <c r="G25" s="8">
        <v>8</v>
      </c>
      <c r="H25" s="8">
        <v>8</v>
      </c>
      <c r="I25" s="8">
        <v>8</v>
      </c>
      <c r="J25" s="8">
        <v>9</v>
      </c>
      <c r="K25" s="8">
        <v>10</v>
      </c>
      <c r="L25" s="8">
        <v>6</v>
      </c>
      <c r="M25" s="8">
        <v>6</v>
      </c>
      <c r="N25" s="8">
        <v>8</v>
      </c>
      <c r="O25" s="8">
        <v>9</v>
      </c>
      <c r="P25" s="8">
        <v>8</v>
      </c>
      <c r="Q25" s="8">
        <v>6</v>
      </c>
      <c r="R25" s="8">
        <v>9</v>
      </c>
      <c r="S25" s="8">
        <v>9</v>
      </c>
      <c r="T25" s="8">
        <v>8</v>
      </c>
      <c r="U25" s="8">
        <v>6</v>
      </c>
      <c r="V25" s="8">
        <v>7</v>
      </c>
      <c r="W25" s="8">
        <v>8</v>
      </c>
      <c r="X25" s="8">
        <v>7</v>
      </c>
      <c r="Y25" s="8">
        <v>8</v>
      </c>
      <c r="Z25" s="8">
        <v>6</v>
      </c>
      <c r="AA25" s="8">
        <v>7</v>
      </c>
      <c r="AB25" s="8">
        <v>8</v>
      </c>
      <c r="AC25" s="8">
        <v>8</v>
      </c>
      <c r="AD25" s="8">
        <v>8</v>
      </c>
      <c r="AE25" s="8">
        <v>7</v>
      </c>
      <c r="AF25" s="8">
        <v>8</v>
      </c>
      <c r="AG25" s="8">
        <v>8</v>
      </c>
      <c r="AH25" s="8">
        <v>7</v>
      </c>
      <c r="AI25" s="8">
        <v>8</v>
      </c>
      <c r="AJ25" s="8">
        <v>7</v>
      </c>
      <c r="AK25" s="8">
        <v>8</v>
      </c>
      <c r="AL25" s="8">
        <v>6</v>
      </c>
      <c r="AM25" s="8">
        <v>8</v>
      </c>
      <c r="AN25" s="8">
        <v>8</v>
      </c>
      <c r="AO25" s="8">
        <v>7</v>
      </c>
      <c r="AP25" s="8">
        <v>7</v>
      </c>
      <c r="AQ25" s="8">
        <v>8</v>
      </c>
      <c r="AR25" s="8">
        <v>9</v>
      </c>
      <c r="AS25" s="8">
        <v>8</v>
      </c>
      <c r="AT25" s="8">
        <v>7</v>
      </c>
      <c r="AU25" s="8">
        <v>7</v>
      </c>
      <c r="AV25" s="8">
        <v>8</v>
      </c>
      <c r="AW25" s="8">
        <v>9</v>
      </c>
      <c r="AX25" s="8">
        <v>8</v>
      </c>
      <c r="AY25" s="8">
        <v>7</v>
      </c>
      <c r="AZ25" s="8">
        <v>8</v>
      </c>
      <c r="BA25" s="8">
        <v>8</v>
      </c>
      <c r="BB25" s="8">
        <v>9</v>
      </c>
      <c r="BC25" s="8">
        <v>7</v>
      </c>
      <c r="BD25" s="8">
        <v>9</v>
      </c>
      <c r="BE25" s="8">
        <v>7</v>
      </c>
      <c r="BF25" s="8">
        <v>9</v>
      </c>
      <c r="BG25" s="8">
        <v>8</v>
      </c>
      <c r="BH25" s="8">
        <v>7</v>
      </c>
      <c r="BI25" s="8">
        <v>8</v>
      </c>
      <c r="BJ25" s="8">
        <v>9</v>
      </c>
      <c r="BK25" s="8">
        <v>8</v>
      </c>
      <c r="BL25" s="8">
        <v>8</v>
      </c>
      <c r="BM25" s="8">
        <v>9</v>
      </c>
      <c r="BN25" s="8">
        <v>8</v>
      </c>
      <c r="BO25" s="8">
        <v>7</v>
      </c>
      <c r="BP25" s="8">
        <v>8</v>
      </c>
      <c r="BQ25" s="8">
        <v>7</v>
      </c>
      <c r="BR25" s="8">
        <v>9</v>
      </c>
      <c r="BS25" s="8">
        <v>7</v>
      </c>
      <c r="BT25" s="8">
        <v>8</v>
      </c>
      <c r="BU25" s="8">
        <v>9</v>
      </c>
      <c r="BV25" s="8">
        <v>9</v>
      </c>
      <c r="BW25" s="8">
        <v>9</v>
      </c>
      <c r="BX25" s="8">
        <v>9</v>
      </c>
      <c r="BY25" s="8">
        <v>8</v>
      </c>
      <c r="BZ25" s="8">
        <v>7</v>
      </c>
      <c r="CA25" s="8">
        <v>8</v>
      </c>
      <c r="CB25" s="8">
        <v>8</v>
      </c>
      <c r="CC25" s="8">
        <v>7</v>
      </c>
      <c r="CD25" s="8">
        <v>8</v>
      </c>
      <c r="CE25" s="7"/>
    </row>
    <row r="26" spans="1:83" x14ac:dyDescent="0.25">
      <c r="A26" s="3">
        <v>45060.930472754626</v>
      </c>
      <c r="B26" s="4" t="s">
        <v>145</v>
      </c>
      <c r="C26" s="4" t="s">
        <v>146</v>
      </c>
      <c r="D26" s="4" t="s">
        <v>147</v>
      </c>
      <c r="E26" s="4" t="s">
        <v>101</v>
      </c>
      <c r="F26" s="5">
        <v>5</v>
      </c>
      <c r="G26" s="8">
        <v>4</v>
      </c>
      <c r="H26" s="8">
        <v>6</v>
      </c>
      <c r="I26" s="8">
        <v>4</v>
      </c>
      <c r="J26" s="8">
        <v>5</v>
      </c>
      <c r="K26" s="8">
        <v>6</v>
      </c>
      <c r="L26" s="8">
        <v>4</v>
      </c>
      <c r="M26" s="8">
        <v>5</v>
      </c>
      <c r="N26" s="8">
        <v>5</v>
      </c>
      <c r="O26" s="8">
        <v>6</v>
      </c>
      <c r="P26" s="8">
        <v>5</v>
      </c>
      <c r="Q26" s="8">
        <v>5</v>
      </c>
      <c r="R26" s="8">
        <v>4</v>
      </c>
      <c r="S26" s="8">
        <v>5</v>
      </c>
      <c r="T26" s="8">
        <v>4</v>
      </c>
      <c r="U26" s="8">
        <v>4</v>
      </c>
      <c r="V26" s="8">
        <v>5</v>
      </c>
      <c r="W26" s="8">
        <v>5</v>
      </c>
      <c r="X26" s="8">
        <v>5</v>
      </c>
      <c r="Y26" s="8">
        <v>6</v>
      </c>
      <c r="Z26" s="8">
        <v>4</v>
      </c>
      <c r="AA26" s="8">
        <v>6</v>
      </c>
      <c r="AB26" s="8">
        <v>5</v>
      </c>
      <c r="AC26" s="8">
        <v>4</v>
      </c>
      <c r="AD26" s="8">
        <v>6</v>
      </c>
      <c r="AE26" s="8">
        <v>4</v>
      </c>
      <c r="AF26" s="8">
        <v>6</v>
      </c>
      <c r="AG26" s="8">
        <v>5</v>
      </c>
      <c r="AH26" s="8">
        <v>7</v>
      </c>
      <c r="AI26" s="8">
        <v>6</v>
      </c>
      <c r="AJ26" s="8">
        <v>5</v>
      </c>
      <c r="AK26" s="8">
        <v>3</v>
      </c>
      <c r="AL26" s="8">
        <v>5</v>
      </c>
      <c r="AM26" s="8">
        <v>6</v>
      </c>
      <c r="AN26" s="8">
        <v>5</v>
      </c>
      <c r="AO26" s="8">
        <v>4</v>
      </c>
      <c r="AP26" s="8">
        <v>5</v>
      </c>
      <c r="AQ26" s="8">
        <v>4</v>
      </c>
      <c r="AR26" s="8">
        <v>5</v>
      </c>
      <c r="AS26" s="8">
        <v>5</v>
      </c>
      <c r="AT26" s="8">
        <v>4</v>
      </c>
      <c r="AU26" s="8">
        <v>5</v>
      </c>
      <c r="AV26" s="8">
        <v>5</v>
      </c>
      <c r="AW26" s="8">
        <v>5</v>
      </c>
      <c r="AX26" s="8">
        <v>5</v>
      </c>
      <c r="AY26" s="8">
        <v>6</v>
      </c>
      <c r="AZ26" s="8">
        <v>6</v>
      </c>
      <c r="BA26" s="8">
        <v>4</v>
      </c>
      <c r="BB26" s="8">
        <v>5</v>
      </c>
      <c r="BC26" s="8">
        <v>5</v>
      </c>
      <c r="BD26" s="8">
        <v>6</v>
      </c>
      <c r="BE26" s="8">
        <v>5</v>
      </c>
      <c r="BF26" s="8">
        <v>5</v>
      </c>
      <c r="BG26" s="8">
        <v>5</v>
      </c>
      <c r="BH26" s="8">
        <v>5</v>
      </c>
      <c r="BI26" s="8">
        <v>5</v>
      </c>
      <c r="BJ26" s="8">
        <v>4</v>
      </c>
      <c r="BK26" s="8">
        <v>4</v>
      </c>
      <c r="BL26" s="8">
        <v>6</v>
      </c>
      <c r="BM26" s="8">
        <v>5</v>
      </c>
      <c r="BN26" s="8">
        <v>5</v>
      </c>
      <c r="BO26" s="8">
        <v>6</v>
      </c>
      <c r="BP26" s="8">
        <v>5</v>
      </c>
      <c r="BQ26" s="8">
        <v>6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4</v>
      </c>
      <c r="BY26" s="8">
        <v>5</v>
      </c>
      <c r="BZ26" s="8">
        <v>5</v>
      </c>
      <c r="CA26" s="8">
        <v>5</v>
      </c>
      <c r="CB26" s="8">
        <v>4</v>
      </c>
      <c r="CC26" s="8">
        <v>5</v>
      </c>
      <c r="CD26" s="8">
        <v>5</v>
      </c>
      <c r="CE26" s="7"/>
    </row>
    <row r="27" spans="1:83" x14ac:dyDescent="0.25">
      <c r="A27" s="3">
        <v>45060.932817013891</v>
      </c>
      <c r="B27" s="4" t="s">
        <v>148</v>
      </c>
      <c r="C27" s="4" t="s">
        <v>149</v>
      </c>
      <c r="D27" s="4" t="s">
        <v>150</v>
      </c>
      <c r="E27" s="4" t="s">
        <v>98</v>
      </c>
      <c r="F27" s="5">
        <v>7</v>
      </c>
      <c r="G27" s="8">
        <v>9</v>
      </c>
      <c r="H27" s="8">
        <v>5</v>
      </c>
      <c r="I27" s="8">
        <v>9</v>
      </c>
      <c r="J27" s="8">
        <v>7</v>
      </c>
      <c r="K27" s="8">
        <v>10</v>
      </c>
      <c r="L27" s="8">
        <v>9</v>
      </c>
      <c r="M27" s="8">
        <v>7</v>
      </c>
      <c r="N27" s="8">
        <v>10</v>
      </c>
      <c r="O27" s="8">
        <v>8</v>
      </c>
      <c r="P27" s="8">
        <v>6</v>
      </c>
      <c r="Q27" s="8">
        <v>8</v>
      </c>
      <c r="R27" s="8">
        <v>7</v>
      </c>
      <c r="S27" s="8">
        <v>8</v>
      </c>
      <c r="T27" s="8">
        <v>10</v>
      </c>
      <c r="U27" s="8">
        <v>7</v>
      </c>
      <c r="V27" s="8">
        <v>10</v>
      </c>
      <c r="W27" s="8">
        <v>8</v>
      </c>
      <c r="X27" s="8">
        <v>8</v>
      </c>
      <c r="Y27" s="8">
        <v>10</v>
      </c>
      <c r="Z27" s="8">
        <v>6</v>
      </c>
      <c r="AA27" s="8">
        <v>7</v>
      </c>
      <c r="AB27" s="8">
        <v>8</v>
      </c>
      <c r="AC27" s="8">
        <v>10</v>
      </c>
      <c r="AD27" s="8">
        <v>10</v>
      </c>
      <c r="AE27" s="8">
        <v>8</v>
      </c>
      <c r="AF27" s="8">
        <v>10</v>
      </c>
      <c r="AG27" s="8">
        <v>6</v>
      </c>
      <c r="AH27" s="8">
        <v>7</v>
      </c>
      <c r="AI27" s="8">
        <v>3</v>
      </c>
      <c r="AJ27" s="8">
        <v>5</v>
      </c>
      <c r="AK27" s="8">
        <v>2</v>
      </c>
      <c r="AL27" s="8">
        <v>8</v>
      </c>
      <c r="AM27" s="8">
        <v>8</v>
      </c>
      <c r="AN27" s="8">
        <v>7</v>
      </c>
      <c r="AO27" s="8">
        <v>8</v>
      </c>
      <c r="AP27" s="8">
        <v>5</v>
      </c>
      <c r="AQ27" s="8">
        <v>5</v>
      </c>
      <c r="AR27" s="8">
        <v>6</v>
      </c>
      <c r="AS27" s="8">
        <v>8</v>
      </c>
      <c r="AT27" s="8">
        <v>7</v>
      </c>
      <c r="AU27" s="8">
        <v>8</v>
      </c>
      <c r="AV27" s="8">
        <v>8</v>
      </c>
      <c r="AW27" s="8">
        <v>8</v>
      </c>
      <c r="AX27" s="8">
        <v>6</v>
      </c>
      <c r="AY27" s="8">
        <v>7</v>
      </c>
      <c r="AZ27" s="8">
        <v>6</v>
      </c>
      <c r="BA27" s="8">
        <v>7</v>
      </c>
      <c r="BB27" s="8">
        <v>7</v>
      </c>
      <c r="BC27" s="8">
        <v>6</v>
      </c>
      <c r="BD27" s="8">
        <v>8</v>
      </c>
      <c r="BE27" s="8">
        <v>5</v>
      </c>
      <c r="BF27" s="8">
        <v>6</v>
      </c>
      <c r="BG27" s="8">
        <v>8</v>
      </c>
      <c r="BH27" s="8">
        <v>10</v>
      </c>
      <c r="BI27" s="8">
        <v>10</v>
      </c>
      <c r="BJ27" s="8">
        <v>8</v>
      </c>
      <c r="BK27" s="8">
        <v>10</v>
      </c>
      <c r="BL27" s="8">
        <v>8</v>
      </c>
      <c r="BM27" s="8">
        <v>10</v>
      </c>
      <c r="BN27" s="8">
        <v>8</v>
      </c>
      <c r="BO27" s="8">
        <v>10</v>
      </c>
      <c r="BP27" s="8">
        <v>9</v>
      </c>
      <c r="BQ27" s="8">
        <v>7</v>
      </c>
      <c r="BR27" s="8">
        <v>3</v>
      </c>
      <c r="BS27" s="8">
        <v>7</v>
      </c>
      <c r="BT27" s="8">
        <v>8</v>
      </c>
      <c r="BU27" s="8">
        <v>7</v>
      </c>
      <c r="BV27" s="8">
        <v>7</v>
      </c>
      <c r="BW27" s="8">
        <v>9</v>
      </c>
      <c r="BX27" s="8">
        <v>7</v>
      </c>
      <c r="BY27" s="8">
        <v>7</v>
      </c>
      <c r="BZ27" s="8">
        <v>8</v>
      </c>
      <c r="CA27" s="8">
        <v>7</v>
      </c>
      <c r="CB27" s="8">
        <v>6</v>
      </c>
      <c r="CC27" s="8">
        <v>6</v>
      </c>
      <c r="CD27" s="8">
        <v>10</v>
      </c>
      <c r="CE27" s="7"/>
    </row>
    <row r="28" spans="1:83" x14ac:dyDescent="0.25">
      <c r="A28" s="3">
        <v>45060.940825381942</v>
      </c>
      <c r="B28" s="4" t="s">
        <v>151</v>
      </c>
      <c r="C28" s="4">
        <v>2</v>
      </c>
      <c r="D28" s="4" t="s">
        <v>152</v>
      </c>
      <c r="E28" s="4" t="s">
        <v>153</v>
      </c>
      <c r="F28" s="5">
        <v>8</v>
      </c>
      <c r="G28" s="8">
        <v>7</v>
      </c>
      <c r="H28" s="8">
        <v>6</v>
      </c>
      <c r="I28" s="8">
        <v>9</v>
      </c>
      <c r="J28" s="8">
        <v>8</v>
      </c>
      <c r="K28" s="8">
        <v>9</v>
      </c>
      <c r="L28" s="8">
        <v>10</v>
      </c>
      <c r="M28" s="8">
        <v>10</v>
      </c>
      <c r="N28" s="8">
        <v>9</v>
      </c>
      <c r="O28" s="8">
        <v>8</v>
      </c>
      <c r="P28" s="8">
        <v>9</v>
      </c>
      <c r="Q28" s="8">
        <v>10</v>
      </c>
      <c r="R28" s="8">
        <v>5</v>
      </c>
      <c r="S28" s="8">
        <v>5</v>
      </c>
      <c r="T28" s="8">
        <v>2</v>
      </c>
      <c r="U28" s="8">
        <v>9</v>
      </c>
      <c r="V28" s="8">
        <v>6</v>
      </c>
      <c r="W28" s="8">
        <v>9</v>
      </c>
      <c r="X28" s="8">
        <v>10</v>
      </c>
      <c r="Y28" s="8">
        <v>8</v>
      </c>
      <c r="Z28" s="8">
        <v>5</v>
      </c>
      <c r="AA28" s="8">
        <v>9</v>
      </c>
      <c r="AB28" s="8">
        <v>9</v>
      </c>
      <c r="AC28" s="8">
        <v>8</v>
      </c>
      <c r="AD28" s="8">
        <v>10</v>
      </c>
      <c r="AE28" s="8">
        <v>8</v>
      </c>
      <c r="AF28" s="8">
        <v>7</v>
      </c>
      <c r="AG28" s="8">
        <v>5</v>
      </c>
      <c r="AH28" s="8">
        <v>9</v>
      </c>
      <c r="AI28" s="8">
        <v>8</v>
      </c>
      <c r="AJ28" s="8">
        <v>8</v>
      </c>
      <c r="AK28" s="8">
        <v>6</v>
      </c>
      <c r="AL28" s="8">
        <v>10</v>
      </c>
      <c r="AM28" s="8">
        <v>8</v>
      </c>
      <c r="AN28" s="8">
        <v>9</v>
      </c>
      <c r="AO28" s="8">
        <v>7</v>
      </c>
      <c r="AP28" s="8">
        <v>6</v>
      </c>
      <c r="AQ28" s="8">
        <v>9</v>
      </c>
      <c r="AR28" s="8">
        <v>6</v>
      </c>
      <c r="AS28" s="8">
        <v>5</v>
      </c>
      <c r="AT28" s="8">
        <v>5</v>
      </c>
      <c r="AU28" s="8">
        <v>5</v>
      </c>
      <c r="AV28" s="8">
        <v>7</v>
      </c>
      <c r="AW28" s="8">
        <v>8</v>
      </c>
      <c r="AX28" s="8">
        <v>9</v>
      </c>
      <c r="AY28" s="8">
        <v>10</v>
      </c>
      <c r="AZ28" s="8">
        <v>8</v>
      </c>
      <c r="BA28" s="8">
        <v>9</v>
      </c>
      <c r="BB28" s="8">
        <v>9</v>
      </c>
      <c r="BC28" s="8">
        <v>10</v>
      </c>
      <c r="BD28" s="8">
        <v>8</v>
      </c>
      <c r="BE28" s="8">
        <v>7</v>
      </c>
      <c r="BF28" s="8">
        <v>8</v>
      </c>
      <c r="BG28" s="8">
        <v>10</v>
      </c>
      <c r="BH28" s="8">
        <v>9</v>
      </c>
      <c r="BI28" s="8">
        <v>9</v>
      </c>
      <c r="BJ28" s="8">
        <v>8</v>
      </c>
      <c r="BK28" s="8">
        <v>8</v>
      </c>
      <c r="BL28" s="8">
        <v>9</v>
      </c>
      <c r="BM28" s="8">
        <v>6</v>
      </c>
      <c r="BN28" s="8">
        <v>9</v>
      </c>
      <c r="BO28" s="8">
        <v>9</v>
      </c>
      <c r="BP28" s="8">
        <v>8</v>
      </c>
      <c r="BQ28" s="8">
        <v>7</v>
      </c>
      <c r="BR28" s="8">
        <v>6</v>
      </c>
      <c r="BS28" s="8">
        <v>7</v>
      </c>
      <c r="BT28" s="8">
        <v>8</v>
      </c>
      <c r="BU28" s="8">
        <v>8</v>
      </c>
      <c r="BV28" s="8">
        <v>8</v>
      </c>
      <c r="BW28" s="8">
        <v>9</v>
      </c>
      <c r="BX28" s="8">
        <v>10</v>
      </c>
      <c r="BY28" s="8">
        <v>8</v>
      </c>
      <c r="BZ28" s="8">
        <v>8</v>
      </c>
      <c r="CA28" s="8">
        <v>6</v>
      </c>
      <c r="CB28" s="8">
        <v>7</v>
      </c>
      <c r="CC28" s="8">
        <v>10</v>
      </c>
      <c r="CD28" s="8">
        <v>10</v>
      </c>
      <c r="CE28" s="7"/>
    </row>
    <row r="29" spans="1:83" x14ac:dyDescent="0.25">
      <c r="A29" s="3">
        <v>45060.95514150463</v>
      </c>
      <c r="B29" s="4" t="s">
        <v>154</v>
      </c>
      <c r="C29" s="4" t="s">
        <v>155</v>
      </c>
      <c r="D29" s="4" t="s">
        <v>156</v>
      </c>
      <c r="E29" s="4" t="s">
        <v>98</v>
      </c>
      <c r="F29" s="5">
        <v>10</v>
      </c>
      <c r="G29" s="8">
        <v>7</v>
      </c>
      <c r="H29" s="8">
        <v>10</v>
      </c>
      <c r="I29" s="8">
        <v>10</v>
      </c>
      <c r="J29" s="8">
        <v>10</v>
      </c>
      <c r="K29" s="8">
        <v>10</v>
      </c>
      <c r="L29" s="8">
        <v>10</v>
      </c>
      <c r="M29" s="8">
        <v>5</v>
      </c>
      <c r="N29" s="8">
        <v>6</v>
      </c>
      <c r="O29" s="8">
        <v>7</v>
      </c>
      <c r="P29" s="8">
        <v>3</v>
      </c>
      <c r="Q29" s="8">
        <v>4</v>
      </c>
      <c r="R29" s="8">
        <v>10</v>
      </c>
      <c r="S29" s="8">
        <v>4</v>
      </c>
      <c r="T29" s="8">
        <v>10</v>
      </c>
      <c r="U29" s="8">
        <v>10</v>
      </c>
      <c r="V29" s="8">
        <v>2</v>
      </c>
      <c r="W29" s="8">
        <v>7</v>
      </c>
      <c r="X29" s="8">
        <v>9</v>
      </c>
      <c r="Y29" s="8">
        <v>2</v>
      </c>
      <c r="Z29" s="8">
        <v>5</v>
      </c>
      <c r="AA29" s="8">
        <v>7</v>
      </c>
      <c r="AB29" s="8">
        <v>9</v>
      </c>
      <c r="AC29" s="8">
        <v>9</v>
      </c>
      <c r="AD29" s="8">
        <v>5</v>
      </c>
      <c r="AE29" s="8">
        <v>7</v>
      </c>
      <c r="AF29" s="8">
        <v>10</v>
      </c>
      <c r="AG29" s="8">
        <v>3</v>
      </c>
      <c r="AH29" s="8">
        <v>6</v>
      </c>
      <c r="AI29" s="8">
        <v>4</v>
      </c>
      <c r="AJ29" s="8">
        <v>3</v>
      </c>
      <c r="AK29" s="8">
        <v>1</v>
      </c>
      <c r="AL29" s="8">
        <v>5</v>
      </c>
      <c r="AM29" s="8">
        <v>9</v>
      </c>
      <c r="AN29" s="8">
        <v>4</v>
      </c>
      <c r="AO29" s="8">
        <v>7</v>
      </c>
      <c r="AP29" s="8">
        <v>4</v>
      </c>
      <c r="AQ29" s="8">
        <v>5</v>
      </c>
      <c r="AR29" s="8">
        <v>6</v>
      </c>
      <c r="AS29" s="8">
        <v>10</v>
      </c>
      <c r="AT29" s="8">
        <v>10</v>
      </c>
      <c r="AU29" s="8">
        <v>10</v>
      </c>
      <c r="AV29" s="8">
        <v>10</v>
      </c>
      <c r="AW29" s="8">
        <v>10</v>
      </c>
      <c r="AX29" s="8">
        <v>5</v>
      </c>
      <c r="AY29" s="8">
        <v>5</v>
      </c>
      <c r="AZ29" s="8">
        <v>5</v>
      </c>
      <c r="BA29" s="8">
        <v>5</v>
      </c>
      <c r="BB29" s="8">
        <v>6</v>
      </c>
      <c r="BC29" s="8">
        <v>4</v>
      </c>
      <c r="BD29" s="8">
        <v>9</v>
      </c>
      <c r="BE29" s="8">
        <v>9</v>
      </c>
      <c r="BF29" s="8">
        <v>10</v>
      </c>
      <c r="BG29" s="8">
        <v>5</v>
      </c>
      <c r="BH29" s="8">
        <v>6</v>
      </c>
      <c r="BI29" s="8">
        <v>6</v>
      </c>
      <c r="BJ29" s="8">
        <v>2</v>
      </c>
      <c r="BK29" s="8">
        <v>10</v>
      </c>
      <c r="BL29" s="8">
        <v>3</v>
      </c>
      <c r="BM29" s="8">
        <v>10</v>
      </c>
      <c r="BN29" s="8">
        <v>10</v>
      </c>
      <c r="BO29" s="8">
        <v>9</v>
      </c>
      <c r="BP29" s="8">
        <v>5</v>
      </c>
      <c r="BQ29" s="8">
        <v>7</v>
      </c>
      <c r="BR29" s="8">
        <v>7</v>
      </c>
      <c r="BS29" s="8">
        <v>5</v>
      </c>
      <c r="BT29" s="8">
        <v>6</v>
      </c>
      <c r="BU29" s="8">
        <v>5</v>
      </c>
      <c r="BV29" s="8">
        <v>7</v>
      </c>
      <c r="BW29" s="8">
        <v>4</v>
      </c>
      <c r="BX29" s="8">
        <v>5</v>
      </c>
      <c r="BY29" s="8">
        <v>4</v>
      </c>
      <c r="BZ29" s="8">
        <v>7</v>
      </c>
      <c r="CA29" s="8">
        <v>5</v>
      </c>
      <c r="CB29" s="8">
        <v>10</v>
      </c>
      <c r="CC29" s="8">
        <v>6</v>
      </c>
      <c r="CD29" s="8">
        <v>10</v>
      </c>
      <c r="CE29" s="7"/>
    </row>
    <row r="30" spans="1:83" x14ac:dyDescent="0.25">
      <c r="A30" s="3">
        <v>45060.99118138889</v>
      </c>
      <c r="B30" s="4" t="s">
        <v>157</v>
      </c>
      <c r="C30" s="4">
        <v>3</v>
      </c>
      <c r="D30" s="4" t="s">
        <v>122</v>
      </c>
      <c r="E30" s="4" t="s">
        <v>98</v>
      </c>
      <c r="F30" s="5">
        <v>6</v>
      </c>
      <c r="G30" s="8">
        <v>6</v>
      </c>
      <c r="H30" s="8">
        <v>3</v>
      </c>
      <c r="I30" s="8">
        <v>3</v>
      </c>
      <c r="J30" s="8">
        <v>3</v>
      </c>
      <c r="K30" s="8">
        <v>9</v>
      </c>
      <c r="L30" s="8">
        <v>8</v>
      </c>
      <c r="M30" s="8">
        <v>2</v>
      </c>
      <c r="N30" s="8">
        <v>2</v>
      </c>
      <c r="O30" s="8">
        <v>8</v>
      </c>
      <c r="P30" s="8">
        <v>8</v>
      </c>
      <c r="Q30" s="8">
        <v>7</v>
      </c>
      <c r="R30" s="8">
        <v>3</v>
      </c>
      <c r="S30" s="8">
        <v>10</v>
      </c>
      <c r="T30" s="8">
        <v>10</v>
      </c>
      <c r="U30" s="8">
        <v>5</v>
      </c>
      <c r="V30" s="8">
        <v>9</v>
      </c>
      <c r="W30" s="8">
        <v>10</v>
      </c>
      <c r="X30" s="8">
        <v>8</v>
      </c>
      <c r="Y30" s="8">
        <v>7</v>
      </c>
      <c r="Z30" s="8">
        <v>2</v>
      </c>
      <c r="AA30" s="8">
        <v>5</v>
      </c>
      <c r="AB30" s="8">
        <v>10</v>
      </c>
      <c r="AC30" s="8">
        <v>8</v>
      </c>
      <c r="AD30" s="8">
        <v>6</v>
      </c>
      <c r="AE30" s="8">
        <v>9</v>
      </c>
      <c r="AF30" s="8">
        <v>10</v>
      </c>
      <c r="AG30" s="8">
        <v>8</v>
      </c>
      <c r="AH30" s="8">
        <v>8</v>
      </c>
      <c r="AI30" s="8">
        <v>8</v>
      </c>
      <c r="AJ30" s="8">
        <v>8</v>
      </c>
      <c r="AK30" s="8">
        <v>5</v>
      </c>
      <c r="AL30" s="8">
        <v>9</v>
      </c>
      <c r="AM30" s="8">
        <v>7</v>
      </c>
      <c r="AN30" s="8">
        <v>7</v>
      </c>
      <c r="AO30" s="8">
        <v>1</v>
      </c>
      <c r="AP30" s="8">
        <v>8</v>
      </c>
      <c r="AQ30" s="8">
        <v>8</v>
      </c>
      <c r="AR30" s="8">
        <v>5</v>
      </c>
      <c r="AS30" s="8">
        <v>7</v>
      </c>
      <c r="AT30" s="8">
        <v>9</v>
      </c>
      <c r="AU30" s="8">
        <v>9</v>
      </c>
      <c r="AV30" s="8">
        <v>10</v>
      </c>
      <c r="AW30" s="8">
        <v>10</v>
      </c>
      <c r="AX30" s="8">
        <v>5</v>
      </c>
      <c r="AY30" s="8">
        <v>10</v>
      </c>
      <c r="AZ30" s="8">
        <v>8</v>
      </c>
      <c r="BA30" s="8">
        <v>8</v>
      </c>
      <c r="BB30" s="8">
        <v>9</v>
      </c>
      <c r="BC30" s="8">
        <v>8</v>
      </c>
      <c r="BD30" s="8">
        <v>8</v>
      </c>
      <c r="BE30" s="8">
        <v>8</v>
      </c>
      <c r="BF30" s="8">
        <v>9</v>
      </c>
      <c r="BG30" s="8">
        <v>8</v>
      </c>
      <c r="BH30" s="8">
        <v>10</v>
      </c>
      <c r="BI30" s="8">
        <v>7</v>
      </c>
      <c r="BJ30" s="8">
        <v>2</v>
      </c>
      <c r="BK30" s="8">
        <v>7</v>
      </c>
      <c r="BL30" s="8">
        <v>9</v>
      </c>
      <c r="BM30" s="8">
        <v>5</v>
      </c>
      <c r="BN30" s="8">
        <v>6</v>
      </c>
      <c r="BO30" s="8">
        <v>6</v>
      </c>
      <c r="BP30" s="8">
        <v>6</v>
      </c>
      <c r="BQ30" s="8">
        <v>5</v>
      </c>
      <c r="BR30" s="8">
        <v>5</v>
      </c>
      <c r="BS30" s="8">
        <v>6</v>
      </c>
      <c r="BT30" s="8">
        <v>5</v>
      </c>
      <c r="BU30" s="8">
        <v>5</v>
      </c>
      <c r="BV30" s="8">
        <v>5</v>
      </c>
      <c r="BW30" s="8">
        <v>7</v>
      </c>
      <c r="BX30" s="8">
        <v>7</v>
      </c>
      <c r="BY30" s="8">
        <v>10</v>
      </c>
      <c r="BZ30" s="8">
        <v>9</v>
      </c>
      <c r="CA30" s="8">
        <v>7</v>
      </c>
      <c r="CB30" s="8">
        <v>5</v>
      </c>
      <c r="CC30" s="8">
        <v>5</v>
      </c>
      <c r="CD30" s="8">
        <v>7</v>
      </c>
      <c r="CE30" s="7"/>
    </row>
    <row r="31" spans="1:83" x14ac:dyDescent="0.25">
      <c r="A31" s="3">
        <v>45061.02813082176</v>
      </c>
      <c r="B31" s="4" t="s">
        <v>158</v>
      </c>
      <c r="C31" s="4">
        <v>3</v>
      </c>
      <c r="D31" s="4" t="s">
        <v>159</v>
      </c>
      <c r="E31" s="4" t="s">
        <v>101</v>
      </c>
      <c r="F31" s="5">
        <v>10</v>
      </c>
      <c r="G31" s="8">
        <v>7</v>
      </c>
      <c r="H31" s="8">
        <v>8</v>
      </c>
      <c r="I31" s="8">
        <v>5</v>
      </c>
      <c r="J31" s="8">
        <v>9</v>
      </c>
      <c r="K31" s="8">
        <v>9</v>
      </c>
      <c r="L31" s="8">
        <v>9</v>
      </c>
      <c r="M31" s="8">
        <v>8</v>
      </c>
      <c r="N31" s="8">
        <v>8</v>
      </c>
      <c r="O31" s="8">
        <v>8</v>
      </c>
      <c r="P31" s="8">
        <v>6</v>
      </c>
      <c r="Q31" s="8">
        <v>8</v>
      </c>
      <c r="R31" s="8">
        <v>8</v>
      </c>
      <c r="S31" s="8">
        <v>8</v>
      </c>
      <c r="T31" s="8">
        <v>8</v>
      </c>
      <c r="U31" s="8">
        <v>9</v>
      </c>
      <c r="V31" s="8">
        <v>9</v>
      </c>
      <c r="W31" s="8">
        <v>9</v>
      </c>
      <c r="X31" s="8">
        <v>10</v>
      </c>
      <c r="Y31" s="8">
        <v>10</v>
      </c>
      <c r="Z31" s="8">
        <v>5</v>
      </c>
      <c r="AA31" s="8">
        <v>8</v>
      </c>
      <c r="AB31" s="8">
        <v>8</v>
      </c>
      <c r="AC31" s="8">
        <v>8</v>
      </c>
      <c r="AD31" s="8">
        <v>8</v>
      </c>
      <c r="AE31" s="8">
        <v>3</v>
      </c>
      <c r="AF31" s="8">
        <v>7</v>
      </c>
      <c r="AG31" s="8">
        <v>8</v>
      </c>
      <c r="AH31" s="8">
        <v>8</v>
      </c>
      <c r="AI31" s="8">
        <v>6</v>
      </c>
      <c r="AJ31" s="8">
        <v>7</v>
      </c>
      <c r="AK31" s="8">
        <v>7</v>
      </c>
      <c r="AL31" s="8">
        <v>8</v>
      </c>
      <c r="AM31" s="8">
        <v>9</v>
      </c>
      <c r="AN31" s="8">
        <v>6</v>
      </c>
      <c r="AO31" s="8">
        <v>5</v>
      </c>
      <c r="AP31" s="8">
        <v>8</v>
      </c>
      <c r="AQ31" s="8">
        <v>10</v>
      </c>
      <c r="AR31" s="8">
        <v>7</v>
      </c>
      <c r="AS31" s="8">
        <v>10</v>
      </c>
      <c r="AT31" s="8">
        <v>10</v>
      </c>
      <c r="AU31" s="8">
        <v>9</v>
      </c>
      <c r="AV31" s="8">
        <v>10</v>
      </c>
      <c r="AW31" s="8">
        <v>10</v>
      </c>
      <c r="AX31" s="8">
        <v>10</v>
      </c>
      <c r="AY31" s="8">
        <v>10</v>
      </c>
      <c r="AZ31" s="8">
        <v>9</v>
      </c>
      <c r="BA31" s="8">
        <v>7</v>
      </c>
      <c r="BB31" s="8">
        <v>10</v>
      </c>
      <c r="BC31" s="8">
        <v>9</v>
      </c>
      <c r="BD31" s="8">
        <v>8</v>
      </c>
      <c r="BE31" s="8">
        <v>9</v>
      </c>
      <c r="BF31" s="8">
        <v>8</v>
      </c>
      <c r="BG31" s="8">
        <v>8</v>
      </c>
      <c r="BH31" s="8">
        <v>8</v>
      </c>
      <c r="BI31" s="8">
        <v>10</v>
      </c>
      <c r="BJ31" s="8">
        <v>10</v>
      </c>
      <c r="BK31" s="8">
        <v>9</v>
      </c>
      <c r="BL31" s="8">
        <v>9</v>
      </c>
      <c r="BM31" s="8">
        <v>7</v>
      </c>
      <c r="BN31" s="8">
        <v>10</v>
      </c>
      <c r="BO31" s="8">
        <v>10</v>
      </c>
      <c r="BP31" s="8">
        <v>9</v>
      </c>
      <c r="BQ31" s="8">
        <v>9</v>
      </c>
      <c r="BR31" s="8">
        <v>9</v>
      </c>
      <c r="BS31" s="8">
        <v>9</v>
      </c>
      <c r="BT31" s="8">
        <v>10</v>
      </c>
      <c r="BU31" s="8">
        <v>10</v>
      </c>
      <c r="BV31" s="8">
        <v>10</v>
      </c>
      <c r="BW31" s="8">
        <v>9</v>
      </c>
      <c r="BX31" s="8">
        <v>9</v>
      </c>
      <c r="BY31" s="8">
        <v>9</v>
      </c>
      <c r="BZ31" s="8">
        <v>7</v>
      </c>
      <c r="CA31" s="8">
        <v>6</v>
      </c>
      <c r="CB31" s="8">
        <v>7</v>
      </c>
      <c r="CC31" s="8">
        <v>9</v>
      </c>
      <c r="CD31" s="8">
        <v>2</v>
      </c>
      <c r="CE31" s="7"/>
    </row>
    <row r="32" spans="1:83" x14ac:dyDescent="0.25">
      <c r="A32" s="3">
        <v>45061.042467870371</v>
      </c>
      <c r="B32" s="4" t="s">
        <v>160</v>
      </c>
      <c r="C32" s="4">
        <v>3</v>
      </c>
      <c r="D32" s="4" t="s">
        <v>161</v>
      </c>
      <c r="E32" s="4" t="s">
        <v>162</v>
      </c>
      <c r="F32" s="5">
        <v>7</v>
      </c>
      <c r="G32" s="8">
        <v>7</v>
      </c>
      <c r="H32" s="8">
        <v>7</v>
      </c>
      <c r="I32" s="8">
        <v>9</v>
      </c>
      <c r="J32" s="8">
        <v>5</v>
      </c>
      <c r="K32" s="8">
        <v>6</v>
      </c>
      <c r="L32" s="8">
        <v>6</v>
      </c>
      <c r="M32" s="8">
        <v>3</v>
      </c>
      <c r="N32" s="8">
        <v>8</v>
      </c>
      <c r="O32" s="8">
        <v>6</v>
      </c>
      <c r="P32" s="8">
        <v>7</v>
      </c>
      <c r="Q32" s="8">
        <v>4</v>
      </c>
      <c r="R32" s="8">
        <v>6</v>
      </c>
      <c r="S32" s="8">
        <v>8</v>
      </c>
      <c r="T32" s="8">
        <v>2</v>
      </c>
      <c r="U32" s="8">
        <v>8</v>
      </c>
      <c r="V32" s="8">
        <v>7</v>
      </c>
      <c r="W32" s="8">
        <v>5</v>
      </c>
      <c r="X32" s="8">
        <v>5</v>
      </c>
      <c r="Y32" s="8">
        <v>6</v>
      </c>
      <c r="Z32" s="8">
        <v>7</v>
      </c>
      <c r="AA32" s="8">
        <v>5</v>
      </c>
      <c r="AB32" s="8">
        <v>6</v>
      </c>
      <c r="AC32" s="8">
        <v>7</v>
      </c>
      <c r="AD32" s="8">
        <v>4</v>
      </c>
      <c r="AE32" s="8">
        <v>7</v>
      </c>
      <c r="AF32" s="8">
        <v>8</v>
      </c>
      <c r="AG32" s="8">
        <v>7</v>
      </c>
      <c r="AH32" s="8">
        <v>8</v>
      </c>
      <c r="AI32" s="8">
        <v>9</v>
      </c>
      <c r="AJ32" s="8">
        <v>8</v>
      </c>
      <c r="AK32" s="8">
        <v>7</v>
      </c>
      <c r="AL32" s="8">
        <v>8</v>
      </c>
      <c r="AM32" s="8">
        <v>8</v>
      </c>
      <c r="AN32" s="8">
        <v>9</v>
      </c>
      <c r="AO32" s="8">
        <v>4</v>
      </c>
      <c r="AP32" s="8">
        <v>8</v>
      </c>
      <c r="AQ32" s="8">
        <v>6</v>
      </c>
      <c r="AR32" s="8">
        <v>8</v>
      </c>
      <c r="AS32" s="8">
        <v>4</v>
      </c>
      <c r="AT32" s="8">
        <v>8</v>
      </c>
      <c r="AU32" s="8">
        <v>6</v>
      </c>
      <c r="AV32" s="8">
        <v>7</v>
      </c>
      <c r="AW32" s="8">
        <v>8</v>
      </c>
      <c r="AX32" s="8">
        <v>8</v>
      </c>
      <c r="AY32" s="8">
        <v>9</v>
      </c>
      <c r="AZ32" s="8">
        <v>7</v>
      </c>
      <c r="BA32" s="8">
        <v>8</v>
      </c>
      <c r="BB32" s="8">
        <v>7</v>
      </c>
      <c r="BC32" s="8">
        <v>10</v>
      </c>
      <c r="BD32" s="8">
        <v>8</v>
      </c>
      <c r="BE32" s="8">
        <v>9</v>
      </c>
      <c r="BF32" s="8">
        <v>7</v>
      </c>
      <c r="BG32" s="8">
        <v>7</v>
      </c>
      <c r="BH32" s="8">
        <v>9</v>
      </c>
      <c r="BI32" s="8">
        <v>7</v>
      </c>
      <c r="BJ32" s="8">
        <v>5</v>
      </c>
      <c r="BK32" s="8">
        <v>7</v>
      </c>
      <c r="BL32" s="8">
        <v>8</v>
      </c>
      <c r="BM32" s="8">
        <v>8</v>
      </c>
      <c r="BN32" s="8">
        <v>4</v>
      </c>
      <c r="BO32" s="8">
        <v>4</v>
      </c>
      <c r="BP32" s="8">
        <v>3</v>
      </c>
      <c r="BQ32" s="8">
        <v>7</v>
      </c>
      <c r="BR32" s="8">
        <v>4</v>
      </c>
      <c r="BS32" s="8">
        <v>7</v>
      </c>
      <c r="BT32" s="8">
        <v>8</v>
      </c>
      <c r="BU32" s="8">
        <v>8</v>
      </c>
      <c r="BV32" s="8">
        <v>8</v>
      </c>
      <c r="BW32" s="8">
        <v>7</v>
      </c>
      <c r="BX32" s="8">
        <v>7</v>
      </c>
      <c r="BY32" s="8">
        <v>7</v>
      </c>
      <c r="BZ32" s="8">
        <v>6</v>
      </c>
      <c r="CA32" s="8">
        <v>7</v>
      </c>
      <c r="CB32" s="8">
        <v>8</v>
      </c>
      <c r="CC32" s="8">
        <v>6</v>
      </c>
      <c r="CD32" s="8">
        <v>7</v>
      </c>
      <c r="CE32" s="7"/>
    </row>
    <row r="33" spans="1:83" x14ac:dyDescent="0.25">
      <c r="A33" s="3">
        <v>45061.708184340278</v>
      </c>
      <c r="B33" s="4" t="s">
        <v>163</v>
      </c>
      <c r="C33" s="4">
        <v>18</v>
      </c>
      <c r="D33" s="4" t="s">
        <v>132</v>
      </c>
      <c r="E33" s="4" t="s">
        <v>164</v>
      </c>
      <c r="F33" s="5">
        <v>9</v>
      </c>
      <c r="G33" s="8">
        <v>7</v>
      </c>
      <c r="H33" s="8">
        <v>9</v>
      </c>
      <c r="I33" s="8">
        <v>9</v>
      </c>
      <c r="J33" s="8">
        <v>9</v>
      </c>
      <c r="K33" s="8">
        <v>8</v>
      </c>
      <c r="L33" s="8">
        <v>7</v>
      </c>
      <c r="M33" s="8">
        <v>3</v>
      </c>
      <c r="N33" s="8">
        <v>9</v>
      </c>
      <c r="O33" s="8">
        <v>9</v>
      </c>
      <c r="P33" s="8">
        <v>7</v>
      </c>
      <c r="Q33" s="8">
        <v>8</v>
      </c>
      <c r="R33" s="8">
        <v>10</v>
      </c>
      <c r="S33" s="8">
        <v>10</v>
      </c>
      <c r="T33" s="8">
        <v>10</v>
      </c>
      <c r="U33" s="8">
        <v>8</v>
      </c>
      <c r="V33" s="8">
        <v>4</v>
      </c>
      <c r="W33" s="8">
        <v>9</v>
      </c>
      <c r="X33" s="8">
        <v>10</v>
      </c>
      <c r="Y33" s="8">
        <v>8</v>
      </c>
      <c r="Z33" s="8">
        <v>3</v>
      </c>
      <c r="AA33" s="8">
        <v>10</v>
      </c>
      <c r="AB33" s="8">
        <v>9</v>
      </c>
      <c r="AC33" s="8">
        <v>10</v>
      </c>
      <c r="AD33" s="8">
        <v>8</v>
      </c>
      <c r="AE33" s="8">
        <v>9</v>
      </c>
      <c r="AF33" s="8">
        <v>9</v>
      </c>
      <c r="AG33" s="8">
        <v>8</v>
      </c>
      <c r="AH33" s="8">
        <v>10</v>
      </c>
      <c r="AI33" s="8">
        <v>10</v>
      </c>
      <c r="AJ33" s="8">
        <v>10</v>
      </c>
      <c r="AK33" s="8">
        <v>10</v>
      </c>
      <c r="AL33" s="8">
        <v>7</v>
      </c>
      <c r="AM33" s="8">
        <v>6</v>
      </c>
      <c r="AN33" s="8">
        <v>8</v>
      </c>
      <c r="AO33" s="8">
        <v>6</v>
      </c>
      <c r="AP33" s="8">
        <v>10</v>
      </c>
      <c r="AQ33" s="8">
        <v>9</v>
      </c>
      <c r="AR33" s="8">
        <v>7</v>
      </c>
      <c r="AS33" s="8">
        <v>10</v>
      </c>
      <c r="AT33" s="8">
        <v>9</v>
      </c>
      <c r="AU33" s="8">
        <v>10</v>
      </c>
      <c r="AV33" s="8">
        <v>8</v>
      </c>
      <c r="AW33" s="8">
        <v>7</v>
      </c>
      <c r="AX33" s="8">
        <v>7</v>
      </c>
      <c r="AY33" s="8">
        <v>6</v>
      </c>
      <c r="AZ33" s="8">
        <v>8</v>
      </c>
      <c r="BA33" s="8">
        <v>9</v>
      </c>
      <c r="BB33" s="8">
        <v>5</v>
      </c>
      <c r="BC33" s="8">
        <v>5</v>
      </c>
      <c r="BD33" s="8">
        <v>9</v>
      </c>
      <c r="BE33" s="8">
        <v>10</v>
      </c>
      <c r="BF33" s="8">
        <v>10</v>
      </c>
      <c r="BG33" s="8">
        <v>8</v>
      </c>
      <c r="BH33" s="8">
        <v>9</v>
      </c>
      <c r="BI33" s="8">
        <v>8</v>
      </c>
      <c r="BJ33" s="8">
        <v>7</v>
      </c>
      <c r="BK33" s="8">
        <v>8</v>
      </c>
      <c r="BL33" s="8">
        <v>9</v>
      </c>
      <c r="BM33" s="8">
        <v>7</v>
      </c>
      <c r="BN33" s="8">
        <v>9</v>
      </c>
      <c r="BO33" s="8">
        <v>10</v>
      </c>
      <c r="BP33" s="8">
        <v>10</v>
      </c>
      <c r="BQ33" s="8">
        <v>9</v>
      </c>
      <c r="BR33" s="8">
        <v>7</v>
      </c>
      <c r="BS33" s="8">
        <v>9</v>
      </c>
      <c r="BT33" s="8">
        <v>8</v>
      </c>
      <c r="BU33" s="8">
        <v>8</v>
      </c>
      <c r="BV33" s="8">
        <v>7</v>
      </c>
      <c r="BW33" s="8">
        <v>10</v>
      </c>
      <c r="BX33" s="8">
        <v>7</v>
      </c>
      <c r="BY33" s="8">
        <v>10</v>
      </c>
      <c r="BZ33" s="8">
        <v>10</v>
      </c>
      <c r="CA33" s="8">
        <v>8</v>
      </c>
      <c r="CB33" s="8">
        <v>10</v>
      </c>
      <c r="CC33" s="8">
        <v>8</v>
      </c>
      <c r="CD33" s="8">
        <v>4</v>
      </c>
      <c r="CE33" s="7"/>
    </row>
    <row r="34" spans="1:83" x14ac:dyDescent="0.25">
      <c r="A34" s="3">
        <v>45061.710088090273</v>
      </c>
      <c r="B34" s="4" t="s">
        <v>165</v>
      </c>
      <c r="C34" s="4">
        <v>20</v>
      </c>
      <c r="D34" s="4" t="s">
        <v>166</v>
      </c>
      <c r="E34" s="4" t="s">
        <v>167</v>
      </c>
      <c r="F34" s="5">
        <v>10</v>
      </c>
      <c r="G34" s="8">
        <v>10</v>
      </c>
      <c r="H34" s="8">
        <v>10</v>
      </c>
      <c r="I34" s="8">
        <v>10</v>
      </c>
      <c r="J34" s="8">
        <v>10</v>
      </c>
      <c r="K34" s="8">
        <v>10</v>
      </c>
      <c r="L34" s="8">
        <v>10</v>
      </c>
      <c r="M34" s="8">
        <v>8</v>
      </c>
      <c r="N34" s="8">
        <v>10</v>
      </c>
      <c r="O34" s="8">
        <v>8</v>
      </c>
      <c r="P34" s="8">
        <v>4</v>
      </c>
      <c r="Q34" s="8">
        <v>7</v>
      </c>
      <c r="R34" s="8">
        <v>10</v>
      </c>
      <c r="S34" s="8">
        <v>7</v>
      </c>
      <c r="T34" s="8">
        <v>8</v>
      </c>
      <c r="U34" s="8">
        <v>7</v>
      </c>
      <c r="V34" s="8">
        <v>7</v>
      </c>
      <c r="W34" s="8">
        <v>8</v>
      </c>
      <c r="X34" s="8">
        <v>8</v>
      </c>
      <c r="Y34" s="8">
        <v>8</v>
      </c>
      <c r="Z34" s="8">
        <v>5</v>
      </c>
      <c r="AA34" s="8">
        <v>10</v>
      </c>
      <c r="AB34" s="8">
        <v>9</v>
      </c>
      <c r="AC34" s="8">
        <v>9</v>
      </c>
      <c r="AD34" s="8">
        <v>10</v>
      </c>
      <c r="AE34" s="8">
        <v>8</v>
      </c>
      <c r="AF34" s="8">
        <v>8</v>
      </c>
      <c r="AG34" s="8">
        <v>7</v>
      </c>
      <c r="AH34" s="8">
        <v>7</v>
      </c>
      <c r="AI34" s="8">
        <v>7</v>
      </c>
      <c r="AJ34" s="8">
        <v>8</v>
      </c>
      <c r="AK34" s="8">
        <v>8</v>
      </c>
      <c r="AL34" s="8">
        <v>8</v>
      </c>
      <c r="AM34" s="8">
        <v>8</v>
      </c>
      <c r="AN34" s="8">
        <v>7</v>
      </c>
      <c r="AO34" s="8">
        <v>8</v>
      </c>
      <c r="AP34" s="8">
        <v>8</v>
      </c>
      <c r="AQ34" s="8">
        <v>7</v>
      </c>
      <c r="AR34" s="8">
        <v>7</v>
      </c>
      <c r="AS34" s="8">
        <v>7</v>
      </c>
      <c r="AT34" s="8">
        <v>7</v>
      </c>
      <c r="AU34" s="8">
        <v>10</v>
      </c>
      <c r="AV34" s="8">
        <v>9</v>
      </c>
      <c r="AW34" s="8">
        <v>8</v>
      </c>
      <c r="AX34" s="8">
        <v>8</v>
      </c>
      <c r="AY34" s="8">
        <v>10</v>
      </c>
      <c r="AZ34" s="8">
        <v>8</v>
      </c>
      <c r="BA34" s="8">
        <v>8</v>
      </c>
      <c r="BB34" s="8">
        <v>7</v>
      </c>
      <c r="BC34" s="8">
        <v>7</v>
      </c>
      <c r="BD34" s="8">
        <v>7</v>
      </c>
      <c r="BE34" s="8">
        <v>8</v>
      </c>
      <c r="BF34" s="8">
        <v>8</v>
      </c>
      <c r="BG34" s="8">
        <v>8</v>
      </c>
      <c r="BH34" s="8">
        <v>8</v>
      </c>
      <c r="BI34" s="8">
        <v>8</v>
      </c>
      <c r="BJ34" s="8">
        <v>8</v>
      </c>
      <c r="BK34" s="8">
        <v>8</v>
      </c>
      <c r="BL34" s="8">
        <v>8</v>
      </c>
      <c r="BM34" s="8">
        <v>8</v>
      </c>
      <c r="BN34" s="8">
        <v>7</v>
      </c>
      <c r="BO34" s="8">
        <v>6</v>
      </c>
      <c r="BP34" s="8">
        <v>9</v>
      </c>
      <c r="BQ34" s="8">
        <v>8</v>
      </c>
      <c r="BR34" s="8">
        <v>8</v>
      </c>
      <c r="BS34" s="8">
        <v>8</v>
      </c>
      <c r="BT34" s="8">
        <v>6</v>
      </c>
      <c r="BU34" s="8">
        <v>6</v>
      </c>
      <c r="BV34" s="8">
        <v>7</v>
      </c>
      <c r="BW34" s="8">
        <v>9</v>
      </c>
      <c r="BX34" s="8">
        <v>9</v>
      </c>
      <c r="BY34" s="8">
        <v>8</v>
      </c>
      <c r="BZ34" s="8">
        <v>8</v>
      </c>
      <c r="CA34" s="8">
        <v>8</v>
      </c>
      <c r="CB34" s="8">
        <v>7</v>
      </c>
      <c r="CC34" s="8">
        <v>7</v>
      </c>
      <c r="CD34" s="8">
        <v>6</v>
      </c>
      <c r="CE34" s="7"/>
    </row>
    <row r="35" spans="1:83" x14ac:dyDescent="0.25">
      <c r="A35" s="3">
        <v>45061.780437928246</v>
      </c>
      <c r="B35" s="4" t="s">
        <v>168</v>
      </c>
      <c r="C35" s="4">
        <v>13</v>
      </c>
      <c r="D35" s="4" t="s">
        <v>169</v>
      </c>
      <c r="E35" s="4" t="s">
        <v>98</v>
      </c>
      <c r="F35" s="5">
        <v>9</v>
      </c>
      <c r="G35" s="8">
        <v>10</v>
      </c>
      <c r="H35" s="8">
        <v>8</v>
      </c>
      <c r="I35" s="8">
        <v>8</v>
      </c>
      <c r="J35" s="8">
        <v>8</v>
      </c>
      <c r="K35" s="8">
        <v>7</v>
      </c>
      <c r="L35" s="8">
        <v>7</v>
      </c>
      <c r="M35" s="8">
        <v>8</v>
      </c>
      <c r="N35" s="8">
        <v>8</v>
      </c>
      <c r="O35" s="8">
        <v>8</v>
      </c>
      <c r="P35" s="8">
        <v>8</v>
      </c>
      <c r="Q35" s="8">
        <v>8</v>
      </c>
      <c r="R35" s="8">
        <v>8</v>
      </c>
      <c r="S35" s="8">
        <v>7</v>
      </c>
      <c r="T35" s="8">
        <v>10</v>
      </c>
      <c r="U35" s="8">
        <v>8</v>
      </c>
      <c r="V35" s="8">
        <v>8</v>
      </c>
      <c r="W35" s="8">
        <v>9</v>
      </c>
      <c r="X35" s="8">
        <v>10</v>
      </c>
      <c r="Y35" s="8">
        <v>9</v>
      </c>
      <c r="Z35" s="8">
        <v>8</v>
      </c>
      <c r="AA35" s="8">
        <v>10</v>
      </c>
      <c r="AB35" s="8">
        <v>10</v>
      </c>
      <c r="AC35" s="8">
        <v>10</v>
      </c>
      <c r="AD35" s="8">
        <v>10</v>
      </c>
      <c r="AE35" s="8">
        <v>10</v>
      </c>
      <c r="AF35" s="8">
        <v>10</v>
      </c>
      <c r="AG35" s="8">
        <v>9</v>
      </c>
      <c r="AH35" s="8">
        <v>9</v>
      </c>
      <c r="AI35" s="8">
        <v>10</v>
      </c>
      <c r="AJ35" s="8">
        <v>10</v>
      </c>
      <c r="AK35" s="8">
        <v>10</v>
      </c>
      <c r="AL35" s="8">
        <v>10</v>
      </c>
      <c r="AM35" s="8">
        <v>9</v>
      </c>
      <c r="AN35" s="8">
        <v>9</v>
      </c>
      <c r="AO35" s="8">
        <v>9</v>
      </c>
      <c r="AP35" s="8">
        <v>9</v>
      </c>
      <c r="AQ35" s="8">
        <v>9</v>
      </c>
      <c r="AR35" s="8">
        <v>9</v>
      </c>
      <c r="AS35" s="8">
        <v>9</v>
      </c>
      <c r="AT35" s="8">
        <v>9</v>
      </c>
      <c r="AU35" s="8">
        <v>8</v>
      </c>
      <c r="AV35" s="8">
        <v>6</v>
      </c>
      <c r="AW35" s="8">
        <v>8</v>
      </c>
      <c r="AX35" s="8">
        <v>7</v>
      </c>
      <c r="AY35" s="8">
        <v>7</v>
      </c>
      <c r="AZ35" s="8">
        <v>6</v>
      </c>
      <c r="BA35" s="8">
        <v>5</v>
      </c>
      <c r="BB35" s="8">
        <v>7</v>
      </c>
      <c r="BC35" s="8">
        <v>6</v>
      </c>
      <c r="BD35" s="8">
        <v>10</v>
      </c>
      <c r="BE35" s="8">
        <v>10</v>
      </c>
      <c r="BF35" s="8">
        <v>8</v>
      </c>
      <c r="BG35" s="8">
        <v>7</v>
      </c>
      <c r="BH35" s="8">
        <v>10</v>
      </c>
      <c r="BI35" s="8">
        <v>10</v>
      </c>
      <c r="BJ35" s="8">
        <v>8</v>
      </c>
      <c r="BK35" s="8">
        <v>7</v>
      </c>
      <c r="BL35" s="8">
        <v>8</v>
      </c>
      <c r="BM35" s="8">
        <v>8</v>
      </c>
      <c r="BN35" s="8">
        <v>9</v>
      </c>
      <c r="BO35" s="8">
        <v>8</v>
      </c>
      <c r="BP35" s="8">
        <v>8</v>
      </c>
      <c r="BQ35" s="8">
        <v>8</v>
      </c>
      <c r="BR35" s="8">
        <v>7</v>
      </c>
      <c r="BS35" s="8">
        <v>10</v>
      </c>
      <c r="BT35" s="8">
        <v>10</v>
      </c>
      <c r="BU35" s="8">
        <v>10</v>
      </c>
      <c r="BV35" s="8">
        <v>10</v>
      </c>
      <c r="BW35" s="8">
        <v>9</v>
      </c>
      <c r="BX35" s="8">
        <v>8</v>
      </c>
      <c r="BY35" s="8">
        <v>8</v>
      </c>
      <c r="BZ35" s="8">
        <v>8</v>
      </c>
      <c r="CA35" s="8">
        <v>7</v>
      </c>
      <c r="CB35" s="8">
        <v>9</v>
      </c>
      <c r="CC35" s="8">
        <v>10</v>
      </c>
      <c r="CD35" s="8">
        <v>10</v>
      </c>
      <c r="CE35" s="7"/>
    </row>
    <row r="36" spans="1:83" x14ac:dyDescent="0.25">
      <c r="A36" s="3">
        <v>45061.940646805553</v>
      </c>
      <c r="B36" s="4" t="s">
        <v>170</v>
      </c>
      <c r="C36" s="4">
        <v>5</v>
      </c>
      <c r="D36" s="4" t="s">
        <v>171</v>
      </c>
      <c r="E36" s="4" t="s">
        <v>98</v>
      </c>
      <c r="F36" s="5">
        <v>8</v>
      </c>
      <c r="G36" s="8">
        <v>7</v>
      </c>
      <c r="H36" s="8">
        <v>6</v>
      </c>
      <c r="I36" s="8">
        <v>8</v>
      </c>
      <c r="J36" s="8">
        <v>6</v>
      </c>
      <c r="K36" s="8">
        <v>6</v>
      </c>
      <c r="L36" s="8">
        <v>6</v>
      </c>
      <c r="M36" s="8">
        <v>7</v>
      </c>
      <c r="N36" s="8">
        <v>7</v>
      </c>
      <c r="O36" s="8">
        <v>6</v>
      </c>
      <c r="P36" s="8">
        <v>8</v>
      </c>
      <c r="Q36" s="8">
        <v>8</v>
      </c>
      <c r="R36" s="8">
        <v>8</v>
      </c>
      <c r="S36" s="8">
        <v>10</v>
      </c>
      <c r="T36" s="8">
        <v>7</v>
      </c>
      <c r="U36" s="8">
        <v>9</v>
      </c>
      <c r="V36" s="8">
        <v>9</v>
      </c>
      <c r="W36" s="8">
        <v>9</v>
      </c>
      <c r="X36" s="8">
        <v>9</v>
      </c>
      <c r="Y36" s="8">
        <v>9</v>
      </c>
      <c r="Z36" s="8">
        <v>9</v>
      </c>
      <c r="AA36" s="8">
        <v>7</v>
      </c>
      <c r="AB36" s="8">
        <v>7</v>
      </c>
      <c r="AC36" s="8">
        <v>8</v>
      </c>
      <c r="AD36" s="8">
        <v>8</v>
      </c>
      <c r="AE36" s="8">
        <v>8</v>
      </c>
      <c r="AF36" s="8">
        <v>8</v>
      </c>
      <c r="AG36" s="8">
        <v>7</v>
      </c>
      <c r="AH36" s="8">
        <v>7</v>
      </c>
      <c r="AI36" s="8">
        <v>7</v>
      </c>
      <c r="AJ36" s="8">
        <v>10</v>
      </c>
      <c r="AK36" s="8">
        <v>10</v>
      </c>
      <c r="AL36" s="8">
        <v>9</v>
      </c>
      <c r="AM36" s="8">
        <v>8</v>
      </c>
      <c r="AN36" s="8">
        <v>7</v>
      </c>
      <c r="AO36" s="8">
        <v>6</v>
      </c>
      <c r="AP36" s="8">
        <v>6</v>
      </c>
      <c r="AQ36" s="8">
        <v>6</v>
      </c>
      <c r="AR36" s="8">
        <v>6</v>
      </c>
      <c r="AS36" s="8">
        <v>6</v>
      </c>
      <c r="AT36" s="8">
        <v>8</v>
      </c>
      <c r="AU36" s="8">
        <v>7</v>
      </c>
      <c r="AV36" s="8">
        <v>6</v>
      </c>
      <c r="AW36" s="8">
        <v>6</v>
      </c>
      <c r="AX36" s="8">
        <v>7</v>
      </c>
      <c r="AY36" s="8">
        <v>7</v>
      </c>
      <c r="AZ36" s="8">
        <v>6</v>
      </c>
      <c r="BA36" s="8">
        <v>6</v>
      </c>
      <c r="BB36" s="8">
        <v>6</v>
      </c>
      <c r="BC36" s="8">
        <v>6</v>
      </c>
      <c r="BD36" s="8">
        <v>7</v>
      </c>
      <c r="BE36" s="8">
        <v>6</v>
      </c>
      <c r="BF36" s="8">
        <v>4</v>
      </c>
      <c r="BG36" s="8">
        <v>2</v>
      </c>
      <c r="BH36" s="8">
        <v>4</v>
      </c>
      <c r="BI36" s="8">
        <v>4</v>
      </c>
      <c r="BJ36" s="8">
        <v>3</v>
      </c>
      <c r="BK36" s="8">
        <v>4</v>
      </c>
      <c r="BL36" s="8">
        <v>4</v>
      </c>
      <c r="BM36" s="8">
        <v>5</v>
      </c>
      <c r="BN36" s="8">
        <v>4</v>
      </c>
      <c r="BO36" s="8">
        <v>4</v>
      </c>
      <c r="BP36" s="8">
        <v>4</v>
      </c>
      <c r="BQ36" s="8">
        <v>4</v>
      </c>
      <c r="BR36" s="8">
        <v>3</v>
      </c>
      <c r="BS36" s="8">
        <v>4</v>
      </c>
      <c r="BT36" s="8">
        <v>4</v>
      </c>
      <c r="BU36" s="8">
        <v>4</v>
      </c>
      <c r="BV36" s="8">
        <v>4</v>
      </c>
      <c r="BW36" s="8">
        <v>4</v>
      </c>
      <c r="BX36" s="8">
        <v>4</v>
      </c>
      <c r="BY36" s="8">
        <v>4</v>
      </c>
      <c r="BZ36" s="8">
        <v>4</v>
      </c>
      <c r="CA36" s="8">
        <v>3</v>
      </c>
      <c r="CB36" s="8">
        <v>4</v>
      </c>
      <c r="CC36" s="8">
        <v>4</v>
      </c>
      <c r="CD36" s="8">
        <v>4</v>
      </c>
      <c r="CE36" s="7"/>
    </row>
    <row r="37" spans="1:83" x14ac:dyDescent="0.25">
      <c r="A37" s="3">
        <v>45062.400620011569</v>
      </c>
      <c r="B37" s="4" t="s">
        <v>172</v>
      </c>
      <c r="C37" s="4">
        <v>12</v>
      </c>
      <c r="D37" s="4" t="s">
        <v>173</v>
      </c>
      <c r="E37" s="4" t="s">
        <v>167</v>
      </c>
      <c r="F37" s="5">
        <v>6</v>
      </c>
      <c r="G37" s="8">
        <v>5</v>
      </c>
      <c r="H37" s="8">
        <v>8</v>
      </c>
      <c r="I37" s="8">
        <v>7</v>
      </c>
      <c r="J37" s="8">
        <v>8</v>
      </c>
      <c r="K37" s="8">
        <v>9</v>
      </c>
      <c r="L37" s="8">
        <v>7</v>
      </c>
      <c r="M37" s="8">
        <v>6</v>
      </c>
      <c r="N37" s="8">
        <v>7</v>
      </c>
      <c r="O37" s="8">
        <v>7</v>
      </c>
      <c r="P37" s="8">
        <v>4</v>
      </c>
      <c r="Q37" s="8">
        <v>5</v>
      </c>
      <c r="R37" s="8">
        <v>4</v>
      </c>
      <c r="S37" s="8">
        <v>7</v>
      </c>
      <c r="T37" s="8">
        <v>8</v>
      </c>
      <c r="U37" s="8">
        <v>6</v>
      </c>
      <c r="V37" s="8">
        <v>4</v>
      </c>
      <c r="W37" s="8">
        <v>8</v>
      </c>
      <c r="X37" s="8">
        <v>8</v>
      </c>
      <c r="Y37" s="8">
        <v>7</v>
      </c>
      <c r="Z37" s="8">
        <v>3</v>
      </c>
      <c r="AA37" s="8">
        <v>3</v>
      </c>
      <c r="AB37" s="8">
        <v>4</v>
      </c>
      <c r="AC37" s="8">
        <v>7</v>
      </c>
      <c r="AD37" s="8">
        <v>5</v>
      </c>
      <c r="AE37" s="8">
        <v>4</v>
      </c>
      <c r="AF37" s="8">
        <v>7</v>
      </c>
      <c r="AG37" s="8">
        <v>8</v>
      </c>
      <c r="AH37" s="8">
        <v>4</v>
      </c>
      <c r="AI37" s="8">
        <v>4</v>
      </c>
      <c r="AJ37" s="8">
        <v>4</v>
      </c>
      <c r="AK37" s="8">
        <v>7</v>
      </c>
      <c r="AL37" s="8">
        <v>8</v>
      </c>
      <c r="AM37" s="8">
        <v>8</v>
      </c>
      <c r="AN37" s="8">
        <v>7</v>
      </c>
      <c r="AO37" s="8">
        <v>7</v>
      </c>
      <c r="AP37" s="8">
        <v>7</v>
      </c>
      <c r="AQ37" s="8">
        <v>8</v>
      </c>
      <c r="AR37" s="8">
        <v>7</v>
      </c>
      <c r="AS37" s="8">
        <v>7</v>
      </c>
      <c r="AT37" s="8">
        <v>4</v>
      </c>
      <c r="AU37" s="8">
        <v>5</v>
      </c>
      <c r="AV37" s="8">
        <v>4</v>
      </c>
      <c r="AW37" s="8">
        <v>6</v>
      </c>
      <c r="AX37" s="8">
        <v>5</v>
      </c>
      <c r="AY37" s="8">
        <v>7</v>
      </c>
      <c r="AZ37" s="8">
        <v>8</v>
      </c>
      <c r="BA37" s="8">
        <v>6</v>
      </c>
      <c r="BB37" s="8">
        <v>4</v>
      </c>
      <c r="BC37" s="8">
        <v>6</v>
      </c>
      <c r="BD37" s="8">
        <v>6</v>
      </c>
      <c r="BE37" s="8">
        <v>8</v>
      </c>
      <c r="BF37" s="8">
        <v>8</v>
      </c>
      <c r="BG37" s="8">
        <v>7</v>
      </c>
      <c r="BH37" s="8">
        <v>9</v>
      </c>
      <c r="BI37" s="8">
        <v>7</v>
      </c>
      <c r="BJ37" s="8">
        <v>6</v>
      </c>
      <c r="BK37" s="8">
        <v>7</v>
      </c>
      <c r="BL37" s="8">
        <v>7</v>
      </c>
      <c r="BM37" s="8">
        <v>7</v>
      </c>
      <c r="BN37" s="8">
        <v>7</v>
      </c>
      <c r="BO37" s="8">
        <v>6</v>
      </c>
      <c r="BP37" s="8">
        <v>7</v>
      </c>
      <c r="BQ37" s="8">
        <v>8</v>
      </c>
      <c r="BR37" s="8">
        <v>8</v>
      </c>
      <c r="BS37" s="8">
        <v>4</v>
      </c>
      <c r="BT37" s="8">
        <v>4</v>
      </c>
      <c r="BU37" s="8">
        <v>4</v>
      </c>
      <c r="BV37" s="8">
        <v>5</v>
      </c>
      <c r="BW37" s="8">
        <v>7</v>
      </c>
      <c r="BX37" s="8">
        <v>6</v>
      </c>
      <c r="BY37" s="8">
        <v>7</v>
      </c>
      <c r="BZ37" s="8">
        <v>8</v>
      </c>
      <c r="CA37" s="8">
        <v>5</v>
      </c>
      <c r="CB37" s="8">
        <v>5</v>
      </c>
      <c r="CC37" s="8">
        <v>4</v>
      </c>
      <c r="CD37" s="8">
        <v>4</v>
      </c>
      <c r="CE37" s="7"/>
    </row>
    <row r="38" spans="1:83" x14ac:dyDescent="0.25">
      <c r="A38" s="10">
        <v>45063.513971157408</v>
      </c>
      <c r="B38" s="11" t="s">
        <v>174</v>
      </c>
      <c r="C38" s="11" t="s">
        <v>175</v>
      </c>
      <c r="D38" s="93" t="s">
        <v>176</v>
      </c>
      <c r="E38" s="11" t="s">
        <v>98</v>
      </c>
      <c r="F38" s="5">
        <v>5</v>
      </c>
      <c r="G38" s="12">
        <v>3</v>
      </c>
      <c r="H38" s="12">
        <v>8</v>
      </c>
      <c r="I38" s="12">
        <v>7</v>
      </c>
      <c r="J38" s="12">
        <v>7</v>
      </c>
      <c r="K38" s="12">
        <v>5</v>
      </c>
      <c r="L38" s="12">
        <v>5</v>
      </c>
      <c r="M38" s="12">
        <v>7</v>
      </c>
      <c r="N38" s="12">
        <v>1</v>
      </c>
      <c r="O38" s="12">
        <v>5</v>
      </c>
      <c r="P38" s="12">
        <v>8</v>
      </c>
      <c r="Q38" s="12">
        <v>5</v>
      </c>
      <c r="R38" s="12">
        <v>5</v>
      </c>
      <c r="S38" s="12">
        <v>5</v>
      </c>
      <c r="T38" s="12">
        <v>1</v>
      </c>
      <c r="U38" s="12">
        <v>5</v>
      </c>
      <c r="V38" s="12">
        <v>1</v>
      </c>
      <c r="W38" s="12">
        <v>1</v>
      </c>
      <c r="X38" s="12">
        <v>1</v>
      </c>
      <c r="Y38" s="12">
        <v>1</v>
      </c>
      <c r="Z38" s="12">
        <v>8</v>
      </c>
      <c r="AA38" s="12">
        <v>7</v>
      </c>
      <c r="AB38" s="12">
        <v>5</v>
      </c>
      <c r="AC38" s="12">
        <v>5</v>
      </c>
      <c r="AD38" s="12">
        <v>1</v>
      </c>
      <c r="AE38" s="12">
        <v>3</v>
      </c>
      <c r="AF38" s="12">
        <v>3</v>
      </c>
      <c r="AG38" s="12">
        <v>2</v>
      </c>
      <c r="AH38" s="12">
        <v>8</v>
      </c>
      <c r="AI38" s="12">
        <v>8</v>
      </c>
      <c r="AJ38" s="12">
        <v>8</v>
      </c>
      <c r="AK38" s="12">
        <v>8</v>
      </c>
      <c r="AL38" s="12">
        <v>10</v>
      </c>
      <c r="AM38" s="12">
        <v>9</v>
      </c>
      <c r="AN38" s="12">
        <v>8</v>
      </c>
      <c r="AO38" s="12">
        <v>1</v>
      </c>
      <c r="AP38" s="12">
        <v>5</v>
      </c>
      <c r="AQ38" s="12">
        <v>5</v>
      </c>
      <c r="AR38" s="12">
        <v>9</v>
      </c>
      <c r="AS38" s="12">
        <v>5</v>
      </c>
      <c r="AT38" s="12">
        <v>3</v>
      </c>
      <c r="AU38" s="12">
        <v>3</v>
      </c>
      <c r="AV38" s="12">
        <v>1</v>
      </c>
      <c r="AW38" s="12">
        <v>5</v>
      </c>
      <c r="AX38" s="12">
        <v>5</v>
      </c>
      <c r="AY38" s="12">
        <v>2</v>
      </c>
      <c r="AZ38" s="12">
        <v>5</v>
      </c>
      <c r="BA38" s="12">
        <v>2</v>
      </c>
      <c r="BB38" s="12">
        <v>1</v>
      </c>
      <c r="BC38" s="12">
        <v>5</v>
      </c>
      <c r="BD38" s="12">
        <v>8</v>
      </c>
      <c r="BE38" s="12">
        <v>5</v>
      </c>
      <c r="BF38" s="12">
        <v>2</v>
      </c>
      <c r="BG38" s="12">
        <v>1</v>
      </c>
      <c r="BH38" s="12">
        <v>1</v>
      </c>
      <c r="BI38" s="12">
        <v>3</v>
      </c>
      <c r="BJ38" s="12">
        <v>8</v>
      </c>
      <c r="BK38" s="12">
        <v>5</v>
      </c>
      <c r="BL38" s="12">
        <v>1</v>
      </c>
      <c r="BM38" s="12">
        <v>5</v>
      </c>
      <c r="BN38" s="12">
        <v>1</v>
      </c>
      <c r="BO38" s="12">
        <v>1</v>
      </c>
      <c r="BP38" s="12">
        <v>1</v>
      </c>
      <c r="BQ38" s="12">
        <v>1</v>
      </c>
      <c r="BR38" s="12">
        <v>1</v>
      </c>
      <c r="BS38" s="12">
        <v>3</v>
      </c>
      <c r="BT38" s="12">
        <v>5</v>
      </c>
      <c r="BU38" s="12">
        <v>3</v>
      </c>
      <c r="BV38" s="12">
        <v>7</v>
      </c>
      <c r="BW38" s="12">
        <v>5</v>
      </c>
      <c r="BX38" s="12">
        <v>1</v>
      </c>
      <c r="BY38" s="12">
        <v>5</v>
      </c>
      <c r="BZ38" s="12">
        <v>5</v>
      </c>
      <c r="CA38" s="12">
        <v>5</v>
      </c>
      <c r="CB38" s="12">
        <v>5</v>
      </c>
      <c r="CC38" s="12">
        <v>3</v>
      </c>
      <c r="CD38" s="12">
        <v>2</v>
      </c>
      <c r="CE38" s="7"/>
    </row>
    <row r="39" spans="1:83" x14ac:dyDescent="0.25">
      <c r="A39" s="10">
        <v>45063.551761967596</v>
      </c>
      <c r="B39" s="11" t="s">
        <v>177</v>
      </c>
      <c r="C39" s="11">
        <v>10</v>
      </c>
      <c r="D39" s="93" t="s">
        <v>178</v>
      </c>
      <c r="E39" s="11" t="s">
        <v>98</v>
      </c>
      <c r="F39" s="5">
        <v>8</v>
      </c>
      <c r="G39" s="12">
        <v>8</v>
      </c>
      <c r="H39" s="12">
        <v>10</v>
      </c>
      <c r="I39" s="12">
        <v>8</v>
      </c>
      <c r="J39" s="12">
        <v>9</v>
      </c>
      <c r="K39" s="12">
        <v>10</v>
      </c>
      <c r="L39" s="12">
        <v>7</v>
      </c>
      <c r="M39" s="12">
        <v>10</v>
      </c>
      <c r="N39" s="12">
        <v>10</v>
      </c>
      <c r="O39" s="12">
        <v>7</v>
      </c>
      <c r="P39" s="12">
        <v>9</v>
      </c>
      <c r="Q39" s="12">
        <v>7</v>
      </c>
      <c r="R39" s="12">
        <v>10</v>
      </c>
      <c r="S39" s="12">
        <v>10</v>
      </c>
      <c r="T39" s="12">
        <v>10</v>
      </c>
      <c r="U39" s="12">
        <v>8</v>
      </c>
      <c r="V39" s="12">
        <v>10</v>
      </c>
      <c r="W39" s="12">
        <v>10</v>
      </c>
      <c r="X39" s="12">
        <v>10</v>
      </c>
      <c r="Y39" s="12">
        <v>10</v>
      </c>
      <c r="Z39" s="12">
        <v>7</v>
      </c>
      <c r="AA39" s="12">
        <v>7</v>
      </c>
      <c r="AB39" s="12">
        <v>8</v>
      </c>
      <c r="AC39" s="12">
        <v>8</v>
      </c>
      <c r="AD39" s="12">
        <v>10</v>
      </c>
      <c r="AE39" s="12">
        <v>4</v>
      </c>
      <c r="AF39" s="12">
        <v>9</v>
      </c>
      <c r="AG39" s="12">
        <v>6</v>
      </c>
      <c r="AH39" s="12">
        <v>8</v>
      </c>
      <c r="AI39" s="12">
        <v>9</v>
      </c>
      <c r="AJ39" s="12">
        <v>9</v>
      </c>
      <c r="AK39" s="12">
        <v>8</v>
      </c>
      <c r="AL39" s="12">
        <v>8</v>
      </c>
      <c r="AM39" s="12">
        <v>9</v>
      </c>
      <c r="AN39" s="12">
        <v>9</v>
      </c>
      <c r="AO39" s="12">
        <v>8</v>
      </c>
      <c r="AP39" s="12">
        <v>8</v>
      </c>
      <c r="AQ39" s="12">
        <v>7</v>
      </c>
      <c r="AR39" s="12">
        <v>7</v>
      </c>
      <c r="AS39" s="12">
        <v>7</v>
      </c>
      <c r="AT39" s="12">
        <v>8</v>
      </c>
      <c r="AU39" s="12">
        <v>8</v>
      </c>
      <c r="AV39" s="12">
        <v>7</v>
      </c>
      <c r="AW39" s="12">
        <v>9</v>
      </c>
      <c r="AX39" s="12">
        <v>7</v>
      </c>
      <c r="AY39" s="12">
        <v>7</v>
      </c>
      <c r="AZ39" s="12">
        <v>7</v>
      </c>
      <c r="BA39" s="12">
        <v>6</v>
      </c>
      <c r="BB39" s="12">
        <v>4</v>
      </c>
      <c r="BC39" s="12">
        <v>8</v>
      </c>
      <c r="BD39" s="12">
        <v>8</v>
      </c>
      <c r="BE39" s="12">
        <v>5</v>
      </c>
      <c r="BF39" s="12">
        <v>9</v>
      </c>
      <c r="BG39" s="12">
        <v>9</v>
      </c>
      <c r="BH39" s="12">
        <v>8</v>
      </c>
      <c r="BI39" s="12">
        <v>7</v>
      </c>
      <c r="BJ39" s="12">
        <v>6</v>
      </c>
      <c r="BK39" s="12">
        <v>8</v>
      </c>
      <c r="BL39" s="12">
        <v>10</v>
      </c>
      <c r="BM39" s="12">
        <v>7</v>
      </c>
      <c r="BN39" s="12">
        <v>8</v>
      </c>
      <c r="BO39" s="12">
        <v>7</v>
      </c>
      <c r="BP39" s="12">
        <v>7</v>
      </c>
      <c r="BQ39" s="12">
        <v>7</v>
      </c>
      <c r="BR39" s="12">
        <v>7</v>
      </c>
      <c r="BS39" s="12">
        <v>8</v>
      </c>
      <c r="BT39" s="12">
        <v>8</v>
      </c>
      <c r="BU39" s="12">
        <v>9</v>
      </c>
      <c r="BV39" s="12">
        <v>9</v>
      </c>
      <c r="BW39" s="12">
        <v>8</v>
      </c>
      <c r="BX39" s="12">
        <v>10</v>
      </c>
      <c r="BY39" s="12">
        <v>10</v>
      </c>
      <c r="BZ39" s="12">
        <v>9</v>
      </c>
      <c r="CA39" s="12">
        <v>9</v>
      </c>
      <c r="CB39" s="12">
        <v>10</v>
      </c>
      <c r="CC39" s="12">
        <v>9</v>
      </c>
      <c r="CD39" s="12">
        <v>9</v>
      </c>
      <c r="CE39" s="7"/>
    </row>
    <row r="40" spans="1:83" x14ac:dyDescent="0.25">
      <c r="A40" s="10">
        <v>45064.105782546292</v>
      </c>
      <c r="B40" s="11" t="s">
        <v>179</v>
      </c>
      <c r="C40" s="11">
        <v>7</v>
      </c>
      <c r="D40" s="93" t="s">
        <v>180</v>
      </c>
      <c r="E40" s="11" t="s">
        <v>98</v>
      </c>
      <c r="F40" s="5">
        <v>10</v>
      </c>
      <c r="G40" s="12">
        <v>7</v>
      </c>
      <c r="H40" s="12">
        <v>9</v>
      </c>
      <c r="I40" s="12">
        <v>9</v>
      </c>
      <c r="J40" s="12">
        <v>10</v>
      </c>
      <c r="K40" s="12">
        <v>10</v>
      </c>
      <c r="L40" s="12">
        <v>9</v>
      </c>
      <c r="M40" s="12">
        <v>10</v>
      </c>
      <c r="N40" s="12">
        <v>10</v>
      </c>
      <c r="O40" s="12">
        <v>10</v>
      </c>
      <c r="P40" s="12">
        <v>7</v>
      </c>
      <c r="Q40" s="12">
        <v>7</v>
      </c>
      <c r="R40" s="12">
        <v>8</v>
      </c>
      <c r="S40" s="12">
        <v>10</v>
      </c>
      <c r="T40" s="12">
        <v>10</v>
      </c>
      <c r="U40" s="12">
        <v>10</v>
      </c>
      <c r="V40" s="12">
        <v>8</v>
      </c>
      <c r="W40" s="12">
        <v>10</v>
      </c>
      <c r="X40" s="12">
        <v>10</v>
      </c>
      <c r="Y40" s="12">
        <v>9</v>
      </c>
      <c r="Z40" s="12">
        <v>8</v>
      </c>
      <c r="AA40" s="12">
        <v>10</v>
      </c>
      <c r="AB40" s="12">
        <v>9</v>
      </c>
      <c r="AC40" s="12">
        <v>10</v>
      </c>
      <c r="AD40" s="12">
        <v>7</v>
      </c>
      <c r="AE40" s="12">
        <v>9</v>
      </c>
      <c r="AF40" s="12">
        <v>10</v>
      </c>
      <c r="AG40" s="12">
        <v>7</v>
      </c>
      <c r="AH40" s="12">
        <v>7</v>
      </c>
      <c r="AI40" s="12">
        <v>8</v>
      </c>
      <c r="AJ40" s="12">
        <v>9</v>
      </c>
      <c r="AK40" s="12">
        <v>8</v>
      </c>
      <c r="AL40" s="12">
        <v>9</v>
      </c>
      <c r="AM40" s="12">
        <v>9</v>
      </c>
      <c r="AN40" s="12">
        <v>8</v>
      </c>
      <c r="AO40" s="12">
        <v>8</v>
      </c>
      <c r="AP40" s="12">
        <v>8</v>
      </c>
      <c r="AQ40" s="12">
        <v>8</v>
      </c>
      <c r="AR40" s="12">
        <v>8</v>
      </c>
      <c r="AS40" s="12">
        <v>9</v>
      </c>
      <c r="AT40" s="12">
        <v>10</v>
      </c>
      <c r="AU40" s="12">
        <v>7</v>
      </c>
      <c r="AV40" s="12">
        <v>10</v>
      </c>
      <c r="AW40" s="12">
        <v>7</v>
      </c>
      <c r="AX40" s="12">
        <v>8</v>
      </c>
      <c r="AY40" s="12">
        <v>10</v>
      </c>
      <c r="AZ40" s="12">
        <v>9</v>
      </c>
      <c r="BA40" s="12">
        <v>7</v>
      </c>
      <c r="BB40" s="12">
        <v>5</v>
      </c>
      <c r="BC40" s="12">
        <v>7</v>
      </c>
      <c r="BD40" s="12">
        <v>6</v>
      </c>
      <c r="BE40" s="12">
        <v>9</v>
      </c>
      <c r="BF40" s="12">
        <v>9</v>
      </c>
      <c r="BG40" s="12">
        <v>10</v>
      </c>
      <c r="BH40" s="12">
        <v>10</v>
      </c>
      <c r="BI40" s="12">
        <v>10</v>
      </c>
      <c r="BJ40" s="12">
        <v>10</v>
      </c>
      <c r="BK40" s="12">
        <v>10</v>
      </c>
      <c r="BL40" s="12">
        <v>10</v>
      </c>
      <c r="BM40" s="12">
        <v>10</v>
      </c>
      <c r="BN40" s="12">
        <v>10</v>
      </c>
      <c r="BO40" s="12">
        <v>8</v>
      </c>
      <c r="BP40" s="12">
        <v>10</v>
      </c>
      <c r="BQ40" s="12">
        <v>10</v>
      </c>
      <c r="BR40" s="12">
        <v>10</v>
      </c>
      <c r="BS40" s="12">
        <v>8</v>
      </c>
      <c r="BT40" s="12">
        <v>8</v>
      </c>
      <c r="BU40" s="12">
        <v>8</v>
      </c>
      <c r="BV40" s="12">
        <v>9</v>
      </c>
      <c r="BW40" s="12">
        <v>9</v>
      </c>
      <c r="BX40" s="12">
        <v>8</v>
      </c>
      <c r="BY40" s="12">
        <v>10</v>
      </c>
      <c r="BZ40" s="12">
        <v>10</v>
      </c>
      <c r="CA40" s="12">
        <v>10</v>
      </c>
      <c r="CB40" s="12">
        <v>10</v>
      </c>
      <c r="CC40" s="12">
        <v>10</v>
      </c>
      <c r="CD40" s="12">
        <v>10</v>
      </c>
      <c r="CE40" s="7"/>
    </row>
    <row r="41" spans="1:83" x14ac:dyDescent="0.25">
      <c r="A41" s="10">
        <v>45067.001074282409</v>
      </c>
      <c r="B41" s="11" t="s">
        <v>181</v>
      </c>
      <c r="C41" s="11">
        <v>10</v>
      </c>
      <c r="D41" s="93" t="s">
        <v>182</v>
      </c>
      <c r="E41" s="11" t="s">
        <v>98</v>
      </c>
      <c r="F41" s="5">
        <v>8</v>
      </c>
      <c r="G41" s="12">
        <v>8</v>
      </c>
      <c r="H41" s="12">
        <v>8</v>
      </c>
      <c r="I41" s="12">
        <v>8</v>
      </c>
      <c r="J41" s="12">
        <v>9</v>
      </c>
      <c r="K41" s="12">
        <v>9</v>
      </c>
      <c r="L41" s="12">
        <v>8</v>
      </c>
      <c r="M41" s="12">
        <v>8</v>
      </c>
      <c r="N41" s="12">
        <v>7</v>
      </c>
      <c r="O41" s="12">
        <v>6</v>
      </c>
      <c r="P41" s="12">
        <v>6</v>
      </c>
      <c r="Q41" s="12">
        <v>6</v>
      </c>
      <c r="R41" s="12">
        <v>9</v>
      </c>
      <c r="S41" s="12">
        <v>8</v>
      </c>
      <c r="T41" s="12">
        <v>9</v>
      </c>
      <c r="U41" s="12">
        <v>6</v>
      </c>
      <c r="V41" s="12">
        <v>7</v>
      </c>
      <c r="W41" s="12">
        <v>9</v>
      </c>
      <c r="X41" s="12">
        <v>6</v>
      </c>
      <c r="Y41" s="12">
        <v>8</v>
      </c>
      <c r="Z41" s="12">
        <v>6</v>
      </c>
      <c r="AA41" s="12">
        <v>5</v>
      </c>
      <c r="AB41" s="12">
        <v>7</v>
      </c>
      <c r="AC41" s="12">
        <v>8</v>
      </c>
      <c r="AD41" s="12">
        <v>7</v>
      </c>
      <c r="AE41" s="12">
        <v>7</v>
      </c>
      <c r="AF41" s="12">
        <v>8</v>
      </c>
      <c r="AG41" s="12">
        <v>9</v>
      </c>
      <c r="AH41" s="12">
        <v>9</v>
      </c>
      <c r="AI41" s="12">
        <v>9</v>
      </c>
      <c r="AJ41" s="12">
        <v>7</v>
      </c>
      <c r="AK41" s="12">
        <v>6</v>
      </c>
      <c r="AL41" s="12">
        <v>8</v>
      </c>
      <c r="AM41" s="12">
        <v>8</v>
      </c>
      <c r="AN41" s="12">
        <v>8</v>
      </c>
      <c r="AO41" s="12">
        <v>7</v>
      </c>
      <c r="AP41" s="12">
        <v>8</v>
      </c>
      <c r="AQ41" s="12">
        <v>9</v>
      </c>
      <c r="AR41" s="12">
        <v>6</v>
      </c>
      <c r="AS41" s="12">
        <v>8</v>
      </c>
      <c r="AT41" s="12">
        <v>8</v>
      </c>
      <c r="AU41" s="12">
        <v>9</v>
      </c>
      <c r="AV41" s="12">
        <v>9</v>
      </c>
      <c r="AW41" s="12">
        <v>9</v>
      </c>
      <c r="AX41" s="12">
        <v>8</v>
      </c>
      <c r="AY41" s="12">
        <v>9</v>
      </c>
      <c r="AZ41" s="12">
        <v>8</v>
      </c>
      <c r="BA41" s="12">
        <v>8</v>
      </c>
      <c r="BB41" s="12">
        <v>9</v>
      </c>
      <c r="BC41" s="12">
        <v>8</v>
      </c>
      <c r="BD41" s="12">
        <v>9</v>
      </c>
      <c r="BE41" s="12">
        <v>8</v>
      </c>
      <c r="BF41" s="12">
        <v>8</v>
      </c>
      <c r="BG41" s="12">
        <v>7</v>
      </c>
      <c r="BH41" s="12">
        <v>8</v>
      </c>
      <c r="BI41" s="12">
        <v>8</v>
      </c>
      <c r="BJ41" s="12">
        <v>8</v>
      </c>
      <c r="BK41" s="12">
        <v>8</v>
      </c>
      <c r="BL41" s="12">
        <v>8</v>
      </c>
      <c r="BM41" s="12">
        <v>8</v>
      </c>
      <c r="BN41" s="12">
        <v>7</v>
      </c>
      <c r="BO41" s="12">
        <v>7</v>
      </c>
      <c r="BP41" s="12">
        <v>8</v>
      </c>
      <c r="BQ41" s="12">
        <v>8</v>
      </c>
      <c r="BR41" s="12">
        <v>8</v>
      </c>
      <c r="BS41" s="12">
        <v>7</v>
      </c>
      <c r="BT41" s="12">
        <v>8</v>
      </c>
      <c r="BU41" s="12">
        <v>8</v>
      </c>
      <c r="BV41" s="12">
        <v>8</v>
      </c>
      <c r="BW41" s="12">
        <v>8</v>
      </c>
      <c r="BX41" s="12">
        <v>7</v>
      </c>
      <c r="BY41" s="12">
        <v>8</v>
      </c>
      <c r="BZ41" s="12">
        <v>7</v>
      </c>
      <c r="CA41" s="12">
        <v>9</v>
      </c>
      <c r="CB41" s="12">
        <v>8</v>
      </c>
      <c r="CC41" s="12">
        <v>9</v>
      </c>
      <c r="CD41" s="12">
        <v>7</v>
      </c>
      <c r="CE41" s="7"/>
    </row>
    <row r="42" spans="1:83" ht="26.4" x14ac:dyDescent="0.25">
      <c r="A42" s="10">
        <v>45133.655905578707</v>
      </c>
      <c r="B42" s="11" t="s">
        <v>183</v>
      </c>
      <c r="C42" s="11">
        <v>11</v>
      </c>
      <c r="D42" s="93" t="s">
        <v>184</v>
      </c>
      <c r="E42" s="11" t="s">
        <v>98</v>
      </c>
      <c r="F42" s="5">
        <v>8</v>
      </c>
      <c r="G42" s="13">
        <v>8</v>
      </c>
      <c r="H42" s="13">
        <v>9</v>
      </c>
      <c r="I42" s="13">
        <v>8</v>
      </c>
      <c r="J42" s="13">
        <v>7</v>
      </c>
      <c r="K42" s="13">
        <v>7</v>
      </c>
      <c r="L42" s="13">
        <v>5</v>
      </c>
      <c r="M42" s="13">
        <v>5</v>
      </c>
      <c r="N42" s="13">
        <v>5</v>
      </c>
      <c r="O42" s="13">
        <v>6</v>
      </c>
      <c r="P42" s="13">
        <v>7</v>
      </c>
      <c r="Q42" s="13">
        <v>7</v>
      </c>
      <c r="R42" s="13">
        <v>5</v>
      </c>
      <c r="S42" s="13">
        <v>7</v>
      </c>
      <c r="T42" s="13">
        <v>7</v>
      </c>
      <c r="U42" s="13">
        <v>7</v>
      </c>
      <c r="V42" s="13">
        <v>6</v>
      </c>
      <c r="W42" s="13">
        <v>7</v>
      </c>
      <c r="X42" s="13">
        <v>8</v>
      </c>
      <c r="Y42" s="13">
        <v>7</v>
      </c>
      <c r="Z42" s="13">
        <v>7</v>
      </c>
      <c r="AA42" s="13">
        <v>4</v>
      </c>
      <c r="AB42" s="13">
        <v>6</v>
      </c>
      <c r="AC42" s="13">
        <v>7</v>
      </c>
      <c r="AD42" s="13">
        <v>9</v>
      </c>
      <c r="AE42" s="13">
        <v>6</v>
      </c>
      <c r="AF42" s="13">
        <v>8</v>
      </c>
      <c r="AG42" s="13">
        <v>7</v>
      </c>
      <c r="AH42" s="13">
        <v>8</v>
      </c>
      <c r="AI42" s="13">
        <v>9</v>
      </c>
      <c r="AJ42" s="13">
        <v>9</v>
      </c>
      <c r="AK42" s="13">
        <v>10</v>
      </c>
      <c r="AL42" s="13">
        <v>9</v>
      </c>
      <c r="AM42" s="13">
        <v>9</v>
      </c>
      <c r="AN42" s="13">
        <v>9</v>
      </c>
      <c r="AO42" s="13">
        <v>8</v>
      </c>
      <c r="AP42" s="13">
        <v>8</v>
      </c>
      <c r="AQ42" s="13">
        <v>8</v>
      </c>
      <c r="AR42" s="13">
        <v>7</v>
      </c>
      <c r="AS42" s="13">
        <v>8</v>
      </c>
      <c r="AT42" s="13">
        <v>8</v>
      </c>
      <c r="AU42" s="13">
        <v>7</v>
      </c>
      <c r="AV42" s="13">
        <v>4</v>
      </c>
      <c r="AW42" s="13">
        <v>1</v>
      </c>
      <c r="AX42" s="13">
        <v>9</v>
      </c>
      <c r="AY42" s="13">
        <v>2</v>
      </c>
      <c r="AZ42" s="13">
        <v>8</v>
      </c>
      <c r="BA42" s="13">
        <v>3</v>
      </c>
      <c r="BB42" s="13">
        <v>3</v>
      </c>
      <c r="BC42" s="13">
        <v>5</v>
      </c>
      <c r="BD42" s="13">
        <v>7</v>
      </c>
      <c r="BE42" s="13">
        <v>7</v>
      </c>
      <c r="BF42" s="13">
        <v>8</v>
      </c>
      <c r="BG42" s="13">
        <v>6</v>
      </c>
      <c r="BH42" s="13">
        <v>7</v>
      </c>
      <c r="BI42" s="13">
        <v>2</v>
      </c>
      <c r="BJ42" s="13">
        <v>7</v>
      </c>
      <c r="BK42" s="13">
        <v>6</v>
      </c>
      <c r="BL42" s="13">
        <v>9</v>
      </c>
      <c r="BM42" s="13">
        <v>9</v>
      </c>
      <c r="BN42" s="13">
        <v>8</v>
      </c>
      <c r="BO42" s="13">
        <v>7</v>
      </c>
      <c r="BP42" s="13">
        <v>6</v>
      </c>
      <c r="BQ42" s="13">
        <v>8</v>
      </c>
      <c r="BR42" s="13">
        <v>5</v>
      </c>
      <c r="BS42" s="13">
        <v>4</v>
      </c>
      <c r="BT42" s="13">
        <v>5</v>
      </c>
      <c r="BU42" s="13">
        <v>5</v>
      </c>
      <c r="BV42" s="13">
        <v>3</v>
      </c>
      <c r="BW42" s="13">
        <v>2</v>
      </c>
      <c r="BX42" s="13">
        <v>3</v>
      </c>
      <c r="BY42" s="13">
        <v>2</v>
      </c>
      <c r="BZ42" s="13">
        <v>2</v>
      </c>
      <c r="CA42" s="13">
        <v>2</v>
      </c>
      <c r="CB42" s="13">
        <v>5</v>
      </c>
      <c r="CC42" s="13">
        <v>4</v>
      </c>
      <c r="CD42" s="13">
        <v>2</v>
      </c>
      <c r="CE42" s="14"/>
    </row>
    <row r="43" spans="1:83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6"/>
      <c r="CD43" s="17"/>
    </row>
    <row r="44" spans="1:8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7"/>
    </row>
    <row r="45" spans="1:83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7"/>
    </row>
    <row r="46" spans="1:83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7"/>
    </row>
    <row r="47" spans="1:83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7"/>
    </row>
    <row r="48" spans="1:83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7"/>
    </row>
    <row r="49" spans="1:83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7"/>
    </row>
    <row r="50" spans="1:83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7"/>
    </row>
    <row r="51" spans="1:83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7"/>
    </row>
    <row r="52" spans="1:83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7"/>
    </row>
    <row r="53" spans="1:83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7"/>
    </row>
    <row r="54" spans="1:83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7"/>
    </row>
    <row r="55" spans="1:83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7"/>
    </row>
    <row r="56" spans="1:83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7"/>
    </row>
    <row r="57" spans="1:83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7"/>
    </row>
    <row r="58" spans="1:83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7"/>
    </row>
    <row r="59" spans="1:83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7"/>
    </row>
    <row r="60" spans="1:83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7"/>
    </row>
    <row r="61" spans="1:83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7"/>
    </row>
    <row r="62" spans="1:83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7"/>
    </row>
    <row r="63" spans="1:83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7"/>
    </row>
    <row r="64" spans="1:83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7"/>
    </row>
    <row r="65" spans="1:83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7"/>
    </row>
    <row r="66" spans="1:83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7"/>
    </row>
    <row r="67" spans="1:83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7"/>
    </row>
    <row r="68" spans="1:83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7"/>
    </row>
    <row r="69" spans="1:83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7"/>
    </row>
    <row r="70" spans="1:83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7"/>
    </row>
    <row r="71" spans="1:83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7"/>
    </row>
    <row r="72" spans="1:83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7"/>
    </row>
    <row r="73" spans="1:83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</row>
    <row r="74" spans="1:83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</row>
    <row r="75" spans="1:83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</row>
    <row r="76" spans="1:83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</row>
    <row r="77" spans="1:83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</row>
    <row r="78" spans="1:83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</row>
    <row r="79" spans="1:83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</row>
    <row r="80" spans="1:83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</row>
    <row r="81" spans="1:83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</row>
    <row r="82" spans="1:83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</row>
    <row r="83" spans="1:83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</row>
    <row r="84" spans="1:83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</row>
    <row r="85" spans="1:83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</row>
    <row r="86" spans="1:83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</row>
    <row r="87" spans="1:83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</row>
    <row r="88" spans="1:83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</row>
    <row r="89" spans="1:83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</row>
    <row r="90" spans="1:83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</row>
    <row r="91" spans="1:83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</row>
    <row r="92" spans="1:83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</row>
    <row r="93" spans="1:83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</row>
    <row r="94" spans="1:83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</row>
    <row r="95" spans="1:83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</row>
    <row r="96" spans="1:83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</row>
    <row r="97" spans="1:83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</row>
    <row r="98" spans="1:83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</row>
    <row r="99" spans="1:83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</row>
    <row r="100" spans="1:83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</row>
    <row r="101" spans="1:83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</row>
    <row r="102" spans="1:83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</row>
    <row r="103" spans="1:83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</row>
    <row r="104" spans="1:83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</row>
    <row r="105" spans="1:83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</row>
    <row r="106" spans="1:83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</row>
    <row r="107" spans="1:83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</row>
    <row r="108" spans="1:83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</row>
    <row r="109" spans="1:83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</row>
    <row r="110" spans="1:83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</row>
    <row r="111" spans="1:83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</row>
    <row r="112" spans="1:83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</row>
    <row r="113" spans="1:83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</row>
    <row r="114" spans="1:83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</row>
    <row r="115" spans="1:83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</row>
    <row r="116" spans="1:83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</row>
    <row r="117" spans="1:83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</row>
    <row r="118" spans="1:83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</row>
    <row r="119" spans="1:83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</row>
    <row r="120" spans="1:83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</row>
    <row r="121" spans="1:83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</row>
    <row r="122" spans="1:83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</row>
    <row r="123" spans="1:83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</row>
    <row r="124" spans="1:83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</row>
    <row r="125" spans="1:83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</row>
    <row r="126" spans="1:83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</row>
    <row r="127" spans="1:83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</row>
    <row r="128" spans="1:83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</row>
    <row r="129" spans="1:83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</row>
    <row r="130" spans="1:83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</row>
    <row r="131" spans="1:83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</row>
    <row r="132" spans="1:83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</row>
    <row r="133" spans="1:83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</row>
    <row r="134" spans="1:83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</row>
    <row r="135" spans="1:83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</row>
    <row r="136" spans="1:83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</row>
    <row r="137" spans="1:83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</row>
    <row r="138" spans="1:83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</row>
    <row r="139" spans="1:83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</row>
    <row r="140" spans="1:83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</row>
    <row r="141" spans="1:83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</row>
    <row r="142" spans="1:83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</row>
    <row r="143" spans="1:83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</row>
    <row r="144" spans="1:83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</row>
    <row r="145" spans="1:83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</row>
    <row r="146" spans="1:83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</row>
    <row r="147" spans="1:83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</row>
    <row r="148" spans="1:83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</row>
    <row r="149" spans="1:83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</row>
    <row r="150" spans="1:83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</row>
    <row r="151" spans="1:83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</row>
    <row r="152" spans="1:83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</row>
    <row r="153" spans="1:83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</row>
    <row r="154" spans="1:83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</row>
    <row r="155" spans="1:83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</row>
    <row r="156" spans="1:83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</row>
    <row r="157" spans="1:83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</row>
    <row r="158" spans="1:83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</row>
    <row r="159" spans="1:83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</row>
    <row r="160" spans="1:83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</row>
    <row r="161" spans="1:83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</row>
    <row r="162" spans="1:83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</row>
    <row r="163" spans="1:83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</row>
    <row r="164" spans="1:83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</row>
    <row r="165" spans="1:83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</row>
    <row r="166" spans="1:83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</row>
    <row r="167" spans="1:83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</row>
    <row r="168" spans="1:83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</row>
    <row r="169" spans="1:83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</row>
    <row r="170" spans="1:83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</row>
    <row r="171" spans="1:83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</row>
    <row r="172" spans="1:83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</row>
    <row r="173" spans="1:83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</row>
    <row r="174" spans="1:83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</row>
    <row r="175" spans="1:83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</row>
    <row r="176" spans="1:83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</row>
    <row r="177" spans="1:83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</row>
    <row r="178" spans="1:83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</row>
    <row r="179" spans="1:83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</row>
    <row r="180" spans="1:83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</row>
    <row r="181" spans="1:83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</row>
    <row r="182" spans="1:83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</row>
    <row r="183" spans="1:83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</row>
    <row r="184" spans="1:83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</row>
    <row r="185" spans="1:83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</row>
    <row r="186" spans="1:83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</row>
    <row r="187" spans="1:83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</row>
    <row r="188" spans="1:83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</row>
    <row r="189" spans="1:83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</row>
    <row r="190" spans="1:83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</row>
    <row r="191" spans="1:83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</row>
    <row r="192" spans="1:83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</row>
    <row r="193" spans="1:83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</row>
    <row r="194" spans="1:83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</row>
    <row r="195" spans="1:83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</row>
    <row r="196" spans="1:83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</row>
    <row r="197" spans="1:83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</row>
    <row r="198" spans="1:83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</row>
    <row r="199" spans="1:83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</row>
    <row r="200" spans="1:83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</row>
    <row r="201" spans="1:83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</row>
    <row r="202" spans="1:83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</row>
    <row r="203" spans="1:83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</row>
    <row r="204" spans="1:83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</row>
    <row r="205" spans="1:83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</row>
    <row r="206" spans="1:83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</row>
    <row r="207" spans="1:83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</row>
    <row r="208" spans="1:83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</row>
    <row r="209" spans="1:83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</row>
    <row r="210" spans="1:83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</row>
    <row r="211" spans="1:83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</row>
    <row r="212" spans="1:83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</row>
    <row r="213" spans="1:83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</row>
    <row r="214" spans="1:83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</row>
    <row r="215" spans="1:83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</row>
    <row r="216" spans="1:83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</row>
    <row r="217" spans="1:83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</row>
    <row r="218" spans="1:83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</row>
    <row r="219" spans="1:83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</row>
    <row r="220" spans="1:83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</row>
    <row r="221" spans="1:83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</row>
    <row r="222" spans="1:83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</row>
    <row r="223" spans="1:83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</row>
    <row r="224" spans="1:83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</row>
    <row r="225" spans="1:83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</row>
    <row r="226" spans="1:83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</row>
    <row r="227" spans="1:83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</row>
    <row r="228" spans="1:83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</row>
    <row r="229" spans="1:83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</row>
    <row r="230" spans="1:83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</row>
    <row r="231" spans="1:83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</row>
    <row r="232" spans="1:83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</row>
    <row r="233" spans="1:83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</row>
    <row r="234" spans="1:83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</row>
  </sheetData>
  <autoFilter ref="A1:CD42" xr:uid="{00000000-0009-0000-0000-000001000000}"/>
  <customSheetViews>
    <customSheetView guid="{95163F4D-2511-4236-B198-E50633AED321}" filter="1" showAutoFilter="1">
      <pageMargins left="0.7" right="0.7" top="0.75" bottom="0.75" header="0.3" footer="0.3"/>
      <autoFilter ref="A1:CD42" xr:uid="{D7CBE766-4E4C-4693-9CA4-7C446A73C5AA}"/>
    </customSheetView>
  </customSheetViews>
  <conditionalFormatting sqref="CB43">
    <cfRule type="containsText" dxfId="5" priority="1" operator="containsText" text="Reject">
      <formula>NOT(ISERROR(SEARCH(("Reject"),(CB43))))</formula>
    </cfRule>
    <cfRule type="containsText" dxfId="4" priority="2" operator="containsText" text="Accept">
      <formula>NOT(ISERROR(SEARCH(("Accept"),(CB43))))</formula>
    </cfRule>
  </conditionalFormatting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F997"/>
  <sheetViews>
    <sheetView workbookViewId="0">
      <selection sqref="A1:CE42"/>
    </sheetView>
  </sheetViews>
  <sheetFormatPr defaultColWidth="12.6640625" defaultRowHeight="15" customHeight="1" x14ac:dyDescent="0.25"/>
  <cols>
    <col min="1" max="1" width="16.88671875" bestFit="1" customWidth="1"/>
    <col min="2" max="2" width="24.77734375" bestFit="1" customWidth="1"/>
    <col min="3" max="3" width="10.44140625" bestFit="1" customWidth="1"/>
    <col min="4" max="4" width="36" bestFit="1" customWidth="1"/>
    <col min="5" max="5" width="21.6640625" bestFit="1" customWidth="1"/>
    <col min="6" max="6" width="23.6640625" bestFit="1" customWidth="1"/>
    <col min="7" max="7" width="21" bestFit="1" customWidth="1"/>
    <col min="8" max="8" width="12.5546875" bestFit="1" customWidth="1"/>
    <col min="9" max="11" width="12.109375" bestFit="1" customWidth="1"/>
    <col min="12" max="12" width="15.44140625" bestFit="1" customWidth="1"/>
    <col min="13" max="13" width="24.21875" bestFit="1" customWidth="1"/>
    <col min="14" max="14" width="20.77734375" bestFit="1" customWidth="1"/>
    <col min="15" max="15" width="19.21875" bestFit="1" customWidth="1"/>
    <col min="16" max="16" width="8.33203125" bestFit="1" customWidth="1"/>
    <col min="17" max="17" width="18.109375" bestFit="1" customWidth="1"/>
    <col min="18" max="18" width="6.88671875" bestFit="1" customWidth="1"/>
    <col min="19" max="19" width="20.5546875" bestFit="1" customWidth="1"/>
    <col min="20" max="20" width="18.109375" bestFit="1" customWidth="1"/>
    <col min="21" max="21" width="10.6640625" bestFit="1" customWidth="1"/>
    <col min="22" max="22" width="17.88671875" bestFit="1" customWidth="1"/>
    <col min="23" max="23" width="16.88671875" bestFit="1" customWidth="1"/>
    <col min="24" max="24" width="36.5546875" bestFit="1" customWidth="1"/>
    <col min="25" max="25" width="26.21875" bestFit="1" customWidth="1"/>
    <col min="26" max="26" width="18.33203125" bestFit="1" customWidth="1"/>
    <col min="27" max="27" width="39.33203125" bestFit="1" customWidth="1"/>
    <col min="28" max="28" width="20.33203125" bestFit="1" customWidth="1"/>
    <col min="29" max="29" width="14.33203125" bestFit="1" customWidth="1"/>
    <col min="30" max="30" width="13.21875" bestFit="1" customWidth="1"/>
    <col min="31" max="31" width="10.33203125" bestFit="1" customWidth="1"/>
    <col min="32" max="32" width="31.21875" bestFit="1" customWidth="1"/>
    <col min="33" max="33" width="10.44140625" bestFit="1" customWidth="1"/>
    <col min="34" max="34" width="20.44140625" bestFit="1" customWidth="1"/>
    <col min="35" max="35" width="26.44140625" bestFit="1" customWidth="1"/>
    <col min="36" max="36" width="34.6640625" bestFit="1" customWidth="1"/>
    <col min="37" max="37" width="26.5546875" bestFit="1" customWidth="1"/>
    <col min="38" max="38" width="9.5546875" bestFit="1" customWidth="1"/>
    <col min="39" max="39" width="27.77734375" bestFit="1" customWidth="1"/>
    <col min="40" max="40" width="23.44140625" bestFit="1" customWidth="1"/>
    <col min="41" max="41" width="33.44140625" bestFit="1" customWidth="1"/>
    <col min="42" max="42" width="32.88671875" bestFit="1" customWidth="1"/>
    <col min="43" max="43" width="14.6640625" bestFit="1" customWidth="1"/>
    <col min="44" max="44" width="15" bestFit="1" customWidth="1"/>
    <col min="45" max="45" width="18.21875" bestFit="1" customWidth="1"/>
    <col min="46" max="46" width="17.5546875" bestFit="1" customWidth="1"/>
    <col min="47" max="47" width="24.77734375" bestFit="1" customWidth="1"/>
    <col min="48" max="48" width="14.33203125" bestFit="1" customWidth="1"/>
    <col min="49" max="49" width="23.77734375" bestFit="1" customWidth="1"/>
    <col min="50" max="50" width="36.6640625" bestFit="1" customWidth="1"/>
    <col min="51" max="51" width="12.5546875" bestFit="1" customWidth="1"/>
    <col min="52" max="52" width="36.33203125" bestFit="1" customWidth="1"/>
    <col min="53" max="53" width="22.44140625" bestFit="1" customWidth="1"/>
    <col min="54" max="54" width="18.6640625" bestFit="1" customWidth="1"/>
    <col min="55" max="55" width="24.77734375" bestFit="1" customWidth="1"/>
    <col min="56" max="56" width="17.21875" bestFit="1" customWidth="1"/>
    <col min="57" max="57" width="23.109375" bestFit="1" customWidth="1"/>
    <col min="58" max="58" width="21.109375" bestFit="1" customWidth="1"/>
    <col min="59" max="59" width="27.5546875" bestFit="1" customWidth="1"/>
    <col min="60" max="60" width="10.21875" bestFit="1" customWidth="1"/>
    <col min="61" max="61" width="24.6640625" bestFit="1" customWidth="1"/>
    <col min="62" max="62" width="20.33203125" bestFit="1" customWidth="1"/>
    <col min="63" max="63" width="17.33203125" bestFit="1" customWidth="1"/>
    <col min="64" max="64" width="15.21875" bestFit="1" customWidth="1"/>
    <col min="65" max="65" width="24.6640625" bestFit="1" customWidth="1"/>
    <col min="66" max="66" width="16.5546875" bestFit="1" customWidth="1"/>
    <col min="67" max="67" width="14" bestFit="1" customWidth="1"/>
    <col min="68" max="68" width="12" bestFit="1" customWidth="1"/>
    <col min="69" max="69" width="23.88671875" bestFit="1" customWidth="1"/>
    <col min="70" max="70" width="15" bestFit="1" customWidth="1"/>
    <col min="71" max="71" width="30.109375" bestFit="1" customWidth="1"/>
    <col min="72" max="72" width="15" bestFit="1" customWidth="1"/>
    <col min="73" max="73" width="24" bestFit="1" customWidth="1"/>
    <col min="74" max="74" width="25.88671875" bestFit="1" customWidth="1"/>
    <col min="75" max="75" width="12.6640625" bestFit="1" customWidth="1"/>
    <col min="76" max="76" width="11" bestFit="1" customWidth="1"/>
    <col min="77" max="77" width="10.5546875" bestFit="1" customWidth="1"/>
    <col min="78" max="78" width="29" bestFit="1" customWidth="1"/>
    <col min="79" max="79" width="48.77734375" bestFit="1" customWidth="1"/>
    <col min="80" max="80" width="28.33203125" bestFit="1" customWidth="1"/>
    <col min="81" max="81" width="20.44140625" bestFit="1" customWidth="1"/>
    <col min="82" max="82" width="11.5546875" bestFit="1" customWidth="1"/>
    <col min="83" max="83" width="13.109375" bestFit="1" customWidth="1"/>
    <col min="84" max="84" width="24.88671875" customWidth="1"/>
  </cols>
  <sheetData>
    <row r="1" spans="1:84" ht="66" x14ac:dyDescent="0.25">
      <c r="A1" s="19" t="s">
        <v>14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19</v>
      </c>
      <c r="G1" s="19" t="s">
        <v>20</v>
      </c>
      <c r="H1" s="19" t="s">
        <v>21</v>
      </c>
      <c r="I1" s="19" t="s">
        <v>22</v>
      </c>
      <c r="J1" s="19" t="s">
        <v>23</v>
      </c>
      <c r="K1" s="19" t="s">
        <v>24</v>
      </c>
      <c r="L1" s="19" t="s">
        <v>25</v>
      </c>
      <c r="M1" s="19" t="s">
        <v>26</v>
      </c>
      <c r="N1" s="19" t="s">
        <v>27</v>
      </c>
      <c r="O1" s="19" t="s">
        <v>28</v>
      </c>
      <c r="P1" s="19" t="s">
        <v>29</v>
      </c>
      <c r="Q1" s="19" t="s">
        <v>30</v>
      </c>
      <c r="R1" s="19" t="s">
        <v>31</v>
      </c>
      <c r="S1" s="19" t="s">
        <v>32</v>
      </c>
      <c r="T1" s="19" t="s">
        <v>33</v>
      </c>
      <c r="U1" s="19" t="s">
        <v>34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B1" s="19" t="s">
        <v>41</v>
      </c>
      <c r="AC1" s="19" t="s">
        <v>42</v>
      </c>
      <c r="AD1" s="19" t="s">
        <v>43</v>
      </c>
      <c r="AE1" s="19" t="s">
        <v>44</v>
      </c>
      <c r="AF1" s="19" t="s">
        <v>45</v>
      </c>
      <c r="AG1" s="19" t="s">
        <v>46</v>
      </c>
      <c r="AH1" s="19" t="s">
        <v>47</v>
      </c>
      <c r="AI1" s="19" t="s">
        <v>48</v>
      </c>
      <c r="AJ1" s="19" t="s">
        <v>49</v>
      </c>
      <c r="AK1" s="19" t="s">
        <v>50</v>
      </c>
      <c r="AL1" s="19" t="s">
        <v>51</v>
      </c>
      <c r="AM1" s="19" t="s">
        <v>52</v>
      </c>
      <c r="AN1" s="19" t="s">
        <v>53</v>
      </c>
      <c r="AO1" s="19" t="s">
        <v>54</v>
      </c>
      <c r="AP1" s="19" t="s">
        <v>55</v>
      </c>
      <c r="AQ1" s="19" t="s">
        <v>56</v>
      </c>
      <c r="AR1" s="19" t="s">
        <v>57</v>
      </c>
      <c r="AS1" s="19" t="s">
        <v>58</v>
      </c>
      <c r="AT1" s="19" t="s">
        <v>59</v>
      </c>
      <c r="AU1" s="19" t="s">
        <v>60</v>
      </c>
      <c r="AV1" s="19" t="s">
        <v>61</v>
      </c>
      <c r="AW1" s="19" t="s">
        <v>62</v>
      </c>
      <c r="AX1" s="19" t="s">
        <v>63</v>
      </c>
      <c r="AY1" s="19" t="s">
        <v>64</v>
      </c>
      <c r="AZ1" s="19" t="s">
        <v>65</v>
      </c>
      <c r="BA1" s="19" t="s">
        <v>66</v>
      </c>
      <c r="BB1" s="19" t="s">
        <v>67</v>
      </c>
      <c r="BC1" s="19" t="s">
        <v>68</v>
      </c>
      <c r="BD1" s="19" t="s">
        <v>69</v>
      </c>
      <c r="BE1" s="19" t="s">
        <v>70</v>
      </c>
      <c r="BF1" s="19" t="s">
        <v>71</v>
      </c>
      <c r="BG1" s="19" t="s">
        <v>72</v>
      </c>
      <c r="BH1" s="19" t="s">
        <v>73</v>
      </c>
      <c r="BI1" s="19" t="s">
        <v>74</v>
      </c>
      <c r="BJ1" s="19" t="s">
        <v>75</v>
      </c>
      <c r="BK1" s="19" t="s">
        <v>76</v>
      </c>
      <c r="BL1" s="19" t="s">
        <v>77</v>
      </c>
      <c r="BM1" s="19" t="s">
        <v>78</v>
      </c>
      <c r="BN1" s="19" t="s">
        <v>79</v>
      </c>
      <c r="BO1" s="19" t="s">
        <v>80</v>
      </c>
      <c r="BP1" s="19" t="s">
        <v>81</v>
      </c>
      <c r="BQ1" s="19" t="s">
        <v>82</v>
      </c>
      <c r="BR1" s="19" t="s">
        <v>83</v>
      </c>
      <c r="BS1" s="19" t="s">
        <v>84</v>
      </c>
      <c r="BT1" s="19" t="s">
        <v>85</v>
      </c>
      <c r="BU1" s="19" t="s">
        <v>86</v>
      </c>
      <c r="BV1" s="19" t="s">
        <v>87</v>
      </c>
      <c r="BW1" s="19" t="s">
        <v>88</v>
      </c>
      <c r="BX1" s="19" t="s">
        <v>89</v>
      </c>
      <c r="BY1" s="19" t="s">
        <v>90</v>
      </c>
      <c r="BZ1" s="19" t="s">
        <v>91</v>
      </c>
      <c r="CA1" s="19" t="s">
        <v>92</v>
      </c>
      <c r="CB1" s="19" t="s">
        <v>93</v>
      </c>
      <c r="CC1" s="19" t="s">
        <v>94</v>
      </c>
      <c r="CD1" s="19" t="s">
        <v>95</v>
      </c>
      <c r="CE1" s="20" t="s">
        <v>185</v>
      </c>
      <c r="CF1" s="2"/>
    </row>
    <row r="2" spans="1:84" ht="13.2" x14ac:dyDescent="0.25">
      <c r="A2" s="3">
        <v>45060.780360509263</v>
      </c>
      <c r="B2" s="4" t="s">
        <v>96</v>
      </c>
      <c r="C2" s="4">
        <v>2</v>
      </c>
      <c r="D2" s="4" t="s">
        <v>97</v>
      </c>
      <c r="E2" s="4" t="s">
        <v>98</v>
      </c>
      <c r="F2" s="5">
        <v>4</v>
      </c>
      <c r="G2" s="6">
        <v>8</v>
      </c>
      <c r="H2" s="6">
        <v>2</v>
      </c>
      <c r="I2" s="6">
        <v>3</v>
      </c>
      <c r="J2" s="6">
        <v>5</v>
      </c>
      <c r="K2" s="6">
        <v>5</v>
      </c>
      <c r="L2" s="6">
        <v>7</v>
      </c>
      <c r="M2" s="6">
        <v>10</v>
      </c>
      <c r="N2" s="6">
        <v>7</v>
      </c>
      <c r="O2" s="6">
        <v>2</v>
      </c>
      <c r="P2" s="6">
        <v>7</v>
      </c>
      <c r="Q2" s="6">
        <v>10</v>
      </c>
      <c r="R2" s="6">
        <v>8</v>
      </c>
      <c r="S2" s="6">
        <v>10</v>
      </c>
      <c r="T2" s="6">
        <v>1</v>
      </c>
      <c r="U2" s="6">
        <v>7</v>
      </c>
      <c r="V2" s="6">
        <v>4</v>
      </c>
      <c r="W2" s="6">
        <v>10</v>
      </c>
      <c r="X2" s="6">
        <v>6</v>
      </c>
      <c r="Y2" s="6">
        <v>10</v>
      </c>
      <c r="Z2" s="6">
        <v>3</v>
      </c>
      <c r="AA2" s="6">
        <v>9</v>
      </c>
      <c r="AB2" s="6">
        <v>10</v>
      </c>
      <c r="AC2" s="6">
        <v>2</v>
      </c>
      <c r="AD2" s="6">
        <v>4</v>
      </c>
      <c r="AE2" s="6">
        <v>10</v>
      </c>
      <c r="AF2" s="6">
        <v>8</v>
      </c>
      <c r="AG2" s="6">
        <v>2</v>
      </c>
      <c r="AH2" s="6">
        <v>6</v>
      </c>
      <c r="AI2" s="6">
        <v>9</v>
      </c>
      <c r="AJ2" s="6">
        <v>7</v>
      </c>
      <c r="AK2" s="6">
        <v>10</v>
      </c>
      <c r="AL2" s="6">
        <v>10</v>
      </c>
      <c r="AM2" s="6">
        <v>8</v>
      </c>
      <c r="AN2" s="6">
        <v>10</v>
      </c>
      <c r="AO2" s="6">
        <v>6</v>
      </c>
      <c r="AP2" s="6">
        <v>8</v>
      </c>
      <c r="AQ2" s="6">
        <v>10</v>
      </c>
      <c r="AR2" s="6">
        <v>1</v>
      </c>
      <c r="AS2" s="6">
        <v>10</v>
      </c>
      <c r="AT2" s="6">
        <v>10</v>
      </c>
      <c r="AU2" s="6">
        <v>8</v>
      </c>
      <c r="AV2" s="6">
        <v>9</v>
      </c>
      <c r="AW2" s="6">
        <v>5</v>
      </c>
      <c r="AX2" s="6">
        <v>6</v>
      </c>
      <c r="AY2" s="6">
        <v>9</v>
      </c>
      <c r="AZ2" s="6">
        <v>7</v>
      </c>
      <c r="BA2" s="6">
        <v>7</v>
      </c>
      <c r="BB2" s="6">
        <v>4</v>
      </c>
      <c r="BC2" s="6">
        <v>2</v>
      </c>
      <c r="BD2" s="6">
        <v>10</v>
      </c>
      <c r="BE2" s="6">
        <v>9</v>
      </c>
      <c r="BF2" s="6">
        <v>4</v>
      </c>
      <c r="BG2" s="6">
        <v>7</v>
      </c>
      <c r="BH2" s="6">
        <v>5</v>
      </c>
      <c r="BI2" s="6">
        <v>9</v>
      </c>
      <c r="BJ2" s="6">
        <v>4</v>
      </c>
      <c r="BK2" s="6">
        <v>6</v>
      </c>
      <c r="BL2" s="6">
        <v>9</v>
      </c>
      <c r="BM2" s="6">
        <v>8</v>
      </c>
      <c r="BN2" s="6">
        <v>9</v>
      </c>
      <c r="BO2" s="6">
        <v>4</v>
      </c>
      <c r="BP2" s="6">
        <v>7</v>
      </c>
      <c r="BQ2" s="6">
        <v>10</v>
      </c>
      <c r="BR2" s="6">
        <v>8</v>
      </c>
      <c r="BS2" s="6">
        <v>8</v>
      </c>
      <c r="BT2" s="6">
        <v>7</v>
      </c>
      <c r="BU2" s="6">
        <v>4</v>
      </c>
      <c r="BV2" s="6">
        <v>5</v>
      </c>
      <c r="BW2" s="6">
        <v>6</v>
      </c>
      <c r="BX2" s="6">
        <v>10</v>
      </c>
      <c r="BY2" s="6">
        <v>9</v>
      </c>
      <c r="BZ2" s="6">
        <v>8</v>
      </c>
      <c r="CA2" s="6">
        <v>9</v>
      </c>
      <c r="CB2" s="6">
        <v>8</v>
      </c>
      <c r="CC2" s="6">
        <v>9</v>
      </c>
      <c r="CD2" s="6">
        <v>10</v>
      </c>
      <c r="CE2" s="15" t="s">
        <v>186</v>
      </c>
      <c r="CF2" s="7"/>
    </row>
    <row r="3" spans="1:84" ht="13.2" x14ac:dyDescent="0.25">
      <c r="A3" s="3">
        <v>45060.810498668987</v>
      </c>
      <c r="B3" s="4" t="s">
        <v>99</v>
      </c>
      <c r="C3" s="4">
        <v>2</v>
      </c>
      <c r="D3" s="4" t="s">
        <v>100</v>
      </c>
      <c r="E3" s="4" t="s">
        <v>101</v>
      </c>
      <c r="F3" s="5">
        <v>8</v>
      </c>
      <c r="G3" s="8">
        <v>6</v>
      </c>
      <c r="H3" s="8">
        <v>5</v>
      </c>
      <c r="I3" s="8">
        <v>6</v>
      </c>
      <c r="J3" s="8">
        <v>6</v>
      </c>
      <c r="K3" s="8">
        <v>3</v>
      </c>
      <c r="L3" s="8">
        <v>5</v>
      </c>
      <c r="M3" s="8">
        <v>5</v>
      </c>
      <c r="N3" s="8">
        <v>5</v>
      </c>
      <c r="O3" s="8">
        <v>7</v>
      </c>
      <c r="P3" s="8">
        <v>4</v>
      </c>
      <c r="Q3" s="8">
        <v>8</v>
      </c>
      <c r="R3" s="8">
        <v>6</v>
      </c>
      <c r="S3" s="8">
        <v>10</v>
      </c>
      <c r="T3" s="8">
        <v>10</v>
      </c>
      <c r="U3" s="8">
        <v>9</v>
      </c>
      <c r="V3" s="8">
        <v>7</v>
      </c>
      <c r="W3" s="8">
        <v>10</v>
      </c>
      <c r="X3" s="8">
        <v>10</v>
      </c>
      <c r="Y3" s="8">
        <v>10</v>
      </c>
      <c r="Z3" s="8">
        <v>10</v>
      </c>
      <c r="AA3" s="8">
        <v>10</v>
      </c>
      <c r="AB3" s="8">
        <v>10</v>
      </c>
      <c r="AC3" s="8">
        <v>8</v>
      </c>
      <c r="AD3" s="8">
        <v>10</v>
      </c>
      <c r="AE3" s="8">
        <v>8</v>
      </c>
      <c r="AF3" s="8">
        <v>6</v>
      </c>
      <c r="AG3" s="8">
        <v>5</v>
      </c>
      <c r="AH3" s="8">
        <v>4</v>
      </c>
      <c r="AI3" s="8">
        <v>6</v>
      </c>
      <c r="AJ3" s="8">
        <v>4</v>
      </c>
      <c r="AK3" s="8">
        <v>3</v>
      </c>
      <c r="AL3" s="8">
        <v>8</v>
      </c>
      <c r="AM3" s="8">
        <v>6</v>
      </c>
      <c r="AN3" s="8">
        <v>7</v>
      </c>
      <c r="AO3" s="8">
        <v>6</v>
      </c>
      <c r="AP3" s="8">
        <v>6</v>
      </c>
      <c r="AQ3" s="8">
        <v>5</v>
      </c>
      <c r="AR3" s="8">
        <v>5</v>
      </c>
      <c r="AS3" s="8">
        <v>4</v>
      </c>
      <c r="AT3" s="8">
        <v>6</v>
      </c>
      <c r="AU3" s="8">
        <v>5</v>
      </c>
      <c r="AV3" s="8">
        <v>7</v>
      </c>
      <c r="AW3" s="8">
        <v>5</v>
      </c>
      <c r="AX3" s="8">
        <v>6</v>
      </c>
      <c r="AY3" s="8">
        <v>5</v>
      </c>
      <c r="AZ3" s="8">
        <v>6</v>
      </c>
      <c r="BA3" s="8">
        <v>2</v>
      </c>
      <c r="BB3" s="8">
        <v>6</v>
      </c>
      <c r="BC3" s="8">
        <v>8</v>
      </c>
      <c r="BD3" s="8">
        <v>6</v>
      </c>
      <c r="BE3" s="8">
        <v>6</v>
      </c>
      <c r="BF3" s="8">
        <v>7</v>
      </c>
      <c r="BG3" s="8">
        <v>4</v>
      </c>
      <c r="BH3" s="8">
        <v>5</v>
      </c>
      <c r="BI3" s="8">
        <v>6</v>
      </c>
      <c r="BJ3" s="8">
        <v>8</v>
      </c>
      <c r="BK3" s="8">
        <v>8</v>
      </c>
      <c r="BL3" s="8">
        <v>7</v>
      </c>
      <c r="BM3" s="8">
        <v>6</v>
      </c>
      <c r="BN3" s="8">
        <v>6</v>
      </c>
      <c r="BO3" s="8">
        <v>6</v>
      </c>
      <c r="BP3" s="8">
        <v>7</v>
      </c>
      <c r="BQ3" s="8">
        <v>7</v>
      </c>
      <c r="BR3" s="8">
        <v>5</v>
      </c>
      <c r="BS3" s="8">
        <v>7</v>
      </c>
      <c r="BT3" s="8">
        <v>5</v>
      </c>
      <c r="BU3" s="8">
        <v>6</v>
      </c>
      <c r="BV3" s="8">
        <v>7</v>
      </c>
      <c r="BW3" s="8">
        <v>4</v>
      </c>
      <c r="BX3" s="8">
        <v>6</v>
      </c>
      <c r="BY3" s="8">
        <v>6</v>
      </c>
      <c r="BZ3" s="8">
        <v>6</v>
      </c>
      <c r="CA3" s="8">
        <v>6</v>
      </c>
      <c r="CB3" s="8">
        <v>6</v>
      </c>
      <c r="CC3" s="8">
        <v>6</v>
      </c>
      <c r="CD3" s="8">
        <v>5</v>
      </c>
      <c r="CE3" s="15" t="s">
        <v>186</v>
      </c>
      <c r="CF3" s="7"/>
    </row>
    <row r="4" spans="1:84" ht="13.2" x14ac:dyDescent="0.25">
      <c r="A4" s="3">
        <v>45060.826834340274</v>
      </c>
      <c r="B4" s="4" t="s">
        <v>102</v>
      </c>
      <c r="C4" s="4">
        <v>3</v>
      </c>
      <c r="D4" s="4" t="s">
        <v>103</v>
      </c>
      <c r="E4" s="4" t="s">
        <v>104</v>
      </c>
      <c r="F4" s="5">
        <v>10</v>
      </c>
      <c r="G4" s="8">
        <v>7</v>
      </c>
      <c r="H4" s="8">
        <v>8</v>
      </c>
      <c r="I4" s="8">
        <v>8</v>
      </c>
      <c r="J4" s="8">
        <v>8</v>
      </c>
      <c r="K4" s="8">
        <v>7</v>
      </c>
      <c r="L4" s="8">
        <v>8</v>
      </c>
      <c r="M4" s="8">
        <v>5</v>
      </c>
      <c r="N4" s="8">
        <v>9</v>
      </c>
      <c r="O4" s="8">
        <v>7</v>
      </c>
      <c r="P4" s="8">
        <v>8</v>
      </c>
      <c r="Q4" s="8">
        <v>7</v>
      </c>
      <c r="R4" s="8">
        <v>9</v>
      </c>
      <c r="S4" s="8">
        <v>10</v>
      </c>
      <c r="T4" s="8">
        <v>10</v>
      </c>
      <c r="U4" s="8">
        <v>5</v>
      </c>
      <c r="V4" s="8">
        <v>4</v>
      </c>
      <c r="W4" s="8">
        <v>8</v>
      </c>
      <c r="X4" s="8">
        <v>7</v>
      </c>
      <c r="Y4" s="8">
        <v>6</v>
      </c>
      <c r="Z4" s="8">
        <v>5</v>
      </c>
      <c r="AA4" s="8">
        <v>4</v>
      </c>
      <c r="AB4" s="8">
        <v>6</v>
      </c>
      <c r="AC4" s="8">
        <v>8</v>
      </c>
      <c r="AD4" s="8">
        <v>7</v>
      </c>
      <c r="AE4" s="8">
        <v>5</v>
      </c>
      <c r="AF4" s="8">
        <v>4</v>
      </c>
      <c r="AG4" s="8">
        <v>4</v>
      </c>
      <c r="AH4" s="8">
        <v>5</v>
      </c>
      <c r="AI4" s="8">
        <v>8</v>
      </c>
      <c r="AJ4" s="8">
        <v>8</v>
      </c>
      <c r="AK4" s="8">
        <v>8</v>
      </c>
      <c r="AL4" s="8">
        <v>9</v>
      </c>
      <c r="AM4" s="8">
        <v>8</v>
      </c>
      <c r="AN4" s="8">
        <v>9</v>
      </c>
      <c r="AO4" s="8">
        <v>4</v>
      </c>
      <c r="AP4" s="8">
        <v>7</v>
      </c>
      <c r="AQ4" s="8">
        <v>6</v>
      </c>
      <c r="AR4" s="8">
        <v>6</v>
      </c>
      <c r="AS4" s="8">
        <v>5</v>
      </c>
      <c r="AT4" s="8">
        <v>6</v>
      </c>
      <c r="AU4" s="8">
        <v>5</v>
      </c>
      <c r="AV4" s="8">
        <v>5</v>
      </c>
      <c r="AW4" s="8">
        <v>4</v>
      </c>
      <c r="AX4" s="8">
        <v>5</v>
      </c>
      <c r="AY4" s="8">
        <v>7</v>
      </c>
      <c r="AZ4" s="8">
        <v>7</v>
      </c>
      <c r="BA4" s="8">
        <v>5</v>
      </c>
      <c r="BB4" s="8">
        <v>7</v>
      </c>
      <c r="BC4" s="8">
        <v>8</v>
      </c>
      <c r="BD4" s="8">
        <v>8</v>
      </c>
      <c r="BE4" s="8">
        <v>7</v>
      </c>
      <c r="BF4" s="8">
        <v>7</v>
      </c>
      <c r="BG4" s="8">
        <v>9</v>
      </c>
      <c r="BH4" s="8">
        <v>7</v>
      </c>
      <c r="BI4" s="8">
        <v>8</v>
      </c>
      <c r="BJ4" s="8">
        <v>6</v>
      </c>
      <c r="BK4" s="8">
        <v>8</v>
      </c>
      <c r="BL4" s="8">
        <v>7</v>
      </c>
      <c r="BM4" s="8">
        <v>8</v>
      </c>
      <c r="BN4" s="8">
        <v>7</v>
      </c>
      <c r="BO4" s="8">
        <v>6</v>
      </c>
      <c r="BP4" s="8">
        <v>6</v>
      </c>
      <c r="BQ4" s="8">
        <v>9</v>
      </c>
      <c r="BR4" s="8">
        <v>7</v>
      </c>
      <c r="BS4" s="8">
        <v>7</v>
      </c>
      <c r="BT4" s="8">
        <v>7</v>
      </c>
      <c r="BU4" s="8">
        <v>8</v>
      </c>
      <c r="BV4" s="8">
        <v>7</v>
      </c>
      <c r="BW4" s="8">
        <v>8</v>
      </c>
      <c r="BX4" s="8">
        <v>9</v>
      </c>
      <c r="BY4" s="8">
        <v>8</v>
      </c>
      <c r="BZ4" s="8">
        <v>10</v>
      </c>
      <c r="CA4" s="8">
        <v>9</v>
      </c>
      <c r="CB4" s="8">
        <v>10</v>
      </c>
      <c r="CC4" s="8">
        <v>10</v>
      </c>
      <c r="CD4" s="8">
        <v>9</v>
      </c>
      <c r="CE4" s="15" t="s">
        <v>186</v>
      </c>
      <c r="CF4" s="7"/>
    </row>
    <row r="5" spans="1:84" ht="13.2" x14ac:dyDescent="0.25">
      <c r="A5" s="3">
        <v>45060.832460810183</v>
      </c>
      <c r="B5" s="4" t="s">
        <v>105</v>
      </c>
      <c r="C5" s="4">
        <v>1.9</v>
      </c>
      <c r="D5" s="4" t="s">
        <v>106</v>
      </c>
      <c r="E5" s="4" t="s">
        <v>101</v>
      </c>
      <c r="F5" s="5">
        <v>5</v>
      </c>
      <c r="G5" s="6">
        <v>5</v>
      </c>
      <c r="H5" s="6">
        <v>5</v>
      </c>
      <c r="I5" s="6">
        <v>5</v>
      </c>
      <c r="J5" s="6">
        <v>5</v>
      </c>
      <c r="K5" s="6">
        <v>5</v>
      </c>
      <c r="L5" s="6">
        <v>5</v>
      </c>
      <c r="M5" s="6">
        <v>5</v>
      </c>
      <c r="N5" s="6">
        <v>5</v>
      </c>
      <c r="O5" s="6">
        <v>5</v>
      </c>
      <c r="P5" s="6">
        <v>5</v>
      </c>
      <c r="Q5" s="6">
        <v>5</v>
      </c>
      <c r="R5" s="6">
        <v>5</v>
      </c>
      <c r="S5" s="6">
        <v>5</v>
      </c>
      <c r="T5" s="6">
        <v>5</v>
      </c>
      <c r="U5" s="6">
        <v>5</v>
      </c>
      <c r="V5" s="6">
        <v>5</v>
      </c>
      <c r="W5" s="6">
        <v>5</v>
      </c>
      <c r="X5" s="6">
        <v>5</v>
      </c>
      <c r="Y5" s="6">
        <v>5</v>
      </c>
      <c r="Z5" s="6">
        <v>5</v>
      </c>
      <c r="AA5" s="6">
        <v>5</v>
      </c>
      <c r="AB5" s="6">
        <v>5</v>
      </c>
      <c r="AC5" s="6">
        <v>5</v>
      </c>
      <c r="AD5" s="6">
        <v>5</v>
      </c>
      <c r="AE5" s="6">
        <v>5</v>
      </c>
      <c r="AF5" s="6">
        <v>5</v>
      </c>
      <c r="AG5" s="6">
        <v>5</v>
      </c>
      <c r="AH5" s="6">
        <v>5</v>
      </c>
      <c r="AI5" s="6">
        <v>5</v>
      </c>
      <c r="AJ5" s="6">
        <v>5</v>
      </c>
      <c r="AK5" s="6">
        <v>5</v>
      </c>
      <c r="AL5" s="6">
        <v>5</v>
      </c>
      <c r="AM5" s="6">
        <v>5</v>
      </c>
      <c r="AN5" s="6">
        <v>5</v>
      </c>
      <c r="AO5" s="6">
        <v>5</v>
      </c>
      <c r="AP5" s="6">
        <v>5</v>
      </c>
      <c r="AQ5" s="6">
        <v>5</v>
      </c>
      <c r="AR5" s="6">
        <v>5</v>
      </c>
      <c r="AS5" s="6">
        <v>5</v>
      </c>
      <c r="AT5" s="6">
        <v>5</v>
      </c>
      <c r="AU5" s="6">
        <v>5</v>
      </c>
      <c r="AV5" s="6">
        <v>5</v>
      </c>
      <c r="AW5" s="6">
        <v>5</v>
      </c>
      <c r="AX5" s="6">
        <v>5</v>
      </c>
      <c r="AY5" s="6">
        <v>5</v>
      </c>
      <c r="AZ5" s="6">
        <v>5</v>
      </c>
      <c r="BA5" s="6">
        <v>5</v>
      </c>
      <c r="BB5" s="6">
        <v>5</v>
      </c>
      <c r="BC5" s="6">
        <v>5</v>
      </c>
      <c r="BD5" s="6">
        <v>5</v>
      </c>
      <c r="BE5" s="6">
        <v>5</v>
      </c>
      <c r="BF5" s="6">
        <v>5</v>
      </c>
      <c r="BG5" s="6">
        <v>5</v>
      </c>
      <c r="BH5" s="6">
        <v>5</v>
      </c>
      <c r="BI5" s="6">
        <v>5</v>
      </c>
      <c r="BJ5" s="6">
        <v>5</v>
      </c>
      <c r="BK5" s="6">
        <v>5</v>
      </c>
      <c r="BL5" s="6">
        <v>5</v>
      </c>
      <c r="BM5" s="6">
        <v>5</v>
      </c>
      <c r="BN5" s="6">
        <v>5</v>
      </c>
      <c r="BO5" s="6">
        <v>5</v>
      </c>
      <c r="BP5" s="6">
        <v>5</v>
      </c>
      <c r="BQ5" s="6">
        <v>5</v>
      </c>
      <c r="BR5" s="6">
        <v>5</v>
      </c>
      <c r="BS5" s="6">
        <v>5</v>
      </c>
      <c r="BT5" s="6">
        <v>5</v>
      </c>
      <c r="BU5" s="6">
        <v>5</v>
      </c>
      <c r="BV5" s="6">
        <v>5</v>
      </c>
      <c r="BW5" s="6">
        <v>5</v>
      </c>
      <c r="BX5" s="6">
        <v>5</v>
      </c>
      <c r="BY5" s="6">
        <v>5</v>
      </c>
      <c r="BZ5" s="6">
        <v>5</v>
      </c>
      <c r="CA5" s="6">
        <v>5</v>
      </c>
      <c r="CB5" s="6">
        <v>5</v>
      </c>
      <c r="CC5" s="6">
        <v>5</v>
      </c>
      <c r="CD5" s="6">
        <v>5</v>
      </c>
      <c r="CE5" s="21" t="s">
        <v>187</v>
      </c>
      <c r="CF5" s="7"/>
    </row>
    <row r="6" spans="1:84" ht="26.4" x14ac:dyDescent="0.25">
      <c r="A6" s="3">
        <v>45060.836284131947</v>
      </c>
      <c r="B6" s="4" t="s">
        <v>107</v>
      </c>
      <c r="C6" s="4">
        <v>1</v>
      </c>
      <c r="D6" s="4" t="s">
        <v>103</v>
      </c>
      <c r="E6" s="4" t="s">
        <v>101</v>
      </c>
      <c r="F6" s="5">
        <v>10</v>
      </c>
      <c r="G6" s="8">
        <v>9</v>
      </c>
      <c r="H6" s="8">
        <v>10</v>
      </c>
      <c r="I6" s="8">
        <v>10</v>
      </c>
      <c r="J6" s="8">
        <v>10</v>
      </c>
      <c r="K6" s="8">
        <v>10</v>
      </c>
      <c r="L6" s="8">
        <v>10</v>
      </c>
      <c r="M6" s="8">
        <v>7</v>
      </c>
      <c r="N6" s="8">
        <v>9</v>
      </c>
      <c r="O6" s="8">
        <v>10</v>
      </c>
      <c r="P6" s="8">
        <v>10</v>
      </c>
      <c r="Q6" s="8">
        <v>10</v>
      </c>
      <c r="R6" s="8">
        <v>10</v>
      </c>
      <c r="S6" s="8">
        <v>10</v>
      </c>
      <c r="T6" s="8">
        <v>10</v>
      </c>
      <c r="U6" s="8">
        <v>10</v>
      </c>
      <c r="V6" s="8">
        <v>10</v>
      </c>
      <c r="W6" s="8">
        <v>10</v>
      </c>
      <c r="X6" s="8">
        <v>10</v>
      </c>
      <c r="Y6" s="8">
        <v>10</v>
      </c>
      <c r="Z6" s="8">
        <v>10</v>
      </c>
      <c r="AA6" s="8">
        <v>10</v>
      </c>
      <c r="AB6" s="8">
        <v>10</v>
      </c>
      <c r="AC6" s="8">
        <v>10</v>
      </c>
      <c r="AD6" s="8">
        <v>10</v>
      </c>
      <c r="AE6" s="8">
        <v>10</v>
      </c>
      <c r="AF6" s="8">
        <v>10</v>
      </c>
      <c r="AG6" s="8">
        <v>10</v>
      </c>
      <c r="AH6" s="8">
        <v>10</v>
      </c>
      <c r="AI6" s="8">
        <v>10</v>
      </c>
      <c r="AJ6" s="8">
        <v>10</v>
      </c>
      <c r="AK6" s="8">
        <v>10</v>
      </c>
      <c r="AL6" s="8">
        <v>10</v>
      </c>
      <c r="AM6" s="8">
        <v>10</v>
      </c>
      <c r="AN6" s="8">
        <v>10</v>
      </c>
      <c r="AO6" s="8">
        <v>10</v>
      </c>
      <c r="AP6" s="8">
        <v>10</v>
      </c>
      <c r="AQ6" s="8">
        <v>10</v>
      </c>
      <c r="AR6" s="8">
        <v>10</v>
      </c>
      <c r="AS6" s="8">
        <v>10</v>
      </c>
      <c r="AT6" s="8">
        <v>10</v>
      </c>
      <c r="AU6" s="8">
        <v>10</v>
      </c>
      <c r="AV6" s="8">
        <v>2</v>
      </c>
      <c r="AW6" s="8">
        <v>10</v>
      </c>
      <c r="AX6" s="8">
        <v>9</v>
      </c>
      <c r="AY6" s="8">
        <v>10</v>
      </c>
      <c r="AZ6" s="8">
        <v>10</v>
      </c>
      <c r="BA6" s="8">
        <v>9</v>
      </c>
      <c r="BB6" s="8">
        <v>7</v>
      </c>
      <c r="BC6" s="8">
        <v>10</v>
      </c>
      <c r="BD6" s="8">
        <v>3</v>
      </c>
      <c r="BE6" s="8">
        <v>8</v>
      </c>
      <c r="BF6" s="8">
        <v>8</v>
      </c>
      <c r="BG6" s="8">
        <v>6</v>
      </c>
      <c r="BH6" s="8">
        <v>10</v>
      </c>
      <c r="BI6" s="8">
        <v>10</v>
      </c>
      <c r="BJ6" s="8">
        <v>10</v>
      </c>
      <c r="BK6" s="8">
        <v>10</v>
      </c>
      <c r="BL6" s="8">
        <v>10</v>
      </c>
      <c r="BM6" s="8">
        <v>10</v>
      </c>
      <c r="BN6" s="8">
        <v>7</v>
      </c>
      <c r="BO6" s="8">
        <v>9</v>
      </c>
      <c r="BP6" s="8">
        <v>6</v>
      </c>
      <c r="BQ6" s="8">
        <v>9</v>
      </c>
      <c r="BR6" s="8">
        <v>8</v>
      </c>
      <c r="BS6" s="8">
        <v>6</v>
      </c>
      <c r="BT6" s="8">
        <v>5</v>
      </c>
      <c r="BU6" s="8">
        <v>5</v>
      </c>
      <c r="BV6" s="8">
        <v>7</v>
      </c>
      <c r="BW6" s="8">
        <v>8</v>
      </c>
      <c r="BX6" s="8">
        <v>8</v>
      </c>
      <c r="BY6" s="8">
        <v>7</v>
      </c>
      <c r="BZ6" s="8">
        <v>8</v>
      </c>
      <c r="CA6" s="8">
        <v>7</v>
      </c>
      <c r="CB6" s="8">
        <v>7</v>
      </c>
      <c r="CC6" s="8">
        <v>7</v>
      </c>
      <c r="CD6" s="8">
        <v>8</v>
      </c>
      <c r="CE6" s="21" t="s">
        <v>187</v>
      </c>
      <c r="CF6" s="7"/>
    </row>
    <row r="7" spans="1:84" ht="26.4" x14ac:dyDescent="0.25">
      <c r="A7" s="3">
        <v>45060.838197708334</v>
      </c>
      <c r="B7" s="4" t="s">
        <v>108</v>
      </c>
      <c r="C7" s="4">
        <v>5.5</v>
      </c>
      <c r="D7" s="4" t="s">
        <v>109</v>
      </c>
      <c r="E7" s="4" t="s">
        <v>110</v>
      </c>
      <c r="F7" s="5">
        <v>7</v>
      </c>
      <c r="G7" s="8">
        <v>8</v>
      </c>
      <c r="H7" s="8">
        <v>8</v>
      </c>
      <c r="I7" s="8">
        <v>8</v>
      </c>
      <c r="J7" s="8">
        <v>8</v>
      </c>
      <c r="K7" s="8">
        <v>8</v>
      </c>
      <c r="L7" s="8">
        <v>8</v>
      </c>
      <c r="M7" s="8">
        <v>8</v>
      </c>
      <c r="N7" s="8">
        <v>8</v>
      </c>
      <c r="O7" s="8">
        <v>8</v>
      </c>
      <c r="P7" s="8">
        <v>9</v>
      </c>
      <c r="Q7" s="8">
        <v>3</v>
      </c>
      <c r="R7" s="8">
        <v>3</v>
      </c>
      <c r="S7" s="8">
        <v>8</v>
      </c>
      <c r="T7" s="8">
        <v>3</v>
      </c>
      <c r="U7" s="8">
        <v>7</v>
      </c>
      <c r="V7" s="8">
        <v>8</v>
      </c>
      <c r="W7" s="8">
        <v>3</v>
      </c>
      <c r="X7" s="8">
        <v>3</v>
      </c>
      <c r="Y7" s="8">
        <v>8</v>
      </c>
      <c r="Z7" s="8">
        <v>3</v>
      </c>
      <c r="AA7" s="8">
        <v>3</v>
      </c>
      <c r="AB7" s="8">
        <v>3</v>
      </c>
      <c r="AC7" s="8">
        <v>8</v>
      </c>
      <c r="AD7" s="8">
        <v>3</v>
      </c>
      <c r="AE7" s="8">
        <v>3</v>
      </c>
      <c r="AF7" s="8">
        <v>3</v>
      </c>
      <c r="AG7" s="8">
        <v>3</v>
      </c>
      <c r="AH7" s="8">
        <v>3</v>
      </c>
      <c r="AI7" s="8">
        <v>3</v>
      </c>
      <c r="AJ7" s="8">
        <v>8</v>
      </c>
      <c r="AK7" s="8">
        <v>3</v>
      </c>
      <c r="AL7" s="8">
        <v>7</v>
      </c>
      <c r="AM7" s="8">
        <v>9</v>
      </c>
      <c r="AN7" s="8">
        <v>8</v>
      </c>
      <c r="AO7" s="8">
        <v>2</v>
      </c>
      <c r="AP7" s="8">
        <v>2</v>
      </c>
      <c r="AQ7" s="8">
        <v>2</v>
      </c>
      <c r="AR7" s="8">
        <v>2</v>
      </c>
      <c r="AS7" s="8">
        <v>7</v>
      </c>
      <c r="AT7" s="8">
        <v>8</v>
      </c>
      <c r="AU7" s="8">
        <v>8</v>
      </c>
      <c r="AV7" s="8">
        <v>8</v>
      </c>
      <c r="AW7" s="8">
        <v>8</v>
      </c>
      <c r="AX7" s="8">
        <v>8</v>
      </c>
      <c r="AY7" s="8">
        <v>8</v>
      </c>
      <c r="AZ7" s="8">
        <v>8</v>
      </c>
      <c r="BA7" s="8">
        <v>3</v>
      </c>
      <c r="BB7" s="8">
        <v>3</v>
      </c>
      <c r="BC7" s="8">
        <v>8</v>
      </c>
      <c r="BD7" s="8">
        <v>2</v>
      </c>
      <c r="BE7" s="8">
        <v>2</v>
      </c>
      <c r="BF7" s="8">
        <v>2</v>
      </c>
      <c r="BG7" s="8">
        <v>2</v>
      </c>
      <c r="BH7" s="8">
        <v>2</v>
      </c>
      <c r="BI7" s="8">
        <v>2</v>
      </c>
      <c r="BJ7" s="8">
        <v>7</v>
      </c>
      <c r="BK7" s="8">
        <v>2</v>
      </c>
      <c r="BL7" s="8">
        <v>8</v>
      </c>
      <c r="BM7" s="8">
        <v>2</v>
      </c>
      <c r="BN7" s="8">
        <v>1</v>
      </c>
      <c r="BO7" s="8">
        <v>5</v>
      </c>
      <c r="BP7" s="8">
        <v>1</v>
      </c>
      <c r="BQ7" s="8">
        <v>2</v>
      </c>
      <c r="BR7" s="8">
        <v>3</v>
      </c>
      <c r="BS7" s="8">
        <v>2</v>
      </c>
      <c r="BT7" s="8">
        <v>2</v>
      </c>
      <c r="BU7" s="8">
        <v>7</v>
      </c>
      <c r="BV7" s="8">
        <v>2</v>
      </c>
      <c r="BW7" s="8">
        <v>6</v>
      </c>
      <c r="BX7" s="8">
        <v>8</v>
      </c>
      <c r="BY7" s="8">
        <v>8</v>
      </c>
      <c r="BZ7" s="8">
        <v>2</v>
      </c>
      <c r="CA7" s="8">
        <v>2</v>
      </c>
      <c r="CB7" s="8">
        <v>2</v>
      </c>
      <c r="CC7" s="8">
        <v>2</v>
      </c>
      <c r="CD7" s="8">
        <v>9</v>
      </c>
      <c r="CE7" s="15" t="s">
        <v>186</v>
      </c>
      <c r="CF7" s="7"/>
    </row>
    <row r="8" spans="1:84" ht="26.4" x14ac:dyDescent="0.25">
      <c r="A8" s="3">
        <v>45060.849293587962</v>
      </c>
      <c r="B8" s="4" t="s">
        <v>111</v>
      </c>
      <c r="C8" s="4">
        <v>13</v>
      </c>
      <c r="D8" s="4" t="s">
        <v>112</v>
      </c>
      <c r="E8" s="4" t="s">
        <v>101</v>
      </c>
      <c r="F8" s="5">
        <v>8</v>
      </c>
      <c r="G8" s="8">
        <v>6</v>
      </c>
      <c r="H8" s="8">
        <v>8</v>
      </c>
      <c r="I8" s="8">
        <v>8</v>
      </c>
      <c r="J8" s="8">
        <v>7</v>
      </c>
      <c r="K8" s="8">
        <v>9</v>
      </c>
      <c r="L8" s="8">
        <v>9</v>
      </c>
      <c r="M8" s="8">
        <v>8</v>
      </c>
      <c r="N8" s="8">
        <v>10</v>
      </c>
      <c r="O8" s="8">
        <v>7</v>
      </c>
      <c r="P8" s="8">
        <v>6</v>
      </c>
      <c r="Q8" s="8">
        <v>6</v>
      </c>
      <c r="R8" s="8">
        <v>9</v>
      </c>
      <c r="S8" s="8">
        <v>7</v>
      </c>
      <c r="T8" s="8">
        <v>9</v>
      </c>
      <c r="U8" s="8">
        <v>7</v>
      </c>
      <c r="V8" s="8">
        <v>7</v>
      </c>
      <c r="W8" s="8">
        <v>8</v>
      </c>
      <c r="X8" s="8">
        <v>9</v>
      </c>
      <c r="Y8" s="8">
        <v>6</v>
      </c>
      <c r="Z8" s="8">
        <v>7</v>
      </c>
      <c r="AA8" s="8">
        <v>5</v>
      </c>
      <c r="AB8" s="8">
        <v>8</v>
      </c>
      <c r="AC8" s="8">
        <v>9</v>
      </c>
      <c r="AD8" s="8">
        <v>7</v>
      </c>
      <c r="AE8" s="8">
        <v>8</v>
      </c>
      <c r="AF8" s="8">
        <v>7</v>
      </c>
      <c r="AG8" s="8">
        <v>7</v>
      </c>
      <c r="AH8" s="8">
        <v>7</v>
      </c>
      <c r="AI8" s="8">
        <v>7</v>
      </c>
      <c r="AJ8" s="8">
        <v>8</v>
      </c>
      <c r="AK8" s="8">
        <v>5</v>
      </c>
      <c r="AL8" s="8">
        <v>8</v>
      </c>
      <c r="AM8" s="8">
        <v>7</v>
      </c>
      <c r="AN8" s="8">
        <v>9</v>
      </c>
      <c r="AO8" s="8">
        <v>8</v>
      </c>
      <c r="AP8" s="8">
        <v>7</v>
      </c>
      <c r="AQ8" s="8">
        <v>8</v>
      </c>
      <c r="AR8" s="8">
        <v>7</v>
      </c>
      <c r="AS8" s="8">
        <v>9</v>
      </c>
      <c r="AT8" s="8">
        <v>8</v>
      </c>
      <c r="AU8" s="8">
        <v>8</v>
      </c>
      <c r="AV8" s="8">
        <v>9</v>
      </c>
      <c r="AW8" s="8">
        <v>9</v>
      </c>
      <c r="AX8" s="8">
        <v>7</v>
      </c>
      <c r="AY8" s="8">
        <v>8</v>
      </c>
      <c r="AZ8" s="8">
        <v>7</v>
      </c>
      <c r="BA8" s="8">
        <v>9</v>
      </c>
      <c r="BB8" s="8">
        <v>7</v>
      </c>
      <c r="BC8" s="8">
        <v>9</v>
      </c>
      <c r="BD8" s="8">
        <v>7</v>
      </c>
      <c r="BE8" s="8">
        <v>7</v>
      </c>
      <c r="BF8" s="8">
        <v>9</v>
      </c>
      <c r="BG8" s="8">
        <v>7</v>
      </c>
      <c r="BH8" s="8">
        <v>8</v>
      </c>
      <c r="BI8" s="8">
        <v>6</v>
      </c>
      <c r="BJ8" s="8">
        <v>8</v>
      </c>
      <c r="BK8" s="8">
        <v>7</v>
      </c>
      <c r="BL8" s="8">
        <v>6</v>
      </c>
      <c r="BM8" s="8">
        <v>8</v>
      </c>
      <c r="BN8" s="8">
        <v>7</v>
      </c>
      <c r="BO8" s="8">
        <v>8</v>
      </c>
      <c r="BP8" s="8">
        <v>6</v>
      </c>
      <c r="BQ8" s="8">
        <v>9</v>
      </c>
      <c r="BR8" s="8">
        <v>7</v>
      </c>
      <c r="BS8" s="8">
        <v>7</v>
      </c>
      <c r="BT8" s="8">
        <v>8</v>
      </c>
      <c r="BU8" s="8">
        <v>7</v>
      </c>
      <c r="BV8" s="8">
        <v>7</v>
      </c>
      <c r="BW8" s="8">
        <v>8</v>
      </c>
      <c r="BX8" s="8">
        <v>9</v>
      </c>
      <c r="BY8" s="8">
        <v>9</v>
      </c>
      <c r="BZ8" s="8">
        <v>8</v>
      </c>
      <c r="CA8" s="8">
        <v>9</v>
      </c>
      <c r="CB8" s="8">
        <v>9</v>
      </c>
      <c r="CC8" s="8">
        <v>9</v>
      </c>
      <c r="CD8" s="8">
        <v>8</v>
      </c>
      <c r="CE8" s="15" t="s">
        <v>187</v>
      </c>
      <c r="CF8" s="7"/>
    </row>
    <row r="9" spans="1:84" ht="13.2" x14ac:dyDescent="0.25">
      <c r="A9" s="3">
        <v>45060.855648877317</v>
      </c>
      <c r="B9" s="4" t="s">
        <v>113</v>
      </c>
      <c r="C9" s="4">
        <v>1</v>
      </c>
      <c r="D9" s="4" t="s">
        <v>114</v>
      </c>
      <c r="E9" s="4" t="s">
        <v>98</v>
      </c>
      <c r="F9" s="5">
        <v>6</v>
      </c>
      <c r="G9" s="8">
        <v>5</v>
      </c>
      <c r="H9" s="8">
        <v>7</v>
      </c>
      <c r="I9" s="8">
        <v>6</v>
      </c>
      <c r="J9" s="8">
        <v>7</v>
      </c>
      <c r="K9" s="8">
        <v>4</v>
      </c>
      <c r="L9" s="8">
        <v>5</v>
      </c>
      <c r="M9" s="8">
        <v>6</v>
      </c>
      <c r="N9" s="8">
        <v>6</v>
      </c>
      <c r="O9" s="8">
        <v>8</v>
      </c>
      <c r="P9" s="8">
        <v>5</v>
      </c>
      <c r="Q9" s="8">
        <v>8</v>
      </c>
      <c r="R9" s="8">
        <v>7</v>
      </c>
      <c r="S9" s="8">
        <v>5</v>
      </c>
      <c r="T9" s="8">
        <v>8</v>
      </c>
      <c r="U9" s="8">
        <v>8</v>
      </c>
      <c r="V9" s="8">
        <v>7</v>
      </c>
      <c r="W9" s="8">
        <v>7</v>
      </c>
      <c r="X9" s="8">
        <v>8</v>
      </c>
      <c r="Y9" s="8">
        <v>9</v>
      </c>
      <c r="Z9" s="8">
        <v>8</v>
      </c>
      <c r="AA9" s="8">
        <v>6</v>
      </c>
      <c r="AB9" s="8">
        <v>7</v>
      </c>
      <c r="AC9" s="8">
        <v>5</v>
      </c>
      <c r="AD9" s="8">
        <v>5</v>
      </c>
      <c r="AE9" s="8">
        <v>5</v>
      </c>
      <c r="AF9" s="8">
        <v>7</v>
      </c>
      <c r="AG9" s="8">
        <v>7</v>
      </c>
      <c r="AH9" s="8">
        <v>6</v>
      </c>
      <c r="AI9" s="8">
        <v>7</v>
      </c>
      <c r="AJ9" s="8">
        <v>7</v>
      </c>
      <c r="AK9" s="8">
        <v>3</v>
      </c>
      <c r="AL9" s="8">
        <v>8</v>
      </c>
      <c r="AM9" s="8">
        <v>8</v>
      </c>
      <c r="AN9" s="8">
        <v>10</v>
      </c>
      <c r="AO9" s="8">
        <v>3</v>
      </c>
      <c r="AP9" s="8">
        <v>2</v>
      </c>
      <c r="AQ9" s="8">
        <v>5</v>
      </c>
      <c r="AR9" s="8">
        <v>5</v>
      </c>
      <c r="AS9" s="8">
        <v>6</v>
      </c>
      <c r="AT9" s="8">
        <v>6</v>
      </c>
      <c r="AU9" s="8">
        <v>8</v>
      </c>
      <c r="AV9" s="8">
        <v>8</v>
      </c>
      <c r="AW9" s="8">
        <v>5</v>
      </c>
      <c r="AX9" s="8">
        <v>7</v>
      </c>
      <c r="AY9" s="8">
        <v>7</v>
      </c>
      <c r="AZ9" s="8">
        <v>7</v>
      </c>
      <c r="BA9" s="8">
        <v>4</v>
      </c>
      <c r="BB9" s="8">
        <v>4</v>
      </c>
      <c r="BC9" s="8">
        <v>2</v>
      </c>
      <c r="BD9" s="8">
        <v>7</v>
      </c>
      <c r="BE9" s="8">
        <v>8</v>
      </c>
      <c r="BF9" s="8">
        <v>7</v>
      </c>
      <c r="BG9" s="8">
        <v>7</v>
      </c>
      <c r="BH9" s="8">
        <v>3</v>
      </c>
      <c r="BI9" s="8">
        <v>7</v>
      </c>
      <c r="BJ9" s="8">
        <v>7</v>
      </c>
      <c r="BK9" s="8">
        <v>4</v>
      </c>
      <c r="BL9" s="8">
        <v>4</v>
      </c>
      <c r="BM9" s="8">
        <v>3</v>
      </c>
      <c r="BN9" s="8">
        <v>7</v>
      </c>
      <c r="BO9" s="8">
        <v>5</v>
      </c>
      <c r="BP9" s="8">
        <v>5</v>
      </c>
      <c r="BQ9" s="8">
        <v>7</v>
      </c>
      <c r="BR9" s="8">
        <v>4</v>
      </c>
      <c r="BS9" s="8">
        <v>7</v>
      </c>
      <c r="BT9" s="8">
        <v>7</v>
      </c>
      <c r="BU9" s="8">
        <v>7</v>
      </c>
      <c r="BV9" s="8">
        <v>3</v>
      </c>
      <c r="BW9" s="8">
        <v>7</v>
      </c>
      <c r="BX9" s="8">
        <v>7</v>
      </c>
      <c r="BY9" s="8">
        <v>4</v>
      </c>
      <c r="BZ9" s="8">
        <v>3</v>
      </c>
      <c r="CA9" s="8">
        <v>3</v>
      </c>
      <c r="CB9" s="8">
        <v>4</v>
      </c>
      <c r="CC9" s="8">
        <v>3</v>
      </c>
      <c r="CD9" s="8">
        <v>2</v>
      </c>
      <c r="CE9" s="15" t="s">
        <v>186</v>
      </c>
      <c r="CF9" s="7"/>
    </row>
    <row r="10" spans="1:84" ht="13.2" x14ac:dyDescent="0.25">
      <c r="A10" s="3">
        <v>45060.860883969908</v>
      </c>
      <c r="B10" s="4" t="s">
        <v>115</v>
      </c>
      <c r="C10" s="4">
        <v>1</v>
      </c>
      <c r="D10" s="4" t="s">
        <v>116</v>
      </c>
      <c r="E10" s="4" t="s">
        <v>101</v>
      </c>
      <c r="F10" s="5">
        <v>4</v>
      </c>
      <c r="G10" s="8">
        <v>7</v>
      </c>
      <c r="H10" s="8">
        <v>9</v>
      </c>
      <c r="I10" s="8">
        <v>8</v>
      </c>
      <c r="J10" s="8">
        <v>9</v>
      </c>
      <c r="K10" s="8">
        <v>8</v>
      </c>
      <c r="L10" s="8">
        <v>7</v>
      </c>
      <c r="M10" s="8">
        <v>6</v>
      </c>
      <c r="N10" s="8">
        <v>7</v>
      </c>
      <c r="O10" s="8">
        <v>8</v>
      </c>
      <c r="P10" s="8">
        <v>9</v>
      </c>
      <c r="Q10" s="8">
        <v>9</v>
      </c>
      <c r="R10" s="8">
        <v>7</v>
      </c>
      <c r="S10" s="8">
        <v>6</v>
      </c>
      <c r="T10" s="8">
        <v>6</v>
      </c>
      <c r="U10" s="8">
        <v>5</v>
      </c>
      <c r="V10" s="8">
        <v>6</v>
      </c>
      <c r="W10" s="8">
        <v>7</v>
      </c>
      <c r="X10" s="8">
        <v>9</v>
      </c>
      <c r="Y10" s="8">
        <v>9</v>
      </c>
      <c r="Z10" s="8">
        <v>8</v>
      </c>
      <c r="AA10" s="8">
        <v>7</v>
      </c>
      <c r="AB10" s="8">
        <v>6</v>
      </c>
      <c r="AC10" s="8">
        <v>6</v>
      </c>
      <c r="AD10" s="8">
        <v>5</v>
      </c>
      <c r="AE10" s="8">
        <v>7</v>
      </c>
      <c r="AF10" s="8">
        <v>8</v>
      </c>
      <c r="AG10" s="8">
        <v>9</v>
      </c>
      <c r="AH10" s="8">
        <v>8</v>
      </c>
      <c r="AI10" s="8">
        <v>9</v>
      </c>
      <c r="AJ10" s="8">
        <v>9</v>
      </c>
      <c r="AK10" s="8">
        <v>7</v>
      </c>
      <c r="AL10" s="8">
        <v>9</v>
      </c>
      <c r="AM10" s="8">
        <v>9</v>
      </c>
      <c r="AN10" s="8">
        <v>6</v>
      </c>
      <c r="AO10" s="8">
        <v>7</v>
      </c>
      <c r="AP10" s="8">
        <v>8</v>
      </c>
      <c r="AQ10" s="8">
        <v>7</v>
      </c>
      <c r="AR10" s="8">
        <v>7</v>
      </c>
      <c r="AS10" s="8">
        <v>8</v>
      </c>
      <c r="AT10" s="8">
        <v>7</v>
      </c>
      <c r="AU10" s="8">
        <v>9</v>
      </c>
      <c r="AV10" s="8">
        <v>9</v>
      </c>
      <c r="AW10" s="8">
        <v>8</v>
      </c>
      <c r="AX10" s="8">
        <v>9</v>
      </c>
      <c r="AY10" s="8">
        <v>9</v>
      </c>
      <c r="AZ10" s="8">
        <v>9</v>
      </c>
      <c r="BA10" s="8">
        <v>8</v>
      </c>
      <c r="BB10" s="8">
        <v>9</v>
      </c>
      <c r="BC10" s="8">
        <v>6</v>
      </c>
      <c r="BD10" s="8">
        <v>6</v>
      </c>
      <c r="BE10" s="8">
        <v>9</v>
      </c>
      <c r="BF10" s="8">
        <v>8</v>
      </c>
      <c r="BG10" s="8">
        <v>9</v>
      </c>
      <c r="BH10" s="8">
        <v>8</v>
      </c>
      <c r="BI10" s="8">
        <v>8</v>
      </c>
      <c r="BJ10" s="8">
        <v>7</v>
      </c>
      <c r="BK10" s="8">
        <v>9</v>
      </c>
      <c r="BL10" s="8">
        <v>7</v>
      </c>
      <c r="BM10" s="8">
        <v>6</v>
      </c>
      <c r="BN10" s="8">
        <v>6</v>
      </c>
      <c r="BO10" s="8">
        <v>6</v>
      </c>
      <c r="BP10" s="8">
        <v>7</v>
      </c>
      <c r="BQ10" s="8">
        <v>6</v>
      </c>
      <c r="BR10" s="8">
        <v>8</v>
      </c>
      <c r="BS10" s="8">
        <v>6</v>
      </c>
      <c r="BT10" s="8">
        <v>8</v>
      </c>
      <c r="BU10" s="8">
        <v>9</v>
      </c>
      <c r="BV10" s="8">
        <v>9</v>
      </c>
      <c r="BW10" s="8">
        <v>6</v>
      </c>
      <c r="BX10" s="8">
        <v>7</v>
      </c>
      <c r="BY10" s="8">
        <v>7</v>
      </c>
      <c r="BZ10" s="8">
        <v>6</v>
      </c>
      <c r="CA10" s="8">
        <v>7</v>
      </c>
      <c r="CB10" s="8">
        <v>7</v>
      </c>
      <c r="CC10" s="8">
        <v>8</v>
      </c>
      <c r="CD10" s="8">
        <v>9</v>
      </c>
      <c r="CE10" s="22" t="s">
        <v>187</v>
      </c>
      <c r="CF10" s="7"/>
    </row>
    <row r="11" spans="1:84" ht="13.2" x14ac:dyDescent="0.25">
      <c r="A11" s="3">
        <v>45060.863374907407</v>
      </c>
      <c r="B11" s="4" t="s">
        <v>117</v>
      </c>
      <c r="C11" s="4" t="s">
        <v>118</v>
      </c>
      <c r="D11" s="4" t="s">
        <v>119</v>
      </c>
      <c r="E11" s="4" t="s">
        <v>101</v>
      </c>
      <c r="F11" s="5">
        <v>2</v>
      </c>
      <c r="G11" s="8">
        <v>2</v>
      </c>
      <c r="H11" s="8">
        <v>2</v>
      </c>
      <c r="I11" s="8">
        <v>2</v>
      </c>
      <c r="J11" s="8">
        <v>2</v>
      </c>
      <c r="K11" s="8">
        <v>3</v>
      </c>
      <c r="L11" s="8">
        <v>3</v>
      </c>
      <c r="M11" s="8">
        <v>2</v>
      </c>
      <c r="N11" s="8">
        <v>3</v>
      </c>
      <c r="O11" s="8">
        <v>2</v>
      </c>
      <c r="P11" s="8">
        <v>1</v>
      </c>
      <c r="Q11" s="8">
        <v>2</v>
      </c>
      <c r="R11" s="8">
        <v>2</v>
      </c>
      <c r="S11" s="8">
        <v>3</v>
      </c>
      <c r="T11" s="8">
        <v>3</v>
      </c>
      <c r="U11" s="8">
        <v>4</v>
      </c>
      <c r="V11" s="8">
        <v>3</v>
      </c>
      <c r="W11" s="8">
        <v>3</v>
      </c>
      <c r="X11" s="8">
        <v>3</v>
      </c>
      <c r="Y11" s="8">
        <v>3</v>
      </c>
      <c r="Z11" s="8">
        <v>4</v>
      </c>
      <c r="AA11" s="8">
        <v>1</v>
      </c>
      <c r="AB11" s="8">
        <v>2</v>
      </c>
      <c r="AC11" s="8">
        <v>3</v>
      </c>
      <c r="AD11" s="8">
        <v>1</v>
      </c>
      <c r="AE11" s="8">
        <v>4</v>
      </c>
      <c r="AF11" s="8">
        <v>7</v>
      </c>
      <c r="AG11" s="8">
        <v>10</v>
      </c>
      <c r="AH11" s="8">
        <v>3</v>
      </c>
      <c r="AI11" s="8">
        <v>2</v>
      </c>
      <c r="AJ11" s="8">
        <v>3</v>
      </c>
      <c r="AK11" s="8">
        <v>2</v>
      </c>
      <c r="AL11" s="8">
        <v>9</v>
      </c>
      <c r="AM11" s="8">
        <v>6</v>
      </c>
      <c r="AN11" s="8">
        <v>5</v>
      </c>
      <c r="AO11" s="8">
        <v>2</v>
      </c>
      <c r="AP11" s="8">
        <v>4</v>
      </c>
      <c r="AQ11" s="8">
        <v>3</v>
      </c>
      <c r="AR11" s="8">
        <v>6</v>
      </c>
      <c r="AS11" s="8">
        <v>3</v>
      </c>
      <c r="AT11" s="8">
        <v>2</v>
      </c>
      <c r="AU11" s="8">
        <v>2</v>
      </c>
      <c r="AV11" s="8">
        <v>4</v>
      </c>
      <c r="AW11" s="8">
        <v>2</v>
      </c>
      <c r="AX11" s="8">
        <v>3</v>
      </c>
      <c r="AY11" s="8">
        <v>3</v>
      </c>
      <c r="AZ11" s="8">
        <v>2</v>
      </c>
      <c r="BA11" s="8">
        <v>2</v>
      </c>
      <c r="BB11" s="8">
        <v>1</v>
      </c>
      <c r="BC11" s="8">
        <v>2</v>
      </c>
      <c r="BD11" s="8">
        <v>7</v>
      </c>
      <c r="BE11" s="8">
        <v>6</v>
      </c>
      <c r="BF11" s="8">
        <v>4</v>
      </c>
      <c r="BG11" s="8">
        <v>6</v>
      </c>
      <c r="BH11" s="8">
        <v>8</v>
      </c>
      <c r="BI11" s="8">
        <v>6</v>
      </c>
      <c r="BJ11" s="8">
        <v>6</v>
      </c>
      <c r="BK11" s="8">
        <v>7</v>
      </c>
      <c r="BL11" s="8">
        <v>6</v>
      </c>
      <c r="BM11" s="8">
        <v>5</v>
      </c>
      <c r="BN11" s="8">
        <v>5</v>
      </c>
      <c r="BO11" s="8">
        <v>8</v>
      </c>
      <c r="BP11" s="8">
        <v>7</v>
      </c>
      <c r="BQ11" s="8">
        <v>6</v>
      </c>
      <c r="BR11" s="8">
        <v>5</v>
      </c>
      <c r="BS11" s="8">
        <v>3</v>
      </c>
      <c r="BT11" s="8">
        <v>3</v>
      </c>
      <c r="BU11" s="8">
        <v>2</v>
      </c>
      <c r="BV11" s="8">
        <v>2</v>
      </c>
      <c r="BW11" s="8">
        <v>2</v>
      </c>
      <c r="BX11" s="8">
        <v>2</v>
      </c>
      <c r="BY11" s="8">
        <v>6</v>
      </c>
      <c r="BZ11" s="8">
        <v>3</v>
      </c>
      <c r="CA11" s="8">
        <v>4</v>
      </c>
      <c r="CB11" s="8">
        <v>3</v>
      </c>
      <c r="CC11" s="8">
        <v>1</v>
      </c>
      <c r="CD11" s="8">
        <v>1</v>
      </c>
      <c r="CE11" s="22" t="s">
        <v>186</v>
      </c>
      <c r="CF11" s="7"/>
    </row>
    <row r="12" spans="1:84" ht="13.2" x14ac:dyDescent="0.25">
      <c r="A12" s="3">
        <v>45060.863960486109</v>
      </c>
      <c r="B12" s="4" t="s">
        <v>120</v>
      </c>
      <c r="C12" s="4">
        <v>2</v>
      </c>
      <c r="D12" s="4" t="s">
        <v>103</v>
      </c>
      <c r="E12" s="4" t="s">
        <v>98</v>
      </c>
      <c r="F12" s="5">
        <v>6</v>
      </c>
      <c r="G12" s="8">
        <v>4</v>
      </c>
      <c r="H12" s="8">
        <v>3</v>
      </c>
      <c r="I12" s="8">
        <v>4</v>
      </c>
      <c r="J12" s="8">
        <v>5</v>
      </c>
      <c r="K12" s="8">
        <v>5</v>
      </c>
      <c r="L12" s="8">
        <v>4</v>
      </c>
      <c r="M12" s="8">
        <v>4</v>
      </c>
      <c r="N12" s="8">
        <v>5</v>
      </c>
      <c r="O12" s="8">
        <v>3</v>
      </c>
      <c r="P12" s="8">
        <v>4</v>
      </c>
      <c r="Q12" s="8">
        <v>4</v>
      </c>
      <c r="R12" s="8">
        <v>3</v>
      </c>
      <c r="S12" s="8">
        <v>4</v>
      </c>
      <c r="T12" s="8">
        <v>4</v>
      </c>
      <c r="U12" s="8">
        <v>3</v>
      </c>
      <c r="V12" s="8">
        <v>3</v>
      </c>
      <c r="W12" s="8">
        <v>5</v>
      </c>
      <c r="X12" s="8">
        <v>4</v>
      </c>
      <c r="Y12" s="8">
        <v>5</v>
      </c>
      <c r="Z12" s="8">
        <v>3</v>
      </c>
      <c r="AA12" s="8">
        <v>4</v>
      </c>
      <c r="AB12" s="8">
        <v>3</v>
      </c>
      <c r="AC12" s="8">
        <v>4</v>
      </c>
      <c r="AD12" s="8">
        <v>5</v>
      </c>
      <c r="AE12" s="8">
        <v>8</v>
      </c>
      <c r="AF12" s="8">
        <v>7</v>
      </c>
      <c r="AG12" s="8">
        <v>5</v>
      </c>
      <c r="AH12" s="8">
        <v>3</v>
      </c>
      <c r="AI12" s="8">
        <v>4</v>
      </c>
      <c r="AJ12" s="8">
        <v>3</v>
      </c>
      <c r="AK12" s="8">
        <v>7</v>
      </c>
      <c r="AL12" s="8">
        <v>10</v>
      </c>
      <c r="AM12" s="8">
        <v>9</v>
      </c>
      <c r="AN12" s="8">
        <v>9</v>
      </c>
      <c r="AO12" s="8">
        <v>4</v>
      </c>
      <c r="AP12" s="8">
        <v>6</v>
      </c>
      <c r="AQ12" s="8">
        <v>5</v>
      </c>
      <c r="AR12" s="8">
        <v>8</v>
      </c>
      <c r="AS12" s="8">
        <v>6</v>
      </c>
      <c r="AT12" s="8">
        <v>4</v>
      </c>
      <c r="AU12" s="8">
        <v>6</v>
      </c>
      <c r="AV12" s="8">
        <v>5</v>
      </c>
      <c r="AW12" s="8">
        <v>5</v>
      </c>
      <c r="AX12" s="8">
        <v>3</v>
      </c>
      <c r="AY12" s="8">
        <v>4</v>
      </c>
      <c r="AZ12" s="8">
        <v>8</v>
      </c>
      <c r="BA12" s="8">
        <v>6</v>
      </c>
      <c r="BB12" s="8">
        <v>6</v>
      </c>
      <c r="BC12" s="8">
        <v>3</v>
      </c>
      <c r="BD12" s="8">
        <v>4</v>
      </c>
      <c r="BE12" s="8">
        <v>3</v>
      </c>
      <c r="BF12" s="8">
        <v>2</v>
      </c>
      <c r="BG12" s="8">
        <v>2</v>
      </c>
      <c r="BH12" s="8">
        <v>2</v>
      </c>
      <c r="BI12" s="8">
        <v>2</v>
      </c>
      <c r="BJ12" s="8">
        <v>6</v>
      </c>
      <c r="BK12" s="8">
        <v>6</v>
      </c>
      <c r="BL12" s="8">
        <v>5</v>
      </c>
      <c r="BM12" s="8">
        <v>5</v>
      </c>
      <c r="BN12" s="8">
        <v>4</v>
      </c>
      <c r="BO12" s="8">
        <v>4</v>
      </c>
      <c r="BP12" s="8">
        <v>3</v>
      </c>
      <c r="BQ12" s="8">
        <v>3</v>
      </c>
      <c r="BR12" s="8">
        <v>2</v>
      </c>
      <c r="BS12" s="8">
        <v>5</v>
      </c>
      <c r="BT12" s="8">
        <v>4</v>
      </c>
      <c r="BU12" s="8">
        <v>3</v>
      </c>
      <c r="BV12" s="8">
        <v>4</v>
      </c>
      <c r="BW12" s="8">
        <v>1</v>
      </c>
      <c r="BX12" s="8">
        <v>3</v>
      </c>
      <c r="BY12" s="8">
        <v>2</v>
      </c>
      <c r="BZ12" s="8">
        <v>3</v>
      </c>
      <c r="CA12" s="8">
        <v>2</v>
      </c>
      <c r="CB12" s="8">
        <v>2</v>
      </c>
      <c r="CC12" s="8">
        <v>2</v>
      </c>
      <c r="CD12" s="8">
        <v>2</v>
      </c>
      <c r="CE12" s="15" t="s">
        <v>186</v>
      </c>
      <c r="CF12" s="7"/>
    </row>
    <row r="13" spans="1:84" ht="13.2" x14ac:dyDescent="0.25">
      <c r="A13" s="3">
        <v>45060.865008564811</v>
      </c>
      <c r="B13" s="4" t="s">
        <v>121</v>
      </c>
      <c r="C13" s="4">
        <v>3</v>
      </c>
      <c r="D13" s="4" t="s">
        <v>122</v>
      </c>
      <c r="E13" s="4" t="s">
        <v>98</v>
      </c>
      <c r="F13" s="5">
        <v>9</v>
      </c>
      <c r="G13" s="8">
        <v>9</v>
      </c>
      <c r="H13" s="8">
        <v>10</v>
      </c>
      <c r="I13" s="8">
        <v>9</v>
      </c>
      <c r="J13" s="8">
        <v>10</v>
      </c>
      <c r="K13" s="8">
        <v>10</v>
      </c>
      <c r="L13" s="8">
        <v>7</v>
      </c>
      <c r="M13" s="8">
        <v>7</v>
      </c>
      <c r="N13" s="8">
        <v>8</v>
      </c>
      <c r="O13" s="8">
        <v>8</v>
      </c>
      <c r="P13" s="8">
        <v>9</v>
      </c>
      <c r="Q13" s="8">
        <v>8</v>
      </c>
      <c r="R13" s="8">
        <v>10</v>
      </c>
      <c r="S13" s="8">
        <v>10</v>
      </c>
      <c r="T13" s="8">
        <v>10</v>
      </c>
      <c r="U13" s="8">
        <v>7</v>
      </c>
      <c r="V13" s="8">
        <v>8</v>
      </c>
      <c r="W13" s="8">
        <v>8</v>
      </c>
      <c r="X13" s="8">
        <v>9</v>
      </c>
      <c r="Y13" s="8">
        <v>10</v>
      </c>
      <c r="Z13" s="8">
        <v>7</v>
      </c>
      <c r="AA13" s="8">
        <v>8</v>
      </c>
      <c r="AB13" s="8">
        <v>9</v>
      </c>
      <c r="AC13" s="8">
        <v>9</v>
      </c>
      <c r="AD13" s="8">
        <v>8</v>
      </c>
      <c r="AE13" s="8">
        <v>10</v>
      </c>
      <c r="AF13" s="8">
        <v>9</v>
      </c>
      <c r="AG13" s="8">
        <v>7</v>
      </c>
      <c r="AH13" s="8">
        <v>8</v>
      </c>
      <c r="AI13" s="8">
        <v>7</v>
      </c>
      <c r="AJ13" s="8">
        <v>7</v>
      </c>
      <c r="AK13" s="8">
        <v>7</v>
      </c>
      <c r="AL13" s="8">
        <v>8</v>
      </c>
      <c r="AM13" s="8">
        <v>8</v>
      </c>
      <c r="AN13" s="8">
        <v>8</v>
      </c>
      <c r="AO13" s="8">
        <v>8</v>
      </c>
      <c r="AP13" s="8">
        <v>10</v>
      </c>
      <c r="AQ13" s="8">
        <v>10</v>
      </c>
      <c r="AR13" s="8">
        <v>7</v>
      </c>
      <c r="AS13" s="8">
        <v>8</v>
      </c>
      <c r="AT13" s="8">
        <v>7</v>
      </c>
      <c r="AU13" s="8">
        <v>7</v>
      </c>
      <c r="AV13" s="8">
        <v>8</v>
      </c>
      <c r="AW13" s="8">
        <v>8</v>
      </c>
      <c r="AX13" s="8">
        <v>8</v>
      </c>
      <c r="AY13" s="8">
        <v>10</v>
      </c>
      <c r="AZ13" s="8">
        <v>7</v>
      </c>
      <c r="BA13" s="8">
        <v>7</v>
      </c>
      <c r="BB13" s="8">
        <v>7</v>
      </c>
      <c r="BC13" s="8">
        <v>7</v>
      </c>
      <c r="BD13" s="8">
        <v>9</v>
      </c>
      <c r="BE13" s="8">
        <v>8</v>
      </c>
      <c r="BF13" s="8">
        <v>9</v>
      </c>
      <c r="BG13" s="8">
        <v>7</v>
      </c>
      <c r="BH13" s="8">
        <v>9</v>
      </c>
      <c r="BI13" s="8">
        <v>10</v>
      </c>
      <c r="BJ13" s="8">
        <v>8</v>
      </c>
      <c r="BK13" s="8">
        <v>9</v>
      </c>
      <c r="BL13" s="8">
        <v>8</v>
      </c>
      <c r="BM13" s="8">
        <v>7</v>
      </c>
      <c r="BN13" s="8">
        <v>7</v>
      </c>
      <c r="BO13" s="8">
        <v>6</v>
      </c>
      <c r="BP13" s="8">
        <v>7</v>
      </c>
      <c r="BQ13" s="8">
        <v>7</v>
      </c>
      <c r="BR13" s="8">
        <v>7</v>
      </c>
      <c r="BS13" s="8">
        <v>6</v>
      </c>
      <c r="BT13" s="8">
        <v>6</v>
      </c>
      <c r="BU13" s="8">
        <v>9</v>
      </c>
      <c r="BV13" s="8">
        <v>7</v>
      </c>
      <c r="BW13" s="8">
        <v>7</v>
      </c>
      <c r="BX13" s="8">
        <v>9</v>
      </c>
      <c r="BY13" s="8">
        <v>9</v>
      </c>
      <c r="BZ13" s="8">
        <v>8</v>
      </c>
      <c r="CA13" s="8">
        <v>6</v>
      </c>
      <c r="CB13" s="8">
        <v>9</v>
      </c>
      <c r="CC13" s="8">
        <v>10</v>
      </c>
      <c r="CD13" s="8">
        <v>8</v>
      </c>
      <c r="CE13" s="21" t="s">
        <v>187</v>
      </c>
      <c r="CF13" s="7"/>
    </row>
    <row r="14" spans="1:84" ht="26.4" x14ac:dyDescent="0.25">
      <c r="A14" s="3">
        <v>45060.866525821759</v>
      </c>
      <c r="B14" s="4" t="s">
        <v>123</v>
      </c>
      <c r="C14" s="4">
        <v>9</v>
      </c>
      <c r="D14" s="4" t="s">
        <v>124</v>
      </c>
      <c r="E14" s="4" t="s">
        <v>101</v>
      </c>
      <c r="F14" s="5">
        <v>10</v>
      </c>
      <c r="G14" s="8">
        <v>10</v>
      </c>
      <c r="H14" s="8">
        <v>10</v>
      </c>
      <c r="I14" s="8">
        <v>10</v>
      </c>
      <c r="J14" s="8">
        <v>9</v>
      </c>
      <c r="K14" s="8">
        <v>10</v>
      </c>
      <c r="L14" s="8">
        <v>10</v>
      </c>
      <c r="M14" s="8">
        <v>6</v>
      </c>
      <c r="N14" s="8">
        <v>8</v>
      </c>
      <c r="O14" s="8">
        <v>9</v>
      </c>
      <c r="P14" s="8">
        <v>7</v>
      </c>
      <c r="Q14" s="8">
        <v>5</v>
      </c>
      <c r="R14" s="8">
        <v>5</v>
      </c>
      <c r="S14" s="8">
        <v>8</v>
      </c>
      <c r="T14" s="8">
        <v>10</v>
      </c>
      <c r="U14" s="8">
        <v>4</v>
      </c>
      <c r="V14" s="8">
        <v>8</v>
      </c>
      <c r="W14" s="8">
        <v>10</v>
      </c>
      <c r="X14" s="8">
        <v>10</v>
      </c>
      <c r="Y14" s="8">
        <v>6</v>
      </c>
      <c r="Z14" s="8">
        <v>1</v>
      </c>
      <c r="AA14" s="8">
        <v>2</v>
      </c>
      <c r="AB14" s="8">
        <v>10</v>
      </c>
      <c r="AC14" s="8">
        <v>10</v>
      </c>
      <c r="AD14" s="8">
        <v>10</v>
      </c>
      <c r="AE14" s="8">
        <v>10</v>
      </c>
      <c r="AF14" s="8">
        <v>10</v>
      </c>
      <c r="AG14" s="8">
        <v>4</v>
      </c>
      <c r="AH14" s="8">
        <v>5</v>
      </c>
      <c r="AI14" s="8">
        <v>10</v>
      </c>
      <c r="AJ14" s="8">
        <v>10</v>
      </c>
      <c r="AK14" s="8">
        <v>8</v>
      </c>
      <c r="AL14" s="8">
        <v>8</v>
      </c>
      <c r="AM14" s="8">
        <v>9</v>
      </c>
      <c r="AN14" s="8">
        <v>5</v>
      </c>
      <c r="AO14" s="8">
        <v>8</v>
      </c>
      <c r="AP14" s="8">
        <v>10</v>
      </c>
      <c r="AQ14" s="8">
        <v>8</v>
      </c>
      <c r="AR14" s="8">
        <v>10</v>
      </c>
      <c r="AS14" s="8">
        <v>10</v>
      </c>
      <c r="AT14" s="8">
        <v>10</v>
      </c>
      <c r="AU14" s="8">
        <v>8</v>
      </c>
      <c r="AV14" s="8">
        <v>10</v>
      </c>
      <c r="AW14" s="8">
        <v>8</v>
      </c>
      <c r="AX14" s="8">
        <v>8</v>
      </c>
      <c r="AY14" s="8">
        <v>10</v>
      </c>
      <c r="AZ14" s="8">
        <v>7</v>
      </c>
      <c r="BA14" s="8">
        <v>7</v>
      </c>
      <c r="BB14" s="8">
        <v>8</v>
      </c>
      <c r="BC14" s="8">
        <v>10</v>
      </c>
      <c r="BD14" s="8">
        <v>8</v>
      </c>
      <c r="BE14" s="8">
        <v>8</v>
      </c>
      <c r="BF14" s="8">
        <v>8</v>
      </c>
      <c r="BG14" s="8">
        <v>8</v>
      </c>
      <c r="BH14" s="8">
        <v>9</v>
      </c>
      <c r="BI14" s="8">
        <v>9</v>
      </c>
      <c r="BJ14" s="8">
        <v>8</v>
      </c>
      <c r="BK14" s="8">
        <v>9</v>
      </c>
      <c r="BL14" s="8">
        <v>8</v>
      </c>
      <c r="BM14" s="8">
        <v>7</v>
      </c>
      <c r="BN14" s="8">
        <v>10</v>
      </c>
      <c r="BO14" s="8">
        <v>7</v>
      </c>
      <c r="BP14" s="8">
        <v>8</v>
      </c>
      <c r="BQ14" s="8">
        <v>8</v>
      </c>
      <c r="BR14" s="8">
        <v>8</v>
      </c>
      <c r="BS14" s="8">
        <v>8</v>
      </c>
      <c r="BT14" s="8">
        <v>8</v>
      </c>
      <c r="BU14" s="8">
        <v>8</v>
      </c>
      <c r="BV14" s="8">
        <v>9</v>
      </c>
      <c r="BW14" s="8">
        <v>10</v>
      </c>
      <c r="BX14" s="8">
        <v>8</v>
      </c>
      <c r="BY14" s="8">
        <v>9</v>
      </c>
      <c r="BZ14" s="8">
        <v>10</v>
      </c>
      <c r="CA14" s="8">
        <v>8</v>
      </c>
      <c r="CB14" s="8">
        <v>10</v>
      </c>
      <c r="CC14" s="8">
        <v>10</v>
      </c>
      <c r="CD14" s="8">
        <v>8</v>
      </c>
      <c r="CE14" s="23" t="s">
        <v>186</v>
      </c>
      <c r="CF14" s="7"/>
    </row>
    <row r="15" spans="1:84" ht="13.2" x14ac:dyDescent="0.25">
      <c r="A15" s="3">
        <v>45060.870744479165</v>
      </c>
      <c r="B15" s="4" t="s">
        <v>125</v>
      </c>
      <c r="C15" s="4">
        <v>2</v>
      </c>
      <c r="D15" s="4" t="s">
        <v>126</v>
      </c>
      <c r="E15" s="4" t="s">
        <v>101</v>
      </c>
      <c r="F15" s="5">
        <v>9</v>
      </c>
      <c r="G15" s="8">
        <v>7</v>
      </c>
      <c r="H15" s="8">
        <v>9</v>
      </c>
      <c r="I15" s="8">
        <v>9</v>
      </c>
      <c r="J15" s="8">
        <v>9</v>
      </c>
      <c r="K15" s="8">
        <v>10</v>
      </c>
      <c r="L15" s="8">
        <v>9</v>
      </c>
      <c r="M15" s="8">
        <v>9</v>
      </c>
      <c r="N15" s="8">
        <v>9</v>
      </c>
      <c r="O15" s="8">
        <v>9</v>
      </c>
      <c r="P15" s="8">
        <v>7</v>
      </c>
      <c r="Q15" s="8">
        <v>10</v>
      </c>
      <c r="R15" s="8">
        <v>10</v>
      </c>
      <c r="S15" s="8">
        <v>10</v>
      </c>
      <c r="T15" s="8">
        <v>10</v>
      </c>
      <c r="U15" s="8">
        <v>5</v>
      </c>
      <c r="V15" s="8">
        <v>7</v>
      </c>
      <c r="W15" s="8">
        <v>8</v>
      </c>
      <c r="X15" s="8">
        <v>9</v>
      </c>
      <c r="Y15" s="8">
        <v>8</v>
      </c>
      <c r="Z15" s="8">
        <v>2</v>
      </c>
      <c r="AA15" s="8">
        <v>7</v>
      </c>
      <c r="AB15" s="8">
        <v>9</v>
      </c>
      <c r="AC15" s="8">
        <v>9</v>
      </c>
      <c r="AD15" s="8">
        <v>9</v>
      </c>
      <c r="AE15" s="8">
        <v>8</v>
      </c>
      <c r="AF15" s="8">
        <v>10</v>
      </c>
      <c r="AG15" s="8">
        <v>5</v>
      </c>
      <c r="AH15" s="8">
        <v>8</v>
      </c>
      <c r="AI15" s="8">
        <v>10</v>
      </c>
      <c r="AJ15" s="8">
        <v>9</v>
      </c>
      <c r="AK15" s="8">
        <v>9</v>
      </c>
      <c r="AL15" s="8">
        <v>8</v>
      </c>
      <c r="AM15" s="8">
        <v>8</v>
      </c>
      <c r="AN15" s="8">
        <v>5</v>
      </c>
      <c r="AO15" s="8">
        <v>4</v>
      </c>
      <c r="AP15" s="8">
        <v>10</v>
      </c>
      <c r="AQ15" s="8">
        <v>9</v>
      </c>
      <c r="AR15" s="8">
        <v>9</v>
      </c>
      <c r="AS15" s="8">
        <v>9</v>
      </c>
      <c r="AT15" s="8">
        <v>9</v>
      </c>
      <c r="AU15" s="8">
        <v>7</v>
      </c>
      <c r="AV15" s="8">
        <v>8</v>
      </c>
      <c r="AW15" s="8">
        <v>8</v>
      </c>
      <c r="AX15" s="8">
        <v>10</v>
      </c>
      <c r="AY15" s="8">
        <v>10</v>
      </c>
      <c r="AZ15" s="8">
        <v>9</v>
      </c>
      <c r="BA15" s="8">
        <v>9</v>
      </c>
      <c r="BB15" s="8">
        <v>10</v>
      </c>
      <c r="BC15" s="8">
        <v>8</v>
      </c>
      <c r="BD15" s="8">
        <v>5</v>
      </c>
      <c r="BE15" s="8">
        <v>7</v>
      </c>
      <c r="BF15" s="8">
        <v>10</v>
      </c>
      <c r="BG15" s="8">
        <v>6</v>
      </c>
      <c r="BH15" s="8">
        <v>9</v>
      </c>
      <c r="BI15" s="8">
        <v>9</v>
      </c>
      <c r="BJ15" s="8">
        <v>9</v>
      </c>
      <c r="BK15" s="8">
        <v>6</v>
      </c>
      <c r="BL15" s="8">
        <v>6</v>
      </c>
      <c r="BM15" s="8">
        <v>5</v>
      </c>
      <c r="BN15" s="8">
        <v>9</v>
      </c>
      <c r="BO15" s="8">
        <v>8</v>
      </c>
      <c r="BP15" s="8">
        <v>5</v>
      </c>
      <c r="BQ15" s="8">
        <v>7</v>
      </c>
      <c r="BR15" s="8">
        <v>6</v>
      </c>
      <c r="BS15" s="8">
        <v>9</v>
      </c>
      <c r="BT15" s="8">
        <v>9</v>
      </c>
      <c r="BU15" s="8">
        <v>7</v>
      </c>
      <c r="BV15" s="8">
        <v>7</v>
      </c>
      <c r="BW15" s="8">
        <v>6</v>
      </c>
      <c r="BX15" s="8">
        <v>7</v>
      </c>
      <c r="BY15" s="8">
        <v>7</v>
      </c>
      <c r="BZ15" s="8">
        <v>6</v>
      </c>
      <c r="CA15" s="8">
        <v>6</v>
      </c>
      <c r="CB15" s="8">
        <v>7</v>
      </c>
      <c r="CC15" s="8">
        <v>4</v>
      </c>
      <c r="CD15" s="8">
        <v>4</v>
      </c>
      <c r="CE15" s="21" t="s">
        <v>187</v>
      </c>
      <c r="CF15" s="7"/>
    </row>
    <row r="16" spans="1:84" ht="13.2" x14ac:dyDescent="0.25">
      <c r="A16" s="3">
        <v>45060.871882164356</v>
      </c>
      <c r="B16" s="4" t="s">
        <v>127</v>
      </c>
      <c r="C16" s="4">
        <v>1</v>
      </c>
      <c r="D16" s="4" t="s">
        <v>122</v>
      </c>
      <c r="E16" s="4" t="s">
        <v>128</v>
      </c>
      <c r="F16" s="5">
        <v>8</v>
      </c>
      <c r="G16" s="8">
        <v>8</v>
      </c>
      <c r="H16" s="8">
        <v>8</v>
      </c>
      <c r="I16" s="8">
        <v>8</v>
      </c>
      <c r="J16" s="8">
        <v>8</v>
      </c>
      <c r="K16" s="8">
        <v>8</v>
      </c>
      <c r="L16" s="8">
        <v>8</v>
      </c>
      <c r="M16" s="8">
        <v>8</v>
      </c>
      <c r="N16" s="8">
        <v>8</v>
      </c>
      <c r="O16" s="8">
        <v>6</v>
      </c>
      <c r="P16" s="8">
        <v>7</v>
      </c>
      <c r="Q16" s="8">
        <v>9</v>
      </c>
      <c r="R16" s="8">
        <v>8</v>
      </c>
      <c r="S16" s="8">
        <v>9</v>
      </c>
      <c r="T16" s="8">
        <v>9</v>
      </c>
      <c r="U16" s="8">
        <v>8</v>
      </c>
      <c r="V16" s="8">
        <v>8</v>
      </c>
      <c r="W16" s="8">
        <v>9</v>
      </c>
      <c r="X16" s="8">
        <v>9</v>
      </c>
      <c r="Y16" s="8">
        <v>8</v>
      </c>
      <c r="Z16" s="8">
        <v>8</v>
      </c>
      <c r="AA16" s="8">
        <v>8</v>
      </c>
      <c r="AB16" s="8">
        <v>8</v>
      </c>
      <c r="AC16" s="8">
        <v>8</v>
      </c>
      <c r="AD16" s="8">
        <v>8</v>
      </c>
      <c r="AE16" s="8">
        <v>8</v>
      </c>
      <c r="AF16" s="8">
        <v>8</v>
      </c>
      <c r="AG16" s="8">
        <v>9</v>
      </c>
      <c r="AH16" s="8">
        <v>8</v>
      </c>
      <c r="AI16" s="8">
        <v>8</v>
      </c>
      <c r="AJ16" s="8">
        <v>8</v>
      </c>
      <c r="AK16" s="8">
        <v>8</v>
      </c>
      <c r="AL16" s="8">
        <v>5</v>
      </c>
      <c r="AM16" s="8">
        <v>8</v>
      </c>
      <c r="AN16" s="8">
        <v>8</v>
      </c>
      <c r="AO16" s="8">
        <v>8</v>
      </c>
      <c r="AP16" s="8">
        <v>8</v>
      </c>
      <c r="AQ16" s="8">
        <v>7</v>
      </c>
      <c r="AR16" s="8">
        <v>7</v>
      </c>
      <c r="AS16" s="8">
        <v>7</v>
      </c>
      <c r="AT16" s="8">
        <v>7</v>
      </c>
      <c r="AU16" s="8">
        <v>8</v>
      </c>
      <c r="AV16" s="8">
        <v>8</v>
      </c>
      <c r="AW16" s="8">
        <v>8</v>
      </c>
      <c r="AX16" s="8">
        <v>8</v>
      </c>
      <c r="AY16" s="8">
        <v>8</v>
      </c>
      <c r="AZ16" s="8">
        <v>8</v>
      </c>
      <c r="BA16" s="8">
        <v>8</v>
      </c>
      <c r="BB16" s="8">
        <v>8</v>
      </c>
      <c r="BC16" s="8">
        <v>8</v>
      </c>
      <c r="BD16" s="8">
        <v>7</v>
      </c>
      <c r="BE16" s="8">
        <v>7</v>
      </c>
      <c r="BF16" s="8">
        <v>8</v>
      </c>
      <c r="BG16" s="8">
        <v>8</v>
      </c>
      <c r="BH16" s="8">
        <v>8</v>
      </c>
      <c r="BI16" s="8">
        <v>8</v>
      </c>
      <c r="BJ16" s="8">
        <v>8</v>
      </c>
      <c r="BK16" s="8">
        <v>8</v>
      </c>
      <c r="BL16" s="8">
        <v>8</v>
      </c>
      <c r="BM16" s="8">
        <v>8</v>
      </c>
      <c r="BN16" s="8">
        <v>8</v>
      </c>
      <c r="BO16" s="8">
        <v>8</v>
      </c>
      <c r="BP16" s="8">
        <v>8</v>
      </c>
      <c r="BQ16" s="8">
        <v>8</v>
      </c>
      <c r="BR16" s="8">
        <v>8</v>
      </c>
      <c r="BS16" s="8">
        <v>7</v>
      </c>
      <c r="BT16" s="8">
        <v>7</v>
      </c>
      <c r="BU16" s="8">
        <v>7</v>
      </c>
      <c r="BV16" s="8">
        <v>7</v>
      </c>
      <c r="BW16" s="8">
        <v>7</v>
      </c>
      <c r="BX16" s="8">
        <v>7</v>
      </c>
      <c r="BY16" s="8">
        <v>7</v>
      </c>
      <c r="BZ16" s="8">
        <v>7</v>
      </c>
      <c r="CA16" s="8">
        <v>7</v>
      </c>
      <c r="CB16" s="8">
        <v>6</v>
      </c>
      <c r="CC16" s="8">
        <v>8</v>
      </c>
      <c r="CD16" s="8">
        <v>8</v>
      </c>
      <c r="CE16" s="21" t="s">
        <v>187</v>
      </c>
      <c r="CF16" s="7"/>
    </row>
    <row r="17" spans="1:84" ht="13.2" x14ac:dyDescent="0.25">
      <c r="A17" s="3">
        <v>45060.883436874996</v>
      </c>
      <c r="B17" s="4" t="s">
        <v>129</v>
      </c>
      <c r="C17" s="4">
        <v>2</v>
      </c>
      <c r="D17" s="4" t="s">
        <v>130</v>
      </c>
      <c r="E17" s="4" t="s">
        <v>101</v>
      </c>
      <c r="F17" s="5">
        <v>9</v>
      </c>
      <c r="G17" s="8">
        <v>9</v>
      </c>
      <c r="H17" s="8">
        <v>10</v>
      </c>
      <c r="I17" s="8">
        <v>9</v>
      </c>
      <c r="J17" s="8">
        <v>10</v>
      </c>
      <c r="K17" s="8">
        <v>10</v>
      </c>
      <c r="L17" s="8">
        <v>9</v>
      </c>
      <c r="M17" s="8">
        <v>10</v>
      </c>
      <c r="N17" s="8">
        <v>10</v>
      </c>
      <c r="O17" s="8">
        <v>8</v>
      </c>
      <c r="P17" s="8">
        <v>9</v>
      </c>
      <c r="Q17" s="8">
        <v>8</v>
      </c>
      <c r="R17" s="8">
        <v>8</v>
      </c>
      <c r="S17" s="8">
        <v>9</v>
      </c>
      <c r="T17" s="8">
        <v>10</v>
      </c>
      <c r="U17" s="8">
        <v>8</v>
      </c>
      <c r="V17" s="8">
        <v>9</v>
      </c>
      <c r="W17" s="8">
        <v>9</v>
      </c>
      <c r="X17" s="8">
        <v>10</v>
      </c>
      <c r="Y17" s="8">
        <v>7</v>
      </c>
      <c r="Z17" s="8">
        <v>8</v>
      </c>
      <c r="AA17" s="8">
        <v>8</v>
      </c>
      <c r="AB17" s="8">
        <v>8</v>
      </c>
      <c r="AC17" s="8">
        <v>9</v>
      </c>
      <c r="AD17" s="8">
        <v>8</v>
      </c>
      <c r="AE17" s="8">
        <v>8</v>
      </c>
      <c r="AF17" s="8">
        <v>9</v>
      </c>
      <c r="AG17" s="8">
        <v>8</v>
      </c>
      <c r="AH17" s="8">
        <v>8</v>
      </c>
      <c r="AI17" s="8">
        <v>7</v>
      </c>
      <c r="AJ17" s="8">
        <v>7</v>
      </c>
      <c r="AK17" s="8">
        <v>7</v>
      </c>
      <c r="AL17" s="8">
        <v>6</v>
      </c>
      <c r="AM17" s="8">
        <v>7</v>
      </c>
      <c r="AN17" s="8">
        <v>6</v>
      </c>
      <c r="AO17" s="8">
        <v>7</v>
      </c>
      <c r="AP17" s="8">
        <v>10</v>
      </c>
      <c r="AQ17" s="8">
        <v>8</v>
      </c>
      <c r="AR17" s="8">
        <v>8</v>
      </c>
      <c r="AS17" s="8">
        <v>10</v>
      </c>
      <c r="AT17" s="8">
        <v>8</v>
      </c>
      <c r="AU17" s="8">
        <v>9</v>
      </c>
      <c r="AV17" s="8">
        <v>8</v>
      </c>
      <c r="AW17" s="8">
        <v>8</v>
      </c>
      <c r="AX17" s="8">
        <v>8</v>
      </c>
      <c r="AY17" s="8">
        <v>10</v>
      </c>
      <c r="AZ17" s="8">
        <v>9</v>
      </c>
      <c r="BA17" s="8">
        <v>8</v>
      </c>
      <c r="BB17" s="8">
        <v>10</v>
      </c>
      <c r="BC17" s="8">
        <v>8</v>
      </c>
      <c r="BD17" s="8">
        <v>9</v>
      </c>
      <c r="BE17" s="8">
        <v>10</v>
      </c>
      <c r="BF17" s="8">
        <v>9</v>
      </c>
      <c r="BG17" s="8">
        <v>9</v>
      </c>
      <c r="BH17" s="8">
        <v>9</v>
      </c>
      <c r="BI17" s="8">
        <v>10</v>
      </c>
      <c r="BJ17" s="8">
        <v>9</v>
      </c>
      <c r="BK17" s="8">
        <v>10</v>
      </c>
      <c r="BL17" s="8">
        <v>10</v>
      </c>
      <c r="BM17" s="8">
        <v>10</v>
      </c>
      <c r="BN17" s="8">
        <v>10</v>
      </c>
      <c r="BO17" s="8">
        <v>8</v>
      </c>
      <c r="BP17" s="8">
        <v>10</v>
      </c>
      <c r="BQ17" s="8">
        <v>10</v>
      </c>
      <c r="BR17" s="8">
        <v>9</v>
      </c>
      <c r="BS17" s="8">
        <v>9</v>
      </c>
      <c r="BT17" s="8">
        <v>8</v>
      </c>
      <c r="BU17" s="8">
        <v>8</v>
      </c>
      <c r="BV17" s="8">
        <v>9</v>
      </c>
      <c r="BW17" s="8">
        <v>9</v>
      </c>
      <c r="BX17" s="8">
        <v>8</v>
      </c>
      <c r="BY17" s="8">
        <v>7</v>
      </c>
      <c r="BZ17" s="8">
        <v>8</v>
      </c>
      <c r="CA17" s="8">
        <v>9</v>
      </c>
      <c r="CB17" s="8">
        <v>8</v>
      </c>
      <c r="CC17" s="8">
        <v>8</v>
      </c>
      <c r="CD17" s="8">
        <v>8</v>
      </c>
      <c r="CE17" s="24" t="s">
        <v>187</v>
      </c>
      <c r="CF17" s="7"/>
    </row>
    <row r="18" spans="1:84" ht="26.4" x14ac:dyDescent="0.25">
      <c r="A18" s="3">
        <v>45060.883686863424</v>
      </c>
      <c r="B18" s="4" t="s">
        <v>131</v>
      </c>
      <c r="C18" s="4">
        <v>6</v>
      </c>
      <c r="D18" s="4" t="s">
        <v>132</v>
      </c>
      <c r="E18" s="4" t="s">
        <v>98</v>
      </c>
      <c r="F18" s="5">
        <v>2</v>
      </c>
      <c r="G18" s="8">
        <v>1</v>
      </c>
      <c r="H18" s="8">
        <v>4</v>
      </c>
      <c r="I18" s="8">
        <v>7</v>
      </c>
      <c r="J18" s="8">
        <v>3</v>
      </c>
      <c r="K18" s="8">
        <v>5</v>
      </c>
      <c r="L18" s="8">
        <v>8</v>
      </c>
      <c r="M18" s="8">
        <v>1</v>
      </c>
      <c r="N18" s="8">
        <v>4</v>
      </c>
      <c r="O18" s="8">
        <v>1</v>
      </c>
      <c r="P18" s="8">
        <v>10</v>
      </c>
      <c r="Q18" s="8">
        <v>4</v>
      </c>
      <c r="R18" s="8">
        <v>6</v>
      </c>
      <c r="S18" s="8">
        <v>1</v>
      </c>
      <c r="T18" s="8">
        <v>1</v>
      </c>
      <c r="U18" s="8">
        <v>1</v>
      </c>
      <c r="V18" s="8">
        <v>6</v>
      </c>
      <c r="W18" s="8">
        <v>4</v>
      </c>
      <c r="X18" s="8">
        <v>3</v>
      </c>
      <c r="Y18" s="8">
        <v>6</v>
      </c>
      <c r="Z18" s="8">
        <v>6</v>
      </c>
      <c r="AA18" s="8">
        <v>1</v>
      </c>
      <c r="AB18" s="8">
        <v>3</v>
      </c>
      <c r="AC18" s="8">
        <v>5</v>
      </c>
      <c r="AD18" s="8">
        <v>5</v>
      </c>
      <c r="AE18" s="8">
        <v>6</v>
      </c>
      <c r="AF18" s="8">
        <v>5</v>
      </c>
      <c r="AG18" s="8">
        <v>3</v>
      </c>
      <c r="AH18" s="8">
        <v>4</v>
      </c>
      <c r="AI18" s="8">
        <v>2</v>
      </c>
      <c r="AJ18" s="8">
        <v>3</v>
      </c>
      <c r="AK18" s="8">
        <v>1</v>
      </c>
      <c r="AL18" s="8">
        <v>1</v>
      </c>
      <c r="AM18" s="8">
        <v>1</v>
      </c>
      <c r="AN18" s="8">
        <v>1</v>
      </c>
      <c r="AO18" s="8">
        <v>1</v>
      </c>
      <c r="AP18" s="8">
        <v>1</v>
      </c>
      <c r="AQ18" s="8">
        <v>1</v>
      </c>
      <c r="AR18" s="8">
        <v>9</v>
      </c>
      <c r="AS18" s="8">
        <v>4</v>
      </c>
      <c r="AT18" s="8">
        <v>6</v>
      </c>
      <c r="AU18" s="8">
        <v>5</v>
      </c>
      <c r="AV18" s="8">
        <v>2</v>
      </c>
      <c r="AW18" s="8">
        <v>6</v>
      </c>
      <c r="AX18" s="8">
        <v>2</v>
      </c>
      <c r="AY18" s="8">
        <v>1</v>
      </c>
      <c r="AZ18" s="8">
        <v>1</v>
      </c>
      <c r="BA18" s="8">
        <v>2</v>
      </c>
      <c r="BB18" s="8">
        <v>7</v>
      </c>
      <c r="BC18" s="8">
        <v>1</v>
      </c>
      <c r="BD18" s="8">
        <v>1</v>
      </c>
      <c r="BE18" s="8">
        <v>6</v>
      </c>
      <c r="BF18" s="8">
        <v>6</v>
      </c>
      <c r="BG18" s="8">
        <v>8</v>
      </c>
      <c r="BH18" s="8">
        <v>1</v>
      </c>
      <c r="BI18" s="8">
        <v>1</v>
      </c>
      <c r="BJ18" s="8">
        <v>8</v>
      </c>
      <c r="BK18" s="8">
        <v>7</v>
      </c>
      <c r="BL18" s="8">
        <v>6</v>
      </c>
      <c r="BM18" s="8">
        <v>6</v>
      </c>
      <c r="BN18" s="8">
        <v>1</v>
      </c>
      <c r="BO18" s="8">
        <v>1</v>
      </c>
      <c r="BP18" s="8">
        <v>1</v>
      </c>
      <c r="BQ18" s="8">
        <v>1</v>
      </c>
      <c r="BR18" s="8">
        <v>1</v>
      </c>
      <c r="BS18" s="8">
        <v>7</v>
      </c>
      <c r="BT18" s="8">
        <v>7</v>
      </c>
      <c r="BU18" s="8">
        <v>6</v>
      </c>
      <c r="BV18" s="8">
        <v>1</v>
      </c>
      <c r="BW18" s="8">
        <v>1</v>
      </c>
      <c r="BX18" s="8">
        <v>1</v>
      </c>
      <c r="BY18" s="8">
        <v>2</v>
      </c>
      <c r="BZ18" s="8">
        <v>6</v>
      </c>
      <c r="CA18" s="8">
        <v>2</v>
      </c>
      <c r="CB18" s="8">
        <v>1</v>
      </c>
      <c r="CC18" s="8">
        <v>4</v>
      </c>
      <c r="CD18" s="8">
        <v>1</v>
      </c>
      <c r="CE18" s="21" t="s">
        <v>187</v>
      </c>
      <c r="CF18" s="7"/>
    </row>
    <row r="19" spans="1:84" ht="13.2" x14ac:dyDescent="0.25">
      <c r="A19" s="3">
        <v>45060.894421574078</v>
      </c>
      <c r="B19" s="4" t="s">
        <v>133</v>
      </c>
      <c r="C19" s="4">
        <v>4</v>
      </c>
      <c r="D19" s="4" t="s">
        <v>103</v>
      </c>
      <c r="E19" s="4" t="s">
        <v>101</v>
      </c>
      <c r="F19" s="5">
        <v>10</v>
      </c>
      <c r="G19" s="8">
        <v>10</v>
      </c>
      <c r="H19" s="8">
        <v>10</v>
      </c>
      <c r="I19" s="8">
        <v>8</v>
      </c>
      <c r="J19" s="8">
        <v>8</v>
      </c>
      <c r="K19" s="8">
        <v>10</v>
      </c>
      <c r="L19" s="8">
        <v>10</v>
      </c>
      <c r="M19" s="8">
        <v>10</v>
      </c>
      <c r="N19" s="8">
        <v>10</v>
      </c>
      <c r="O19" s="8">
        <v>8</v>
      </c>
      <c r="P19" s="8">
        <v>7</v>
      </c>
      <c r="Q19" s="8">
        <v>7</v>
      </c>
      <c r="R19" s="8">
        <v>10</v>
      </c>
      <c r="S19" s="8">
        <v>10</v>
      </c>
      <c r="T19" s="8">
        <v>10</v>
      </c>
      <c r="U19" s="8">
        <v>8</v>
      </c>
      <c r="V19" s="8">
        <v>9</v>
      </c>
      <c r="W19" s="8">
        <v>10</v>
      </c>
      <c r="X19" s="8">
        <v>10</v>
      </c>
      <c r="Y19" s="8">
        <v>10</v>
      </c>
      <c r="Z19" s="8">
        <v>10</v>
      </c>
      <c r="AA19" s="8">
        <v>7</v>
      </c>
      <c r="AB19" s="8">
        <v>10</v>
      </c>
      <c r="AC19" s="8">
        <v>7</v>
      </c>
      <c r="AD19" s="8">
        <v>7</v>
      </c>
      <c r="AE19" s="8">
        <v>7</v>
      </c>
      <c r="AF19" s="8">
        <v>7</v>
      </c>
      <c r="AG19" s="8">
        <v>10</v>
      </c>
      <c r="AH19" s="8">
        <v>10</v>
      </c>
      <c r="AI19" s="8">
        <v>10</v>
      </c>
      <c r="AJ19" s="8">
        <v>10</v>
      </c>
      <c r="AK19" s="8">
        <v>10</v>
      </c>
      <c r="AL19" s="8">
        <v>8</v>
      </c>
      <c r="AM19" s="8">
        <v>8</v>
      </c>
      <c r="AN19" s="8">
        <v>8</v>
      </c>
      <c r="AO19" s="8">
        <v>9</v>
      </c>
      <c r="AP19" s="8">
        <v>10</v>
      </c>
      <c r="AQ19" s="8">
        <v>9</v>
      </c>
      <c r="AR19" s="8">
        <v>9</v>
      </c>
      <c r="AS19" s="8">
        <v>10</v>
      </c>
      <c r="AT19" s="8">
        <v>10</v>
      </c>
      <c r="AU19" s="8">
        <v>8</v>
      </c>
      <c r="AV19" s="8">
        <v>8</v>
      </c>
      <c r="AW19" s="8">
        <v>8</v>
      </c>
      <c r="AX19" s="8">
        <v>8</v>
      </c>
      <c r="AY19" s="8">
        <v>8</v>
      </c>
      <c r="AZ19" s="8">
        <v>10</v>
      </c>
      <c r="BA19" s="8">
        <v>10</v>
      </c>
      <c r="BB19" s="8">
        <v>10</v>
      </c>
      <c r="BC19" s="8">
        <v>10</v>
      </c>
      <c r="BD19" s="8">
        <v>10</v>
      </c>
      <c r="BE19" s="8">
        <v>10</v>
      </c>
      <c r="BF19" s="8">
        <v>10</v>
      </c>
      <c r="BG19" s="8">
        <v>8</v>
      </c>
      <c r="BH19" s="8">
        <v>10</v>
      </c>
      <c r="BI19" s="8">
        <v>10</v>
      </c>
      <c r="BJ19" s="8">
        <v>10</v>
      </c>
      <c r="BK19" s="8">
        <v>10</v>
      </c>
      <c r="BL19" s="8">
        <v>10</v>
      </c>
      <c r="BM19" s="8">
        <v>10</v>
      </c>
      <c r="BN19" s="8">
        <v>9</v>
      </c>
      <c r="BO19" s="8">
        <v>9</v>
      </c>
      <c r="BP19" s="8">
        <v>9</v>
      </c>
      <c r="BQ19" s="8">
        <v>9</v>
      </c>
      <c r="BR19" s="8">
        <v>7</v>
      </c>
      <c r="BS19" s="8">
        <v>9</v>
      </c>
      <c r="BT19" s="8">
        <v>9</v>
      </c>
      <c r="BU19" s="8">
        <v>9</v>
      </c>
      <c r="BV19" s="8">
        <v>9</v>
      </c>
      <c r="BW19" s="8">
        <v>9</v>
      </c>
      <c r="BX19" s="8">
        <v>10</v>
      </c>
      <c r="BY19" s="8">
        <v>10</v>
      </c>
      <c r="BZ19" s="8">
        <v>10</v>
      </c>
      <c r="CA19" s="8">
        <v>10</v>
      </c>
      <c r="CB19" s="8">
        <v>10</v>
      </c>
      <c r="CC19" s="8">
        <v>10</v>
      </c>
      <c r="CD19" s="8">
        <v>10</v>
      </c>
      <c r="CE19" s="15" t="s">
        <v>187</v>
      </c>
      <c r="CF19" s="7"/>
    </row>
    <row r="20" spans="1:84" ht="13.2" x14ac:dyDescent="0.25">
      <c r="A20" s="3">
        <v>45060.899464421294</v>
      </c>
      <c r="B20" s="4" t="s">
        <v>134</v>
      </c>
      <c r="C20" s="4">
        <v>6</v>
      </c>
      <c r="D20" s="4" t="s">
        <v>130</v>
      </c>
      <c r="E20" s="4" t="s">
        <v>101</v>
      </c>
      <c r="F20" s="5">
        <v>6</v>
      </c>
      <c r="G20" s="8">
        <v>4</v>
      </c>
      <c r="H20" s="8">
        <v>2</v>
      </c>
      <c r="I20" s="8">
        <v>8</v>
      </c>
      <c r="J20" s="8">
        <v>6</v>
      </c>
      <c r="K20" s="8">
        <v>3</v>
      </c>
      <c r="L20" s="8">
        <v>7</v>
      </c>
      <c r="M20" s="8">
        <v>8</v>
      </c>
      <c r="N20" s="8">
        <v>4</v>
      </c>
      <c r="O20" s="8">
        <v>4</v>
      </c>
      <c r="P20" s="8">
        <v>2</v>
      </c>
      <c r="Q20" s="8">
        <v>2</v>
      </c>
      <c r="R20" s="8">
        <v>8</v>
      </c>
      <c r="S20" s="8">
        <v>10</v>
      </c>
      <c r="T20" s="8">
        <v>10</v>
      </c>
      <c r="U20" s="8">
        <v>5</v>
      </c>
      <c r="V20" s="8">
        <v>6</v>
      </c>
      <c r="W20" s="8">
        <v>4</v>
      </c>
      <c r="X20" s="8">
        <v>9</v>
      </c>
      <c r="Y20" s="8">
        <v>4</v>
      </c>
      <c r="Z20" s="8">
        <v>1</v>
      </c>
      <c r="AA20" s="8">
        <v>3</v>
      </c>
      <c r="AB20" s="8">
        <v>10</v>
      </c>
      <c r="AC20" s="8">
        <v>6</v>
      </c>
      <c r="AD20" s="8">
        <v>8</v>
      </c>
      <c r="AE20" s="8">
        <v>4</v>
      </c>
      <c r="AF20" s="8">
        <v>10</v>
      </c>
      <c r="AG20" s="8">
        <v>4</v>
      </c>
      <c r="AH20" s="8">
        <v>7</v>
      </c>
      <c r="AI20" s="8">
        <v>7</v>
      </c>
      <c r="AJ20" s="8">
        <v>8</v>
      </c>
      <c r="AK20" s="8">
        <v>1</v>
      </c>
      <c r="AL20" s="8">
        <v>6</v>
      </c>
      <c r="AM20" s="8">
        <v>10</v>
      </c>
      <c r="AN20" s="8">
        <v>8</v>
      </c>
      <c r="AO20" s="8">
        <v>2</v>
      </c>
      <c r="AP20" s="8">
        <v>3</v>
      </c>
      <c r="AQ20" s="8">
        <v>8</v>
      </c>
      <c r="AR20" s="8">
        <v>8</v>
      </c>
      <c r="AS20" s="8">
        <v>6</v>
      </c>
      <c r="AT20" s="8">
        <v>8</v>
      </c>
      <c r="AU20" s="8">
        <v>2</v>
      </c>
      <c r="AV20" s="8">
        <v>8</v>
      </c>
      <c r="AW20" s="8">
        <v>6</v>
      </c>
      <c r="AX20" s="8">
        <v>7</v>
      </c>
      <c r="AY20" s="8">
        <v>8</v>
      </c>
      <c r="AZ20" s="8">
        <v>5</v>
      </c>
      <c r="BA20" s="8">
        <v>10</v>
      </c>
      <c r="BB20" s="8">
        <v>4</v>
      </c>
      <c r="BC20" s="8">
        <v>7</v>
      </c>
      <c r="BD20" s="8">
        <v>9</v>
      </c>
      <c r="BE20" s="8">
        <v>4</v>
      </c>
      <c r="BF20" s="8">
        <v>10</v>
      </c>
      <c r="BG20" s="8">
        <v>3</v>
      </c>
      <c r="BH20" s="8">
        <v>10</v>
      </c>
      <c r="BI20" s="8">
        <v>8</v>
      </c>
      <c r="BJ20" s="8">
        <v>5</v>
      </c>
      <c r="BK20" s="8">
        <v>3</v>
      </c>
      <c r="BL20" s="8">
        <v>7</v>
      </c>
      <c r="BM20" s="8">
        <v>8</v>
      </c>
      <c r="BN20" s="8">
        <v>3</v>
      </c>
      <c r="BO20" s="8">
        <v>2</v>
      </c>
      <c r="BP20" s="8">
        <v>2</v>
      </c>
      <c r="BQ20" s="8">
        <v>3</v>
      </c>
      <c r="BR20" s="8">
        <v>2</v>
      </c>
      <c r="BS20" s="8">
        <v>6</v>
      </c>
      <c r="BT20" s="8">
        <v>3</v>
      </c>
      <c r="BU20" s="8">
        <v>6</v>
      </c>
      <c r="BV20" s="8">
        <v>2</v>
      </c>
      <c r="BW20" s="8">
        <v>9</v>
      </c>
      <c r="BX20" s="8">
        <v>9</v>
      </c>
      <c r="BY20" s="8">
        <v>2</v>
      </c>
      <c r="BZ20" s="8">
        <v>5</v>
      </c>
      <c r="CA20" s="8">
        <v>6</v>
      </c>
      <c r="CB20" s="8">
        <v>6</v>
      </c>
      <c r="CC20" s="8">
        <v>8</v>
      </c>
      <c r="CD20" s="8">
        <v>3</v>
      </c>
      <c r="CE20" s="15" t="s">
        <v>186</v>
      </c>
      <c r="CF20" s="7"/>
    </row>
    <row r="21" spans="1:84" ht="26.4" x14ac:dyDescent="0.25">
      <c r="A21" s="3">
        <v>45060.899651701387</v>
      </c>
      <c r="B21" s="4" t="s">
        <v>135</v>
      </c>
      <c r="C21" s="4">
        <v>7</v>
      </c>
      <c r="D21" s="4" t="s">
        <v>136</v>
      </c>
      <c r="E21" s="4" t="s">
        <v>98</v>
      </c>
      <c r="F21" s="5">
        <v>9</v>
      </c>
      <c r="G21" s="8">
        <v>9</v>
      </c>
      <c r="H21" s="8">
        <v>10</v>
      </c>
      <c r="I21" s="8">
        <v>10</v>
      </c>
      <c r="J21" s="8">
        <v>9</v>
      </c>
      <c r="K21" s="8">
        <v>10</v>
      </c>
      <c r="L21" s="8">
        <v>9</v>
      </c>
      <c r="M21" s="8">
        <v>7</v>
      </c>
      <c r="N21" s="8">
        <v>8</v>
      </c>
      <c r="O21" s="8">
        <v>8</v>
      </c>
      <c r="P21" s="8">
        <v>6</v>
      </c>
      <c r="Q21" s="8">
        <v>7</v>
      </c>
      <c r="R21" s="8">
        <v>9</v>
      </c>
      <c r="S21" s="8">
        <v>10</v>
      </c>
      <c r="T21" s="8">
        <v>10</v>
      </c>
      <c r="U21" s="8">
        <v>8</v>
      </c>
      <c r="V21" s="8">
        <v>10</v>
      </c>
      <c r="W21" s="8">
        <v>8</v>
      </c>
      <c r="X21" s="8">
        <v>10</v>
      </c>
      <c r="Y21" s="8">
        <v>9</v>
      </c>
      <c r="Z21" s="8">
        <v>9</v>
      </c>
      <c r="AA21" s="8">
        <v>7</v>
      </c>
      <c r="AB21" s="8">
        <v>10</v>
      </c>
      <c r="AC21" s="8">
        <v>10</v>
      </c>
      <c r="AD21" s="8">
        <v>10</v>
      </c>
      <c r="AE21" s="8">
        <v>10</v>
      </c>
      <c r="AF21" s="8">
        <v>9</v>
      </c>
      <c r="AG21" s="8">
        <v>8</v>
      </c>
      <c r="AH21" s="8">
        <v>10</v>
      </c>
      <c r="AI21" s="8">
        <v>9</v>
      </c>
      <c r="AJ21" s="8">
        <v>10</v>
      </c>
      <c r="AK21" s="8">
        <v>8</v>
      </c>
      <c r="AL21" s="8">
        <v>8</v>
      </c>
      <c r="AM21" s="8">
        <v>8</v>
      </c>
      <c r="AN21" s="8">
        <v>8</v>
      </c>
      <c r="AO21" s="8">
        <v>7</v>
      </c>
      <c r="AP21" s="8">
        <v>9</v>
      </c>
      <c r="AQ21" s="8">
        <v>9</v>
      </c>
      <c r="AR21" s="8">
        <v>8</v>
      </c>
      <c r="AS21" s="8">
        <v>10</v>
      </c>
      <c r="AT21" s="8">
        <v>9</v>
      </c>
      <c r="AU21" s="8">
        <v>10</v>
      </c>
      <c r="AV21" s="8">
        <v>10</v>
      </c>
      <c r="AW21" s="8">
        <v>10</v>
      </c>
      <c r="AX21" s="8">
        <v>10</v>
      </c>
      <c r="AY21" s="8">
        <v>10</v>
      </c>
      <c r="AZ21" s="8">
        <v>10</v>
      </c>
      <c r="BA21" s="8">
        <v>9</v>
      </c>
      <c r="BB21" s="8">
        <v>10</v>
      </c>
      <c r="BC21" s="8">
        <v>8</v>
      </c>
      <c r="BD21" s="8">
        <v>10</v>
      </c>
      <c r="BE21" s="8">
        <v>8</v>
      </c>
      <c r="BF21" s="8">
        <v>10</v>
      </c>
      <c r="BG21" s="8">
        <v>9</v>
      </c>
      <c r="BH21" s="8">
        <v>10</v>
      </c>
      <c r="BI21" s="8">
        <v>9</v>
      </c>
      <c r="BJ21" s="8">
        <v>10</v>
      </c>
      <c r="BK21" s="8">
        <v>10</v>
      </c>
      <c r="BL21" s="8">
        <v>9</v>
      </c>
      <c r="BM21" s="8">
        <v>9</v>
      </c>
      <c r="BN21" s="8">
        <v>10</v>
      </c>
      <c r="BO21" s="8">
        <v>9</v>
      </c>
      <c r="BP21" s="8">
        <v>9</v>
      </c>
      <c r="BQ21" s="8">
        <v>10</v>
      </c>
      <c r="BR21" s="8">
        <v>9</v>
      </c>
      <c r="BS21" s="8">
        <v>9</v>
      </c>
      <c r="BT21" s="8">
        <v>8</v>
      </c>
      <c r="BU21" s="8">
        <v>9</v>
      </c>
      <c r="BV21" s="8">
        <v>8</v>
      </c>
      <c r="BW21" s="8">
        <v>9</v>
      </c>
      <c r="BX21" s="8">
        <v>10</v>
      </c>
      <c r="BY21" s="8">
        <v>10</v>
      </c>
      <c r="BZ21" s="8">
        <v>10</v>
      </c>
      <c r="CA21" s="8">
        <v>10</v>
      </c>
      <c r="CB21" s="8">
        <v>9</v>
      </c>
      <c r="CC21" s="8">
        <v>9</v>
      </c>
      <c r="CD21" s="8">
        <v>8</v>
      </c>
      <c r="CE21" s="15" t="s">
        <v>187</v>
      </c>
      <c r="CF21" s="7"/>
    </row>
    <row r="22" spans="1:84" ht="13.2" x14ac:dyDescent="0.25">
      <c r="A22" s="3">
        <v>45060.901950648149</v>
      </c>
      <c r="B22" s="4" t="s">
        <v>137</v>
      </c>
      <c r="C22" s="4">
        <v>23</v>
      </c>
      <c r="D22" s="4" t="s">
        <v>138</v>
      </c>
      <c r="E22" s="4" t="s">
        <v>101</v>
      </c>
      <c r="F22" s="5">
        <v>2</v>
      </c>
      <c r="G22" s="8">
        <v>2</v>
      </c>
      <c r="H22" s="8">
        <v>4</v>
      </c>
      <c r="I22" s="8">
        <v>4</v>
      </c>
      <c r="J22" s="8">
        <v>2</v>
      </c>
      <c r="K22" s="8">
        <v>4</v>
      </c>
      <c r="L22" s="8">
        <v>4</v>
      </c>
      <c r="M22" s="8">
        <v>2</v>
      </c>
      <c r="N22" s="8">
        <v>2</v>
      </c>
      <c r="O22" s="8">
        <v>2</v>
      </c>
      <c r="P22" s="8">
        <v>4</v>
      </c>
      <c r="Q22" s="8">
        <v>4</v>
      </c>
      <c r="R22" s="8">
        <v>3</v>
      </c>
      <c r="S22" s="8">
        <v>4</v>
      </c>
      <c r="T22" s="8">
        <v>5</v>
      </c>
      <c r="U22" s="8">
        <v>5</v>
      </c>
      <c r="V22" s="8">
        <v>5</v>
      </c>
      <c r="W22" s="8">
        <v>6</v>
      </c>
      <c r="X22" s="8">
        <v>5</v>
      </c>
      <c r="Y22" s="8">
        <v>7</v>
      </c>
      <c r="Z22" s="8">
        <v>4</v>
      </c>
      <c r="AA22" s="8">
        <v>5</v>
      </c>
      <c r="AB22" s="8">
        <v>4</v>
      </c>
      <c r="AC22" s="8">
        <v>5</v>
      </c>
      <c r="AD22" s="8">
        <v>2</v>
      </c>
      <c r="AE22" s="8">
        <v>2</v>
      </c>
      <c r="AF22" s="8">
        <v>5</v>
      </c>
      <c r="AG22" s="8">
        <v>3</v>
      </c>
      <c r="AH22" s="8">
        <v>6</v>
      </c>
      <c r="AI22" s="8">
        <v>3</v>
      </c>
      <c r="AJ22" s="8">
        <v>3</v>
      </c>
      <c r="AK22" s="8">
        <v>4</v>
      </c>
      <c r="AL22" s="8">
        <v>7</v>
      </c>
      <c r="AM22" s="8">
        <v>7</v>
      </c>
      <c r="AN22" s="8">
        <v>7</v>
      </c>
      <c r="AO22" s="8">
        <v>3</v>
      </c>
      <c r="AP22" s="8">
        <v>2</v>
      </c>
      <c r="AQ22" s="8">
        <v>5</v>
      </c>
      <c r="AR22" s="8">
        <v>2</v>
      </c>
      <c r="AS22" s="8">
        <v>4</v>
      </c>
      <c r="AT22" s="8">
        <v>2</v>
      </c>
      <c r="AU22" s="8">
        <v>4</v>
      </c>
      <c r="AV22" s="8">
        <v>6</v>
      </c>
      <c r="AW22" s="8">
        <v>3</v>
      </c>
      <c r="AX22" s="8">
        <v>4</v>
      </c>
      <c r="AY22" s="8">
        <v>4</v>
      </c>
      <c r="AZ22" s="8">
        <v>4</v>
      </c>
      <c r="BA22" s="8">
        <v>6</v>
      </c>
      <c r="BB22" s="8">
        <v>2</v>
      </c>
      <c r="BC22" s="8">
        <v>3</v>
      </c>
      <c r="BD22" s="8">
        <v>5</v>
      </c>
      <c r="BE22" s="8">
        <v>5</v>
      </c>
      <c r="BF22" s="8">
        <v>3</v>
      </c>
      <c r="BG22" s="8">
        <v>4</v>
      </c>
      <c r="BH22" s="8">
        <v>2</v>
      </c>
      <c r="BI22" s="8">
        <v>3</v>
      </c>
      <c r="BJ22" s="8">
        <v>6</v>
      </c>
      <c r="BK22" s="8">
        <v>5</v>
      </c>
      <c r="BL22" s="8">
        <v>7</v>
      </c>
      <c r="BM22" s="8">
        <v>6</v>
      </c>
      <c r="BN22" s="8">
        <v>5</v>
      </c>
      <c r="BO22" s="8">
        <v>6</v>
      </c>
      <c r="BP22" s="8">
        <v>3</v>
      </c>
      <c r="BQ22" s="8">
        <v>6</v>
      </c>
      <c r="BR22" s="8">
        <v>3</v>
      </c>
      <c r="BS22" s="8">
        <v>3</v>
      </c>
      <c r="BT22" s="8">
        <v>5</v>
      </c>
      <c r="BU22" s="8">
        <v>5</v>
      </c>
      <c r="BV22" s="8">
        <v>3</v>
      </c>
      <c r="BW22" s="8">
        <v>3</v>
      </c>
      <c r="BX22" s="8">
        <v>6</v>
      </c>
      <c r="BY22" s="8">
        <v>4</v>
      </c>
      <c r="BZ22" s="8">
        <v>2</v>
      </c>
      <c r="CA22" s="8">
        <v>2</v>
      </c>
      <c r="CB22" s="8">
        <v>4</v>
      </c>
      <c r="CC22" s="8">
        <v>2</v>
      </c>
      <c r="CD22" s="8">
        <v>8</v>
      </c>
      <c r="CE22" s="15" t="s">
        <v>186</v>
      </c>
      <c r="CF22" s="7"/>
    </row>
    <row r="23" spans="1:84" ht="26.4" x14ac:dyDescent="0.25">
      <c r="A23" s="3">
        <v>45060.913251921302</v>
      </c>
      <c r="B23" s="4" t="s">
        <v>139</v>
      </c>
      <c r="C23" s="4">
        <v>1.5</v>
      </c>
      <c r="D23" s="4" t="s">
        <v>140</v>
      </c>
      <c r="E23" s="4" t="s">
        <v>98</v>
      </c>
      <c r="F23" s="5">
        <v>6</v>
      </c>
      <c r="G23" s="8">
        <v>7</v>
      </c>
      <c r="H23" s="8">
        <v>7</v>
      </c>
      <c r="I23" s="8">
        <v>5</v>
      </c>
      <c r="J23" s="8">
        <v>9</v>
      </c>
      <c r="K23" s="8">
        <v>8</v>
      </c>
      <c r="L23" s="8">
        <v>8</v>
      </c>
      <c r="M23" s="8">
        <v>10</v>
      </c>
      <c r="N23" s="8">
        <v>10</v>
      </c>
      <c r="O23" s="8">
        <v>10</v>
      </c>
      <c r="P23" s="8">
        <v>5</v>
      </c>
      <c r="Q23" s="8">
        <v>7</v>
      </c>
      <c r="R23" s="8">
        <v>9</v>
      </c>
      <c r="S23" s="8">
        <v>10</v>
      </c>
      <c r="T23" s="8">
        <v>10</v>
      </c>
      <c r="U23" s="8">
        <v>10</v>
      </c>
      <c r="V23" s="8">
        <v>10</v>
      </c>
      <c r="W23" s="8">
        <v>10</v>
      </c>
      <c r="X23" s="8">
        <v>10</v>
      </c>
      <c r="Y23" s="8">
        <v>10</v>
      </c>
      <c r="Z23" s="8">
        <v>5</v>
      </c>
      <c r="AA23" s="8">
        <v>8</v>
      </c>
      <c r="AB23" s="8">
        <v>8</v>
      </c>
      <c r="AC23" s="8">
        <v>7</v>
      </c>
      <c r="AD23" s="8">
        <v>9</v>
      </c>
      <c r="AE23" s="8">
        <v>10</v>
      </c>
      <c r="AF23" s="8">
        <v>10</v>
      </c>
      <c r="AG23" s="8">
        <v>10</v>
      </c>
      <c r="AH23" s="8">
        <v>10</v>
      </c>
      <c r="AI23" s="8">
        <v>10</v>
      </c>
      <c r="AJ23" s="8">
        <v>4</v>
      </c>
      <c r="AK23" s="8">
        <v>5</v>
      </c>
      <c r="AL23" s="8">
        <v>8</v>
      </c>
      <c r="AM23" s="8">
        <v>8</v>
      </c>
      <c r="AN23" s="8">
        <v>9</v>
      </c>
      <c r="AO23" s="8">
        <v>8</v>
      </c>
      <c r="AP23" s="8">
        <v>8</v>
      </c>
      <c r="AQ23" s="8">
        <v>8</v>
      </c>
      <c r="AR23" s="8">
        <v>9</v>
      </c>
      <c r="AS23" s="8">
        <v>8</v>
      </c>
      <c r="AT23" s="8">
        <v>8</v>
      </c>
      <c r="AU23" s="8">
        <v>6</v>
      </c>
      <c r="AV23" s="8">
        <v>6</v>
      </c>
      <c r="AW23" s="8">
        <v>9</v>
      </c>
      <c r="AX23" s="8">
        <v>8</v>
      </c>
      <c r="AY23" s="8">
        <v>9</v>
      </c>
      <c r="AZ23" s="8">
        <v>9</v>
      </c>
      <c r="BA23" s="8">
        <v>9</v>
      </c>
      <c r="BB23" s="8">
        <v>6</v>
      </c>
      <c r="BC23" s="8">
        <v>7</v>
      </c>
      <c r="BD23" s="8">
        <v>9</v>
      </c>
      <c r="BE23" s="8">
        <v>9</v>
      </c>
      <c r="BF23" s="8">
        <v>9</v>
      </c>
      <c r="BG23" s="8">
        <v>9</v>
      </c>
      <c r="BH23" s="8">
        <v>9</v>
      </c>
      <c r="BI23" s="8">
        <v>9</v>
      </c>
      <c r="BJ23" s="8">
        <v>9</v>
      </c>
      <c r="BK23" s="8">
        <v>9</v>
      </c>
      <c r="BL23" s="8">
        <v>9</v>
      </c>
      <c r="BM23" s="8">
        <v>9</v>
      </c>
      <c r="BN23" s="8">
        <v>8</v>
      </c>
      <c r="BO23" s="8">
        <v>9</v>
      </c>
      <c r="BP23" s="8">
        <v>9</v>
      </c>
      <c r="BQ23" s="8">
        <v>9</v>
      </c>
      <c r="BR23" s="8">
        <v>9</v>
      </c>
      <c r="BS23" s="8">
        <v>10</v>
      </c>
      <c r="BT23" s="8">
        <v>10</v>
      </c>
      <c r="BU23" s="8">
        <v>10</v>
      </c>
      <c r="BV23" s="8">
        <v>10</v>
      </c>
      <c r="BW23" s="8">
        <v>10</v>
      </c>
      <c r="BX23" s="8">
        <v>10</v>
      </c>
      <c r="BY23" s="8">
        <v>10</v>
      </c>
      <c r="BZ23" s="8">
        <v>10</v>
      </c>
      <c r="CA23" s="8">
        <v>10</v>
      </c>
      <c r="CB23" s="8">
        <v>7</v>
      </c>
      <c r="CC23" s="8">
        <v>7</v>
      </c>
      <c r="CD23" s="8">
        <v>6</v>
      </c>
      <c r="CE23" s="25" t="s">
        <v>186</v>
      </c>
      <c r="CF23" s="7"/>
    </row>
    <row r="24" spans="1:84" ht="13.2" x14ac:dyDescent="0.25">
      <c r="A24" s="3">
        <v>45060.919160879625</v>
      </c>
      <c r="B24" s="4" t="s">
        <v>141</v>
      </c>
      <c r="C24" s="4">
        <v>1</v>
      </c>
      <c r="D24" s="4" t="s">
        <v>142</v>
      </c>
      <c r="E24" s="4" t="s">
        <v>101</v>
      </c>
      <c r="F24" s="5">
        <v>4</v>
      </c>
      <c r="G24" s="8">
        <v>7</v>
      </c>
      <c r="H24" s="8">
        <v>8</v>
      </c>
      <c r="I24" s="8">
        <v>6</v>
      </c>
      <c r="J24" s="8">
        <v>10</v>
      </c>
      <c r="K24" s="8">
        <v>6</v>
      </c>
      <c r="L24" s="8">
        <v>6</v>
      </c>
      <c r="M24" s="8">
        <v>7</v>
      </c>
      <c r="N24" s="8">
        <v>6</v>
      </c>
      <c r="O24" s="8">
        <v>7</v>
      </c>
      <c r="P24" s="8">
        <v>6</v>
      </c>
      <c r="Q24" s="8">
        <v>5</v>
      </c>
      <c r="R24" s="8">
        <v>6</v>
      </c>
      <c r="S24" s="8">
        <v>10</v>
      </c>
      <c r="T24" s="8">
        <v>8</v>
      </c>
      <c r="U24" s="8">
        <v>3</v>
      </c>
      <c r="V24" s="8">
        <v>8</v>
      </c>
      <c r="W24" s="8">
        <v>6</v>
      </c>
      <c r="X24" s="8">
        <v>6</v>
      </c>
      <c r="Y24" s="8">
        <v>9</v>
      </c>
      <c r="Z24" s="8">
        <v>7</v>
      </c>
      <c r="AA24" s="8">
        <v>4</v>
      </c>
      <c r="AB24" s="8">
        <v>6</v>
      </c>
      <c r="AC24" s="8">
        <v>8</v>
      </c>
      <c r="AD24" s="8">
        <v>6</v>
      </c>
      <c r="AE24" s="8">
        <v>4</v>
      </c>
      <c r="AF24" s="8">
        <v>8</v>
      </c>
      <c r="AG24" s="8">
        <v>2</v>
      </c>
      <c r="AH24" s="8">
        <v>8</v>
      </c>
      <c r="AI24" s="8">
        <v>6</v>
      </c>
      <c r="AJ24" s="8">
        <v>7</v>
      </c>
      <c r="AK24" s="8">
        <v>8</v>
      </c>
      <c r="AL24" s="8">
        <v>9</v>
      </c>
      <c r="AM24" s="8">
        <v>9</v>
      </c>
      <c r="AN24" s="8">
        <v>8</v>
      </c>
      <c r="AO24" s="8">
        <v>2</v>
      </c>
      <c r="AP24" s="8">
        <v>8</v>
      </c>
      <c r="AQ24" s="8">
        <v>7</v>
      </c>
      <c r="AR24" s="8">
        <v>4</v>
      </c>
      <c r="AS24" s="8">
        <v>7</v>
      </c>
      <c r="AT24" s="8">
        <v>6</v>
      </c>
      <c r="AU24" s="8">
        <v>9</v>
      </c>
      <c r="AV24" s="8">
        <v>5</v>
      </c>
      <c r="AW24" s="8">
        <v>6</v>
      </c>
      <c r="AX24" s="8">
        <v>8</v>
      </c>
      <c r="AY24" s="8">
        <v>8</v>
      </c>
      <c r="AZ24" s="8">
        <v>7</v>
      </c>
      <c r="BA24" s="8">
        <v>6</v>
      </c>
      <c r="BB24" s="8">
        <v>8</v>
      </c>
      <c r="BC24" s="8">
        <v>8</v>
      </c>
      <c r="BD24" s="8">
        <v>10</v>
      </c>
      <c r="BE24" s="8">
        <v>9</v>
      </c>
      <c r="BF24" s="8">
        <v>10</v>
      </c>
      <c r="BG24" s="8">
        <v>8</v>
      </c>
      <c r="BH24" s="8">
        <v>9</v>
      </c>
      <c r="BI24" s="8">
        <v>10</v>
      </c>
      <c r="BJ24" s="8">
        <v>7</v>
      </c>
      <c r="BK24" s="8">
        <v>8</v>
      </c>
      <c r="BL24" s="8">
        <v>8</v>
      </c>
      <c r="BM24" s="8">
        <v>7</v>
      </c>
      <c r="BN24" s="8">
        <v>8</v>
      </c>
      <c r="BO24" s="8">
        <v>3</v>
      </c>
      <c r="BP24" s="8">
        <v>8</v>
      </c>
      <c r="BQ24" s="8">
        <v>7</v>
      </c>
      <c r="BR24" s="8">
        <v>8</v>
      </c>
      <c r="BS24" s="8">
        <v>7</v>
      </c>
      <c r="BT24" s="8">
        <v>10</v>
      </c>
      <c r="BU24" s="8">
        <v>9</v>
      </c>
      <c r="BV24" s="8">
        <v>8</v>
      </c>
      <c r="BW24" s="8">
        <v>7</v>
      </c>
      <c r="BX24" s="8">
        <v>8</v>
      </c>
      <c r="BY24" s="8">
        <v>6</v>
      </c>
      <c r="BZ24" s="8">
        <v>6</v>
      </c>
      <c r="CA24" s="8">
        <v>8</v>
      </c>
      <c r="CB24" s="8">
        <v>7</v>
      </c>
      <c r="CC24" s="8">
        <v>6</v>
      </c>
      <c r="CD24" s="8">
        <v>3</v>
      </c>
      <c r="CE24" s="15" t="s">
        <v>186</v>
      </c>
      <c r="CF24" s="7"/>
    </row>
    <row r="25" spans="1:84" ht="13.2" x14ac:dyDescent="0.25">
      <c r="A25" s="3">
        <v>45060.920013124996</v>
      </c>
      <c r="B25" s="4" t="s">
        <v>143</v>
      </c>
      <c r="C25" s="9" t="s">
        <v>144</v>
      </c>
      <c r="D25" s="4" t="s">
        <v>103</v>
      </c>
      <c r="E25" s="4" t="s">
        <v>101</v>
      </c>
      <c r="F25" s="5">
        <v>9</v>
      </c>
      <c r="G25" s="8">
        <v>8</v>
      </c>
      <c r="H25" s="8">
        <v>8</v>
      </c>
      <c r="I25" s="8">
        <v>8</v>
      </c>
      <c r="J25" s="8">
        <v>9</v>
      </c>
      <c r="K25" s="8">
        <v>10</v>
      </c>
      <c r="L25" s="8">
        <v>6</v>
      </c>
      <c r="M25" s="8">
        <v>6</v>
      </c>
      <c r="N25" s="8">
        <v>8</v>
      </c>
      <c r="O25" s="8">
        <v>9</v>
      </c>
      <c r="P25" s="8">
        <v>8</v>
      </c>
      <c r="Q25" s="8">
        <v>6</v>
      </c>
      <c r="R25" s="8">
        <v>9</v>
      </c>
      <c r="S25" s="8">
        <v>9</v>
      </c>
      <c r="T25" s="8">
        <v>8</v>
      </c>
      <c r="U25" s="8">
        <v>6</v>
      </c>
      <c r="V25" s="8">
        <v>7</v>
      </c>
      <c r="W25" s="8">
        <v>8</v>
      </c>
      <c r="X25" s="8">
        <v>7</v>
      </c>
      <c r="Y25" s="8">
        <v>8</v>
      </c>
      <c r="Z25" s="8">
        <v>6</v>
      </c>
      <c r="AA25" s="8">
        <v>7</v>
      </c>
      <c r="AB25" s="8">
        <v>8</v>
      </c>
      <c r="AC25" s="8">
        <v>8</v>
      </c>
      <c r="AD25" s="8">
        <v>8</v>
      </c>
      <c r="AE25" s="8">
        <v>7</v>
      </c>
      <c r="AF25" s="8">
        <v>8</v>
      </c>
      <c r="AG25" s="8">
        <v>8</v>
      </c>
      <c r="AH25" s="8">
        <v>7</v>
      </c>
      <c r="AI25" s="8">
        <v>8</v>
      </c>
      <c r="AJ25" s="8">
        <v>7</v>
      </c>
      <c r="AK25" s="8">
        <v>8</v>
      </c>
      <c r="AL25" s="8">
        <v>6</v>
      </c>
      <c r="AM25" s="8">
        <v>8</v>
      </c>
      <c r="AN25" s="8">
        <v>8</v>
      </c>
      <c r="AO25" s="8">
        <v>7</v>
      </c>
      <c r="AP25" s="8">
        <v>7</v>
      </c>
      <c r="AQ25" s="8">
        <v>8</v>
      </c>
      <c r="AR25" s="8">
        <v>9</v>
      </c>
      <c r="AS25" s="8">
        <v>8</v>
      </c>
      <c r="AT25" s="8">
        <v>7</v>
      </c>
      <c r="AU25" s="8">
        <v>7</v>
      </c>
      <c r="AV25" s="8">
        <v>8</v>
      </c>
      <c r="AW25" s="8">
        <v>9</v>
      </c>
      <c r="AX25" s="8">
        <v>8</v>
      </c>
      <c r="AY25" s="8">
        <v>7</v>
      </c>
      <c r="AZ25" s="8">
        <v>8</v>
      </c>
      <c r="BA25" s="8">
        <v>8</v>
      </c>
      <c r="BB25" s="8">
        <v>9</v>
      </c>
      <c r="BC25" s="8">
        <v>7</v>
      </c>
      <c r="BD25" s="8">
        <v>9</v>
      </c>
      <c r="BE25" s="8">
        <v>7</v>
      </c>
      <c r="BF25" s="8">
        <v>9</v>
      </c>
      <c r="BG25" s="8">
        <v>8</v>
      </c>
      <c r="BH25" s="8">
        <v>7</v>
      </c>
      <c r="BI25" s="8">
        <v>8</v>
      </c>
      <c r="BJ25" s="8">
        <v>9</v>
      </c>
      <c r="BK25" s="8">
        <v>8</v>
      </c>
      <c r="BL25" s="8">
        <v>8</v>
      </c>
      <c r="BM25" s="8">
        <v>9</v>
      </c>
      <c r="BN25" s="8">
        <v>8</v>
      </c>
      <c r="BO25" s="8">
        <v>7</v>
      </c>
      <c r="BP25" s="8">
        <v>8</v>
      </c>
      <c r="BQ25" s="8">
        <v>7</v>
      </c>
      <c r="BR25" s="8">
        <v>9</v>
      </c>
      <c r="BS25" s="8">
        <v>7</v>
      </c>
      <c r="BT25" s="8">
        <v>8</v>
      </c>
      <c r="BU25" s="8">
        <v>9</v>
      </c>
      <c r="BV25" s="8">
        <v>9</v>
      </c>
      <c r="BW25" s="8">
        <v>9</v>
      </c>
      <c r="BX25" s="8">
        <v>9</v>
      </c>
      <c r="BY25" s="8">
        <v>8</v>
      </c>
      <c r="BZ25" s="8">
        <v>7</v>
      </c>
      <c r="CA25" s="8">
        <v>8</v>
      </c>
      <c r="CB25" s="8">
        <v>8</v>
      </c>
      <c r="CC25" s="8">
        <v>7</v>
      </c>
      <c r="CD25" s="8">
        <v>8</v>
      </c>
      <c r="CE25" s="22" t="s">
        <v>187</v>
      </c>
      <c r="CF25" s="7"/>
    </row>
    <row r="26" spans="1:84" ht="13.2" x14ac:dyDescent="0.25">
      <c r="A26" s="3">
        <v>45060.930472754626</v>
      </c>
      <c r="B26" s="4" t="s">
        <v>145</v>
      </c>
      <c r="C26" s="4" t="s">
        <v>146</v>
      </c>
      <c r="D26" s="4" t="s">
        <v>147</v>
      </c>
      <c r="E26" s="4" t="s">
        <v>101</v>
      </c>
      <c r="F26" s="5">
        <v>5</v>
      </c>
      <c r="G26" s="8">
        <v>4</v>
      </c>
      <c r="H26" s="8">
        <v>6</v>
      </c>
      <c r="I26" s="8">
        <v>4</v>
      </c>
      <c r="J26" s="8">
        <v>5</v>
      </c>
      <c r="K26" s="8">
        <v>6</v>
      </c>
      <c r="L26" s="8">
        <v>4</v>
      </c>
      <c r="M26" s="8">
        <v>5</v>
      </c>
      <c r="N26" s="8">
        <v>5</v>
      </c>
      <c r="O26" s="8">
        <v>6</v>
      </c>
      <c r="P26" s="8">
        <v>5</v>
      </c>
      <c r="Q26" s="8">
        <v>5</v>
      </c>
      <c r="R26" s="8">
        <v>4</v>
      </c>
      <c r="S26" s="8">
        <v>5</v>
      </c>
      <c r="T26" s="8">
        <v>4</v>
      </c>
      <c r="U26" s="8">
        <v>4</v>
      </c>
      <c r="V26" s="8">
        <v>5</v>
      </c>
      <c r="W26" s="8">
        <v>5</v>
      </c>
      <c r="X26" s="8">
        <v>5</v>
      </c>
      <c r="Y26" s="8">
        <v>6</v>
      </c>
      <c r="Z26" s="8">
        <v>4</v>
      </c>
      <c r="AA26" s="8">
        <v>6</v>
      </c>
      <c r="AB26" s="8">
        <v>5</v>
      </c>
      <c r="AC26" s="8">
        <v>4</v>
      </c>
      <c r="AD26" s="8">
        <v>6</v>
      </c>
      <c r="AE26" s="8">
        <v>4</v>
      </c>
      <c r="AF26" s="8">
        <v>6</v>
      </c>
      <c r="AG26" s="8">
        <v>5</v>
      </c>
      <c r="AH26" s="8">
        <v>7</v>
      </c>
      <c r="AI26" s="8">
        <v>6</v>
      </c>
      <c r="AJ26" s="8">
        <v>5</v>
      </c>
      <c r="AK26" s="8">
        <v>3</v>
      </c>
      <c r="AL26" s="8">
        <v>5</v>
      </c>
      <c r="AM26" s="8">
        <v>6</v>
      </c>
      <c r="AN26" s="8">
        <v>5</v>
      </c>
      <c r="AO26" s="8">
        <v>4</v>
      </c>
      <c r="AP26" s="8">
        <v>5</v>
      </c>
      <c r="AQ26" s="8">
        <v>4</v>
      </c>
      <c r="AR26" s="8">
        <v>5</v>
      </c>
      <c r="AS26" s="8">
        <v>5</v>
      </c>
      <c r="AT26" s="8">
        <v>4</v>
      </c>
      <c r="AU26" s="8">
        <v>5</v>
      </c>
      <c r="AV26" s="8">
        <v>5</v>
      </c>
      <c r="AW26" s="8">
        <v>5</v>
      </c>
      <c r="AX26" s="8">
        <v>5</v>
      </c>
      <c r="AY26" s="8">
        <v>6</v>
      </c>
      <c r="AZ26" s="8">
        <v>6</v>
      </c>
      <c r="BA26" s="8">
        <v>4</v>
      </c>
      <c r="BB26" s="8">
        <v>5</v>
      </c>
      <c r="BC26" s="8">
        <v>5</v>
      </c>
      <c r="BD26" s="8">
        <v>6</v>
      </c>
      <c r="BE26" s="8">
        <v>5</v>
      </c>
      <c r="BF26" s="8">
        <v>5</v>
      </c>
      <c r="BG26" s="8">
        <v>5</v>
      </c>
      <c r="BH26" s="8">
        <v>5</v>
      </c>
      <c r="BI26" s="8">
        <v>5</v>
      </c>
      <c r="BJ26" s="8">
        <v>4</v>
      </c>
      <c r="BK26" s="8">
        <v>4</v>
      </c>
      <c r="BL26" s="8">
        <v>6</v>
      </c>
      <c r="BM26" s="8">
        <v>5</v>
      </c>
      <c r="BN26" s="8">
        <v>5</v>
      </c>
      <c r="BO26" s="8">
        <v>6</v>
      </c>
      <c r="BP26" s="8">
        <v>5</v>
      </c>
      <c r="BQ26" s="8">
        <v>6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4</v>
      </c>
      <c r="BY26" s="8">
        <v>5</v>
      </c>
      <c r="BZ26" s="8">
        <v>5</v>
      </c>
      <c r="CA26" s="8">
        <v>5</v>
      </c>
      <c r="CB26" s="8">
        <v>4</v>
      </c>
      <c r="CC26" s="8">
        <v>5</v>
      </c>
      <c r="CD26" s="8">
        <v>5</v>
      </c>
      <c r="CE26" s="26" t="s">
        <v>187</v>
      </c>
      <c r="CF26" s="7"/>
    </row>
    <row r="27" spans="1:84" ht="26.4" x14ac:dyDescent="0.25">
      <c r="A27" s="3">
        <v>45060.932817013891</v>
      </c>
      <c r="B27" s="4" t="s">
        <v>148</v>
      </c>
      <c r="C27" s="4" t="s">
        <v>149</v>
      </c>
      <c r="D27" s="4" t="s">
        <v>150</v>
      </c>
      <c r="E27" s="4" t="s">
        <v>98</v>
      </c>
      <c r="F27" s="5">
        <v>7</v>
      </c>
      <c r="G27" s="8">
        <v>9</v>
      </c>
      <c r="H27" s="8">
        <v>5</v>
      </c>
      <c r="I27" s="8">
        <v>9</v>
      </c>
      <c r="J27" s="8">
        <v>7</v>
      </c>
      <c r="K27" s="8">
        <v>10</v>
      </c>
      <c r="L27" s="8">
        <v>9</v>
      </c>
      <c r="M27" s="8">
        <v>7</v>
      </c>
      <c r="N27" s="8">
        <v>10</v>
      </c>
      <c r="O27" s="8">
        <v>8</v>
      </c>
      <c r="P27" s="8">
        <v>6</v>
      </c>
      <c r="Q27" s="8">
        <v>8</v>
      </c>
      <c r="R27" s="8">
        <v>7</v>
      </c>
      <c r="S27" s="8">
        <v>8</v>
      </c>
      <c r="T27" s="8">
        <v>10</v>
      </c>
      <c r="U27" s="8">
        <v>7</v>
      </c>
      <c r="V27" s="8">
        <v>10</v>
      </c>
      <c r="W27" s="8">
        <v>8</v>
      </c>
      <c r="X27" s="8">
        <v>8</v>
      </c>
      <c r="Y27" s="8">
        <v>10</v>
      </c>
      <c r="Z27" s="8">
        <v>6</v>
      </c>
      <c r="AA27" s="8">
        <v>7</v>
      </c>
      <c r="AB27" s="8">
        <v>8</v>
      </c>
      <c r="AC27" s="8">
        <v>10</v>
      </c>
      <c r="AD27" s="8">
        <v>10</v>
      </c>
      <c r="AE27" s="8">
        <v>8</v>
      </c>
      <c r="AF27" s="8">
        <v>10</v>
      </c>
      <c r="AG27" s="8">
        <v>6</v>
      </c>
      <c r="AH27" s="8">
        <v>7</v>
      </c>
      <c r="AI27" s="8">
        <v>3</v>
      </c>
      <c r="AJ27" s="8">
        <v>5</v>
      </c>
      <c r="AK27" s="8">
        <v>2</v>
      </c>
      <c r="AL27" s="8">
        <v>8</v>
      </c>
      <c r="AM27" s="8">
        <v>8</v>
      </c>
      <c r="AN27" s="8">
        <v>7</v>
      </c>
      <c r="AO27" s="8">
        <v>8</v>
      </c>
      <c r="AP27" s="8">
        <v>5</v>
      </c>
      <c r="AQ27" s="8">
        <v>5</v>
      </c>
      <c r="AR27" s="8">
        <v>6</v>
      </c>
      <c r="AS27" s="8">
        <v>8</v>
      </c>
      <c r="AT27" s="8">
        <v>7</v>
      </c>
      <c r="AU27" s="8">
        <v>8</v>
      </c>
      <c r="AV27" s="8">
        <v>8</v>
      </c>
      <c r="AW27" s="8">
        <v>8</v>
      </c>
      <c r="AX27" s="8">
        <v>6</v>
      </c>
      <c r="AY27" s="8">
        <v>7</v>
      </c>
      <c r="AZ27" s="8">
        <v>6</v>
      </c>
      <c r="BA27" s="8">
        <v>7</v>
      </c>
      <c r="BB27" s="8">
        <v>7</v>
      </c>
      <c r="BC27" s="8">
        <v>6</v>
      </c>
      <c r="BD27" s="8">
        <v>8</v>
      </c>
      <c r="BE27" s="8">
        <v>5</v>
      </c>
      <c r="BF27" s="8">
        <v>6</v>
      </c>
      <c r="BG27" s="8">
        <v>8</v>
      </c>
      <c r="BH27" s="8">
        <v>10</v>
      </c>
      <c r="BI27" s="8">
        <v>10</v>
      </c>
      <c r="BJ27" s="8">
        <v>8</v>
      </c>
      <c r="BK27" s="8">
        <v>10</v>
      </c>
      <c r="BL27" s="8">
        <v>8</v>
      </c>
      <c r="BM27" s="8">
        <v>10</v>
      </c>
      <c r="BN27" s="8">
        <v>8</v>
      </c>
      <c r="BO27" s="8">
        <v>10</v>
      </c>
      <c r="BP27" s="8">
        <v>9</v>
      </c>
      <c r="BQ27" s="8">
        <v>7</v>
      </c>
      <c r="BR27" s="8">
        <v>3</v>
      </c>
      <c r="BS27" s="8">
        <v>7</v>
      </c>
      <c r="BT27" s="8">
        <v>8</v>
      </c>
      <c r="BU27" s="8">
        <v>7</v>
      </c>
      <c r="BV27" s="8">
        <v>7</v>
      </c>
      <c r="BW27" s="8">
        <v>9</v>
      </c>
      <c r="BX27" s="8">
        <v>7</v>
      </c>
      <c r="BY27" s="8">
        <v>7</v>
      </c>
      <c r="BZ27" s="8">
        <v>8</v>
      </c>
      <c r="CA27" s="8">
        <v>7</v>
      </c>
      <c r="CB27" s="8">
        <v>6</v>
      </c>
      <c r="CC27" s="8">
        <v>6</v>
      </c>
      <c r="CD27" s="8">
        <v>10</v>
      </c>
      <c r="CE27" s="15" t="s">
        <v>186</v>
      </c>
      <c r="CF27" s="7"/>
    </row>
    <row r="28" spans="1:84" ht="13.2" x14ac:dyDescent="0.25">
      <c r="A28" s="3">
        <v>45060.940825381942</v>
      </c>
      <c r="B28" s="4" t="s">
        <v>151</v>
      </c>
      <c r="C28" s="4">
        <v>2</v>
      </c>
      <c r="D28" s="4" t="s">
        <v>152</v>
      </c>
      <c r="E28" s="4" t="s">
        <v>153</v>
      </c>
      <c r="F28" s="5">
        <v>8</v>
      </c>
      <c r="G28" s="8">
        <v>7</v>
      </c>
      <c r="H28" s="8">
        <v>6</v>
      </c>
      <c r="I28" s="8">
        <v>9</v>
      </c>
      <c r="J28" s="8">
        <v>8</v>
      </c>
      <c r="K28" s="8">
        <v>9</v>
      </c>
      <c r="L28" s="8">
        <v>10</v>
      </c>
      <c r="M28" s="8">
        <v>10</v>
      </c>
      <c r="N28" s="8">
        <v>9</v>
      </c>
      <c r="O28" s="8">
        <v>8</v>
      </c>
      <c r="P28" s="8">
        <v>9</v>
      </c>
      <c r="Q28" s="8">
        <v>10</v>
      </c>
      <c r="R28" s="8">
        <v>5</v>
      </c>
      <c r="S28" s="8">
        <v>5</v>
      </c>
      <c r="T28" s="8">
        <v>2</v>
      </c>
      <c r="U28" s="8">
        <v>9</v>
      </c>
      <c r="V28" s="8">
        <v>6</v>
      </c>
      <c r="W28" s="8">
        <v>9</v>
      </c>
      <c r="X28" s="8">
        <v>10</v>
      </c>
      <c r="Y28" s="8">
        <v>8</v>
      </c>
      <c r="Z28" s="8">
        <v>5</v>
      </c>
      <c r="AA28" s="8">
        <v>9</v>
      </c>
      <c r="AB28" s="8">
        <v>9</v>
      </c>
      <c r="AC28" s="8">
        <v>8</v>
      </c>
      <c r="AD28" s="8">
        <v>10</v>
      </c>
      <c r="AE28" s="8">
        <v>8</v>
      </c>
      <c r="AF28" s="8">
        <v>7</v>
      </c>
      <c r="AG28" s="8">
        <v>5</v>
      </c>
      <c r="AH28" s="8">
        <v>9</v>
      </c>
      <c r="AI28" s="8">
        <v>8</v>
      </c>
      <c r="AJ28" s="8">
        <v>8</v>
      </c>
      <c r="AK28" s="8">
        <v>6</v>
      </c>
      <c r="AL28" s="8">
        <v>10</v>
      </c>
      <c r="AM28" s="8">
        <v>8</v>
      </c>
      <c r="AN28" s="8">
        <v>9</v>
      </c>
      <c r="AO28" s="8">
        <v>7</v>
      </c>
      <c r="AP28" s="8">
        <v>6</v>
      </c>
      <c r="AQ28" s="8">
        <v>9</v>
      </c>
      <c r="AR28" s="8">
        <v>6</v>
      </c>
      <c r="AS28" s="8">
        <v>5</v>
      </c>
      <c r="AT28" s="8">
        <v>5</v>
      </c>
      <c r="AU28" s="8">
        <v>5</v>
      </c>
      <c r="AV28" s="8">
        <v>7</v>
      </c>
      <c r="AW28" s="8">
        <v>8</v>
      </c>
      <c r="AX28" s="8">
        <v>9</v>
      </c>
      <c r="AY28" s="8">
        <v>10</v>
      </c>
      <c r="AZ28" s="8">
        <v>8</v>
      </c>
      <c r="BA28" s="8">
        <v>9</v>
      </c>
      <c r="BB28" s="8">
        <v>9</v>
      </c>
      <c r="BC28" s="8">
        <v>10</v>
      </c>
      <c r="BD28" s="8">
        <v>8</v>
      </c>
      <c r="BE28" s="8">
        <v>7</v>
      </c>
      <c r="BF28" s="8">
        <v>8</v>
      </c>
      <c r="BG28" s="8">
        <v>10</v>
      </c>
      <c r="BH28" s="8">
        <v>9</v>
      </c>
      <c r="BI28" s="8">
        <v>9</v>
      </c>
      <c r="BJ28" s="8">
        <v>8</v>
      </c>
      <c r="BK28" s="8">
        <v>8</v>
      </c>
      <c r="BL28" s="8">
        <v>9</v>
      </c>
      <c r="BM28" s="8">
        <v>6</v>
      </c>
      <c r="BN28" s="8">
        <v>9</v>
      </c>
      <c r="BO28" s="8">
        <v>9</v>
      </c>
      <c r="BP28" s="8">
        <v>8</v>
      </c>
      <c r="BQ28" s="8">
        <v>7</v>
      </c>
      <c r="BR28" s="8">
        <v>6</v>
      </c>
      <c r="BS28" s="8">
        <v>7</v>
      </c>
      <c r="BT28" s="8">
        <v>8</v>
      </c>
      <c r="BU28" s="8">
        <v>8</v>
      </c>
      <c r="BV28" s="8">
        <v>8</v>
      </c>
      <c r="BW28" s="8">
        <v>9</v>
      </c>
      <c r="BX28" s="8">
        <v>10</v>
      </c>
      <c r="BY28" s="8">
        <v>8</v>
      </c>
      <c r="BZ28" s="8">
        <v>8</v>
      </c>
      <c r="CA28" s="8">
        <v>6</v>
      </c>
      <c r="CB28" s="8">
        <v>7</v>
      </c>
      <c r="CC28" s="8">
        <v>10</v>
      </c>
      <c r="CD28" s="8">
        <v>10</v>
      </c>
      <c r="CE28" s="15" t="s">
        <v>186</v>
      </c>
      <c r="CF28" s="7"/>
    </row>
    <row r="29" spans="1:84" ht="13.2" x14ac:dyDescent="0.25">
      <c r="A29" s="3">
        <v>45060.95514150463</v>
      </c>
      <c r="B29" s="4" t="s">
        <v>154</v>
      </c>
      <c r="C29" s="4" t="s">
        <v>155</v>
      </c>
      <c r="D29" s="4" t="s">
        <v>156</v>
      </c>
      <c r="E29" s="4" t="s">
        <v>98</v>
      </c>
      <c r="F29" s="5">
        <v>10</v>
      </c>
      <c r="G29" s="8">
        <v>7</v>
      </c>
      <c r="H29" s="8">
        <v>10</v>
      </c>
      <c r="I29" s="8">
        <v>10</v>
      </c>
      <c r="J29" s="8">
        <v>10</v>
      </c>
      <c r="K29" s="8">
        <v>10</v>
      </c>
      <c r="L29" s="8">
        <v>10</v>
      </c>
      <c r="M29" s="8">
        <v>5</v>
      </c>
      <c r="N29" s="8">
        <v>6</v>
      </c>
      <c r="O29" s="8">
        <v>7</v>
      </c>
      <c r="P29" s="8">
        <v>3</v>
      </c>
      <c r="Q29" s="8">
        <v>4</v>
      </c>
      <c r="R29" s="8">
        <v>10</v>
      </c>
      <c r="S29" s="8">
        <v>4</v>
      </c>
      <c r="T29" s="8">
        <v>10</v>
      </c>
      <c r="U29" s="8">
        <v>10</v>
      </c>
      <c r="V29" s="8">
        <v>2</v>
      </c>
      <c r="W29" s="8">
        <v>7</v>
      </c>
      <c r="X29" s="8">
        <v>9</v>
      </c>
      <c r="Y29" s="8">
        <v>2</v>
      </c>
      <c r="Z29" s="8">
        <v>5</v>
      </c>
      <c r="AA29" s="8">
        <v>7</v>
      </c>
      <c r="AB29" s="8">
        <v>9</v>
      </c>
      <c r="AC29" s="8">
        <v>9</v>
      </c>
      <c r="AD29" s="8">
        <v>5</v>
      </c>
      <c r="AE29" s="8">
        <v>7</v>
      </c>
      <c r="AF29" s="8">
        <v>10</v>
      </c>
      <c r="AG29" s="8">
        <v>3</v>
      </c>
      <c r="AH29" s="8">
        <v>6</v>
      </c>
      <c r="AI29" s="8">
        <v>4</v>
      </c>
      <c r="AJ29" s="8">
        <v>3</v>
      </c>
      <c r="AK29" s="8">
        <v>1</v>
      </c>
      <c r="AL29" s="8">
        <v>5</v>
      </c>
      <c r="AM29" s="8">
        <v>9</v>
      </c>
      <c r="AN29" s="8">
        <v>4</v>
      </c>
      <c r="AO29" s="8">
        <v>7</v>
      </c>
      <c r="AP29" s="8">
        <v>4</v>
      </c>
      <c r="AQ29" s="8">
        <v>5</v>
      </c>
      <c r="AR29" s="8">
        <v>6</v>
      </c>
      <c r="AS29" s="8">
        <v>10</v>
      </c>
      <c r="AT29" s="8">
        <v>10</v>
      </c>
      <c r="AU29" s="8">
        <v>10</v>
      </c>
      <c r="AV29" s="8">
        <v>10</v>
      </c>
      <c r="AW29" s="8">
        <v>10</v>
      </c>
      <c r="AX29" s="8">
        <v>5</v>
      </c>
      <c r="AY29" s="8">
        <v>5</v>
      </c>
      <c r="AZ29" s="8">
        <v>5</v>
      </c>
      <c r="BA29" s="8">
        <v>5</v>
      </c>
      <c r="BB29" s="8">
        <v>6</v>
      </c>
      <c r="BC29" s="8">
        <v>4</v>
      </c>
      <c r="BD29" s="8">
        <v>9</v>
      </c>
      <c r="BE29" s="8">
        <v>9</v>
      </c>
      <c r="BF29" s="8">
        <v>10</v>
      </c>
      <c r="BG29" s="8">
        <v>5</v>
      </c>
      <c r="BH29" s="8">
        <v>6</v>
      </c>
      <c r="BI29" s="8">
        <v>6</v>
      </c>
      <c r="BJ29" s="8">
        <v>2</v>
      </c>
      <c r="BK29" s="8">
        <v>10</v>
      </c>
      <c r="BL29" s="8">
        <v>3</v>
      </c>
      <c r="BM29" s="8">
        <v>10</v>
      </c>
      <c r="BN29" s="8">
        <v>10</v>
      </c>
      <c r="BO29" s="8">
        <v>9</v>
      </c>
      <c r="BP29" s="8">
        <v>5</v>
      </c>
      <c r="BQ29" s="8">
        <v>7</v>
      </c>
      <c r="BR29" s="8">
        <v>7</v>
      </c>
      <c r="BS29" s="8">
        <v>5</v>
      </c>
      <c r="BT29" s="8">
        <v>6</v>
      </c>
      <c r="BU29" s="8">
        <v>5</v>
      </c>
      <c r="BV29" s="8">
        <v>7</v>
      </c>
      <c r="BW29" s="8">
        <v>4</v>
      </c>
      <c r="BX29" s="8">
        <v>5</v>
      </c>
      <c r="BY29" s="8">
        <v>4</v>
      </c>
      <c r="BZ29" s="8">
        <v>7</v>
      </c>
      <c r="CA29" s="8">
        <v>5</v>
      </c>
      <c r="CB29" s="8">
        <v>10</v>
      </c>
      <c r="CC29" s="8">
        <v>6</v>
      </c>
      <c r="CD29" s="8">
        <v>10</v>
      </c>
      <c r="CE29" s="15" t="s">
        <v>186</v>
      </c>
      <c r="CF29" s="7"/>
    </row>
    <row r="30" spans="1:84" ht="26.4" x14ac:dyDescent="0.25">
      <c r="A30" s="3">
        <v>45060.99118138889</v>
      </c>
      <c r="B30" s="4" t="s">
        <v>157</v>
      </c>
      <c r="C30" s="4">
        <v>3</v>
      </c>
      <c r="D30" s="4" t="s">
        <v>122</v>
      </c>
      <c r="E30" s="4" t="s">
        <v>98</v>
      </c>
      <c r="F30" s="5">
        <v>6</v>
      </c>
      <c r="G30" s="8">
        <v>6</v>
      </c>
      <c r="H30" s="8">
        <v>3</v>
      </c>
      <c r="I30" s="8">
        <v>3</v>
      </c>
      <c r="J30" s="8">
        <v>3</v>
      </c>
      <c r="K30" s="8">
        <v>9</v>
      </c>
      <c r="L30" s="8">
        <v>8</v>
      </c>
      <c r="M30" s="8">
        <v>2</v>
      </c>
      <c r="N30" s="8">
        <v>2</v>
      </c>
      <c r="O30" s="8">
        <v>8</v>
      </c>
      <c r="P30" s="8">
        <v>8</v>
      </c>
      <c r="Q30" s="8">
        <v>7</v>
      </c>
      <c r="R30" s="8">
        <v>3</v>
      </c>
      <c r="S30" s="8">
        <v>10</v>
      </c>
      <c r="T30" s="8">
        <v>10</v>
      </c>
      <c r="U30" s="8">
        <v>5</v>
      </c>
      <c r="V30" s="8">
        <v>9</v>
      </c>
      <c r="W30" s="8">
        <v>10</v>
      </c>
      <c r="X30" s="8">
        <v>8</v>
      </c>
      <c r="Y30" s="8">
        <v>7</v>
      </c>
      <c r="Z30" s="8">
        <v>2</v>
      </c>
      <c r="AA30" s="8">
        <v>5</v>
      </c>
      <c r="AB30" s="8">
        <v>10</v>
      </c>
      <c r="AC30" s="8">
        <v>8</v>
      </c>
      <c r="AD30" s="8">
        <v>6</v>
      </c>
      <c r="AE30" s="8">
        <v>9</v>
      </c>
      <c r="AF30" s="8">
        <v>10</v>
      </c>
      <c r="AG30" s="8">
        <v>8</v>
      </c>
      <c r="AH30" s="8">
        <v>8</v>
      </c>
      <c r="AI30" s="8">
        <v>8</v>
      </c>
      <c r="AJ30" s="8">
        <v>8</v>
      </c>
      <c r="AK30" s="8">
        <v>5</v>
      </c>
      <c r="AL30" s="8">
        <v>9</v>
      </c>
      <c r="AM30" s="8">
        <v>7</v>
      </c>
      <c r="AN30" s="8">
        <v>7</v>
      </c>
      <c r="AO30" s="8">
        <v>1</v>
      </c>
      <c r="AP30" s="8">
        <v>8</v>
      </c>
      <c r="AQ30" s="8">
        <v>8</v>
      </c>
      <c r="AR30" s="8">
        <v>5</v>
      </c>
      <c r="AS30" s="8">
        <v>7</v>
      </c>
      <c r="AT30" s="8">
        <v>9</v>
      </c>
      <c r="AU30" s="8">
        <v>9</v>
      </c>
      <c r="AV30" s="8">
        <v>10</v>
      </c>
      <c r="AW30" s="8">
        <v>10</v>
      </c>
      <c r="AX30" s="8">
        <v>5</v>
      </c>
      <c r="AY30" s="8">
        <v>10</v>
      </c>
      <c r="AZ30" s="8">
        <v>8</v>
      </c>
      <c r="BA30" s="8">
        <v>8</v>
      </c>
      <c r="BB30" s="8">
        <v>9</v>
      </c>
      <c r="BC30" s="8">
        <v>8</v>
      </c>
      <c r="BD30" s="8">
        <v>8</v>
      </c>
      <c r="BE30" s="8">
        <v>8</v>
      </c>
      <c r="BF30" s="8">
        <v>9</v>
      </c>
      <c r="BG30" s="8">
        <v>8</v>
      </c>
      <c r="BH30" s="8">
        <v>10</v>
      </c>
      <c r="BI30" s="8">
        <v>7</v>
      </c>
      <c r="BJ30" s="8">
        <v>2</v>
      </c>
      <c r="BK30" s="8">
        <v>7</v>
      </c>
      <c r="BL30" s="8">
        <v>9</v>
      </c>
      <c r="BM30" s="8">
        <v>5</v>
      </c>
      <c r="BN30" s="8">
        <v>6</v>
      </c>
      <c r="BO30" s="8">
        <v>6</v>
      </c>
      <c r="BP30" s="8">
        <v>6</v>
      </c>
      <c r="BQ30" s="8">
        <v>5</v>
      </c>
      <c r="BR30" s="8">
        <v>5</v>
      </c>
      <c r="BS30" s="8">
        <v>6</v>
      </c>
      <c r="BT30" s="8">
        <v>5</v>
      </c>
      <c r="BU30" s="8">
        <v>5</v>
      </c>
      <c r="BV30" s="8">
        <v>5</v>
      </c>
      <c r="BW30" s="8">
        <v>7</v>
      </c>
      <c r="BX30" s="8">
        <v>7</v>
      </c>
      <c r="BY30" s="8">
        <v>10</v>
      </c>
      <c r="BZ30" s="8">
        <v>9</v>
      </c>
      <c r="CA30" s="8">
        <v>7</v>
      </c>
      <c r="CB30" s="8">
        <v>5</v>
      </c>
      <c r="CC30" s="8">
        <v>5</v>
      </c>
      <c r="CD30" s="8">
        <v>7</v>
      </c>
      <c r="CE30" s="15" t="s">
        <v>186</v>
      </c>
      <c r="CF30" s="7"/>
    </row>
    <row r="31" spans="1:84" ht="13.2" x14ac:dyDescent="0.25">
      <c r="A31" s="3">
        <v>45061.02813082176</v>
      </c>
      <c r="B31" s="4" t="s">
        <v>158</v>
      </c>
      <c r="C31" s="4">
        <v>3</v>
      </c>
      <c r="D31" s="4" t="s">
        <v>159</v>
      </c>
      <c r="E31" s="4" t="s">
        <v>101</v>
      </c>
      <c r="F31" s="5">
        <v>10</v>
      </c>
      <c r="G31" s="8">
        <v>7</v>
      </c>
      <c r="H31" s="8">
        <v>8</v>
      </c>
      <c r="I31" s="8">
        <v>5</v>
      </c>
      <c r="J31" s="8">
        <v>9</v>
      </c>
      <c r="K31" s="8">
        <v>9</v>
      </c>
      <c r="L31" s="8">
        <v>9</v>
      </c>
      <c r="M31" s="8">
        <v>8</v>
      </c>
      <c r="N31" s="8">
        <v>8</v>
      </c>
      <c r="O31" s="8">
        <v>8</v>
      </c>
      <c r="P31" s="8">
        <v>6</v>
      </c>
      <c r="Q31" s="8">
        <v>8</v>
      </c>
      <c r="R31" s="8">
        <v>8</v>
      </c>
      <c r="S31" s="8">
        <v>8</v>
      </c>
      <c r="T31" s="8">
        <v>8</v>
      </c>
      <c r="U31" s="8">
        <v>9</v>
      </c>
      <c r="V31" s="8">
        <v>9</v>
      </c>
      <c r="W31" s="8">
        <v>9</v>
      </c>
      <c r="X31" s="8">
        <v>10</v>
      </c>
      <c r="Y31" s="8">
        <v>10</v>
      </c>
      <c r="Z31" s="8">
        <v>5</v>
      </c>
      <c r="AA31" s="8">
        <v>8</v>
      </c>
      <c r="AB31" s="8">
        <v>8</v>
      </c>
      <c r="AC31" s="8">
        <v>8</v>
      </c>
      <c r="AD31" s="8">
        <v>8</v>
      </c>
      <c r="AE31" s="8">
        <v>3</v>
      </c>
      <c r="AF31" s="8">
        <v>7</v>
      </c>
      <c r="AG31" s="8">
        <v>8</v>
      </c>
      <c r="AH31" s="8">
        <v>8</v>
      </c>
      <c r="AI31" s="8">
        <v>6</v>
      </c>
      <c r="AJ31" s="8">
        <v>7</v>
      </c>
      <c r="AK31" s="8">
        <v>7</v>
      </c>
      <c r="AL31" s="8">
        <v>8</v>
      </c>
      <c r="AM31" s="8">
        <v>9</v>
      </c>
      <c r="AN31" s="8">
        <v>6</v>
      </c>
      <c r="AO31" s="8">
        <v>5</v>
      </c>
      <c r="AP31" s="8">
        <v>8</v>
      </c>
      <c r="AQ31" s="8">
        <v>10</v>
      </c>
      <c r="AR31" s="8">
        <v>7</v>
      </c>
      <c r="AS31" s="8">
        <v>10</v>
      </c>
      <c r="AT31" s="8">
        <v>10</v>
      </c>
      <c r="AU31" s="8">
        <v>9</v>
      </c>
      <c r="AV31" s="8">
        <v>10</v>
      </c>
      <c r="AW31" s="8">
        <v>10</v>
      </c>
      <c r="AX31" s="8">
        <v>10</v>
      </c>
      <c r="AY31" s="8">
        <v>10</v>
      </c>
      <c r="AZ31" s="8">
        <v>9</v>
      </c>
      <c r="BA31" s="8">
        <v>7</v>
      </c>
      <c r="BB31" s="8">
        <v>10</v>
      </c>
      <c r="BC31" s="8">
        <v>9</v>
      </c>
      <c r="BD31" s="8">
        <v>8</v>
      </c>
      <c r="BE31" s="8">
        <v>9</v>
      </c>
      <c r="BF31" s="8">
        <v>8</v>
      </c>
      <c r="BG31" s="8">
        <v>8</v>
      </c>
      <c r="BH31" s="8">
        <v>8</v>
      </c>
      <c r="BI31" s="8">
        <v>10</v>
      </c>
      <c r="BJ31" s="8">
        <v>10</v>
      </c>
      <c r="BK31" s="8">
        <v>9</v>
      </c>
      <c r="BL31" s="8">
        <v>9</v>
      </c>
      <c r="BM31" s="8">
        <v>7</v>
      </c>
      <c r="BN31" s="8">
        <v>10</v>
      </c>
      <c r="BO31" s="8">
        <v>10</v>
      </c>
      <c r="BP31" s="8">
        <v>9</v>
      </c>
      <c r="BQ31" s="8">
        <v>9</v>
      </c>
      <c r="BR31" s="8">
        <v>9</v>
      </c>
      <c r="BS31" s="8">
        <v>9</v>
      </c>
      <c r="BT31" s="8">
        <v>10</v>
      </c>
      <c r="BU31" s="8">
        <v>10</v>
      </c>
      <c r="BV31" s="8">
        <v>10</v>
      </c>
      <c r="BW31" s="8">
        <v>9</v>
      </c>
      <c r="BX31" s="8">
        <v>9</v>
      </c>
      <c r="BY31" s="8">
        <v>9</v>
      </c>
      <c r="BZ31" s="8">
        <v>7</v>
      </c>
      <c r="CA31" s="8">
        <v>6</v>
      </c>
      <c r="CB31" s="8">
        <v>7</v>
      </c>
      <c r="CC31" s="8">
        <v>9</v>
      </c>
      <c r="CD31" s="8">
        <v>2</v>
      </c>
      <c r="CE31" s="26" t="s">
        <v>186</v>
      </c>
      <c r="CF31" s="7"/>
    </row>
    <row r="32" spans="1:84" ht="26.4" x14ac:dyDescent="0.25">
      <c r="A32" s="3">
        <v>45061.042467870371</v>
      </c>
      <c r="B32" s="4" t="s">
        <v>160</v>
      </c>
      <c r="C32" s="4">
        <v>3</v>
      </c>
      <c r="D32" s="4" t="s">
        <v>161</v>
      </c>
      <c r="E32" s="4" t="s">
        <v>162</v>
      </c>
      <c r="F32" s="5">
        <v>7</v>
      </c>
      <c r="G32" s="8">
        <v>7</v>
      </c>
      <c r="H32" s="8">
        <v>7</v>
      </c>
      <c r="I32" s="8">
        <v>9</v>
      </c>
      <c r="J32" s="8">
        <v>5</v>
      </c>
      <c r="K32" s="8">
        <v>6</v>
      </c>
      <c r="L32" s="8">
        <v>6</v>
      </c>
      <c r="M32" s="8">
        <v>3</v>
      </c>
      <c r="N32" s="8">
        <v>8</v>
      </c>
      <c r="O32" s="8">
        <v>6</v>
      </c>
      <c r="P32" s="8">
        <v>7</v>
      </c>
      <c r="Q32" s="8">
        <v>4</v>
      </c>
      <c r="R32" s="8">
        <v>6</v>
      </c>
      <c r="S32" s="8">
        <v>8</v>
      </c>
      <c r="T32" s="8">
        <v>2</v>
      </c>
      <c r="U32" s="8">
        <v>8</v>
      </c>
      <c r="V32" s="8">
        <v>7</v>
      </c>
      <c r="W32" s="8">
        <v>5</v>
      </c>
      <c r="X32" s="8">
        <v>5</v>
      </c>
      <c r="Y32" s="8">
        <v>6</v>
      </c>
      <c r="Z32" s="8">
        <v>7</v>
      </c>
      <c r="AA32" s="8">
        <v>5</v>
      </c>
      <c r="AB32" s="8">
        <v>6</v>
      </c>
      <c r="AC32" s="8">
        <v>7</v>
      </c>
      <c r="AD32" s="8">
        <v>4</v>
      </c>
      <c r="AE32" s="8">
        <v>7</v>
      </c>
      <c r="AF32" s="8">
        <v>8</v>
      </c>
      <c r="AG32" s="8">
        <v>7</v>
      </c>
      <c r="AH32" s="8">
        <v>8</v>
      </c>
      <c r="AI32" s="8">
        <v>9</v>
      </c>
      <c r="AJ32" s="8">
        <v>8</v>
      </c>
      <c r="AK32" s="8">
        <v>7</v>
      </c>
      <c r="AL32" s="8">
        <v>8</v>
      </c>
      <c r="AM32" s="8">
        <v>8</v>
      </c>
      <c r="AN32" s="8">
        <v>9</v>
      </c>
      <c r="AO32" s="8">
        <v>4</v>
      </c>
      <c r="AP32" s="8">
        <v>8</v>
      </c>
      <c r="AQ32" s="8">
        <v>6</v>
      </c>
      <c r="AR32" s="8">
        <v>8</v>
      </c>
      <c r="AS32" s="8">
        <v>4</v>
      </c>
      <c r="AT32" s="8">
        <v>8</v>
      </c>
      <c r="AU32" s="8">
        <v>6</v>
      </c>
      <c r="AV32" s="8">
        <v>7</v>
      </c>
      <c r="AW32" s="8">
        <v>8</v>
      </c>
      <c r="AX32" s="8">
        <v>8</v>
      </c>
      <c r="AY32" s="8">
        <v>9</v>
      </c>
      <c r="AZ32" s="8">
        <v>7</v>
      </c>
      <c r="BA32" s="8">
        <v>8</v>
      </c>
      <c r="BB32" s="8">
        <v>7</v>
      </c>
      <c r="BC32" s="8">
        <v>10</v>
      </c>
      <c r="BD32" s="8">
        <v>8</v>
      </c>
      <c r="BE32" s="8">
        <v>9</v>
      </c>
      <c r="BF32" s="8">
        <v>7</v>
      </c>
      <c r="BG32" s="8">
        <v>7</v>
      </c>
      <c r="BH32" s="8">
        <v>9</v>
      </c>
      <c r="BI32" s="8">
        <v>7</v>
      </c>
      <c r="BJ32" s="8">
        <v>5</v>
      </c>
      <c r="BK32" s="8">
        <v>7</v>
      </c>
      <c r="BL32" s="8">
        <v>8</v>
      </c>
      <c r="BM32" s="8">
        <v>8</v>
      </c>
      <c r="BN32" s="8">
        <v>4</v>
      </c>
      <c r="BO32" s="8">
        <v>4</v>
      </c>
      <c r="BP32" s="8">
        <v>3</v>
      </c>
      <c r="BQ32" s="8">
        <v>7</v>
      </c>
      <c r="BR32" s="8">
        <v>4</v>
      </c>
      <c r="BS32" s="8">
        <v>7</v>
      </c>
      <c r="BT32" s="8">
        <v>8</v>
      </c>
      <c r="BU32" s="8">
        <v>8</v>
      </c>
      <c r="BV32" s="8">
        <v>8</v>
      </c>
      <c r="BW32" s="8">
        <v>7</v>
      </c>
      <c r="BX32" s="8">
        <v>7</v>
      </c>
      <c r="BY32" s="8">
        <v>7</v>
      </c>
      <c r="BZ32" s="8">
        <v>6</v>
      </c>
      <c r="CA32" s="8">
        <v>7</v>
      </c>
      <c r="CB32" s="8">
        <v>8</v>
      </c>
      <c r="CC32" s="8">
        <v>6</v>
      </c>
      <c r="CD32" s="8">
        <v>7</v>
      </c>
      <c r="CE32" s="15" t="s">
        <v>186</v>
      </c>
      <c r="CF32" s="7"/>
    </row>
    <row r="33" spans="1:84" ht="13.2" x14ac:dyDescent="0.25">
      <c r="A33" s="3">
        <v>45061.708184340278</v>
      </c>
      <c r="B33" s="4" t="s">
        <v>163</v>
      </c>
      <c r="C33" s="4">
        <v>18</v>
      </c>
      <c r="D33" s="4" t="s">
        <v>132</v>
      </c>
      <c r="E33" s="4" t="s">
        <v>164</v>
      </c>
      <c r="F33" s="5">
        <v>9</v>
      </c>
      <c r="G33" s="8">
        <v>7</v>
      </c>
      <c r="H33" s="8">
        <v>9</v>
      </c>
      <c r="I33" s="8">
        <v>9</v>
      </c>
      <c r="J33" s="8">
        <v>9</v>
      </c>
      <c r="K33" s="8">
        <v>8</v>
      </c>
      <c r="L33" s="8">
        <v>7</v>
      </c>
      <c r="M33" s="8">
        <v>3</v>
      </c>
      <c r="N33" s="8">
        <v>9</v>
      </c>
      <c r="O33" s="8">
        <v>9</v>
      </c>
      <c r="P33" s="8">
        <v>7</v>
      </c>
      <c r="Q33" s="8">
        <v>8</v>
      </c>
      <c r="R33" s="8">
        <v>10</v>
      </c>
      <c r="S33" s="8">
        <v>10</v>
      </c>
      <c r="T33" s="8">
        <v>10</v>
      </c>
      <c r="U33" s="8">
        <v>8</v>
      </c>
      <c r="V33" s="8">
        <v>4</v>
      </c>
      <c r="W33" s="8">
        <v>9</v>
      </c>
      <c r="X33" s="8">
        <v>10</v>
      </c>
      <c r="Y33" s="8">
        <v>8</v>
      </c>
      <c r="Z33" s="8">
        <v>3</v>
      </c>
      <c r="AA33" s="8">
        <v>10</v>
      </c>
      <c r="AB33" s="8">
        <v>9</v>
      </c>
      <c r="AC33" s="8">
        <v>10</v>
      </c>
      <c r="AD33" s="8">
        <v>8</v>
      </c>
      <c r="AE33" s="8">
        <v>9</v>
      </c>
      <c r="AF33" s="8">
        <v>9</v>
      </c>
      <c r="AG33" s="8">
        <v>8</v>
      </c>
      <c r="AH33" s="8">
        <v>10</v>
      </c>
      <c r="AI33" s="8">
        <v>10</v>
      </c>
      <c r="AJ33" s="8">
        <v>10</v>
      </c>
      <c r="AK33" s="8">
        <v>10</v>
      </c>
      <c r="AL33" s="8">
        <v>7</v>
      </c>
      <c r="AM33" s="8">
        <v>6</v>
      </c>
      <c r="AN33" s="8">
        <v>8</v>
      </c>
      <c r="AO33" s="8">
        <v>6</v>
      </c>
      <c r="AP33" s="8">
        <v>10</v>
      </c>
      <c r="AQ33" s="8">
        <v>9</v>
      </c>
      <c r="AR33" s="8">
        <v>7</v>
      </c>
      <c r="AS33" s="8">
        <v>10</v>
      </c>
      <c r="AT33" s="8">
        <v>9</v>
      </c>
      <c r="AU33" s="8">
        <v>10</v>
      </c>
      <c r="AV33" s="8">
        <v>8</v>
      </c>
      <c r="AW33" s="8">
        <v>7</v>
      </c>
      <c r="AX33" s="8">
        <v>7</v>
      </c>
      <c r="AY33" s="8">
        <v>6</v>
      </c>
      <c r="AZ33" s="8">
        <v>8</v>
      </c>
      <c r="BA33" s="8">
        <v>9</v>
      </c>
      <c r="BB33" s="8">
        <v>5</v>
      </c>
      <c r="BC33" s="8">
        <v>5</v>
      </c>
      <c r="BD33" s="8">
        <v>9</v>
      </c>
      <c r="BE33" s="8">
        <v>10</v>
      </c>
      <c r="BF33" s="8">
        <v>10</v>
      </c>
      <c r="BG33" s="8">
        <v>8</v>
      </c>
      <c r="BH33" s="8">
        <v>9</v>
      </c>
      <c r="BI33" s="8">
        <v>8</v>
      </c>
      <c r="BJ33" s="8">
        <v>7</v>
      </c>
      <c r="BK33" s="8">
        <v>8</v>
      </c>
      <c r="BL33" s="8">
        <v>9</v>
      </c>
      <c r="BM33" s="8">
        <v>7</v>
      </c>
      <c r="BN33" s="8">
        <v>9</v>
      </c>
      <c r="BO33" s="8">
        <v>10</v>
      </c>
      <c r="BP33" s="8">
        <v>10</v>
      </c>
      <c r="BQ33" s="8">
        <v>9</v>
      </c>
      <c r="BR33" s="8">
        <v>7</v>
      </c>
      <c r="BS33" s="8">
        <v>9</v>
      </c>
      <c r="BT33" s="8">
        <v>8</v>
      </c>
      <c r="BU33" s="8">
        <v>8</v>
      </c>
      <c r="BV33" s="8">
        <v>7</v>
      </c>
      <c r="BW33" s="8">
        <v>10</v>
      </c>
      <c r="BX33" s="8">
        <v>7</v>
      </c>
      <c r="BY33" s="8">
        <v>10</v>
      </c>
      <c r="BZ33" s="8">
        <v>10</v>
      </c>
      <c r="CA33" s="8">
        <v>8</v>
      </c>
      <c r="CB33" s="8">
        <v>10</v>
      </c>
      <c r="CC33" s="8">
        <v>8</v>
      </c>
      <c r="CD33" s="8">
        <v>4</v>
      </c>
      <c r="CE33" s="15" t="s">
        <v>186</v>
      </c>
      <c r="CF33" s="7"/>
    </row>
    <row r="34" spans="1:84" ht="13.2" x14ac:dyDescent="0.25">
      <c r="A34" s="3">
        <v>45061.710088090273</v>
      </c>
      <c r="B34" s="4" t="s">
        <v>165</v>
      </c>
      <c r="C34" s="4">
        <v>20</v>
      </c>
      <c r="D34" s="4" t="s">
        <v>166</v>
      </c>
      <c r="E34" s="4" t="s">
        <v>167</v>
      </c>
      <c r="F34" s="5">
        <v>10</v>
      </c>
      <c r="G34" s="8">
        <v>10</v>
      </c>
      <c r="H34" s="8">
        <v>10</v>
      </c>
      <c r="I34" s="8">
        <v>10</v>
      </c>
      <c r="J34" s="8">
        <v>10</v>
      </c>
      <c r="K34" s="8">
        <v>10</v>
      </c>
      <c r="L34" s="8">
        <v>10</v>
      </c>
      <c r="M34" s="8">
        <v>8</v>
      </c>
      <c r="N34" s="8">
        <v>10</v>
      </c>
      <c r="O34" s="8">
        <v>8</v>
      </c>
      <c r="P34" s="8">
        <v>4</v>
      </c>
      <c r="Q34" s="8">
        <v>7</v>
      </c>
      <c r="R34" s="8">
        <v>10</v>
      </c>
      <c r="S34" s="8">
        <v>7</v>
      </c>
      <c r="T34" s="8">
        <v>8</v>
      </c>
      <c r="U34" s="8">
        <v>7</v>
      </c>
      <c r="V34" s="8">
        <v>7</v>
      </c>
      <c r="W34" s="8">
        <v>8</v>
      </c>
      <c r="X34" s="8">
        <v>8</v>
      </c>
      <c r="Y34" s="8">
        <v>8</v>
      </c>
      <c r="Z34" s="8">
        <v>5</v>
      </c>
      <c r="AA34" s="8">
        <v>10</v>
      </c>
      <c r="AB34" s="8">
        <v>9</v>
      </c>
      <c r="AC34" s="8">
        <v>9</v>
      </c>
      <c r="AD34" s="8">
        <v>10</v>
      </c>
      <c r="AE34" s="8">
        <v>8</v>
      </c>
      <c r="AF34" s="8">
        <v>8</v>
      </c>
      <c r="AG34" s="8">
        <v>7</v>
      </c>
      <c r="AH34" s="8">
        <v>7</v>
      </c>
      <c r="AI34" s="8">
        <v>7</v>
      </c>
      <c r="AJ34" s="8">
        <v>8</v>
      </c>
      <c r="AK34" s="8">
        <v>8</v>
      </c>
      <c r="AL34" s="8">
        <v>8</v>
      </c>
      <c r="AM34" s="8">
        <v>8</v>
      </c>
      <c r="AN34" s="8">
        <v>7</v>
      </c>
      <c r="AO34" s="8">
        <v>8</v>
      </c>
      <c r="AP34" s="8">
        <v>8</v>
      </c>
      <c r="AQ34" s="8">
        <v>7</v>
      </c>
      <c r="AR34" s="8">
        <v>7</v>
      </c>
      <c r="AS34" s="8">
        <v>7</v>
      </c>
      <c r="AT34" s="8">
        <v>7</v>
      </c>
      <c r="AU34" s="8">
        <v>10</v>
      </c>
      <c r="AV34" s="8">
        <v>9</v>
      </c>
      <c r="AW34" s="8">
        <v>8</v>
      </c>
      <c r="AX34" s="8">
        <v>8</v>
      </c>
      <c r="AY34" s="8">
        <v>10</v>
      </c>
      <c r="AZ34" s="8">
        <v>8</v>
      </c>
      <c r="BA34" s="8">
        <v>8</v>
      </c>
      <c r="BB34" s="8">
        <v>7</v>
      </c>
      <c r="BC34" s="8">
        <v>7</v>
      </c>
      <c r="BD34" s="8">
        <v>7</v>
      </c>
      <c r="BE34" s="8">
        <v>8</v>
      </c>
      <c r="BF34" s="8">
        <v>8</v>
      </c>
      <c r="BG34" s="8">
        <v>8</v>
      </c>
      <c r="BH34" s="8">
        <v>8</v>
      </c>
      <c r="BI34" s="8">
        <v>8</v>
      </c>
      <c r="BJ34" s="8">
        <v>8</v>
      </c>
      <c r="BK34" s="8">
        <v>8</v>
      </c>
      <c r="BL34" s="8">
        <v>8</v>
      </c>
      <c r="BM34" s="8">
        <v>8</v>
      </c>
      <c r="BN34" s="8">
        <v>7</v>
      </c>
      <c r="BO34" s="8">
        <v>6</v>
      </c>
      <c r="BP34" s="8">
        <v>9</v>
      </c>
      <c r="BQ34" s="8">
        <v>8</v>
      </c>
      <c r="BR34" s="8">
        <v>8</v>
      </c>
      <c r="BS34" s="8">
        <v>8</v>
      </c>
      <c r="BT34" s="8">
        <v>6</v>
      </c>
      <c r="BU34" s="8">
        <v>6</v>
      </c>
      <c r="BV34" s="8">
        <v>7</v>
      </c>
      <c r="BW34" s="8">
        <v>9</v>
      </c>
      <c r="BX34" s="8">
        <v>9</v>
      </c>
      <c r="BY34" s="8">
        <v>8</v>
      </c>
      <c r="BZ34" s="8">
        <v>8</v>
      </c>
      <c r="CA34" s="8">
        <v>8</v>
      </c>
      <c r="CB34" s="8">
        <v>7</v>
      </c>
      <c r="CC34" s="8">
        <v>7</v>
      </c>
      <c r="CD34" s="8">
        <v>6</v>
      </c>
      <c r="CE34" s="26" t="s">
        <v>187</v>
      </c>
      <c r="CF34" s="7"/>
    </row>
    <row r="35" spans="1:84" ht="26.4" x14ac:dyDescent="0.25">
      <c r="A35" s="3">
        <v>45061.780437928246</v>
      </c>
      <c r="B35" s="4" t="s">
        <v>168</v>
      </c>
      <c r="C35" s="4">
        <v>13</v>
      </c>
      <c r="D35" s="4" t="s">
        <v>169</v>
      </c>
      <c r="E35" s="4" t="s">
        <v>98</v>
      </c>
      <c r="F35" s="5">
        <v>9</v>
      </c>
      <c r="G35" s="8">
        <v>10</v>
      </c>
      <c r="H35" s="8">
        <v>8</v>
      </c>
      <c r="I35" s="8">
        <v>8</v>
      </c>
      <c r="J35" s="8">
        <v>8</v>
      </c>
      <c r="K35" s="8">
        <v>7</v>
      </c>
      <c r="L35" s="8">
        <v>7</v>
      </c>
      <c r="M35" s="8">
        <v>8</v>
      </c>
      <c r="N35" s="8">
        <v>8</v>
      </c>
      <c r="O35" s="8">
        <v>8</v>
      </c>
      <c r="P35" s="8">
        <v>8</v>
      </c>
      <c r="Q35" s="8">
        <v>8</v>
      </c>
      <c r="R35" s="8">
        <v>8</v>
      </c>
      <c r="S35" s="8">
        <v>7</v>
      </c>
      <c r="T35" s="8">
        <v>10</v>
      </c>
      <c r="U35" s="8">
        <v>8</v>
      </c>
      <c r="V35" s="8">
        <v>8</v>
      </c>
      <c r="W35" s="8">
        <v>9</v>
      </c>
      <c r="X35" s="8">
        <v>10</v>
      </c>
      <c r="Y35" s="8">
        <v>9</v>
      </c>
      <c r="Z35" s="8">
        <v>8</v>
      </c>
      <c r="AA35" s="8">
        <v>10</v>
      </c>
      <c r="AB35" s="8">
        <v>10</v>
      </c>
      <c r="AC35" s="8">
        <v>10</v>
      </c>
      <c r="AD35" s="8">
        <v>10</v>
      </c>
      <c r="AE35" s="8">
        <v>10</v>
      </c>
      <c r="AF35" s="8">
        <v>10</v>
      </c>
      <c r="AG35" s="8">
        <v>9</v>
      </c>
      <c r="AH35" s="8">
        <v>9</v>
      </c>
      <c r="AI35" s="8">
        <v>10</v>
      </c>
      <c r="AJ35" s="8">
        <v>10</v>
      </c>
      <c r="AK35" s="8">
        <v>10</v>
      </c>
      <c r="AL35" s="8">
        <v>10</v>
      </c>
      <c r="AM35" s="8">
        <v>9</v>
      </c>
      <c r="AN35" s="8">
        <v>9</v>
      </c>
      <c r="AO35" s="8">
        <v>9</v>
      </c>
      <c r="AP35" s="8">
        <v>9</v>
      </c>
      <c r="AQ35" s="8">
        <v>9</v>
      </c>
      <c r="AR35" s="8">
        <v>9</v>
      </c>
      <c r="AS35" s="8">
        <v>9</v>
      </c>
      <c r="AT35" s="8">
        <v>9</v>
      </c>
      <c r="AU35" s="8">
        <v>8</v>
      </c>
      <c r="AV35" s="8">
        <v>6</v>
      </c>
      <c r="AW35" s="8">
        <v>8</v>
      </c>
      <c r="AX35" s="8">
        <v>7</v>
      </c>
      <c r="AY35" s="8">
        <v>7</v>
      </c>
      <c r="AZ35" s="8">
        <v>6</v>
      </c>
      <c r="BA35" s="8">
        <v>5</v>
      </c>
      <c r="BB35" s="8">
        <v>7</v>
      </c>
      <c r="BC35" s="8">
        <v>6</v>
      </c>
      <c r="BD35" s="8">
        <v>10</v>
      </c>
      <c r="BE35" s="8">
        <v>10</v>
      </c>
      <c r="BF35" s="8">
        <v>8</v>
      </c>
      <c r="BG35" s="8">
        <v>7</v>
      </c>
      <c r="BH35" s="8">
        <v>10</v>
      </c>
      <c r="BI35" s="8">
        <v>10</v>
      </c>
      <c r="BJ35" s="8">
        <v>8</v>
      </c>
      <c r="BK35" s="8">
        <v>7</v>
      </c>
      <c r="BL35" s="8">
        <v>8</v>
      </c>
      <c r="BM35" s="8">
        <v>8</v>
      </c>
      <c r="BN35" s="8">
        <v>9</v>
      </c>
      <c r="BO35" s="8">
        <v>8</v>
      </c>
      <c r="BP35" s="8">
        <v>8</v>
      </c>
      <c r="BQ35" s="8">
        <v>8</v>
      </c>
      <c r="BR35" s="8">
        <v>7</v>
      </c>
      <c r="BS35" s="8">
        <v>10</v>
      </c>
      <c r="BT35" s="8">
        <v>10</v>
      </c>
      <c r="BU35" s="8">
        <v>10</v>
      </c>
      <c r="BV35" s="8">
        <v>10</v>
      </c>
      <c r="BW35" s="8">
        <v>9</v>
      </c>
      <c r="BX35" s="8">
        <v>8</v>
      </c>
      <c r="BY35" s="8">
        <v>8</v>
      </c>
      <c r="BZ35" s="8">
        <v>8</v>
      </c>
      <c r="CA35" s="8">
        <v>7</v>
      </c>
      <c r="CB35" s="8">
        <v>9</v>
      </c>
      <c r="CC35" s="8">
        <v>10</v>
      </c>
      <c r="CD35" s="8">
        <v>10</v>
      </c>
      <c r="CE35" s="26" t="s">
        <v>186</v>
      </c>
      <c r="CF35" s="7"/>
    </row>
    <row r="36" spans="1:84" ht="26.4" x14ac:dyDescent="0.25">
      <c r="A36" s="3">
        <v>45061.940646805553</v>
      </c>
      <c r="B36" s="4" t="s">
        <v>170</v>
      </c>
      <c r="C36" s="4">
        <v>5</v>
      </c>
      <c r="D36" s="4" t="s">
        <v>171</v>
      </c>
      <c r="E36" s="4" t="s">
        <v>98</v>
      </c>
      <c r="F36" s="5">
        <v>8</v>
      </c>
      <c r="G36" s="8">
        <v>7</v>
      </c>
      <c r="H36" s="8">
        <v>6</v>
      </c>
      <c r="I36" s="8">
        <v>8</v>
      </c>
      <c r="J36" s="8">
        <v>6</v>
      </c>
      <c r="K36" s="8">
        <v>6</v>
      </c>
      <c r="L36" s="8">
        <v>6</v>
      </c>
      <c r="M36" s="8">
        <v>7</v>
      </c>
      <c r="N36" s="8">
        <v>7</v>
      </c>
      <c r="O36" s="8">
        <v>6</v>
      </c>
      <c r="P36" s="8">
        <v>8</v>
      </c>
      <c r="Q36" s="8">
        <v>8</v>
      </c>
      <c r="R36" s="8">
        <v>8</v>
      </c>
      <c r="S36" s="8">
        <v>10</v>
      </c>
      <c r="T36" s="8">
        <v>7</v>
      </c>
      <c r="U36" s="8">
        <v>9</v>
      </c>
      <c r="V36" s="8">
        <v>9</v>
      </c>
      <c r="W36" s="8">
        <v>9</v>
      </c>
      <c r="X36" s="8">
        <v>9</v>
      </c>
      <c r="Y36" s="8">
        <v>9</v>
      </c>
      <c r="Z36" s="8">
        <v>9</v>
      </c>
      <c r="AA36" s="8">
        <v>7</v>
      </c>
      <c r="AB36" s="8">
        <v>7</v>
      </c>
      <c r="AC36" s="8">
        <v>8</v>
      </c>
      <c r="AD36" s="8">
        <v>8</v>
      </c>
      <c r="AE36" s="8">
        <v>8</v>
      </c>
      <c r="AF36" s="8">
        <v>8</v>
      </c>
      <c r="AG36" s="8">
        <v>7</v>
      </c>
      <c r="AH36" s="8">
        <v>7</v>
      </c>
      <c r="AI36" s="8">
        <v>7</v>
      </c>
      <c r="AJ36" s="8">
        <v>10</v>
      </c>
      <c r="AK36" s="8">
        <v>10</v>
      </c>
      <c r="AL36" s="8">
        <v>9</v>
      </c>
      <c r="AM36" s="8">
        <v>8</v>
      </c>
      <c r="AN36" s="8">
        <v>7</v>
      </c>
      <c r="AO36" s="8">
        <v>6</v>
      </c>
      <c r="AP36" s="8">
        <v>6</v>
      </c>
      <c r="AQ36" s="8">
        <v>6</v>
      </c>
      <c r="AR36" s="8">
        <v>6</v>
      </c>
      <c r="AS36" s="8">
        <v>6</v>
      </c>
      <c r="AT36" s="8">
        <v>8</v>
      </c>
      <c r="AU36" s="8">
        <v>7</v>
      </c>
      <c r="AV36" s="8">
        <v>6</v>
      </c>
      <c r="AW36" s="8">
        <v>6</v>
      </c>
      <c r="AX36" s="8">
        <v>7</v>
      </c>
      <c r="AY36" s="8">
        <v>7</v>
      </c>
      <c r="AZ36" s="8">
        <v>6</v>
      </c>
      <c r="BA36" s="8">
        <v>6</v>
      </c>
      <c r="BB36" s="8">
        <v>6</v>
      </c>
      <c r="BC36" s="8">
        <v>6</v>
      </c>
      <c r="BD36" s="8">
        <v>7</v>
      </c>
      <c r="BE36" s="8">
        <v>6</v>
      </c>
      <c r="BF36" s="8">
        <v>4</v>
      </c>
      <c r="BG36" s="8">
        <v>2</v>
      </c>
      <c r="BH36" s="8">
        <v>4</v>
      </c>
      <c r="BI36" s="8">
        <v>4</v>
      </c>
      <c r="BJ36" s="8">
        <v>3</v>
      </c>
      <c r="BK36" s="8">
        <v>4</v>
      </c>
      <c r="BL36" s="8">
        <v>4</v>
      </c>
      <c r="BM36" s="8">
        <v>5</v>
      </c>
      <c r="BN36" s="8">
        <v>4</v>
      </c>
      <c r="BO36" s="8">
        <v>4</v>
      </c>
      <c r="BP36" s="8">
        <v>4</v>
      </c>
      <c r="BQ36" s="8">
        <v>4</v>
      </c>
      <c r="BR36" s="8">
        <v>3</v>
      </c>
      <c r="BS36" s="8">
        <v>4</v>
      </c>
      <c r="BT36" s="8">
        <v>4</v>
      </c>
      <c r="BU36" s="8">
        <v>4</v>
      </c>
      <c r="BV36" s="8">
        <v>4</v>
      </c>
      <c r="BW36" s="8">
        <v>4</v>
      </c>
      <c r="BX36" s="8">
        <v>4</v>
      </c>
      <c r="BY36" s="8">
        <v>4</v>
      </c>
      <c r="BZ36" s="8">
        <v>4</v>
      </c>
      <c r="CA36" s="8">
        <v>3</v>
      </c>
      <c r="CB36" s="8">
        <v>4</v>
      </c>
      <c r="CC36" s="8">
        <v>4</v>
      </c>
      <c r="CD36" s="8">
        <v>4</v>
      </c>
      <c r="CE36" s="15" t="s">
        <v>186</v>
      </c>
      <c r="CF36" s="7"/>
    </row>
    <row r="37" spans="1:84" ht="26.4" x14ac:dyDescent="0.25">
      <c r="A37" s="3">
        <v>45062.400620011569</v>
      </c>
      <c r="B37" s="4" t="s">
        <v>172</v>
      </c>
      <c r="C37" s="4">
        <v>12</v>
      </c>
      <c r="D37" s="4" t="s">
        <v>173</v>
      </c>
      <c r="E37" s="4" t="s">
        <v>167</v>
      </c>
      <c r="F37" s="5">
        <v>6</v>
      </c>
      <c r="G37" s="8">
        <v>5</v>
      </c>
      <c r="H37" s="8">
        <v>8</v>
      </c>
      <c r="I37" s="8">
        <v>7</v>
      </c>
      <c r="J37" s="8">
        <v>8</v>
      </c>
      <c r="K37" s="8">
        <v>9</v>
      </c>
      <c r="L37" s="8">
        <v>7</v>
      </c>
      <c r="M37" s="8">
        <v>6</v>
      </c>
      <c r="N37" s="8">
        <v>7</v>
      </c>
      <c r="O37" s="8">
        <v>7</v>
      </c>
      <c r="P37" s="8">
        <v>4</v>
      </c>
      <c r="Q37" s="8">
        <v>5</v>
      </c>
      <c r="R37" s="8">
        <v>4</v>
      </c>
      <c r="S37" s="8">
        <v>7</v>
      </c>
      <c r="T37" s="8">
        <v>8</v>
      </c>
      <c r="U37" s="8">
        <v>6</v>
      </c>
      <c r="V37" s="8">
        <v>4</v>
      </c>
      <c r="W37" s="8">
        <v>8</v>
      </c>
      <c r="X37" s="8">
        <v>8</v>
      </c>
      <c r="Y37" s="8">
        <v>7</v>
      </c>
      <c r="Z37" s="8">
        <v>3</v>
      </c>
      <c r="AA37" s="8">
        <v>3</v>
      </c>
      <c r="AB37" s="8">
        <v>4</v>
      </c>
      <c r="AC37" s="8">
        <v>7</v>
      </c>
      <c r="AD37" s="8">
        <v>5</v>
      </c>
      <c r="AE37" s="8">
        <v>4</v>
      </c>
      <c r="AF37" s="8">
        <v>7</v>
      </c>
      <c r="AG37" s="8">
        <v>8</v>
      </c>
      <c r="AH37" s="8">
        <v>4</v>
      </c>
      <c r="AI37" s="8">
        <v>4</v>
      </c>
      <c r="AJ37" s="8">
        <v>4</v>
      </c>
      <c r="AK37" s="8">
        <v>7</v>
      </c>
      <c r="AL37" s="8">
        <v>8</v>
      </c>
      <c r="AM37" s="8">
        <v>8</v>
      </c>
      <c r="AN37" s="8">
        <v>7</v>
      </c>
      <c r="AO37" s="8">
        <v>7</v>
      </c>
      <c r="AP37" s="8">
        <v>7</v>
      </c>
      <c r="AQ37" s="8">
        <v>8</v>
      </c>
      <c r="AR37" s="8">
        <v>7</v>
      </c>
      <c r="AS37" s="8">
        <v>7</v>
      </c>
      <c r="AT37" s="8">
        <v>4</v>
      </c>
      <c r="AU37" s="8">
        <v>5</v>
      </c>
      <c r="AV37" s="8">
        <v>4</v>
      </c>
      <c r="AW37" s="8">
        <v>6</v>
      </c>
      <c r="AX37" s="8">
        <v>5</v>
      </c>
      <c r="AY37" s="8">
        <v>7</v>
      </c>
      <c r="AZ37" s="8">
        <v>8</v>
      </c>
      <c r="BA37" s="8">
        <v>6</v>
      </c>
      <c r="BB37" s="8">
        <v>4</v>
      </c>
      <c r="BC37" s="8">
        <v>6</v>
      </c>
      <c r="BD37" s="8">
        <v>6</v>
      </c>
      <c r="BE37" s="8">
        <v>8</v>
      </c>
      <c r="BF37" s="8">
        <v>8</v>
      </c>
      <c r="BG37" s="8">
        <v>7</v>
      </c>
      <c r="BH37" s="8">
        <v>9</v>
      </c>
      <c r="BI37" s="8">
        <v>7</v>
      </c>
      <c r="BJ37" s="8">
        <v>6</v>
      </c>
      <c r="BK37" s="8">
        <v>7</v>
      </c>
      <c r="BL37" s="8">
        <v>7</v>
      </c>
      <c r="BM37" s="8">
        <v>7</v>
      </c>
      <c r="BN37" s="8">
        <v>7</v>
      </c>
      <c r="BO37" s="8">
        <v>6</v>
      </c>
      <c r="BP37" s="8">
        <v>7</v>
      </c>
      <c r="BQ37" s="8">
        <v>8</v>
      </c>
      <c r="BR37" s="8">
        <v>8</v>
      </c>
      <c r="BS37" s="8">
        <v>4</v>
      </c>
      <c r="BT37" s="8">
        <v>4</v>
      </c>
      <c r="BU37" s="8">
        <v>4</v>
      </c>
      <c r="BV37" s="8">
        <v>5</v>
      </c>
      <c r="BW37" s="8">
        <v>7</v>
      </c>
      <c r="BX37" s="8">
        <v>6</v>
      </c>
      <c r="BY37" s="8">
        <v>7</v>
      </c>
      <c r="BZ37" s="8">
        <v>8</v>
      </c>
      <c r="CA37" s="8">
        <v>5</v>
      </c>
      <c r="CB37" s="8">
        <v>5</v>
      </c>
      <c r="CC37" s="8">
        <v>4</v>
      </c>
      <c r="CD37" s="8">
        <v>4</v>
      </c>
      <c r="CE37" s="15" t="s">
        <v>186</v>
      </c>
      <c r="CF37" s="7"/>
    </row>
    <row r="38" spans="1:84" ht="13.2" x14ac:dyDescent="0.25">
      <c r="A38" s="10">
        <v>45063.513971157408</v>
      </c>
      <c r="B38" s="11" t="s">
        <v>174</v>
      </c>
      <c r="C38" s="11" t="s">
        <v>175</v>
      </c>
      <c r="D38" s="11" t="s">
        <v>176</v>
      </c>
      <c r="E38" s="11" t="s">
        <v>98</v>
      </c>
      <c r="F38" s="5">
        <v>5</v>
      </c>
      <c r="G38" s="12">
        <v>3</v>
      </c>
      <c r="H38" s="12">
        <v>8</v>
      </c>
      <c r="I38" s="12">
        <v>7</v>
      </c>
      <c r="J38" s="12">
        <v>7</v>
      </c>
      <c r="K38" s="12">
        <v>5</v>
      </c>
      <c r="L38" s="12">
        <v>5</v>
      </c>
      <c r="M38" s="12">
        <v>7</v>
      </c>
      <c r="N38" s="12">
        <v>1</v>
      </c>
      <c r="O38" s="12">
        <v>5</v>
      </c>
      <c r="P38" s="12">
        <v>8</v>
      </c>
      <c r="Q38" s="12">
        <v>5</v>
      </c>
      <c r="R38" s="12">
        <v>5</v>
      </c>
      <c r="S38" s="12">
        <v>5</v>
      </c>
      <c r="T38" s="12">
        <v>1</v>
      </c>
      <c r="U38" s="12">
        <v>5</v>
      </c>
      <c r="V38" s="12">
        <v>1</v>
      </c>
      <c r="W38" s="12">
        <v>1</v>
      </c>
      <c r="X38" s="12">
        <v>1</v>
      </c>
      <c r="Y38" s="12">
        <v>1</v>
      </c>
      <c r="Z38" s="12">
        <v>8</v>
      </c>
      <c r="AA38" s="12">
        <v>7</v>
      </c>
      <c r="AB38" s="12">
        <v>5</v>
      </c>
      <c r="AC38" s="12">
        <v>5</v>
      </c>
      <c r="AD38" s="12">
        <v>1</v>
      </c>
      <c r="AE38" s="12">
        <v>3</v>
      </c>
      <c r="AF38" s="12">
        <v>3</v>
      </c>
      <c r="AG38" s="12">
        <v>2</v>
      </c>
      <c r="AH38" s="12">
        <v>8</v>
      </c>
      <c r="AI38" s="12">
        <v>8</v>
      </c>
      <c r="AJ38" s="12">
        <v>8</v>
      </c>
      <c r="AK38" s="12">
        <v>8</v>
      </c>
      <c r="AL38" s="12">
        <v>10</v>
      </c>
      <c r="AM38" s="12">
        <v>9</v>
      </c>
      <c r="AN38" s="12">
        <v>8</v>
      </c>
      <c r="AO38" s="12">
        <v>1</v>
      </c>
      <c r="AP38" s="12">
        <v>5</v>
      </c>
      <c r="AQ38" s="12">
        <v>5</v>
      </c>
      <c r="AR38" s="12">
        <v>9</v>
      </c>
      <c r="AS38" s="12">
        <v>5</v>
      </c>
      <c r="AT38" s="12">
        <v>3</v>
      </c>
      <c r="AU38" s="12">
        <v>3</v>
      </c>
      <c r="AV38" s="12">
        <v>1</v>
      </c>
      <c r="AW38" s="12">
        <v>5</v>
      </c>
      <c r="AX38" s="12">
        <v>5</v>
      </c>
      <c r="AY38" s="12">
        <v>2</v>
      </c>
      <c r="AZ38" s="12">
        <v>5</v>
      </c>
      <c r="BA38" s="12">
        <v>2</v>
      </c>
      <c r="BB38" s="12">
        <v>1</v>
      </c>
      <c r="BC38" s="12">
        <v>5</v>
      </c>
      <c r="BD38" s="12">
        <v>8</v>
      </c>
      <c r="BE38" s="12">
        <v>5</v>
      </c>
      <c r="BF38" s="12">
        <v>2</v>
      </c>
      <c r="BG38" s="12">
        <v>1</v>
      </c>
      <c r="BH38" s="12">
        <v>1</v>
      </c>
      <c r="BI38" s="12">
        <v>3</v>
      </c>
      <c r="BJ38" s="12">
        <v>8</v>
      </c>
      <c r="BK38" s="12">
        <v>5</v>
      </c>
      <c r="BL38" s="12">
        <v>1</v>
      </c>
      <c r="BM38" s="12">
        <v>5</v>
      </c>
      <c r="BN38" s="12">
        <v>1</v>
      </c>
      <c r="BO38" s="12">
        <v>1</v>
      </c>
      <c r="BP38" s="12">
        <v>1</v>
      </c>
      <c r="BQ38" s="12">
        <v>1</v>
      </c>
      <c r="BR38" s="12">
        <v>1</v>
      </c>
      <c r="BS38" s="12">
        <v>3</v>
      </c>
      <c r="BT38" s="12">
        <v>5</v>
      </c>
      <c r="BU38" s="12">
        <v>3</v>
      </c>
      <c r="BV38" s="12">
        <v>7</v>
      </c>
      <c r="BW38" s="12">
        <v>5</v>
      </c>
      <c r="BX38" s="12">
        <v>1</v>
      </c>
      <c r="BY38" s="12">
        <v>5</v>
      </c>
      <c r="BZ38" s="12">
        <v>5</v>
      </c>
      <c r="CA38" s="12">
        <v>5</v>
      </c>
      <c r="CB38" s="12">
        <v>5</v>
      </c>
      <c r="CC38" s="12">
        <v>3</v>
      </c>
      <c r="CD38" s="12">
        <v>2</v>
      </c>
      <c r="CE38" s="15" t="s">
        <v>186</v>
      </c>
      <c r="CF38" s="7"/>
    </row>
    <row r="39" spans="1:84" ht="13.2" x14ac:dyDescent="0.25">
      <c r="A39" s="10">
        <v>45063.551761967596</v>
      </c>
      <c r="B39" s="11" t="s">
        <v>177</v>
      </c>
      <c r="C39" s="11">
        <v>10</v>
      </c>
      <c r="D39" s="11" t="s">
        <v>178</v>
      </c>
      <c r="E39" s="11" t="s">
        <v>98</v>
      </c>
      <c r="F39" s="5">
        <v>8</v>
      </c>
      <c r="G39" s="12">
        <v>8</v>
      </c>
      <c r="H39" s="12">
        <v>10</v>
      </c>
      <c r="I39" s="12">
        <v>8</v>
      </c>
      <c r="J39" s="12">
        <v>9</v>
      </c>
      <c r="K39" s="12">
        <v>10</v>
      </c>
      <c r="L39" s="12">
        <v>7</v>
      </c>
      <c r="M39" s="12">
        <v>10</v>
      </c>
      <c r="N39" s="12">
        <v>10</v>
      </c>
      <c r="O39" s="12">
        <v>7</v>
      </c>
      <c r="P39" s="12">
        <v>9</v>
      </c>
      <c r="Q39" s="12">
        <v>7</v>
      </c>
      <c r="R39" s="12">
        <v>10</v>
      </c>
      <c r="S39" s="12">
        <v>10</v>
      </c>
      <c r="T39" s="12">
        <v>10</v>
      </c>
      <c r="U39" s="12">
        <v>8</v>
      </c>
      <c r="V39" s="12">
        <v>10</v>
      </c>
      <c r="W39" s="12">
        <v>10</v>
      </c>
      <c r="X39" s="12">
        <v>10</v>
      </c>
      <c r="Y39" s="12">
        <v>10</v>
      </c>
      <c r="Z39" s="12">
        <v>7</v>
      </c>
      <c r="AA39" s="12">
        <v>7</v>
      </c>
      <c r="AB39" s="12">
        <v>8</v>
      </c>
      <c r="AC39" s="12">
        <v>8</v>
      </c>
      <c r="AD39" s="12">
        <v>10</v>
      </c>
      <c r="AE39" s="12">
        <v>4</v>
      </c>
      <c r="AF39" s="12">
        <v>9</v>
      </c>
      <c r="AG39" s="12">
        <v>6</v>
      </c>
      <c r="AH39" s="12">
        <v>8</v>
      </c>
      <c r="AI39" s="12">
        <v>9</v>
      </c>
      <c r="AJ39" s="12">
        <v>9</v>
      </c>
      <c r="AK39" s="12">
        <v>8</v>
      </c>
      <c r="AL39" s="12">
        <v>8</v>
      </c>
      <c r="AM39" s="12">
        <v>9</v>
      </c>
      <c r="AN39" s="12">
        <v>9</v>
      </c>
      <c r="AO39" s="12">
        <v>8</v>
      </c>
      <c r="AP39" s="12">
        <v>8</v>
      </c>
      <c r="AQ39" s="12">
        <v>7</v>
      </c>
      <c r="AR39" s="12">
        <v>7</v>
      </c>
      <c r="AS39" s="12">
        <v>7</v>
      </c>
      <c r="AT39" s="12">
        <v>8</v>
      </c>
      <c r="AU39" s="12">
        <v>8</v>
      </c>
      <c r="AV39" s="12">
        <v>7</v>
      </c>
      <c r="AW39" s="12">
        <v>9</v>
      </c>
      <c r="AX39" s="12">
        <v>7</v>
      </c>
      <c r="AY39" s="12">
        <v>7</v>
      </c>
      <c r="AZ39" s="12">
        <v>7</v>
      </c>
      <c r="BA39" s="12">
        <v>6</v>
      </c>
      <c r="BB39" s="12">
        <v>4</v>
      </c>
      <c r="BC39" s="12">
        <v>8</v>
      </c>
      <c r="BD39" s="12">
        <v>8</v>
      </c>
      <c r="BE39" s="12">
        <v>5</v>
      </c>
      <c r="BF39" s="12">
        <v>9</v>
      </c>
      <c r="BG39" s="12">
        <v>9</v>
      </c>
      <c r="BH39" s="12">
        <v>8</v>
      </c>
      <c r="BI39" s="12">
        <v>7</v>
      </c>
      <c r="BJ39" s="12">
        <v>6</v>
      </c>
      <c r="BK39" s="12">
        <v>8</v>
      </c>
      <c r="BL39" s="12">
        <v>10</v>
      </c>
      <c r="BM39" s="12">
        <v>7</v>
      </c>
      <c r="BN39" s="12">
        <v>8</v>
      </c>
      <c r="BO39" s="12">
        <v>7</v>
      </c>
      <c r="BP39" s="12">
        <v>7</v>
      </c>
      <c r="BQ39" s="12">
        <v>7</v>
      </c>
      <c r="BR39" s="12">
        <v>7</v>
      </c>
      <c r="BS39" s="12">
        <v>8</v>
      </c>
      <c r="BT39" s="12">
        <v>8</v>
      </c>
      <c r="BU39" s="12">
        <v>9</v>
      </c>
      <c r="BV39" s="12">
        <v>9</v>
      </c>
      <c r="BW39" s="12">
        <v>8</v>
      </c>
      <c r="BX39" s="12">
        <v>10</v>
      </c>
      <c r="BY39" s="12">
        <v>10</v>
      </c>
      <c r="BZ39" s="12">
        <v>9</v>
      </c>
      <c r="CA39" s="12">
        <v>9</v>
      </c>
      <c r="CB39" s="12">
        <v>10</v>
      </c>
      <c r="CC39" s="12">
        <v>9</v>
      </c>
      <c r="CD39" s="12">
        <v>9</v>
      </c>
      <c r="CE39" s="15" t="s">
        <v>186</v>
      </c>
      <c r="CF39" s="7"/>
    </row>
    <row r="40" spans="1:84" ht="13.2" x14ac:dyDescent="0.25">
      <c r="A40" s="10">
        <v>45064.105782546292</v>
      </c>
      <c r="B40" s="11" t="s">
        <v>179</v>
      </c>
      <c r="C40" s="11">
        <v>7</v>
      </c>
      <c r="D40" s="11" t="s">
        <v>180</v>
      </c>
      <c r="E40" s="11" t="s">
        <v>98</v>
      </c>
      <c r="F40" s="5">
        <v>10</v>
      </c>
      <c r="G40" s="12">
        <v>7</v>
      </c>
      <c r="H40" s="12">
        <v>9</v>
      </c>
      <c r="I40" s="12">
        <v>9</v>
      </c>
      <c r="J40" s="12">
        <v>10</v>
      </c>
      <c r="K40" s="12">
        <v>10</v>
      </c>
      <c r="L40" s="12">
        <v>9</v>
      </c>
      <c r="M40" s="12">
        <v>10</v>
      </c>
      <c r="N40" s="12">
        <v>10</v>
      </c>
      <c r="O40" s="12">
        <v>10</v>
      </c>
      <c r="P40" s="12">
        <v>7</v>
      </c>
      <c r="Q40" s="12">
        <v>7</v>
      </c>
      <c r="R40" s="12">
        <v>8</v>
      </c>
      <c r="S40" s="12">
        <v>10</v>
      </c>
      <c r="T40" s="12">
        <v>10</v>
      </c>
      <c r="U40" s="12">
        <v>10</v>
      </c>
      <c r="V40" s="12">
        <v>8</v>
      </c>
      <c r="W40" s="12">
        <v>10</v>
      </c>
      <c r="X40" s="12">
        <v>10</v>
      </c>
      <c r="Y40" s="12">
        <v>9</v>
      </c>
      <c r="Z40" s="12">
        <v>8</v>
      </c>
      <c r="AA40" s="12">
        <v>10</v>
      </c>
      <c r="AB40" s="12">
        <v>9</v>
      </c>
      <c r="AC40" s="12">
        <v>10</v>
      </c>
      <c r="AD40" s="12">
        <v>7</v>
      </c>
      <c r="AE40" s="12">
        <v>9</v>
      </c>
      <c r="AF40" s="12">
        <v>10</v>
      </c>
      <c r="AG40" s="12">
        <v>7</v>
      </c>
      <c r="AH40" s="12">
        <v>7</v>
      </c>
      <c r="AI40" s="12">
        <v>8</v>
      </c>
      <c r="AJ40" s="12">
        <v>9</v>
      </c>
      <c r="AK40" s="12">
        <v>8</v>
      </c>
      <c r="AL40" s="12">
        <v>9</v>
      </c>
      <c r="AM40" s="12">
        <v>9</v>
      </c>
      <c r="AN40" s="12">
        <v>8</v>
      </c>
      <c r="AO40" s="12">
        <v>8</v>
      </c>
      <c r="AP40" s="12">
        <v>8</v>
      </c>
      <c r="AQ40" s="12">
        <v>8</v>
      </c>
      <c r="AR40" s="12">
        <v>8</v>
      </c>
      <c r="AS40" s="12">
        <v>9</v>
      </c>
      <c r="AT40" s="12">
        <v>10</v>
      </c>
      <c r="AU40" s="12">
        <v>7</v>
      </c>
      <c r="AV40" s="12">
        <v>10</v>
      </c>
      <c r="AW40" s="12">
        <v>7</v>
      </c>
      <c r="AX40" s="12">
        <v>8</v>
      </c>
      <c r="AY40" s="12">
        <v>10</v>
      </c>
      <c r="AZ40" s="12">
        <v>9</v>
      </c>
      <c r="BA40" s="12">
        <v>7</v>
      </c>
      <c r="BB40" s="12">
        <v>5</v>
      </c>
      <c r="BC40" s="12">
        <v>7</v>
      </c>
      <c r="BD40" s="12">
        <v>6</v>
      </c>
      <c r="BE40" s="12">
        <v>9</v>
      </c>
      <c r="BF40" s="12">
        <v>9</v>
      </c>
      <c r="BG40" s="12">
        <v>10</v>
      </c>
      <c r="BH40" s="12">
        <v>10</v>
      </c>
      <c r="BI40" s="12">
        <v>10</v>
      </c>
      <c r="BJ40" s="12">
        <v>10</v>
      </c>
      <c r="BK40" s="12">
        <v>10</v>
      </c>
      <c r="BL40" s="12">
        <v>10</v>
      </c>
      <c r="BM40" s="12">
        <v>10</v>
      </c>
      <c r="BN40" s="12">
        <v>10</v>
      </c>
      <c r="BO40" s="12">
        <v>8</v>
      </c>
      <c r="BP40" s="12">
        <v>10</v>
      </c>
      <c r="BQ40" s="12">
        <v>10</v>
      </c>
      <c r="BR40" s="12">
        <v>10</v>
      </c>
      <c r="BS40" s="12">
        <v>8</v>
      </c>
      <c r="BT40" s="12">
        <v>8</v>
      </c>
      <c r="BU40" s="12">
        <v>8</v>
      </c>
      <c r="BV40" s="12">
        <v>9</v>
      </c>
      <c r="BW40" s="12">
        <v>9</v>
      </c>
      <c r="BX40" s="12">
        <v>8</v>
      </c>
      <c r="BY40" s="12">
        <v>10</v>
      </c>
      <c r="BZ40" s="12">
        <v>10</v>
      </c>
      <c r="CA40" s="12">
        <v>10</v>
      </c>
      <c r="CB40" s="12">
        <v>10</v>
      </c>
      <c r="CC40" s="12">
        <v>10</v>
      </c>
      <c r="CD40" s="12">
        <v>10</v>
      </c>
      <c r="CE40" s="15" t="s">
        <v>187</v>
      </c>
      <c r="CF40" s="7"/>
    </row>
    <row r="41" spans="1:84" ht="13.2" x14ac:dyDescent="0.25">
      <c r="A41" s="10">
        <v>45067.001074282409</v>
      </c>
      <c r="B41" s="11" t="s">
        <v>181</v>
      </c>
      <c r="C41" s="11">
        <v>10</v>
      </c>
      <c r="D41" s="11" t="s">
        <v>182</v>
      </c>
      <c r="E41" s="11" t="s">
        <v>98</v>
      </c>
      <c r="F41" s="5">
        <v>8</v>
      </c>
      <c r="G41" s="12">
        <v>8</v>
      </c>
      <c r="H41" s="12">
        <v>8</v>
      </c>
      <c r="I41" s="12">
        <v>8</v>
      </c>
      <c r="J41" s="12">
        <v>9</v>
      </c>
      <c r="K41" s="12">
        <v>9</v>
      </c>
      <c r="L41" s="12">
        <v>8</v>
      </c>
      <c r="M41" s="12">
        <v>8</v>
      </c>
      <c r="N41" s="12">
        <v>7</v>
      </c>
      <c r="O41" s="12">
        <v>6</v>
      </c>
      <c r="P41" s="12">
        <v>6</v>
      </c>
      <c r="Q41" s="12">
        <v>6</v>
      </c>
      <c r="R41" s="12">
        <v>9</v>
      </c>
      <c r="S41" s="12">
        <v>8</v>
      </c>
      <c r="T41" s="12">
        <v>9</v>
      </c>
      <c r="U41" s="12">
        <v>6</v>
      </c>
      <c r="V41" s="12">
        <v>7</v>
      </c>
      <c r="W41" s="12">
        <v>9</v>
      </c>
      <c r="X41" s="12">
        <v>6</v>
      </c>
      <c r="Y41" s="12">
        <v>8</v>
      </c>
      <c r="Z41" s="12">
        <v>6</v>
      </c>
      <c r="AA41" s="12">
        <v>5</v>
      </c>
      <c r="AB41" s="12">
        <v>7</v>
      </c>
      <c r="AC41" s="12">
        <v>8</v>
      </c>
      <c r="AD41" s="12">
        <v>7</v>
      </c>
      <c r="AE41" s="12">
        <v>7</v>
      </c>
      <c r="AF41" s="12">
        <v>8</v>
      </c>
      <c r="AG41" s="12">
        <v>9</v>
      </c>
      <c r="AH41" s="12">
        <v>9</v>
      </c>
      <c r="AI41" s="12">
        <v>9</v>
      </c>
      <c r="AJ41" s="12">
        <v>7</v>
      </c>
      <c r="AK41" s="12">
        <v>6</v>
      </c>
      <c r="AL41" s="12">
        <v>8</v>
      </c>
      <c r="AM41" s="12">
        <v>8</v>
      </c>
      <c r="AN41" s="12">
        <v>8</v>
      </c>
      <c r="AO41" s="12">
        <v>7</v>
      </c>
      <c r="AP41" s="12">
        <v>8</v>
      </c>
      <c r="AQ41" s="12">
        <v>9</v>
      </c>
      <c r="AR41" s="12">
        <v>6</v>
      </c>
      <c r="AS41" s="12">
        <v>8</v>
      </c>
      <c r="AT41" s="12">
        <v>8</v>
      </c>
      <c r="AU41" s="12">
        <v>9</v>
      </c>
      <c r="AV41" s="12">
        <v>9</v>
      </c>
      <c r="AW41" s="12">
        <v>9</v>
      </c>
      <c r="AX41" s="12">
        <v>8</v>
      </c>
      <c r="AY41" s="12">
        <v>9</v>
      </c>
      <c r="AZ41" s="12">
        <v>8</v>
      </c>
      <c r="BA41" s="12">
        <v>8</v>
      </c>
      <c r="BB41" s="12">
        <v>9</v>
      </c>
      <c r="BC41" s="12">
        <v>8</v>
      </c>
      <c r="BD41" s="12">
        <v>9</v>
      </c>
      <c r="BE41" s="12">
        <v>8</v>
      </c>
      <c r="BF41" s="12">
        <v>8</v>
      </c>
      <c r="BG41" s="12">
        <v>7</v>
      </c>
      <c r="BH41" s="12">
        <v>8</v>
      </c>
      <c r="BI41" s="12">
        <v>8</v>
      </c>
      <c r="BJ41" s="12">
        <v>8</v>
      </c>
      <c r="BK41" s="12">
        <v>8</v>
      </c>
      <c r="BL41" s="12">
        <v>8</v>
      </c>
      <c r="BM41" s="12">
        <v>8</v>
      </c>
      <c r="BN41" s="12">
        <v>7</v>
      </c>
      <c r="BO41" s="12">
        <v>7</v>
      </c>
      <c r="BP41" s="12">
        <v>8</v>
      </c>
      <c r="BQ41" s="12">
        <v>8</v>
      </c>
      <c r="BR41" s="12">
        <v>8</v>
      </c>
      <c r="BS41" s="12">
        <v>7</v>
      </c>
      <c r="BT41" s="12">
        <v>8</v>
      </c>
      <c r="BU41" s="12">
        <v>8</v>
      </c>
      <c r="BV41" s="12">
        <v>8</v>
      </c>
      <c r="BW41" s="12">
        <v>8</v>
      </c>
      <c r="BX41" s="12">
        <v>7</v>
      </c>
      <c r="BY41" s="12">
        <v>8</v>
      </c>
      <c r="BZ41" s="12">
        <v>7</v>
      </c>
      <c r="CA41" s="12">
        <v>9</v>
      </c>
      <c r="CB41" s="12">
        <v>8</v>
      </c>
      <c r="CC41" s="12">
        <v>9</v>
      </c>
      <c r="CD41" s="12">
        <v>7</v>
      </c>
      <c r="CE41" s="15" t="s">
        <v>187</v>
      </c>
      <c r="CF41" s="7"/>
    </row>
    <row r="42" spans="1:84" ht="13.2" x14ac:dyDescent="0.25">
      <c r="A42" s="10">
        <v>45133.655905578707</v>
      </c>
      <c r="B42" s="11" t="s">
        <v>183</v>
      </c>
      <c r="C42" s="11">
        <v>11</v>
      </c>
      <c r="D42" s="11" t="s">
        <v>184</v>
      </c>
      <c r="E42" s="11" t="s">
        <v>98</v>
      </c>
      <c r="F42" s="5">
        <v>8</v>
      </c>
      <c r="G42" s="13">
        <v>8</v>
      </c>
      <c r="H42" s="13">
        <v>9</v>
      </c>
      <c r="I42" s="13">
        <v>8</v>
      </c>
      <c r="J42" s="13">
        <v>7</v>
      </c>
      <c r="K42" s="13">
        <v>7</v>
      </c>
      <c r="L42" s="13">
        <v>5</v>
      </c>
      <c r="M42" s="13">
        <v>5</v>
      </c>
      <c r="N42" s="13">
        <v>5</v>
      </c>
      <c r="O42" s="13">
        <v>6</v>
      </c>
      <c r="P42" s="13">
        <v>7</v>
      </c>
      <c r="Q42" s="13">
        <v>7</v>
      </c>
      <c r="R42" s="13">
        <v>5</v>
      </c>
      <c r="S42" s="13">
        <v>7</v>
      </c>
      <c r="T42" s="13">
        <v>7</v>
      </c>
      <c r="U42" s="13">
        <v>7</v>
      </c>
      <c r="V42" s="13">
        <v>6</v>
      </c>
      <c r="W42" s="13">
        <v>7</v>
      </c>
      <c r="X42" s="13">
        <v>8</v>
      </c>
      <c r="Y42" s="13">
        <v>7</v>
      </c>
      <c r="Z42" s="13">
        <v>7</v>
      </c>
      <c r="AA42" s="13">
        <v>4</v>
      </c>
      <c r="AB42" s="13">
        <v>6</v>
      </c>
      <c r="AC42" s="13">
        <v>7</v>
      </c>
      <c r="AD42" s="13">
        <v>9</v>
      </c>
      <c r="AE42" s="13">
        <v>6</v>
      </c>
      <c r="AF42" s="13">
        <v>8</v>
      </c>
      <c r="AG42" s="13">
        <v>7</v>
      </c>
      <c r="AH42" s="13">
        <v>8</v>
      </c>
      <c r="AI42" s="13">
        <v>9</v>
      </c>
      <c r="AJ42" s="13">
        <v>9</v>
      </c>
      <c r="AK42" s="13">
        <v>10</v>
      </c>
      <c r="AL42" s="13">
        <v>9</v>
      </c>
      <c r="AM42" s="13">
        <v>9</v>
      </c>
      <c r="AN42" s="13">
        <v>9</v>
      </c>
      <c r="AO42" s="13">
        <v>8</v>
      </c>
      <c r="AP42" s="13">
        <v>8</v>
      </c>
      <c r="AQ42" s="13">
        <v>8</v>
      </c>
      <c r="AR42" s="13">
        <v>7</v>
      </c>
      <c r="AS42" s="13">
        <v>8</v>
      </c>
      <c r="AT42" s="13">
        <v>8</v>
      </c>
      <c r="AU42" s="13">
        <v>7</v>
      </c>
      <c r="AV42" s="13">
        <v>4</v>
      </c>
      <c r="AW42" s="13">
        <v>1</v>
      </c>
      <c r="AX42" s="13">
        <v>9</v>
      </c>
      <c r="AY42" s="13">
        <v>2</v>
      </c>
      <c r="AZ42" s="13">
        <v>8</v>
      </c>
      <c r="BA42" s="13">
        <v>3</v>
      </c>
      <c r="BB42" s="13">
        <v>3</v>
      </c>
      <c r="BC42" s="13">
        <v>5</v>
      </c>
      <c r="BD42" s="13">
        <v>7</v>
      </c>
      <c r="BE42" s="13">
        <v>7</v>
      </c>
      <c r="BF42" s="13">
        <v>8</v>
      </c>
      <c r="BG42" s="13">
        <v>6</v>
      </c>
      <c r="BH42" s="13">
        <v>7</v>
      </c>
      <c r="BI42" s="13">
        <v>2</v>
      </c>
      <c r="BJ42" s="13">
        <v>7</v>
      </c>
      <c r="BK42" s="13">
        <v>6</v>
      </c>
      <c r="BL42" s="13">
        <v>9</v>
      </c>
      <c r="BM42" s="13">
        <v>9</v>
      </c>
      <c r="BN42" s="13">
        <v>8</v>
      </c>
      <c r="BO42" s="13">
        <v>7</v>
      </c>
      <c r="BP42" s="13">
        <v>6</v>
      </c>
      <c r="BQ42" s="13">
        <v>8</v>
      </c>
      <c r="BR42" s="13">
        <v>5</v>
      </c>
      <c r="BS42" s="13">
        <v>4</v>
      </c>
      <c r="BT42" s="13">
        <v>5</v>
      </c>
      <c r="BU42" s="13">
        <v>5</v>
      </c>
      <c r="BV42" s="13">
        <v>3</v>
      </c>
      <c r="BW42" s="13">
        <v>2</v>
      </c>
      <c r="BX42" s="13">
        <v>3</v>
      </c>
      <c r="BY42" s="13">
        <v>2</v>
      </c>
      <c r="BZ42" s="13">
        <v>2</v>
      </c>
      <c r="CA42" s="13">
        <v>2</v>
      </c>
      <c r="CB42" s="13">
        <v>5</v>
      </c>
      <c r="CC42" s="13">
        <v>4</v>
      </c>
      <c r="CD42" s="13">
        <v>2</v>
      </c>
      <c r="CE42" s="27" t="s">
        <v>186</v>
      </c>
      <c r="CF42" s="14"/>
    </row>
    <row r="43" spans="1:84" ht="15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6"/>
      <c r="CD43" s="17"/>
      <c r="CE43" s="16"/>
    </row>
    <row r="44" spans="1:84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7"/>
    </row>
    <row r="45" spans="1:84" ht="15.7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7"/>
    </row>
    <row r="46" spans="1:84" ht="15.7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7"/>
    </row>
    <row r="47" spans="1:84" ht="15.7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7"/>
    </row>
    <row r="48" spans="1:84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7"/>
    </row>
    <row r="49" spans="1:84" ht="15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7"/>
    </row>
    <row r="50" spans="1:84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7"/>
    </row>
    <row r="51" spans="1:84" ht="15.7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7"/>
    </row>
    <row r="52" spans="1:84" ht="15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7"/>
    </row>
    <row r="53" spans="1:84" ht="15.7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7"/>
    </row>
    <row r="54" spans="1:84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7"/>
    </row>
    <row r="55" spans="1:84" ht="15.7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7"/>
    </row>
    <row r="56" spans="1:84" ht="15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7"/>
    </row>
    <row r="57" spans="1:84" ht="15.7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7"/>
    </row>
    <row r="58" spans="1:84" ht="15.7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7"/>
    </row>
    <row r="59" spans="1:84" ht="15.7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7"/>
    </row>
    <row r="60" spans="1:84" ht="15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7"/>
    </row>
    <row r="61" spans="1:84" ht="15.7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7"/>
    </row>
    <row r="62" spans="1:84" ht="15.7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7"/>
    </row>
    <row r="63" spans="1:84" ht="15.7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7"/>
    </row>
    <row r="64" spans="1:84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7"/>
    </row>
    <row r="65" spans="1:84" ht="15.7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7"/>
    </row>
    <row r="66" spans="1:84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7"/>
    </row>
    <row r="67" spans="1:84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7"/>
    </row>
    <row r="68" spans="1:84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7"/>
    </row>
    <row r="69" spans="1:84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7"/>
    </row>
    <row r="70" spans="1:84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7"/>
    </row>
    <row r="71" spans="1:84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7"/>
    </row>
    <row r="72" spans="1:84" ht="15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7"/>
    </row>
    <row r="73" spans="1:84" ht="15.7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</row>
    <row r="74" spans="1:84" ht="15.7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</row>
    <row r="75" spans="1:84" ht="15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</row>
    <row r="76" spans="1:84" ht="15.7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</row>
    <row r="77" spans="1:84" ht="15.7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</row>
    <row r="78" spans="1:84" ht="15.7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</row>
    <row r="79" spans="1:84" ht="15.7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</row>
    <row r="80" spans="1:84" ht="15.7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</row>
    <row r="81" spans="1:84" ht="15.7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</row>
    <row r="82" spans="1:84" ht="15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</row>
    <row r="83" spans="1:84" ht="15.7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</row>
    <row r="84" spans="1:84" ht="15.7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</row>
    <row r="85" spans="1:84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</row>
    <row r="86" spans="1:84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</row>
    <row r="87" spans="1:84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</row>
    <row r="88" spans="1:84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</row>
    <row r="89" spans="1:84" ht="15.7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</row>
    <row r="90" spans="1:84" ht="15.7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</row>
    <row r="91" spans="1:84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</row>
    <row r="92" spans="1:84" ht="15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</row>
    <row r="93" spans="1:84" ht="15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</row>
    <row r="94" spans="1:84" ht="15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</row>
    <row r="95" spans="1:84" ht="15.7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</row>
    <row r="96" spans="1:84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</row>
    <row r="97" spans="1:84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</row>
    <row r="98" spans="1:84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</row>
    <row r="99" spans="1:84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</row>
    <row r="100" spans="1:84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</row>
    <row r="101" spans="1:84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</row>
    <row r="102" spans="1:84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</row>
    <row r="103" spans="1:84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</row>
    <row r="104" spans="1:84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</row>
    <row r="105" spans="1:84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</row>
    <row r="106" spans="1:84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</row>
    <row r="107" spans="1:84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</row>
    <row r="108" spans="1:84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</row>
    <row r="109" spans="1:84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</row>
    <row r="110" spans="1:84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</row>
    <row r="111" spans="1:84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</row>
    <row r="112" spans="1:84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</row>
    <row r="113" spans="1:84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</row>
    <row r="114" spans="1:84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</row>
    <row r="115" spans="1:84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</row>
    <row r="116" spans="1:84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</row>
    <row r="117" spans="1:84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</row>
    <row r="118" spans="1:84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</row>
    <row r="119" spans="1:84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</row>
    <row r="120" spans="1:84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</row>
    <row r="121" spans="1:84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</row>
    <row r="122" spans="1:84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</row>
    <row r="123" spans="1:84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</row>
    <row r="124" spans="1:84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</row>
    <row r="125" spans="1:84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</row>
    <row r="126" spans="1:84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</row>
    <row r="127" spans="1:84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</row>
    <row r="128" spans="1:84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</row>
    <row r="129" spans="1:84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</row>
    <row r="130" spans="1:84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</row>
    <row r="131" spans="1:84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</row>
    <row r="132" spans="1:84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</row>
    <row r="133" spans="1:84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</row>
    <row r="134" spans="1:84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</row>
    <row r="135" spans="1:84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</row>
    <row r="136" spans="1:84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</row>
    <row r="137" spans="1:84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</row>
    <row r="138" spans="1:84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</row>
    <row r="139" spans="1:84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</row>
    <row r="140" spans="1:84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</row>
    <row r="141" spans="1:84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</row>
    <row r="142" spans="1:84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</row>
    <row r="143" spans="1:84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</row>
    <row r="144" spans="1:84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</row>
    <row r="145" spans="1:84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</row>
    <row r="146" spans="1:84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</row>
    <row r="147" spans="1:84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</row>
    <row r="148" spans="1:84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</row>
    <row r="149" spans="1:84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</row>
    <row r="150" spans="1:84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</row>
    <row r="151" spans="1:84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</row>
    <row r="152" spans="1:84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</row>
    <row r="153" spans="1:84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</row>
    <row r="154" spans="1:84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</row>
    <row r="155" spans="1:84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</row>
    <row r="156" spans="1:84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</row>
    <row r="157" spans="1:84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</row>
    <row r="158" spans="1:84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</row>
    <row r="159" spans="1:84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</row>
    <row r="160" spans="1:84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</row>
    <row r="161" spans="1:84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</row>
    <row r="162" spans="1:84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</row>
    <row r="163" spans="1:84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</row>
    <row r="164" spans="1:84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</row>
    <row r="165" spans="1:84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</row>
    <row r="166" spans="1:84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</row>
    <row r="167" spans="1:84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</row>
    <row r="168" spans="1:84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</row>
    <row r="169" spans="1:84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</row>
    <row r="170" spans="1:84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</row>
    <row r="171" spans="1:84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</row>
    <row r="172" spans="1:84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</row>
    <row r="173" spans="1:84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</row>
    <row r="174" spans="1:84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</row>
    <row r="175" spans="1:84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</row>
    <row r="176" spans="1:84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</row>
    <row r="177" spans="1:84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</row>
    <row r="178" spans="1:84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</row>
    <row r="179" spans="1:84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</row>
    <row r="180" spans="1:84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</row>
    <row r="181" spans="1:84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</row>
    <row r="182" spans="1:84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</row>
    <row r="183" spans="1:84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</row>
    <row r="184" spans="1:84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</row>
    <row r="185" spans="1:84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</row>
    <row r="186" spans="1:84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</row>
    <row r="187" spans="1:84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</row>
    <row r="188" spans="1:84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</row>
    <row r="189" spans="1:84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</row>
    <row r="190" spans="1:84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</row>
    <row r="191" spans="1:84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</row>
    <row r="192" spans="1:84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</row>
    <row r="193" spans="1:84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</row>
    <row r="194" spans="1:84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</row>
    <row r="195" spans="1:84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</row>
    <row r="196" spans="1:84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</row>
    <row r="197" spans="1:84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</row>
    <row r="198" spans="1:84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</row>
    <row r="199" spans="1:84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</row>
    <row r="200" spans="1:84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</row>
    <row r="201" spans="1:84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</row>
    <row r="202" spans="1:84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</row>
    <row r="203" spans="1:84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</row>
    <row r="204" spans="1:84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</row>
    <row r="205" spans="1:84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</row>
    <row r="206" spans="1:84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</row>
    <row r="207" spans="1:84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</row>
    <row r="208" spans="1:84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</row>
    <row r="209" spans="1:84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</row>
    <row r="210" spans="1:84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</row>
    <row r="211" spans="1:84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</row>
    <row r="212" spans="1:84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</row>
    <row r="213" spans="1:84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</row>
    <row r="214" spans="1:84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</row>
    <row r="215" spans="1:84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</row>
    <row r="216" spans="1:84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</row>
    <row r="217" spans="1:84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</row>
    <row r="218" spans="1:84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</row>
    <row r="219" spans="1:84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</row>
    <row r="220" spans="1:84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</row>
    <row r="221" spans="1:84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</row>
    <row r="222" spans="1:84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</row>
    <row r="223" spans="1:84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</row>
    <row r="224" spans="1:84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</row>
    <row r="225" spans="1:84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</row>
    <row r="226" spans="1:84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</row>
    <row r="227" spans="1:84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</row>
    <row r="228" spans="1:84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</row>
    <row r="229" spans="1:84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</row>
    <row r="230" spans="1:84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</row>
    <row r="231" spans="1:84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</row>
    <row r="232" spans="1:84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</row>
    <row r="233" spans="1:84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</row>
    <row r="234" spans="1:84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</row>
    <row r="235" spans="1:84" ht="15.75" customHeight="1" x14ac:dyDescent="0.25"/>
    <row r="236" spans="1:84" ht="15.75" customHeight="1" x14ac:dyDescent="0.25"/>
    <row r="237" spans="1:84" ht="15.75" customHeight="1" x14ac:dyDescent="0.25"/>
    <row r="238" spans="1:84" ht="15.75" customHeight="1" x14ac:dyDescent="0.25"/>
    <row r="239" spans="1:84" ht="15.75" customHeight="1" x14ac:dyDescent="0.25"/>
    <row r="240" spans="1:8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customSheetViews>
    <customSheetView guid="{95163F4D-2511-4236-B198-E50633AED321}" filter="1" showAutoFilter="1">
      <pageMargins left="0.7" right="0.7" top="0.75" bottom="0.75" header="0.3" footer="0.3"/>
      <autoFilter ref="A1:CE42" xr:uid="{F809D381-EDD0-408E-8783-EF9385EF4908}">
        <filterColumn colId="82">
          <filters>
            <filter val="Accept"/>
          </filters>
        </filterColumn>
      </autoFilter>
    </customSheetView>
  </customSheetViews>
  <conditionalFormatting sqref="CE1:CE42 CB43 CE44:CE997">
    <cfRule type="containsText" dxfId="3" priority="1" operator="containsText" text="Reject">
      <formula>NOT(ISERROR(SEARCH(("Reject"),(CE1))))</formula>
    </cfRule>
    <cfRule type="containsText" dxfId="2" priority="2" operator="containsText" text="Accept">
      <formula>NOT(ISERROR(SEARCH(("Accept"),(CE1))))</formula>
    </cfRule>
  </conditionalFormatting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F1009"/>
  <sheetViews>
    <sheetView topLeftCell="D1" zoomScale="107" zoomScaleNormal="107" workbookViewId="0">
      <selection activeCell="F2" sqref="A1:CE29"/>
    </sheetView>
  </sheetViews>
  <sheetFormatPr defaultColWidth="12.6640625" defaultRowHeight="15" customHeight="1" x14ac:dyDescent="0.25"/>
  <cols>
    <col min="1" max="1" width="17.109375" bestFit="1" customWidth="1"/>
    <col min="2" max="2" width="27.77734375" bestFit="1" customWidth="1"/>
    <col min="3" max="3" width="11.21875" bestFit="1" customWidth="1"/>
    <col min="4" max="4" width="36.44140625" bestFit="1" customWidth="1"/>
    <col min="5" max="5" width="43" bestFit="1" customWidth="1"/>
    <col min="6" max="6" width="24.33203125" bestFit="1" customWidth="1"/>
    <col min="7" max="7" width="22.109375" bestFit="1" customWidth="1"/>
    <col min="8" max="8" width="23.33203125" bestFit="1" customWidth="1"/>
    <col min="9" max="10" width="20" bestFit="1" customWidth="1"/>
    <col min="11" max="11" width="23.33203125" bestFit="1" customWidth="1"/>
    <col min="12" max="12" width="20" bestFit="1" customWidth="1"/>
    <col min="13" max="13" width="25.77734375" bestFit="1" customWidth="1"/>
    <col min="14" max="14" width="23.33203125" bestFit="1" customWidth="1"/>
    <col min="15" max="17" width="20" bestFit="1" customWidth="1"/>
    <col min="18" max="18" width="23.33203125" bestFit="1" customWidth="1"/>
    <col min="19" max="19" width="21.21875" bestFit="1" customWidth="1"/>
    <col min="20" max="23" width="23.33203125" bestFit="1" customWidth="1"/>
    <col min="24" max="24" width="37.88671875" bestFit="1" customWidth="1"/>
    <col min="25" max="25" width="26.5546875" bestFit="1" customWidth="1"/>
    <col min="26" max="26" width="23.33203125" bestFit="1" customWidth="1"/>
    <col min="27" max="27" width="31.109375" bestFit="1" customWidth="1"/>
    <col min="28" max="28" width="31.77734375" bestFit="1" customWidth="1"/>
    <col min="29" max="29" width="26.33203125" bestFit="1" customWidth="1"/>
    <col min="30" max="31" width="23.33203125" bestFit="1" customWidth="1"/>
    <col min="32" max="32" width="20.21875" bestFit="1" customWidth="1"/>
    <col min="33" max="33" width="23.33203125" bestFit="1" customWidth="1"/>
    <col min="34" max="34" width="20" bestFit="1" customWidth="1"/>
    <col min="35" max="35" width="23.33203125" bestFit="1" customWidth="1"/>
    <col min="36" max="36" width="24.88671875" bestFit="1" customWidth="1"/>
    <col min="37" max="37" width="38.33203125" bestFit="1" customWidth="1"/>
    <col min="38" max="39" width="20" bestFit="1" customWidth="1"/>
    <col min="40" max="40" width="31.6640625" bestFit="1" customWidth="1"/>
    <col min="41" max="41" width="23.33203125" bestFit="1" customWidth="1"/>
    <col min="42" max="42" width="41.6640625" bestFit="1" customWidth="1"/>
    <col min="43" max="43" width="20" bestFit="1" customWidth="1"/>
    <col min="44" max="44" width="30.88671875" bestFit="1" customWidth="1"/>
    <col min="45" max="46" width="23.33203125" bestFit="1" customWidth="1"/>
    <col min="47" max="47" width="23.109375" bestFit="1" customWidth="1"/>
    <col min="48" max="48" width="23.33203125" bestFit="1" customWidth="1"/>
    <col min="49" max="49" width="24.6640625" bestFit="1" customWidth="1"/>
    <col min="50" max="50" width="25.6640625" bestFit="1" customWidth="1"/>
    <col min="51" max="51" width="24.44140625" bestFit="1" customWidth="1"/>
    <col min="52" max="52" width="37.5546875" bestFit="1" customWidth="1"/>
    <col min="53" max="54" width="23.33203125" bestFit="1" customWidth="1"/>
    <col min="55" max="55" width="25.5546875" bestFit="1" customWidth="1"/>
    <col min="56" max="56" width="20" bestFit="1" customWidth="1"/>
    <col min="57" max="57" width="24" bestFit="1" customWidth="1"/>
    <col min="58" max="58" width="24.77734375" bestFit="1" customWidth="1"/>
    <col min="59" max="59" width="28.5546875" bestFit="1" customWidth="1"/>
    <col min="60" max="61" width="23.33203125" bestFit="1" customWidth="1"/>
    <col min="62" max="62" width="29.6640625" bestFit="1" customWidth="1"/>
    <col min="63" max="63" width="20" bestFit="1" customWidth="1"/>
    <col min="64" max="64" width="28.5546875" bestFit="1" customWidth="1"/>
    <col min="65" max="65" width="25.5546875" bestFit="1" customWidth="1"/>
    <col min="66" max="68" width="23.33203125" bestFit="1" customWidth="1"/>
    <col min="69" max="69" width="20" bestFit="1" customWidth="1"/>
    <col min="70" max="71" width="23.33203125" bestFit="1" customWidth="1"/>
    <col min="72" max="72" width="26.33203125" bestFit="1" customWidth="1"/>
    <col min="73" max="73" width="23.33203125" bestFit="1" customWidth="1"/>
    <col min="74" max="74" width="26.33203125" bestFit="1" customWidth="1"/>
    <col min="75" max="75" width="24.6640625" bestFit="1" customWidth="1"/>
    <col min="76" max="77" width="23.33203125" bestFit="1" customWidth="1"/>
    <col min="78" max="78" width="30" bestFit="1" customWidth="1"/>
    <col min="79" max="82" width="23.33203125" bestFit="1" customWidth="1"/>
    <col min="83" max="83" width="13.6640625" bestFit="1" customWidth="1"/>
    <col min="84" max="84" width="24.88671875" customWidth="1"/>
  </cols>
  <sheetData>
    <row r="1" spans="1:84" ht="52.8" x14ac:dyDescent="0.25">
      <c r="A1" s="28" t="s">
        <v>14</v>
      </c>
      <c r="B1" s="28" t="s">
        <v>15</v>
      </c>
      <c r="C1" s="28" t="s">
        <v>16</v>
      </c>
      <c r="D1" s="28" t="s">
        <v>17</v>
      </c>
      <c r="E1" s="28" t="s">
        <v>18</v>
      </c>
      <c r="F1" s="28" t="s">
        <v>19</v>
      </c>
      <c r="G1" s="28" t="s">
        <v>20</v>
      </c>
      <c r="H1" s="28" t="s">
        <v>21</v>
      </c>
      <c r="I1" s="28" t="s">
        <v>22</v>
      </c>
      <c r="J1" s="28" t="s">
        <v>23</v>
      </c>
      <c r="K1" s="28" t="s">
        <v>24</v>
      </c>
      <c r="L1" s="28" t="s">
        <v>25</v>
      </c>
      <c r="M1" s="28" t="s">
        <v>26</v>
      </c>
      <c r="N1" s="28" t="s">
        <v>27</v>
      </c>
      <c r="O1" s="28" t="s">
        <v>28</v>
      </c>
      <c r="P1" s="28" t="s">
        <v>29</v>
      </c>
      <c r="Q1" s="28" t="s">
        <v>30</v>
      </c>
      <c r="R1" s="28" t="s">
        <v>31</v>
      </c>
      <c r="S1" s="28" t="s">
        <v>32</v>
      </c>
      <c r="T1" s="28" t="s">
        <v>33</v>
      </c>
      <c r="U1" s="28" t="s">
        <v>34</v>
      </c>
      <c r="V1" s="28" t="s">
        <v>35</v>
      </c>
      <c r="W1" s="28" t="s">
        <v>36</v>
      </c>
      <c r="X1" s="28" t="s">
        <v>37</v>
      </c>
      <c r="Y1" s="28" t="s">
        <v>38</v>
      </c>
      <c r="Z1" s="28" t="s">
        <v>39</v>
      </c>
      <c r="AA1" s="28" t="s">
        <v>40</v>
      </c>
      <c r="AB1" s="28" t="s">
        <v>41</v>
      </c>
      <c r="AC1" s="28" t="s">
        <v>42</v>
      </c>
      <c r="AD1" s="28" t="s">
        <v>43</v>
      </c>
      <c r="AE1" s="28" t="s">
        <v>44</v>
      </c>
      <c r="AF1" s="28" t="s">
        <v>45</v>
      </c>
      <c r="AG1" s="28" t="s">
        <v>46</v>
      </c>
      <c r="AH1" s="28" t="s">
        <v>47</v>
      </c>
      <c r="AI1" s="28" t="s">
        <v>48</v>
      </c>
      <c r="AJ1" s="28" t="s">
        <v>49</v>
      </c>
      <c r="AK1" s="28" t="s">
        <v>50</v>
      </c>
      <c r="AL1" s="28" t="s">
        <v>51</v>
      </c>
      <c r="AM1" s="28" t="s">
        <v>52</v>
      </c>
      <c r="AN1" s="28" t="s">
        <v>53</v>
      </c>
      <c r="AO1" s="28" t="s">
        <v>54</v>
      </c>
      <c r="AP1" s="28" t="s">
        <v>55</v>
      </c>
      <c r="AQ1" s="28" t="s">
        <v>56</v>
      </c>
      <c r="AR1" s="28" t="s">
        <v>57</v>
      </c>
      <c r="AS1" s="28" t="s">
        <v>58</v>
      </c>
      <c r="AT1" s="28" t="s">
        <v>59</v>
      </c>
      <c r="AU1" s="28" t="s">
        <v>60</v>
      </c>
      <c r="AV1" s="28" t="s">
        <v>61</v>
      </c>
      <c r="AW1" s="28" t="s">
        <v>62</v>
      </c>
      <c r="AX1" s="28" t="s">
        <v>63</v>
      </c>
      <c r="AY1" s="28" t="s">
        <v>64</v>
      </c>
      <c r="AZ1" s="28" t="s">
        <v>65</v>
      </c>
      <c r="BA1" s="28" t="s">
        <v>66</v>
      </c>
      <c r="BB1" s="28" t="s">
        <v>67</v>
      </c>
      <c r="BC1" s="28" t="s">
        <v>68</v>
      </c>
      <c r="BD1" s="28" t="s">
        <v>69</v>
      </c>
      <c r="BE1" s="28" t="s">
        <v>70</v>
      </c>
      <c r="BF1" s="28" t="s">
        <v>71</v>
      </c>
      <c r="BG1" s="28" t="s">
        <v>72</v>
      </c>
      <c r="BH1" s="28" t="s">
        <v>73</v>
      </c>
      <c r="BI1" s="28" t="s">
        <v>74</v>
      </c>
      <c r="BJ1" s="28" t="s">
        <v>75</v>
      </c>
      <c r="BK1" s="28" t="s">
        <v>76</v>
      </c>
      <c r="BL1" s="28" t="s">
        <v>77</v>
      </c>
      <c r="BM1" s="28" t="s">
        <v>78</v>
      </c>
      <c r="BN1" s="28" t="s">
        <v>79</v>
      </c>
      <c r="BO1" s="28" t="s">
        <v>80</v>
      </c>
      <c r="BP1" s="28" t="s">
        <v>81</v>
      </c>
      <c r="BQ1" s="28" t="s">
        <v>82</v>
      </c>
      <c r="BR1" s="28" t="s">
        <v>83</v>
      </c>
      <c r="BS1" s="28" t="s">
        <v>84</v>
      </c>
      <c r="BT1" s="28" t="s">
        <v>85</v>
      </c>
      <c r="BU1" s="28" t="s">
        <v>86</v>
      </c>
      <c r="BV1" s="28" t="s">
        <v>87</v>
      </c>
      <c r="BW1" s="28" t="s">
        <v>88</v>
      </c>
      <c r="BX1" s="28" t="s">
        <v>89</v>
      </c>
      <c r="BY1" s="28" t="s">
        <v>90</v>
      </c>
      <c r="BZ1" s="28" t="s">
        <v>91</v>
      </c>
      <c r="CA1" s="28" t="s">
        <v>92</v>
      </c>
      <c r="CB1" s="28" t="s">
        <v>93</v>
      </c>
      <c r="CC1" s="28" t="s">
        <v>94</v>
      </c>
      <c r="CD1" s="28" t="s">
        <v>95</v>
      </c>
      <c r="CE1" s="29" t="s">
        <v>188</v>
      </c>
      <c r="CF1" s="30"/>
    </row>
    <row r="2" spans="1:84" ht="13.2" x14ac:dyDescent="0.25">
      <c r="A2" s="31">
        <v>45060.780360509263</v>
      </c>
      <c r="B2" s="32" t="s">
        <v>96</v>
      </c>
      <c r="C2" s="32">
        <v>2</v>
      </c>
      <c r="D2" s="32" t="s">
        <v>97</v>
      </c>
      <c r="E2" s="32" t="s">
        <v>98</v>
      </c>
      <c r="F2" s="33">
        <v>4</v>
      </c>
      <c r="G2" s="34">
        <v>8</v>
      </c>
      <c r="H2" s="34">
        <v>2</v>
      </c>
      <c r="I2" s="34">
        <v>3</v>
      </c>
      <c r="J2" s="34">
        <v>5</v>
      </c>
      <c r="K2" s="34">
        <v>5</v>
      </c>
      <c r="L2" s="34">
        <v>7</v>
      </c>
      <c r="M2" s="34">
        <v>10</v>
      </c>
      <c r="N2" s="34">
        <v>7</v>
      </c>
      <c r="O2" s="34">
        <v>2</v>
      </c>
      <c r="P2" s="34">
        <v>7</v>
      </c>
      <c r="Q2" s="34">
        <v>10</v>
      </c>
      <c r="R2" s="34">
        <v>8</v>
      </c>
      <c r="S2" s="34">
        <v>10</v>
      </c>
      <c r="T2" s="34">
        <v>1</v>
      </c>
      <c r="U2" s="34">
        <v>7</v>
      </c>
      <c r="V2" s="34">
        <v>4</v>
      </c>
      <c r="W2" s="34">
        <v>10</v>
      </c>
      <c r="X2" s="34">
        <v>6</v>
      </c>
      <c r="Y2" s="34">
        <v>10</v>
      </c>
      <c r="Z2" s="34">
        <v>3</v>
      </c>
      <c r="AA2" s="34">
        <v>9</v>
      </c>
      <c r="AB2" s="34">
        <v>10</v>
      </c>
      <c r="AC2" s="34">
        <v>2</v>
      </c>
      <c r="AD2" s="34">
        <v>4</v>
      </c>
      <c r="AE2" s="34">
        <v>10</v>
      </c>
      <c r="AF2" s="34">
        <v>8</v>
      </c>
      <c r="AG2" s="34">
        <v>2</v>
      </c>
      <c r="AH2" s="34">
        <v>6</v>
      </c>
      <c r="AI2" s="34">
        <v>9</v>
      </c>
      <c r="AJ2" s="34">
        <v>7</v>
      </c>
      <c r="AK2" s="34">
        <v>10</v>
      </c>
      <c r="AL2" s="34">
        <v>10</v>
      </c>
      <c r="AM2" s="34">
        <v>8</v>
      </c>
      <c r="AN2" s="34">
        <v>10</v>
      </c>
      <c r="AO2" s="34">
        <v>6</v>
      </c>
      <c r="AP2" s="34">
        <v>8</v>
      </c>
      <c r="AQ2" s="34">
        <v>10</v>
      </c>
      <c r="AR2" s="34">
        <v>1</v>
      </c>
      <c r="AS2" s="34">
        <v>10</v>
      </c>
      <c r="AT2" s="34">
        <v>10</v>
      </c>
      <c r="AU2" s="34">
        <v>8</v>
      </c>
      <c r="AV2" s="34">
        <v>9</v>
      </c>
      <c r="AW2" s="34">
        <v>5</v>
      </c>
      <c r="AX2" s="34">
        <v>6</v>
      </c>
      <c r="AY2" s="34">
        <v>9</v>
      </c>
      <c r="AZ2" s="34">
        <v>7</v>
      </c>
      <c r="BA2" s="34">
        <v>7</v>
      </c>
      <c r="BB2" s="34">
        <v>4</v>
      </c>
      <c r="BC2" s="34">
        <v>2</v>
      </c>
      <c r="BD2" s="34">
        <v>10</v>
      </c>
      <c r="BE2" s="34">
        <v>9</v>
      </c>
      <c r="BF2" s="34">
        <v>4</v>
      </c>
      <c r="BG2" s="34">
        <v>7</v>
      </c>
      <c r="BH2" s="34">
        <v>5</v>
      </c>
      <c r="BI2" s="34">
        <v>9</v>
      </c>
      <c r="BJ2" s="34">
        <v>4</v>
      </c>
      <c r="BK2" s="34">
        <v>6</v>
      </c>
      <c r="BL2" s="34">
        <v>9</v>
      </c>
      <c r="BM2" s="34">
        <v>8</v>
      </c>
      <c r="BN2" s="34">
        <v>9</v>
      </c>
      <c r="BO2" s="34">
        <v>4</v>
      </c>
      <c r="BP2" s="34">
        <v>7</v>
      </c>
      <c r="BQ2" s="34">
        <v>10</v>
      </c>
      <c r="BR2" s="34">
        <v>8</v>
      </c>
      <c r="BS2" s="34">
        <v>8</v>
      </c>
      <c r="BT2" s="34">
        <v>7</v>
      </c>
      <c r="BU2" s="34">
        <v>4</v>
      </c>
      <c r="BV2" s="34">
        <v>5</v>
      </c>
      <c r="BW2" s="34">
        <v>6</v>
      </c>
      <c r="BX2" s="34">
        <v>10</v>
      </c>
      <c r="BY2" s="34">
        <v>9</v>
      </c>
      <c r="BZ2" s="34">
        <v>8</v>
      </c>
      <c r="CA2" s="34">
        <v>9</v>
      </c>
      <c r="CB2" s="34">
        <v>8</v>
      </c>
      <c r="CC2" s="34">
        <v>9</v>
      </c>
      <c r="CD2" s="34">
        <v>10</v>
      </c>
      <c r="CE2" s="35" t="s">
        <v>186</v>
      </c>
    </row>
    <row r="3" spans="1:84" ht="13.2" x14ac:dyDescent="0.25">
      <c r="A3" s="31">
        <v>45060.810498668987</v>
      </c>
      <c r="B3" s="32" t="s">
        <v>99</v>
      </c>
      <c r="C3" s="32">
        <v>2</v>
      </c>
      <c r="D3" s="32" t="s">
        <v>100</v>
      </c>
      <c r="E3" s="32" t="s">
        <v>101</v>
      </c>
      <c r="F3" s="33">
        <v>8</v>
      </c>
      <c r="G3" s="36">
        <v>6</v>
      </c>
      <c r="H3" s="36">
        <v>5</v>
      </c>
      <c r="I3" s="36">
        <v>6</v>
      </c>
      <c r="J3" s="36">
        <v>6</v>
      </c>
      <c r="K3" s="36">
        <v>3</v>
      </c>
      <c r="L3" s="36">
        <v>5</v>
      </c>
      <c r="M3" s="36">
        <v>5</v>
      </c>
      <c r="N3" s="36">
        <v>5</v>
      </c>
      <c r="O3" s="36">
        <v>7</v>
      </c>
      <c r="P3" s="36">
        <v>4</v>
      </c>
      <c r="Q3" s="36">
        <v>8</v>
      </c>
      <c r="R3" s="36">
        <v>6</v>
      </c>
      <c r="S3" s="36">
        <v>10</v>
      </c>
      <c r="T3" s="36">
        <v>10</v>
      </c>
      <c r="U3" s="36">
        <v>9</v>
      </c>
      <c r="V3" s="36">
        <v>7</v>
      </c>
      <c r="W3" s="36">
        <v>10</v>
      </c>
      <c r="X3" s="36">
        <v>10</v>
      </c>
      <c r="Y3" s="36">
        <v>10</v>
      </c>
      <c r="Z3" s="36">
        <v>10</v>
      </c>
      <c r="AA3" s="36">
        <v>10</v>
      </c>
      <c r="AB3" s="36">
        <v>10</v>
      </c>
      <c r="AC3" s="36">
        <v>8</v>
      </c>
      <c r="AD3" s="36">
        <v>10</v>
      </c>
      <c r="AE3" s="36">
        <v>8</v>
      </c>
      <c r="AF3" s="36">
        <v>6</v>
      </c>
      <c r="AG3" s="36">
        <v>5</v>
      </c>
      <c r="AH3" s="36">
        <v>4</v>
      </c>
      <c r="AI3" s="36">
        <v>6</v>
      </c>
      <c r="AJ3" s="36">
        <v>4</v>
      </c>
      <c r="AK3" s="36">
        <v>3</v>
      </c>
      <c r="AL3" s="36">
        <v>8</v>
      </c>
      <c r="AM3" s="36">
        <v>6</v>
      </c>
      <c r="AN3" s="36">
        <v>7</v>
      </c>
      <c r="AO3" s="36">
        <v>6</v>
      </c>
      <c r="AP3" s="36">
        <v>6</v>
      </c>
      <c r="AQ3" s="36">
        <v>5</v>
      </c>
      <c r="AR3" s="36">
        <v>5</v>
      </c>
      <c r="AS3" s="36">
        <v>4</v>
      </c>
      <c r="AT3" s="36">
        <v>6</v>
      </c>
      <c r="AU3" s="36">
        <v>5</v>
      </c>
      <c r="AV3" s="36">
        <v>7</v>
      </c>
      <c r="AW3" s="36">
        <v>5</v>
      </c>
      <c r="AX3" s="36">
        <v>6</v>
      </c>
      <c r="AY3" s="36">
        <v>5</v>
      </c>
      <c r="AZ3" s="36">
        <v>6</v>
      </c>
      <c r="BA3" s="36">
        <v>2</v>
      </c>
      <c r="BB3" s="36">
        <v>6</v>
      </c>
      <c r="BC3" s="36">
        <v>8</v>
      </c>
      <c r="BD3" s="36">
        <v>6</v>
      </c>
      <c r="BE3" s="36">
        <v>6</v>
      </c>
      <c r="BF3" s="36">
        <v>7</v>
      </c>
      <c r="BG3" s="36">
        <v>4</v>
      </c>
      <c r="BH3" s="36">
        <v>5</v>
      </c>
      <c r="BI3" s="36">
        <v>6</v>
      </c>
      <c r="BJ3" s="36">
        <v>8</v>
      </c>
      <c r="BK3" s="36">
        <v>8</v>
      </c>
      <c r="BL3" s="36">
        <v>7</v>
      </c>
      <c r="BM3" s="36">
        <v>6</v>
      </c>
      <c r="BN3" s="36">
        <v>6</v>
      </c>
      <c r="BO3" s="36">
        <v>6</v>
      </c>
      <c r="BP3" s="36">
        <v>7</v>
      </c>
      <c r="BQ3" s="36">
        <v>7</v>
      </c>
      <c r="BR3" s="36">
        <v>5</v>
      </c>
      <c r="BS3" s="36">
        <v>7</v>
      </c>
      <c r="BT3" s="36">
        <v>5</v>
      </c>
      <c r="BU3" s="36">
        <v>6</v>
      </c>
      <c r="BV3" s="36">
        <v>7</v>
      </c>
      <c r="BW3" s="36">
        <v>4</v>
      </c>
      <c r="BX3" s="36">
        <v>6</v>
      </c>
      <c r="BY3" s="36">
        <v>6</v>
      </c>
      <c r="BZ3" s="36">
        <v>6</v>
      </c>
      <c r="CA3" s="36">
        <v>6</v>
      </c>
      <c r="CB3" s="36">
        <v>6</v>
      </c>
      <c r="CC3" s="36">
        <v>6</v>
      </c>
      <c r="CD3" s="36">
        <v>5</v>
      </c>
      <c r="CE3" s="35" t="s">
        <v>186</v>
      </c>
    </row>
    <row r="4" spans="1:84" ht="13.2" x14ac:dyDescent="0.25">
      <c r="A4" s="31">
        <v>45060.826834340274</v>
      </c>
      <c r="B4" s="32" t="s">
        <v>102</v>
      </c>
      <c r="C4" s="32">
        <v>3</v>
      </c>
      <c r="D4" s="32" t="s">
        <v>103</v>
      </c>
      <c r="E4" s="32" t="s">
        <v>104</v>
      </c>
      <c r="F4" s="33">
        <v>10</v>
      </c>
      <c r="G4" s="36">
        <v>7</v>
      </c>
      <c r="H4" s="36">
        <v>8</v>
      </c>
      <c r="I4" s="36">
        <v>8</v>
      </c>
      <c r="J4" s="36">
        <v>8</v>
      </c>
      <c r="K4" s="36">
        <v>7</v>
      </c>
      <c r="L4" s="36">
        <v>8</v>
      </c>
      <c r="M4" s="36">
        <v>5</v>
      </c>
      <c r="N4" s="36">
        <v>9</v>
      </c>
      <c r="O4" s="36">
        <v>7</v>
      </c>
      <c r="P4" s="36">
        <v>8</v>
      </c>
      <c r="Q4" s="36">
        <v>7</v>
      </c>
      <c r="R4" s="36">
        <v>9</v>
      </c>
      <c r="S4" s="36">
        <v>10</v>
      </c>
      <c r="T4" s="36">
        <v>10</v>
      </c>
      <c r="U4" s="36">
        <v>5</v>
      </c>
      <c r="V4" s="36">
        <v>4</v>
      </c>
      <c r="W4" s="36">
        <v>8</v>
      </c>
      <c r="X4" s="36">
        <v>7</v>
      </c>
      <c r="Y4" s="36">
        <v>6</v>
      </c>
      <c r="Z4" s="36">
        <v>5</v>
      </c>
      <c r="AA4" s="36">
        <v>4</v>
      </c>
      <c r="AB4" s="36">
        <v>6</v>
      </c>
      <c r="AC4" s="36">
        <v>8</v>
      </c>
      <c r="AD4" s="36">
        <v>7</v>
      </c>
      <c r="AE4" s="36">
        <v>5</v>
      </c>
      <c r="AF4" s="36">
        <v>4</v>
      </c>
      <c r="AG4" s="36">
        <v>4</v>
      </c>
      <c r="AH4" s="36">
        <v>5</v>
      </c>
      <c r="AI4" s="36">
        <v>8</v>
      </c>
      <c r="AJ4" s="36">
        <v>8</v>
      </c>
      <c r="AK4" s="36">
        <v>8</v>
      </c>
      <c r="AL4" s="36">
        <v>9</v>
      </c>
      <c r="AM4" s="36">
        <v>8</v>
      </c>
      <c r="AN4" s="36">
        <v>9</v>
      </c>
      <c r="AO4" s="36">
        <v>4</v>
      </c>
      <c r="AP4" s="36">
        <v>7</v>
      </c>
      <c r="AQ4" s="36">
        <v>6</v>
      </c>
      <c r="AR4" s="36">
        <v>6</v>
      </c>
      <c r="AS4" s="36">
        <v>5</v>
      </c>
      <c r="AT4" s="36">
        <v>6</v>
      </c>
      <c r="AU4" s="36">
        <v>5</v>
      </c>
      <c r="AV4" s="36">
        <v>5</v>
      </c>
      <c r="AW4" s="36">
        <v>4</v>
      </c>
      <c r="AX4" s="36">
        <v>5</v>
      </c>
      <c r="AY4" s="36">
        <v>7</v>
      </c>
      <c r="AZ4" s="36">
        <v>7</v>
      </c>
      <c r="BA4" s="36">
        <v>5</v>
      </c>
      <c r="BB4" s="36">
        <v>7</v>
      </c>
      <c r="BC4" s="36">
        <v>8</v>
      </c>
      <c r="BD4" s="36">
        <v>8</v>
      </c>
      <c r="BE4" s="36">
        <v>7</v>
      </c>
      <c r="BF4" s="36">
        <v>7</v>
      </c>
      <c r="BG4" s="36">
        <v>9</v>
      </c>
      <c r="BH4" s="36">
        <v>7</v>
      </c>
      <c r="BI4" s="36">
        <v>8</v>
      </c>
      <c r="BJ4" s="36">
        <v>6</v>
      </c>
      <c r="BK4" s="36">
        <v>8</v>
      </c>
      <c r="BL4" s="36">
        <v>7</v>
      </c>
      <c r="BM4" s="36">
        <v>8</v>
      </c>
      <c r="BN4" s="36">
        <v>7</v>
      </c>
      <c r="BO4" s="36">
        <v>6</v>
      </c>
      <c r="BP4" s="36">
        <v>6</v>
      </c>
      <c r="BQ4" s="36">
        <v>9</v>
      </c>
      <c r="BR4" s="36">
        <v>7</v>
      </c>
      <c r="BS4" s="36">
        <v>7</v>
      </c>
      <c r="BT4" s="36">
        <v>7</v>
      </c>
      <c r="BU4" s="36">
        <v>8</v>
      </c>
      <c r="BV4" s="36">
        <v>7</v>
      </c>
      <c r="BW4" s="36">
        <v>8</v>
      </c>
      <c r="BX4" s="36">
        <v>9</v>
      </c>
      <c r="BY4" s="36">
        <v>8</v>
      </c>
      <c r="BZ4" s="36">
        <v>10</v>
      </c>
      <c r="CA4" s="36">
        <v>9</v>
      </c>
      <c r="CB4" s="36">
        <v>10</v>
      </c>
      <c r="CC4" s="36">
        <v>10</v>
      </c>
      <c r="CD4" s="36">
        <v>9</v>
      </c>
      <c r="CE4" s="35" t="s">
        <v>186</v>
      </c>
    </row>
    <row r="5" spans="1:84" ht="26.4" x14ac:dyDescent="0.25">
      <c r="A5" s="31">
        <v>45060.838197708334</v>
      </c>
      <c r="B5" s="32" t="s">
        <v>108</v>
      </c>
      <c r="C5" s="32">
        <v>5.5</v>
      </c>
      <c r="D5" s="32" t="s">
        <v>109</v>
      </c>
      <c r="E5" s="32" t="s">
        <v>110</v>
      </c>
      <c r="F5" s="33">
        <v>7</v>
      </c>
      <c r="G5" s="36">
        <v>8</v>
      </c>
      <c r="H5" s="36">
        <v>8</v>
      </c>
      <c r="I5" s="36">
        <v>8</v>
      </c>
      <c r="J5" s="36">
        <v>8</v>
      </c>
      <c r="K5" s="36">
        <v>8</v>
      </c>
      <c r="L5" s="36">
        <v>8</v>
      </c>
      <c r="M5" s="36">
        <v>8</v>
      </c>
      <c r="N5" s="36">
        <v>8</v>
      </c>
      <c r="O5" s="36">
        <v>8</v>
      </c>
      <c r="P5" s="36">
        <v>9</v>
      </c>
      <c r="Q5" s="36">
        <v>3</v>
      </c>
      <c r="R5" s="36">
        <v>3</v>
      </c>
      <c r="S5" s="36">
        <v>8</v>
      </c>
      <c r="T5" s="36">
        <v>3</v>
      </c>
      <c r="U5" s="36">
        <v>7</v>
      </c>
      <c r="V5" s="36">
        <v>8</v>
      </c>
      <c r="W5" s="36">
        <v>3</v>
      </c>
      <c r="X5" s="36">
        <v>3</v>
      </c>
      <c r="Y5" s="36">
        <v>8</v>
      </c>
      <c r="Z5" s="36">
        <v>3</v>
      </c>
      <c r="AA5" s="36">
        <v>3</v>
      </c>
      <c r="AB5" s="36">
        <v>3</v>
      </c>
      <c r="AC5" s="36">
        <v>8</v>
      </c>
      <c r="AD5" s="36">
        <v>3</v>
      </c>
      <c r="AE5" s="36">
        <v>3</v>
      </c>
      <c r="AF5" s="36">
        <v>3</v>
      </c>
      <c r="AG5" s="36">
        <v>3</v>
      </c>
      <c r="AH5" s="36">
        <v>3</v>
      </c>
      <c r="AI5" s="36">
        <v>3</v>
      </c>
      <c r="AJ5" s="36">
        <v>8</v>
      </c>
      <c r="AK5" s="36">
        <v>3</v>
      </c>
      <c r="AL5" s="36">
        <v>7</v>
      </c>
      <c r="AM5" s="36">
        <v>9</v>
      </c>
      <c r="AN5" s="36">
        <v>8</v>
      </c>
      <c r="AO5" s="36">
        <v>2</v>
      </c>
      <c r="AP5" s="36">
        <v>2</v>
      </c>
      <c r="AQ5" s="36">
        <v>2</v>
      </c>
      <c r="AR5" s="36">
        <v>2</v>
      </c>
      <c r="AS5" s="36">
        <v>7</v>
      </c>
      <c r="AT5" s="36">
        <v>8</v>
      </c>
      <c r="AU5" s="36">
        <v>8</v>
      </c>
      <c r="AV5" s="36">
        <v>8</v>
      </c>
      <c r="AW5" s="36">
        <v>8</v>
      </c>
      <c r="AX5" s="36">
        <v>8</v>
      </c>
      <c r="AY5" s="36">
        <v>8</v>
      </c>
      <c r="AZ5" s="36">
        <v>8</v>
      </c>
      <c r="BA5" s="36">
        <v>3</v>
      </c>
      <c r="BB5" s="36">
        <v>3</v>
      </c>
      <c r="BC5" s="36">
        <v>8</v>
      </c>
      <c r="BD5" s="36">
        <v>2</v>
      </c>
      <c r="BE5" s="36">
        <v>2</v>
      </c>
      <c r="BF5" s="36">
        <v>2</v>
      </c>
      <c r="BG5" s="36">
        <v>2</v>
      </c>
      <c r="BH5" s="36">
        <v>2</v>
      </c>
      <c r="BI5" s="36">
        <v>2</v>
      </c>
      <c r="BJ5" s="36">
        <v>7</v>
      </c>
      <c r="BK5" s="36">
        <v>2</v>
      </c>
      <c r="BL5" s="36">
        <v>8</v>
      </c>
      <c r="BM5" s="36">
        <v>2</v>
      </c>
      <c r="BN5" s="36">
        <v>1</v>
      </c>
      <c r="BO5" s="36">
        <v>5</v>
      </c>
      <c r="BP5" s="36">
        <v>1</v>
      </c>
      <c r="BQ5" s="36">
        <v>2</v>
      </c>
      <c r="BR5" s="36">
        <v>3</v>
      </c>
      <c r="BS5" s="36">
        <v>2</v>
      </c>
      <c r="BT5" s="36">
        <v>2</v>
      </c>
      <c r="BU5" s="36">
        <v>7</v>
      </c>
      <c r="BV5" s="36">
        <v>2</v>
      </c>
      <c r="BW5" s="36">
        <v>6</v>
      </c>
      <c r="BX5" s="36">
        <v>8</v>
      </c>
      <c r="BY5" s="36">
        <v>8</v>
      </c>
      <c r="BZ5" s="36">
        <v>2</v>
      </c>
      <c r="CA5" s="36">
        <v>2</v>
      </c>
      <c r="CB5" s="36">
        <v>2</v>
      </c>
      <c r="CC5" s="36">
        <v>2</v>
      </c>
      <c r="CD5" s="36">
        <v>9</v>
      </c>
      <c r="CE5" s="35" t="s">
        <v>186</v>
      </c>
    </row>
    <row r="6" spans="1:84" ht="13.2" x14ac:dyDescent="0.25">
      <c r="A6" s="31">
        <v>45060.855648877317</v>
      </c>
      <c r="B6" s="32" t="s">
        <v>113</v>
      </c>
      <c r="C6" s="32">
        <v>1</v>
      </c>
      <c r="D6" s="32" t="s">
        <v>114</v>
      </c>
      <c r="E6" s="32" t="s">
        <v>98</v>
      </c>
      <c r="F6" s="33">
        <v>6</v>
      </c>
      <c r="G6" s="36">
        <v>5</v>
      </c>
      <c r="H6" s="36">
        <v>7</v>
      </c>
      <c r="I6" s="36">
        <v>6</v>
      </c>
      <c r="J6" s="36">
        <v>7</v>
      </c>
      <c r="K6" s="36">
        <v>4</v>
      </c>
      <c r="L6" s="36">
        <v>5</v>
      </c>
      <c r="M6" s="36">
        <v>6</v>
      </c>
      <c r="N6" s="36">
        <v>6</v>
      </c>
      <c r="O6" s="36">
        <v>8</v>
      </c>
      <c r="P6" s="36">
        <v>5</v>
      </c>
      <c r="Q6" s="36">
        <v>8</v>
      </c>
      <c r="R6" s="36">
        <v>7</v>
      </c>
      <c r="S6" s="36">
        <v>5</v>
      </c>
      <c r="T6" s="36">
        <v>8</v>
      </c>
      <c r="U6" s="36">
        <v>8</v>
      </c>
      <c r="V6" s="36">
        <v>7</v>
      </c>
      <c r="W6" s="36">
        <v>7</v>
      </c>
      <c r="X6" s="36">
        <v>8</v>
      </c>
      <c r="Y6" s="36">
        <v>9</v>
      </c>
      <c r="Z6" s="36">
        <v>8</v>
      </c>
      <c r="AA6" s="36">
        <v>6</v>
      </c>
      <c r="AB6" s="36">
        <v>7</v>
      </c>
      <c r="AC6" s="36">
        <v>5</v>
      </c>
      <c r="AD6" s="36">
        <v>5</v>
      </c>
      <c r="AE6" s="36">
        <v>5</v>
      </c>
      <c r="AF6" s="36">
        <v>7</v>
      </c>
      <c r="AG6" s="36">
        <v>7</v>
      </c>
      <c r="AH6" s="36">
        <v>6</v>
      </c>
      <c r="AI6" s="36">
        <v>7</v>
      </c>
      <c r="AJ6" s="36">
        <v>7</v>
      </c>
      <c r="AK6" s="36">
        <v>3</v>
      </c>
      <c r="AL6" s="36">
        <v>8</v>
      </c>
      <c r="AM6" s="36">
        <v>8</v>
      </c>
      <c r="AN6" s="36">
        <v>10</v>
      </c>
      <c r="AO6" s="36">
        <v>3</v>
      </c>
      <c r="AP6" s="36">
        <v>2</v>
      </c>
      <c r="AQ6" s="36">
        <v>5</v>
      </c>
      <c r="AR6" s="36">
        <v>5</v>
      </c>
      <c r="AS6" s="36">
        <v>6</v>
      </c>
      <c r="AT6" s="36">
        <v>6</v>
      </c>
      <c r="AU6" s="36">
        <v>8</v>
      </c>
      <c r="AV6" s="36">
        <v>8</v>
      </c>
      <c r="AW6" s="36">
        <v>5</v>
      </c>
      <c r="AX6" s="36">
        <v>7</v>
      </c>
      <c r="AY6" s="36">
        <v>7</v>
      </c>
      <c r="AZ6" s="36">
        <v>7</v>
      </c>
      <c r="BA6" s="36">
        <v>4</v>
      </c>
      <c r="BB6" s="36">
        <v>4</v>
      </c>
      <c r="BC6" s="36">
        <v>2</v>
      </c>
      <c r="BD6" s="36">
        <v>7</v>
      </c>
      <c r="BE6" s="36">
        <v>8</v>
      </c>
      <c r="BF6" s="36">
        <v>7</v>
      </c>
      <c r="BG6" s="36">
        <v>7</v>
      </c>
      <c r="BH6" s="36">
        <v>3</v>
      </c>
      <c r="BI6" s="36">
        <v>7</v>
      </c>
      <c r="BJ6" s="36">
        <v>7</v>
      </c>
      <c r="BK6" s="36">
        <v>4</v>
      </c>
      <c r="BL6" s="36">
        <v>4</v>
      </c>
      <c r="BM6" s="36">
        <v>3</v>
      </c>
      <c r="BN6" s="36">
        <v>7</v>
      </c>
      <c r="BO6" s="36">
        <v>5</v>
      </c>
      <c r="BP6" s="36">
        <v>5</v>
      </c>
      <c r="BQ6" s="36">
        <v>7</v>
      </c>
      <c r="BR6" s="36">
        <v>4</v>
      </c>
      <c r="BS6" s="36">
        <v>7</v>
      </c>
      <c r="BT6" s="36">
        <v>7</v>
      </c>
      <c r="BU6" s="36">
        <v>7</v>
      </c>
      <c r="BV6" s="36">
        <v>3</v>
      </c>
      <c r="BW6" s="36">
        <v>7</v>
      </c>
      <c r="BX6" s="36">
        <v>7</v>
      </c>
      <c r="BY6" s="36">
        <v>4</v>
      </c>
      <c r="BZ6" s="36">
        <v>3</v>
      </c>
      <c r="CA6" s="36">
        <v>3</v>
      </c>
      <c r="CB6" s="36">
        <v>4</v>
      </c>
      <c r="CC6" s="36">
        <v>3</v>
      </c>
      <c r="CD6" s="36">
        <v>2</v>
      </c>
      <c r="CE6" s="35" t="s">
        <v>186</v>
      </c>
    </row>
    <row r="7" spans="1:84" ht="13.2" x14ac:dyDescent="0.25">
      <c r="A7" s="31">
        <v>45060.863374907407</v>
      </c>
      <c r="B7" s="32" t="s">
        <v>117</v>
      </c>
      <c r="C7" s="32" t="s">
        <v>118</v>
      </c>
      <c r="D7" s="32" t="s">
        <v>119</v>
      </c>
      <c r="E7" s="32" t="s">
        <v>101</v>
      </c>
      <c r="F7" s="33">
        <v>2</v>
      </c>
      <c r="G7" s="36">
        <v>2</v>
      </c>
      <c r="H7" s="36">
        <v>2</v>
      </c>
      <c r="I7" s="36">
        <v>2</v>
      </c>
      <c r="J7" s="36">
        <v>2</v>
      </c>
      <c r="K7" s="36">
        <v>3</v>
      </c>
      <c r="L7" s="36">
        <v>3</v>
      </c>
      <c r="M7" s="36">
        <v>2</v>
      </c>
      <c r="N7" s="36">
        <v>3</v>
      </c>
      <c r="O7" s="36">
        <v>2</v>
      </c>
      <c r="P7" s="36">
        <v>1</v>
      </c>
      <c r="Q7" s="36">
        <v>2</v>
      </c>
      <c r="R7" s="36">
        <v>2</v>
      </c>
      <c r="S7" s="36">
        <v>3</v>
      </c>
      <c r="T7" s="36">
        <v>3</v>
      </c>
      <c r="U7" s="36">
        <v>4</v>
      </c>
      <c r="V7" s="36">
        <v>3</v>
      </c>
      <c r="W7" s="36">
        <v>3</v>
      </c>
      <c r="X7" s="36">
        <v>3</v>
      </c>
      <c r="Y7" s="36">
        <v>3</v>
      </c>
      <c r="Z7" s="36">
        <v>4</v>
      </c>
      <c r="AA7" s="36">
        <v>1</v>
      </c>
      <c r="AB7" s="36">
        <v>2</v>
      </c>
      <c r="AC7" s="36">
        <v>3</v>
      </c>
      <c r="AD7" s="36">
        <v>1</v>
      </c>
      <c r="AE7" s="36">
        <v>4</v>
      </c>
      <c r="AF7" s="36">
        <v>7</v>
      </c>
      <c r="AG7" s="36">
        <v>10</v>
      </c>
      <c r="AH7" s="36">
        <v>3</v>
      </c>
      <c r="AI7" s="36">
        <v>2</v>
      </c>
      <c r="AJ7" s="36">
        <v>3</v>
      </c>
      <c r="AK7" s="36">
        <v>2</v>
      </c>
      <c r="AL7" s="36">
        <v>9</v>
      </c>
      <c r="AM7" s="36">
        <v>6</v>
      </c>
      <c r="AN7" s="36">
        <v>5</v>
      </c>
      <c r="AO7" s="36">
        <v>2</v>
      </c>
      <c r="AP7" s="36">
        <v>4</v>
      </c>
      <c r="AQ7" s="36">
        <v>3</v>
      </c>
      <c r="AR7" s="36">
        <v>6</v>
      </c>
      <c r="AS7" s="36">
        <v>3</v>
      </c>
      <c r="AT7" s="36">
        <v>2</v>
      </c>
      <c r="AU7" s="36">
        <v>2</v>
      </c>
      <c r="AV7" s="36">
        <v>4</v>
      </c>
      <c r="AW7" s="36">
        <v>2</v>
      </c>
      <c r="AX7" s="36">
        <v>3</v>
      </c>
      <c r="AY7" s="36">
        <v>3</v>
      </c>
      <c r="AZ7" s="36">
        <v>2</v>
      </c>
      <c r="BA7" s="36">
        <v>2</v>
      </c>
      <c r="BB7" s="36">
        <v>1</v>
      </c>
      <c r="BC7" s="36">
        <v>2</v>
      </c>
      <c r="BD7" s="36">
        <v>7</v>
      </c>
      <c r="BE7" s="36">
        <v>6</v>
      </c>
      <c r="BF7" s="36">
        <v>4</v>
      </c>
      <c r="BG7" s="36">
        <v>6</v>
      </c>
      <c r="BH7" s="36">
        <v>8</v>
      </c>
      <c r="BI7" s="36">
        <v>6</v>
      </c>
      <c r="BJ7" s="36">
        <v>6</v>
      </c>
      <c r="BK7" s="36">
        <v>7</v>
      </c>
      <c r="BL7" s="36">
        <v>6</v>
      </c>
      <c r="BM7" s="36">
        <v>5</v>
      </c>
      <c r="BN7" s="36">
        <v>5</v>
      </c>
      <c r="BO7" s="36">
        <v>8</v>
      </c>
      <c r="BP7" s="36">
        <v>7</v>
      </c>
      <c r="BQ7" s="36">
        <v>6</v>
      </c>
      <c r="BR7" s="36">
        <v>5</v>
      </c>
      <c r="BS7" s="36">
        <v>3</v>
      </c>
      <c r="BT7" s="36">
        <v>3</v>
      </c>
      <c r="BU7" s="36">
        <v>2</v>
      </c>
      <c r="BV7" s="36">
        <v>2</v>
      </c>
      <c r="BW7" s="36">
        <v>2</v>
      </c>
      <c r="BX7" s="36">
        <v>2</v>
      </c>
      <c r="BY7" s="36">
        <v>6</v>
      </c>
      <c r="BZ7" s="36">
        <v>3</v>
      </c>
      <c r="CA7" s="36">
        <v>4</v>
      </c>
      <c r="CB7" s="36">
        <v>3</v>
      </c>
      <c r="CC7" s="36">
        <v>1</v>
      </c>
      <c r="CD7" s="36">
        <v>1</v>
      </c>
      <c r="CE7" s="37" t="s">
        <v>186</v>
      </c>
    </row>
    <row r="8" spans="1:84" ht="13.2" x14ac:dyDescent="0.25">
      <c r="A8" s="31">
        <v>45060.863960486109</v>
      </c>
      <c r="B8" s="32" t="s">
        <v>120</v>
      </c>
      <c r="C8" s="32">
        <v>2</v>
      </c>
      <c r="D8" s="32" t="s">
        <v>103</v>
      </c>
      <c r="E8" s="32" t="s">
        <v>98</v>
      </c>
      <c r="F8" s="33">
        <v>6</v>
      </c>
      <c r="G8" s="36">
        <v>4</v>
      </c>
      <c r="H8" s="36">
        <v>3</v>
      </c>
      <c r="I8" s="36">
        <v>4</v>
      </c>
      <c r="J8" s="36">
        <v>5</v>
      </c>
      <c r="K8" s="36">
        <v>5</v>
      </c>
      <c r="L8" s="36">
        <v>4</v>
      </c>
      <c r="M8" s="36">
        <v>4</v>
      </c>
      <c r="N8" s="36">
        <v>5</v>
      </c>
      <c r="O8" s="36">
        <v>3</v>
      </c>
      <c r="P8" s="36">
        <v>4</v>
      </c>
      <c r="Q8" s="36">
        <v>4</v>
      </c>
      <c r="R8" s="36">
        <v>3</v>
      </c>
      <c r="S8" s="36">
        <v>4</v>
      </c>
      <c r="T8" s="36">
        <v>4</v>
      </c>
      <c r="U8" s="36">
        <v>3</v>
      </c>
      <c r="V8" s="36">
        <v>3</v>
      </c>
      <c r="W8" s="36">
        <v>5</v>
      </c>
      <c r="X8" s="36">
        <v>4</v>
      </c>
      <c r="Y8" s="36">
        <v>5</v>
      </c>
      <c r="Z8" s="36">
        <v>3</v>
      </c>
      <c r="AA8" s="36">
        <v>4</v>
      </c>
      <c r="AB8" s="36">
        <v>3</v>
      </c>
      <c r="AC8" s="36">
        <v>4</v>
      </c>
      <c r="AD8" s="36">
        <v>5</v>
      </c>
      <c r="AE8" s="36">
        <v>8</v>
      </c>
      <c r="AF8" s="36">
        <v>7</v>
      </c>
      <c r="AG8" s="36">
        <v>5</v>
      </c>
      <c r="AH8" s="36">
        <v>3</v>
      </c>
      <c r="AI8" s="36">
        <v>4</v>
      </c>
      <c r="AJ8" s="36">
        <v>3</v>
      </c>
      <c r="AK8" s="36">
        <v>7</v>
      </c>
      <c r="AL8" s="36">
        <v>10</v>
      </c>
      <c r="AM8" s="36">
        <v>9</v>
      </c>
      <c r="AN8" s="36">
        <v>9</v>
      </c>
      <c r="AO8" s="36">
        <v>4</v>
      </c>
      <c r="AP8" s="36">
        <v>6</v>
      </c>
      <c r="AQ8" s="36">
        <v>5</v>
      </c>
      <c r="AR8" s="36">
        <v>8</v>
      </c>
      <c r="AS8" s="36">
        <v>6</v>
      </c>
      <c r="AT8" s="36">
        <v>4</v>
      </c>
      <c r="AU8" s="36">
        <v>6</v>
      </c>
      <c r="AV8" s="36">
        <v>5</v>
      </c>
      <c r="AW8" s="36">
        <v>5</v>
      </c>
      <c r="AX8" s="36">
        <v>3</v>
      </c>
      <c r="AY8" s="36">
        <v>4</v>
      </c>
      <c r="AZ8" s="36">
        <v>8</v>
      </c>
      <c r="BA8" s="36">
        <v>6</v>
      </c>
      <c r="BB8" s="36">
        <v>6</v>
      </c>
      <c r="BC8" s="36">
        <v>3</v>
      </c>
      <c r="BD8" s="36">
        <v>4</v>
      </c>
      <c r="BE8" s="36">
        <v>3</v>
      </c>
      <c r="BF8" s="36">
        <v>2</v>
      </c>
      <c r="BG8" s="36">
        <v>2</v>
      </c>
      <c r="BH8" s="36">
        <v>2</v>
      </c>
      <c r="BI8" s="36">
        <v>2</v>
      </c>
      <c r="BJ8" s="36">
        <v>6</v>
      </c>
      <c r="BK8" s="36">
        <v>6</v>
      </c>
      <c r="BL8" s="36">
        <v>5</v>
      </c>
      <c r="BM8" s="36">
        <v>5</v>
      </c>
      <c r="BN8" s="36">
        <v>4</v>
      </c>
      <c r="BO8" s="36">
        <v>4</v>
      </c>
      <c r="BP8" s="36">
        <v>3</v>
      </c>
      <c r="BQ8" s="36">
        <v>3</v>
      </c>
      <c r="BR8" s="36">
        <v>2</v>
      </c>
      <c r="BS8" s="36">
        <v>5</v>
      </c>
      <c r="BT8" s="36">
        <v>4</v>
      </c>
      <c r="BU8" s="36">
        <v>3</v>
      </c>
      <c r="BV8" s="36">
        <v>4</v>
      </c>
      <c r="BW8" s="36">
        <v>1</v>
      </c>
      <c r="BX8" s="36">
        <v>3</v>
      </c>
      <c r="BY8" s="36">
        <v>2</v>
      </c>
      <c r="BZ8" s="36">
        <v>3</v>
      </c>
      <c r="CA8" s="36">
        <v>2</v>
      </c>
      <c r="CB8" s="36">
        <v>2</v>
      </c>
      <c r="CC8" s="36">
        <v>2</v>
      </c>
      <c r="CD8" s="36">
        <v>2</v>
      </c>
      <c r="CE8" s="35" t="s">
        <v>186</v>
      </c>
    </row>
    <row r="9" spans="1:84" ht="26.4" x14ac:dyDescent="0.25">
      <c r="A9" s="31">
        <v>45060.866525821759</v>
      </c>
      <c r="B9" s="32" t="s">
        <v>123</v>
      </c>
      <c r="C9" s="32">
        <v>9</v>
      </c>
      <c r="D9" s="32" t="s">
        <v>124</v>
      </c>
      <c r="E9" s="32" t="s">
        <v>101</v>
      </c>
      <c r="F9" s="33">
        <v>10</v>
      </c>
      <c r="G9" s="36">
        <v>10</v>
      </c>
      <c r="H9" s="36">
        <v>10</v>
      </c>
      <c r="I9" s="36">
        <v>10</v>
      </c>
      <c r="J9" s="36">
        <v>9</v>
      </c>
      <c r="K9" s="36">
        <v>10</v>
      </c>
      <c r="L9" s="36">
        <v>10</v>
      </c>
      <c r="M9" s="36">
        <v>6</v>
      </c>
      <c r="N9" s="36">
        <v>8</v>
      </c>
      <c r="O9" s="36">
        <v>9</v>
      </c>
      <c r="P9" s="36">
        <v>7</v>
      </c>
      <c r="Q9" s="36">
        <v>5</v>
      </c>
      <c r="R9" s="36">
        <v>5</v>
      </c>
      <c r="S9" s="36">
        <v>8</v>
      </c>
      <c r="T9" s="36">
        <v>10</v>
      </c>
      <c r="U9" s="36">
        <v>4</v>
      </c>
      <c r="V9" s="36">
        <v>8</v>
      </c>
      <c r="W9" s="36">
        <v>10</v>
      </c>
      <c r="X9" s="36">
        <v>10</v>
      </c>
      <c r="Y9" s="36">
        <v>6</v>
      </c>
      <c r="Z9" s="36">
        <v>1</v>
      </c>
      <c r="AA9" s="36">
        <v>2</v>
      </c>
      <c r="AB9" s="36">
        <v>10</v>
      </c>
      <c r="AC9" s="36">
        <v>10</v>
      </c>
      <c r="AD9" s="36">
        <v>10</v>
      </c>
      <c r="AE9" s="36">
        <v>10</v>
      </c>
      <c r="AF9" s="36">
        <v>10</v>
      </c>
      <c r="AG9" s="36">
        <v>4</v>
      </c>
      <c r="AH9" s="36">
        <v>5</v>
      </c>
      <c r="AI9" s="36">
        <v>10</v>
      </c>
      <c r="AJ9" s="36">
        <v>10</v>
      </c>
      <c r="AK9" s="36">
        <v>8</v>
      </c>
      <c r="AL9" s="36">
        <v>8</v>
      </c>
      <c r="AM9" s="36">
        <v>9</v>
      </c>
      <c r="AN9" s="36">
        <v>5</v>
      </c>
      <c r="AO9" s="36">
        <v>8</v>
      </c>
      <c r="AP9" s="36">
        <v>10</v>
      </c>
      <c r="AQ9" s="36">
        <v>8</v>
      </c>
      <c r="AR9" s="36">
        <v>10</v>
      </c>
      <c r="AS9" s="36">
        <v>10</v>
      </c>
      <c r="AT9" s="36">
        <v>10</v>
      </c>
      <c r="AU9" s="36">
        <v>8</v>
      </c>
      <c r="AV9" s="36">
        <v>10</v>
      </c>
      <c r="AW9" s="36">
        <v>8</v>
      </c>
      <c r="AX9" s="36">
        <v>8</v>
      </c>
      <c r="AY9" s="36">
        <v>10</v>
      </c>
      <c r="AZ9" s="36">
        <v>7</v>
      </c>
      <c r="BA9" s="36">
        <v>7</v>
      </c>
      <c r="BB9" s="36">
        <v>8</v>
      </c>
      <c r="BC9" s="36">
        <v>10</v>
      </c>
      <c r="BD9" s="36">
        <v>8</v>
      </c>
      <c r="BE9" s="36">
        <v>8</v>
      </c>
      <c r="BF9" s="36">
        <v>8</v>
      </c>
      <c r="BG9" s="36">
        <v>8</v>
      </c>
      <c r="BH9" s="36">
        <v>9</v>
      </c>
      <c r="BI9" s="36">
        <v>9</v>
      </c>
      <c r="BJ9" s="36">
        <v>8</v>
      </c>
      <c r="BK9" s="36">
        <v>9</v>
      </c>
      <c r="BL9" s="36">
        <v>8</v>
      </c>
      <c r="BM9" s="36">
        <v>7</v>
      </c>
      <c r="BN9" s="36">
        <v>10</v>
      </c>
      <c r="BO9" s="36">
        <v>7</v>
      </c>
      <c r="BP9" s="36">
        <v>8</v>
      </c>
      <c r="BQ9" s="36">
        <v>8</v>
      </c>
      <c r="BR9" s="36">
        <v>8</v>
      </c>
      <c r="BS9" s="36">
        <v>8</v>
      </c>
      <c r="BT9" s="36">
        <v>8</v>
      </c>
      <c r="BU9" s="36">
        <v>8</v>
      </c>
      <c r="BV9" s="36">
        <v>9</v>
      </c>
      <c r="BW9" s="36">
        <v>10</v>
      </c>
      <c r="BX9" s="36">
        <v>8</v>
      </c>
      <c r="BY9" s="36">
        <v>9</v>
      </c>
      <c r="BZ9" s="36">
        <v>10</v>
      </c>
      <c r="CA9" s="36">
        <v>8</v>
      </c>
      <c r="CB9" s="36">
        <v>10</v>
      </c>
      <c r="CC9" s="36">
        <v>10</v>
      </c>
      <c r="CD9" s="36">
        <v>8</v>
      </c>
      <c r="CE9" s="35" t="s">
        <v>186</v>
      </c>
    </row>
    <row r="10" spans="1:84" ht="13.2" x14ac:dyDescent="0.25">
      <c r="A10" s="31">
        <v>45060.899464421294</v>
      </c>
      <c r="B10" s="32" t="s">
        <v>134</v>
      </c>
      <c r="C10" s="32">
        <v>6</v>
      </c>
      <c r="D10" s="32" t="s">
        <v>130</v>
      </c>
      <c r="E10" s="32" t="s">
        <v>101</v>
      </c>
      <c r="F10" s="33">
        <v>6</v>
      </c>
      <c r="G10" s="36">
        <v>4</v>
      </c>
      <c r="H10" s="36">
        <v>2</v>
      </c>
      <c r="I10" s="36">
        <v>8</v>
      </c>
      <c r="J10" s="36">
        <v>6</v>
      </c>
      <c r="K10" s="36">
        <v>3</v>
      </c>
      <c r="L10" s="36">
        <v>7</v>
      </c>
      <c r="M10" s="36">
        <v>8</v>
      </c>
      <c r="N10" s="36">
        <v>4</v>
      </c>
      <c r="O10" s="36">
        <v>4</v>
      </c>
      <c r="P10" s="36">
        <v>2</v>
      </c>
      <c r="Q10" s="36">
        <v>2</v>
      </c>
      <c r="R10" s="36">
        <v>8</v>
      </c>
      <c r="S10" s="36">
        <v>10</v>
      </c>
      <c r="T10" s="36">
        <v>10</v>
      </c>
      <c r="U10" s="36">
        <v>5</v>
      </c>
      <c r="V10" s="36">
        <v>6</v>
      </c>
      <c r="W10" s="36">
        <v>4</v>
      </c>
      <c r="X10" s="36">
        <v>9</v>
      </c>
      <c r="Y10" s="36">
        <v>4</v>
      </c>
      <c r="Z10" s="36">
        <v>1</v>
      </c>
      <c r="AA10" s="36">
        <v>3</v>
      </c>
      <c r="AB10" s="36">
        <v>10</v>
      </c>
      <c r="AC10" s="36">
        <v>6</v>
      </c>
      <c r="AD10" s="36">
        <v>8</v>
      </c>
      <c r="AE10" s="36">
        <v>4</v>
      </c>
      <c r="AF10" s="36">
        <v>10</v>
      </c>
      <c r="AG10" s="36">
        <v>4</v>
      </c>
      <c r="AH10" s="36">
        <v>7</v>
      </c>
      <c r="AI10" s="36">
        <v>7</v>
      </c>
      <c r="AJ10" s="36">
        <v>8</v>
      </c>
      <c r="AK10" s="36">
        <v>1</v>
      </c>
      <c r="AL10" s="36">
        <v>6</v>
      </c>
      <c r="AM10" s="36">
        <v>10</v>
      </c>
      <c r="AN10" s="36">
        <v>8</v>
      </c>
      <c r="AO10" s="36">
        <v>2</v>
      </c>
      <c r="AP10" s="36">
        <v>3</v>
      </c>
      <c r="AQ10" s="36">
        <v>8</v>
      </c>
      <c r="AR10" s="36">
        <v>8</v>
      </c>
      <c r="AS10" s="36">
        <v>6</v>
      </c>
      <c r="AT10" s="36">
        <v>8</v>
      </c>
      <c r="AU10" s="36">
        <v>2</v>
      </c>
      <c r="AV10" s="36">
        <v>8</v>
      </c>
      <c r="AW10" s="36">
        <v>6</v>
      </c>
      <c r="AX10" s="36">
        <v>7</v>
      </c>
      <c r="AY10" s="36">
        <v>8</v>
      </c>
      <c r="AZ10" s="36">
        <v>5</v>
      </c>
      <c r="BA10" s="36">
        <v>10</v>
      </c>
      <c r="BB10" s="36">
        <v>4</v>
      </c>
      <c r="BC10" s="36">
        <v>7</v>
      </c>
      <c r="BD10" s="36">
        <v>9</v>
      </c>
      <c r="BE10" s="36">
        <v>4</v>
      </c>
      <c r="BF10" s="36">
        <v>10</v>
      </c>
      <c r="BG10" s="36">
        <v>3</v>
      </c>
      <c r="BH10" s="36">
        <v>10</v>
      </c>
      <c r="BI10" s="36">
        <v>8</v>
      </c>
      <c r="BJ10" s="36">
        <v>5</v>
      </c>
      <c r="BK10" s="36">
        <v>3</v>
      </c>
      <c r="BL10" s="36">
        <v>7</v>
      </c>
      <c r="BM10" s="36">
        <v>8</v>
      </c>
      <c r="BN10" s="36">
        <v>3</v>
      </c>
      <c r="BO10" s="36">
        <v>2</v>
      </c>
      <c r="BP10" s="36">
        <v>2</v>
      </c>
      <c r="BQ10" s="36">
        <v>3</v>
      </c>
      <c r="BR10" s="36">
        <v>2</v>
      </c>
      <c r="BS10" s="36">
        <v>6</v>
      </c>
      <c r="BT10" s="36">
        <v>3</v>
      </c>
      <c r="BU10" s="36">
        <v>6</v>
      </c>
      <c r="BV10" s="36">
        <v>2</v>
      </c>
      <c r="BW10" s="36">
        <v>9</v>
      </c>
      <c r="BX10" s="36">
        <v>9</v>
      </c>
      <c r="BY10" s="36">
        <v>2</v>
      </c>
      <c r="BZ10" s="36">
        <v>5</v>
      </c>
      <c r="CA10" s="36">
        <v>6</v>
      </c>
      <c r="CB10" s="36">
        <v>6</v>
      </c>
      <c r="CC10" s="36">
        <v>8</v>
      </c>
      <c r="CD10" s="36">
        <v>3</v>
      </c>
      <c r="CE10" s="35" t="s">
        <v>186</v>
      </c>
    </row>
    <row r="11" spans="1:84" ht="13.2" x14ac:dyDescent="0.25">
      <c r="A11" s="31">
        <v>45060.901950648149</v>
      </c>
      <c r="B11" s="32" t="s">
        <v>137</v>
      </c>
      <c r="C11" s="32">
        <v>23</v>
      </c>
      <c r="D11" s="32" t="s">
        <v>138</v>
      </c>
      <c r="E11" s="32" t="s">
        <v>101</v>
      </c>
      <c r="F11" s="33">
        <v>2</v>
      </c>
      <c r="G11" s="36">
        <v>2</v>
      </c>
      <c r="H11" s="36">
        <v>4</v>
      </c>
      <c r="I11" s="36">
        <v>4</v>
      </c>
      <c r="J11" s="36">
        <v>2</v>
      </c>
      <c r="K11" s="36">
        <v>4</v>
      </c>
      <c r="L11" s="36">
        <v>4</v>
      </c>
      <c r="M11" s="36">
        <v>2</v>
      </c>
      <c r="N11" s="36">
        <v>2</v>
      </c>
      <c r="O11" s="36">
        <v>2</v>
      </c>
      <c r="P11" s="36">
        <v>4</v>
      </c>
      <c r="Q11" s="36">
        <v>4</v>
      </c>
      <c r="R11" s="36">
        <v>3</v>
      </c>
      <c r="S11" s="36">
        <v>4</v>
      </c>
      <c r="T11" s="36">
        <v>5</v>
      </c>
      <c r="U11" s="36">
        <v>5</v>
      </c>
      <c r="V11" s="36">
        <v>5</v>
      </c>
      <c r="W11" s="36">
        <v>6</v>
      </c>
      <c r="X11" s="36">
        <v>5</v>
      </c>
      <c r="Y11" s="36">
        <v>7</v>
      </c>
      <c r="Z11" s="36">
        <v>4</v>
      </c>
      <c r="AA11" s="36">
        <v>5</v>
      </c>
      <c r="AB11" s="36">
        <v>4</v>
      </c>
      <c r="AC11" s="36">
        <v>5</v>
      </c>
      <c r="AD11" s="36">
        <v>2</v>
      </c>
      <c r="AE11" s="36">
        <v>2</v>
      </c>
      <c r="AF11" s="36">
        <v>5</v>
      </c>
      <c r="AG11" s="36">
        <v>3</v>
      </c>
      <c r="AH11" s="36">
        <v>6</v>
      </c>
      <c r="AI11" s="36">
        <v>3</v>
      </c>
      <c r="AJ11" s="36">
        <v>3</v>
      </c>
      <c r="AK11" s="36">
        <v>4</v>
      </c>
      <c r="AL11" s="36">
        <v>7</v>
      </c>
      <c r="AM11" s="36">
        <v>7</v>
      </c>
      <c r="AN11" s="36">
        <v>7</v>
      </c>
      <c r="AO11" s="36">
        <v>3</v>
      </c>
      <c r="AP11" s="36">
        <v>2</v>
      </c>
      <c r="AQ11" s="36">
        <v>5</v>
      </c>
      <c r="AR11" s="36">
        <v>2</v>
      </c>
      <c r="AS11" s="36">
        <v>4</v>
      </c>
      <c r="AT11" s="36">
        <v>2</v>
      </c>
      <c r="AU11" s="36">
        <v>4</v>
      </c>
      <c r="AV11" s="36">
        <v>6</v>
      </c>
      <c r="AW11" s="36">
        <v>3</v>
      </c>
      <c r="AX11" s="36">
        <v>4</v>
      </c>
      <c r="AY11" s="36">
        <v>4</v>
      </c>
      <c r="AZ11" s="36">
        <v>4</v>
      </c>
      <c r="BA11" s="36">
        <v>6</v>
      </c>
      <c r="BB11" s="36">
        <v>2</v>
      </c>
      <c r="BC11" s="36">
        <v>3</v>
      </c>
      <c r="BD11" s="36">
        <v>5</v>
      </c>
      <c r="BE11" s="36">
        <v>5</v>
      </c>
      <c r="BF11" s="36">
        <v>3</v>
      </c>
      <c r="BG11" s="36">
        <v>4</v>
      </c>
      <c r="BH11" s="36">
        <v>2</v>
      </c>
      <c r="BI11" s="36">
        <v>3</v>
      </c>
      <c r="BJ11" s="36">
        <v>6</v>
      </c>
      <c r="BK11" s="36">
        <v>5</v>
      </c>
      <c r="BL11" s="36">
        <v>7</v>
      </c>
      <c r="BM11" s="36">
        <v>6</v>
      </c>
      <c r="BN11" s="36">
        <v>5</v>
      </c>
      <c r="BO11" s="36">
        <v>6</v>
      </c>
      <c r="BP11" s="36">
        <v>3</v>
      </c>
      <c r="BQ11" s="36">
        <v>6</v>
      </c>
      <c r="BR11" s="36">
        <v>3</v>
      </c>
      <c r="BS11" s="36">
        <v>3</v>
      </c>
      <c r="BT11" s="36">
        <v>5</v>
      </c>
      <c r="BU11" s="36">
        <v>5</v>
      </c>
      <c r="BV11" s="36">
        <v>3</v>
      </c>
      <c r="BW11" s="36">
        <v>3</v>
      </c>
      <c r="BX11" s="36">
        <v>6</v>
      </c>
      <c r="BY11" s="36">
        <v>4</v>
      </c>
      <c r="BZ11" s="36">
        <v>2</v>
      </c>
      <c r="CA11" s="36">
        <v>2</v>
      </c>
      <c r="CB11" s="36">
        <v>4</v>
      </c>
      <c r="CC11" s="36">
        <v>2</v>
      </c>
      <c r="CD11" s="36">
        <v>8</v>
      </c>
      <c r="CE11" s="35" t="s">
        <v>186</v>
      </c>
    </row>
    <row r="12" spans="1:84" ht="26.4" x14ac:dyDescent="0.25">
      <c r="A12" s="31">
        <v>45060.913251921302</v>
      </c>
      <c r="B12" s="32" t="s">
        <v>139</v>
      </c>
      <c r="C12" s="32">
        <v>1.5</v>
      </c>
      <c r="D12" s="32" t="s">
        <v>140</v>
      </c>
      <c r="E12" s="32" t="s">
        <v>98</v>
      </c>
      <c r="F12" s="33">
        <v>6</v>
      </c>
      <c r="G12" s="36">
        <v>7</v>
      </c>
      <c r="H12" s="36">
        <v>7</v>
      </c>
      <c r="I12" s="36">
        <v>5</v>
      </c>
      <c r="J12" s="36">
        <v>9</v>
      </c>
      <c r="K12" s="36">
        <v>8</v>
      </c>
      <c r="L12" s="36">
        <v>8</v>
      </c>
      <c r="M12" s="36">
        <v>10</v>
      </c>
      <c r="N12" s="36">
        <v>10</v>
      </c>
      <c r="O12" s="36">
        <v>10</v>
      </c>
      <c r="P12" s="36">
        <v>5</v>
      </c>
      <c r="Q12" s="36">
        <v>7</v>
      </c>
      <c r="R12" s="36">
        <v>9</v>
      </c>
      <c r="S12" s="36">
        <v>10</v>
      </c>
      <c r="T12" s="36">
        <v>10</v>
      </c>
      <c r="U12" s="36">
        <v>10</v>
      </c>
      <c r="V12" s="36">
        <v>10</v>
      </c>
      <c r="W12" s="36">
        <v>10</v>
      </c>
      <c r="X12" s="36">
        <v>10</v>
      </c>
      <c r="Y12" s="36">
        <v>10</v>
      </c>
      <c r="Z12" s="36">
        <v>5</v>
      </c>
      <c r="AA12" s="36">
        <v>8</v>
      </c>
      <c r="AB12" s="36">
        <v>8</v>
      </c>
      <c r="AC12" s="36">
        <v>7</v>
      </c>
      <c r="AD12" s="36">
        <v>9</v>
      </c>
      <c r="AE12" s="36">
        <v>10</v>
      </c>
      <c r="AF12" s="36">
        <v>10</v>
      </c>
      <c r="AG12" s="36">
        <v>10</v>
      </c>
      <c r="AH12" s="36">
        <v>10</v>
      </c>
      <c r="AI12" s="36">
        <v>10</v>
      </c>
      <c r="AJ12" s="36">
        <v>4</v>
      </c>
      <c r="AK12" s="36">
        <v>5</v>
      </c>
      <c r="AL12" s="36">
        <v>8</v>
      </c>
      <c r="AM12" s="36">
        <v>8</v>
      </c>
      <c r="AN12" s="36">
        <v>9</v>
      </c>
      <c r="AO12" s="36">
        <v>8</v>
      </c>
      <c r="AP12" s="36">
        <v>8</v>
      </c>
      <c r="AQ12" s="36">
        <v>8</v>
      </c>
      <c r="AR12" s="36">
        <v>9</v>
      </c>
      <c r="AS12" s="36">
        <v>8</v>
      </c>
      <c r="AT12" s="36">
        <v>8</v>
      </c>
      <c r="AU12" s="36">
        <v>6</v>
      </c>
      <c r="AV12" s="36">
        <v>6</v>
      </c>
      <c r="AW12" s="36">
        <v>9</v>
      </c>
      <c r="AX12" s="36">
        <v>8</v>
      </c>
      <c r="AY12" s="36">
        <v>9</v>
      </c>
      <c r="AZ12" s="36">
        <v>9</v>
      </c>
      <c r="BA12" s="36">
        <v>9</v>
      </c>
      <c r="BB12" s="36">
        <v>6</v>
      </c>
      <c r="BC12" s="36">
        <v>7</v>
      </c>
      <c r="BD12" s="36">
        <v>9</v>
      </c>
      <c r="BE12" s="36">
        <v>9</v>
      </c>
      <c r="BF12" s="36">
        <v>9</v>
      </c>
      <c r="BG12" s="36">
        <v>9</v>
      </c>
      <c r="BH12" s="36">
        <v>9</v>
      </c>
      <c r="BI12" s="36">
        <v>9</v>
      </c>
      <c r="BJ12" s="36">
        <v>9</v>
      </c>
      <c r="BK12" s="36">
        <v>9</v>
      </c>
      <c r="BL12" s="36">
        <v>9</v>
      </c>
      <c r="BM12" s="36">
        <v>9</v>
      </c>
      <c r="BN12" s="36">
        <v>8</v>
      </c>
      <c r="BO12" s="36">
        <v>9</v>
      </c>
      <c r="BP12" s="36">
        <v>9</v>
      </c>
      <c r="BQ12" s="36">
        <v>9</v>
      </c>
      <c r="BR12" s="36">
        <v>9</v>
      </c>
      <c r="BS12" s="36">
        <v>10</v>
      </c>
      <c r="BT12" s="36">
        <v>10</v>
      </c>
      <c r="BU12" s="36">
        <v>10</v>
      </c>
      <c r="BV12" s="36">
        <v>10</v>
      </c>
      <c r="BW12" s="36">
        <v>10</v>
      </c>
      <c r="BX12" s="36">
        <v>10</v>
      </c>
      <c r="BY12" s="36">
        <v>10</v>
      </c>
      <c r="BZ12" s="36">
        <v>10</v>
      </c>
      <c r="CA12" s="36">
        <v>10</v>
      </c>
      <c r="CB12" s="36">
        <v>7</v>
      </c>
      <c r="CC12" s="36">
        <v>7</v>
      </c>
      <c r="CD12" s="36">
        <v>6</v>
      </c>
      <c r="CE12" s="35" t="s">
        <v>186</v>
      </c>
    </row>
    <row r="13" spans="1:84" ht="13.2" x14ac:dyDescent="0.25">
      <c r="A13" s="31">
        <v>45060.919160879625</v>
      </c>
      <c r="B13" s="32" t="s">
        <v>141</v>
      </c>
      <c r="C13" s="32">
        <v>1</v>
      </c>
      <c r="D13" s="32" t="s">
        <v>142</v>
      </c>
      <c r="E13" s="32" t="s">
        <v>101</v>
      </c>
      <c r="F13" s="33">
        <v>4</v>
      </c>
      <c r="G13" s="36">
        <v>7</v>
      </c>
      <c r="H13" s="36">
        <v>8</v>
      </c>
      <c r="I13" s="36">
        <v>6</v>
      </c>
      <c r="J13" s="36">
        <v>10</v>
      </c>
      <c r="K13" s="36">
        <v>6</v>
      </c>
      <c r="L13" s="36">
        <v>6</v>
      </c>
      <c r="M13" s="36">
        <v>7</v>
      </c>
      <c r="N13" s="36">
        <v>6</v>
      </c>
      <c r="O13" s="36">
        <v>7</v>
      </c>
      <c r="P13" s="36">
        <v>6</v>
      </c>
      <c r="Q13" s="36">
        <v>5</v>
      </c>
      <c r="R13" s="36">
        <v>6</v>
      </c>
      <c r="S13" s="36">
        <v>10</v>
      </c>
      <c r="T13" s="36">
        <v>8</v>
      </c>
      <c r="U13" s="36">
        <v>3</v>
      </c>
      <c r="V13" s="36">
        <v>8</v>
      </c>
      <c r="W13" s="36">
        <v>6</v>
      </c>
      <c r="X13" s="36">
        <v>6</v>
      </c>
      <c r="Y13" s="36">
        <v>9</v>
      </c>
      <c r="Z13" s="36">
        <v>7</v>
      </c>
      <c r="AA13" s="36">
        <v>4</v>
      </c>
      <c r="AB13" s="36">
        <v>6</v>
      </c>
      <c r="AC13" s="36">
        <v>8</v>
      </c>
      <c r="AD13" s="36">
        <v>6</v>
      </c>
      <c r="AE13" s="36">
        <v>4</v>
      </c>
      <c r="AF13" s="36">
        <v>8</v>
      </c>
      <c r="AG13" s="36">
        <v>2</v>
      </c>
      <c r="AH13" s="36">
        <v>8</v>
      </c>
      <c r="AI13" s="36">
        <v>6</v>
      </c>
      <c r="AJ13" s="36">
        <v>7</v>
      </c>
      <c r="AK13" s="36">
        <v>8</v>
      </c>
      <c r="AL13" s="36">
        <v>9</v>
      </c>
      <c r="AM13" s="36">
        <v>9</v>
      </c>
      <c r="AN13" s="36">
        <v>8</v>
      </c>
      <c r="AO13" s="36">
        <v>2</v>
      </c>
      <c r="AP13" s="36">
        <v>8</v>
      </c>
      <c r="AQ13" s="36">
        <v>7</v>
      </c>
      <c r="AR13" s="36">
        <v>4</v>
      </c>
      <c r="AS13" s="36">
        <v>7</v>
      </c>
      <c r="AT13" s="36">
        <v>6</v>
      </c>
      <c r="AU13" s="36">
        <v>9</v>
      </c>
      <c r="AV13" s="36">
        <v>5</v>
      </c>
      <c r="AW13" s="36">
        <v>6</v>
      </c>
      <c r="AX13" s="36">
        <v>8</v>
      </c>
      <c r="AY13" s="36">
        <v>8</v>
      </c>
      <c r="AZ13" s="36">
        <v>7</v>
      </c>
      <c r="BA13" s="36">
        <v>6</v>
      </c>
      <c r="BB13" s="36">
        <v>8</v>
      </c>
      <c r="BC13" s="36">
        <v>8</v>
      </c>
      <c r="BD13" s="36">
        <v>10</v>
      </c>
      <c r="BE13" s="36">
        <v>9</v>
      </c>
      <c r="BF13" s="36">
        <v>10</v>
      </c>
      <c r="BG13" s="36">
        <v>8</v>
      </c>
      <c r="BH13" s="36">
        <v>9</v>
      </c>
      <c r="BI13" s="36">
        <v>10</v>
      </c>
      <c r="BJ13" s="36">
        <v>7</v>
      </c>
      <c r="BK13" s="36">
        <v>8</v>
      </c>
      <c r="BL13" s="36">
        <v>8</v>
      </c>
      <c r="BM13" s="36">
        <v>7</v>
      </c>
      <c r="BN13" s="36">
        <v>8</v>
      </c>
      <c r="BO13" s="36">
        <v>3</v>
      </c>
      <c r="BP13" s="36">
        <v>8</v>
      </c>
      <c r="BQ13" s="36">
        <v>7</v>
      </c>
      <c r="BR13" s="36">
        <v>8</v>
      </c>
      <c r="BS13" s="36">
        <v>7</v>
      </c>
      <c r="BT13" s="36">
        <v>10</v>
      </c>
      <c r="BU13" s="36">
        <v>9</v>
      </c>
      <c r="BV13" s="36">
        <v>8</v>
      </c>
      <c r="BW13" s="36">
        <v>7</v>
      </c>
      <c r="BX13" s="36">
        <v>8</v>
      </c>
      <c r="BY13" s="36">
        <v>6</v>
      </c>
      <c r="BZ13" s="36">
        <v>6</v>
      </c>
      <c r="CA13" s="36">
        <v>8</v>
      </c>
      <c r="CB13" s="36">
        <v>7</v>
      </c>
      <c r="CC13" s="36">
        <v>6</v>
      </c>
      <c r="CD13" s="36">
        <v>3</v>
      </c>
      <c r="CE13" s="35" t="s">
        <v>186</v>
      </c>
    </row>
    <row r="14" spans="1:84" ht="26.4" x14ac:dyDescent="0.25">
      <c r="A14" s="31">
        <v>45060.932817013891</v>
      </c>
      <c r="B14" s="32" t="s">
        <v>148</v>
      </c>
      <c r="C14" s="32" t="s">
        <v>149</v>
      </c>
      <c r="D14" s="32" t="s">
        <v>150</v>
      </c>
      <c r="E14" s="32" t="s">
        <v>98</v>
      </c>
      <c r="F14" s="33">
        <v>7</v>
      </c>
      <c r="G14" s="36">
        <v>9</v>
      </c>
      <c r="H14" s="36">
        <v>5</v>
      </c>
      <c r="I14" s="36">
        <v>9</v>
      </c>
      <c r="J14" s="36">
        <v>7</v>
      </c>
      <c r="K14" s="36">
        <v>10</v>
      </c>
      <c r="L14" s="36">
        <v>9</v>
      </c>
      <c r="M14" s="36">
        <v>7</v>
      </c>
      <c r="N14" s="36">
        <v>10</v>
      </c>
      <c r="O14" s="36">
        <v>8</v>
      </c>
      <c r="P14" s="36">
        <v>6</v>
      </c>
      <c r="Q14" s="36">
        <v>8</v>
      </c>
      <c r="R14" s="36">
        <v>7</v>
      </c>
      <c r="S14" s="36">
        <v>8</v>
      </c>
      <c r="T14" s="36">
        <v>10</v>
      </c>
      <c r="U14" s="36">
        <v>7</v>
      </c>
      <c r="V14" s="36">
        <v>10</v>
      </c>
      <c r="W14" s="36">
        <v>8</v>
      </c>
      <c r="X14" s="36">
        <v>8</v>
      </c>
      <c r="Y14" s="36">
        <v>10</v>
      </c>
      <c r="Z14" s="36">
        <v>6</v>
      </c>
      <c r="AA14" s="36">
        <v>7</v>
      </c>
      <c r="AB14" s="36">
        <v>8</v>
      </c>
      <c r="AC14" s="36">
        <v>10</v>
      </c>
      <c r="AD14" s="36">
        <v>10</v>
      </c>
      <c r="AE14" s="36">
        <v>8</v>
      </c>
      <c r="AF14" s="36">
        <v>10</v>
      </c>
      <c r="AG14" s="36">
        <v>6</v>
      </c>
      <c r="AH14" s="36">
        <v>7</v>
      </c>
      <c r="AI14" s="36">
        <v>3</v>
      </c>
      <c r="AJ14" s="36">
        <v>5</v>
      </c>
      <c r="AK14" s="36">
        <v>2</v>
      </c>
      <c r="AL14" s="36">
        <v>8</v>
      </c>
      <c r="AM14" s="36">
        <v>8</v>
      </c>
      <c r="AN14" s="36">
        <v>7</v>
      </c>
      <c r="AO14" s="36">
        <v>8</v>
      </c>
      <c r="AP14" s="36">
        <v>5</v>
      </c>
      <c r="AQ14" s="36">
        <v>5</v>
      </c>
      <c r="AR14" s="36">
        <v>6</v>
      </c>
      <c r="AS14" s="36">
        <v>8</v>
      </c>
      <c r="AT14" s="36">
        <v>7</v>
      </c>
      <c r="AU14" s="36">
        <v>8</v>
      </c>
      <c r="AV14" s="36">
        <v>8</v>
      </c>
      <c r="AW14" s="36">
        <v>8</v>
      </c>
      <c r="AX14" s="36">
        <v>6</v>
      </c>
      <c r="AY14" s="36">
        <v>7</v>
      </c>
      <c r="AZ14" s="36">
        <v>6</v>
      </c>
      <c r="BA14" s="36">
        <v>7</v>
      </c>
      <c r="BB14" s="36">
        <v>7</v>
      </c>
      <c r="BC14" s="36">
        <v>6</v>
      </c>
      <c r="BD14" s="36">
        <v>8</v>
      </c>
      <c r="BE14" s="36">
        <v>5</v>
      </c>
      <c r="BF14" s="36">
        <v>6</v>
      </c>
      <c r="BG14" s="36">
        <v>8</v>
      </c>
      <c r="BH14" s="36">
        <v>10</v>
      </c>
      <c r="BI14" s="36">
        <v>10</v>
      </c>
      <c r="BJ14" s="36">
        <v>8</v>
      </c>
      <c r="BK14" s="36">
        <v>10</v>
      </c>
      <c r="BL14" s="36">
        <v>8</v>
      </c>
      <c r="BM14" s="36">
        <v>10</v>
      </c>
      <c r="BN14" s="36">
        <v>8</v>
      </c>
      <c r="BO14" s="36">
        <v>10</v>
      </c>
      <c r="BP14" s="36">
        <v>9</v>
      </c>
      <c r="BQ14" s="36">
        <v>7</v>
      </c>
      <c r="BR14" s="36">
        <v>3</v>
      </c>
      <c r="BS14" s="36">
        <v>7</v>
      </c>
      <c r="BT14" s="36">
        <v>8</v>
      </c>
      <c r="BU14" s="36">
        <v>7</v>
      </c>
      <c r="BV14" s="36">
        <v>7</v>
      </c>
      <c r="BW14" s="36">
        <v>9</v>
      </c>
      <c r="BX14" s="36">
        <v>7</v>
      </c>
      <c r="BY14" s="36">
        <v>7</v>
      </c>
      <c r="BZ14" s="36">
        <v>8</v>
      </c>
      <c r="CA14" s="36">
        <v>7</v>
      </c>
      <c r="CB14" s="36">
        <v>6</v>
      </c>
      <c r="CC14" s="36">
        <v>6</v>
      </c>
      <c r="CD14" s="36">
        <v>10</v>
      </c>
      <c r="CE14" s="35" t="s">
        <v>186</v>
      </c>
    </row>
    <row r="15" spans="1:84" ht="13.2" x14ac:dyDescent="0.25">
      <c r="A15" s="31">
        <v>45060.940825381942</v>
      </c>
      <c r="B15" s="32" t="s">
        <v>151</v>
      </c>
      <c r="C15" s="32">
        <v>2</v>
      </c>
      <c r="D15" s="32" t="s">
        <v>152</v>
      </c>
      <c r="E15" s="32" t="s">
        <v>153</v>
      </c>
      <c r="F15" s="33">
        <v>8</v>
      </c>
      <c r="G15" s="36">
        <v>7</v>
      </c>
      <c r="H15" s="36">
        <v>6</v>
      </c>
      <c r="I15" s="36">
        <v>9</v>
      </c>
      <c r="J15" s="36">
        <v>8</v>
      </c>
      <c r="K15" s="36">
        <v>9</v>
      </c>
      <c r="L15" s="36">
        <v>10</v>
      </c>
      <c r="M15" s="36">
        <v>10</v>
      </c>
      <c r="N15" s="36">
        <v>9</v>
      </c>
      <c r="O15" s="36">
        <v>8</v>
      </c>
      <c r="P15" s="36">
        <v>9</v>
      </c>
      <c r="Q15" s="36">
        <v>10</v>
      </c>
      <c r="R15" s="36">
        <v>5</v>
      </c>
      <c r="S15" s="36">
        <v>5</v>
      </c>
      <c r="T15" s="36">
        <v>2</v>
      </c>
      <c r="U15" s="36">
        <v>9</v>
      </c>
      <c r="V15" s="36">
        <v>6</v>
      </c>
      <c r="W15" s="36">
        <v>9</v>
      </c>
      <c r="X15" s="36">
        <v>10</v>
      </c>
      <c r="Y15" s="36">
        <v>8</v>
      </c>
      <c r="Z15" s="36">
        <v>5</v>
      </c>
      <c r="AA15" s="36">
        <v>9</v>
      </c>
      <c r="AB15" s="36">
        <v>9</v>
      </c>
      <c r="AC15" s="36">
        <v>8</v>
      </c>
      <c r="AD15" s="36">
        <v>10</v>
      </c>
      <c r="AE15" s="36">
        <v>8</v>
      </c>
      <c r="AF15" s="36">
        <v>7</v>
      </c>
      <c r="AG15" s="36">
        <v>5</v>
      </c>
      <c r="AH15" s="36">
        <v>9</v>
      </c>
      <c r="AI15" s="36">
        <v>8</v>
      </c>
      <c r="AJ15" s="36">
        <v>8</v>
      </c>
      <c r="AK15" s="36">
        <v>6</v>
      </c>
      <c r="AL15" s="36">
        <v>10</v>
      </c>
      <c r="AM15" s="36">
        <v>8</v>
      </c>
      <c r="AN15" s="36">
        <v>9</v>
      </c>
      <c r="AO15" s="36">
        <v>7</v>
      </c>
      <c r="AP15" s="36">
        <v>6</v>
      </c>
      <c r="AQ15" s="36">
        <v>9</v>
      </c>
      <c r="AR15" s="36">
        <v>6</v>
      </c>
      <c r="AS15" s="36">
        <v>5</v>
      </c>
      <c r="AT15" s="36">
        <v>5</v>
      </c>
      <c r="AU15" s="36">
        <v>5</v>
      </c>
      <c r="AV15" s="36">
        <v>7</v>
      </c>
      <c r="AW15" s="36">
        <v>8</v>
      </c>
      <c r="AX15" s="36">
        <v>9</v>
      </c>
      <c r="AY15" s="36">
        <v>10</v>
      </c>
      <c r="AZ15" s="36">
        <v>8</v>
      </c>
      <c r="BA15" s="36">
        <v>9</v>
      </c>
      <c r="BB15" s="36">
        <v>9</v>
      </c>
      <c r="BC15" s="36">
        <v>10</v>
      </c>
      <c r="BD15" s="36">
        <v>8</v>
      </c>
      <c r="BE15" s="36">
        <v>7</v>
      </c>
      <c r="BF15" s="36">
        <v>8</v>
      </c>
      <c r="BG15" s="36">
        <v>10</v>
      </c>
      <c r="BH15" s="36">
        <v>9</v>
      </c>
      <c r="BI15" s="36">
        <v>9</v>
      </c>
      <c r="BJ15" s="36">
        <v>8</v>
      </c>
      <c r="BK15" s="36">
        <v>8</v>
      </c>
      <c r="BL15" s="36">
        <v>9</v>
      </c>
      <c r="BM15" s="36">
        <v>6</v>
      </c>
      <c r="BN15" s="36">
        <v>9</v>
      </c>
      <c r="BO15" s="36">
        <v>9</v>
      </c>
      <c r="BP15" s="36">
        <v>8</v>
      </c>
      <c r="BQ15" s="36">
        <v>7</v>
      </c>
      <c r="BR15" s="36">
        <v>6</v>
      </c>
      <c r="BS15" s="36">
        <v>7</v>
      </c>
      <c r="BT15" s="36">
        <v>8</v>
      </c>
      <c r="BU15" s="36">
        <v>8</v>
      </c>
      <c r="BV15" s="36">
        <v>8</v>
      </c>
      <c r="BW15" s="36">
        <v>9</v>
      </c>
      <c r="BX15" s="36">
        <v>10</v>
      </c>
      <c r="BY15" s="36">
        <v>8</v>
      </c>
      <c r="BZ15" s="36">
        <v>8</v>
      </c>
      <c r="CA15" s="36">
        <v>6</v>
      </c>
      <c r="CB15" s="36">
        <v>7</v>
      </c>
      <c r="CC15" s="36">
        <v>10</v>
      </c>
      <c r="CD15" s="36">
        <v>10</v>
      </c>
      <c r="CE15" s="35" t="s">
        <v>186</v>
      </c>
    </row>
    <row r="16" spans="1:84" ht="13.2" x14ac:dyDescent="0.25">
      <c r="A16" s="31">
        <v>45060.95514150463</v>
      </c>
      <c r="B16" s="32" t="s">
        <v>154</v>
      </c>
      <c r="C16" s="32" t="s">
        <v>155</v>
      </c>
      <c r="D16" s="32" t="s">
        <v>156</v>
      </c>
      <c r="E16" s="32" t="s">
        <v>98</v>
      </c>
      <c r="F16" s="33">
        <v>10</v>
      </c>
      <c r="G16" s="36">
        <v>7</v>
      </c>
      <c r="H16" s="36">
        <v>10</v>
      </c>
      <c r="I16" s="36">
        <v>10</v>
      </c>
      <c r="J16" s="36">
        <v>10</v>
      </c>
      <c r="K16" s="36">
        <v>10</v>
      </c>
      <c r="L16" s="36">
        <v>10</v>
      </c>
      <c r="M16" s="36">
        <v>5</v>
      </c>
      <c r="N16" s="36">
        <v>6</v>
      </c>
      <c r="O16" s="36">
        <v>7</v>
      </c>
      <c r="P16" s="36">
        <v>3</v>
      </c>
      <c r="Q16" s="36">
        <v>4</v>
      </c>
      <c r="R16" s="36">
        <v>10</v>
      </c>
      <c r="S16" s="36">
        <v>4</v>
      </c>
      <c r="T16" s="36">
        <v>10</v>
      </c>
      <c r="U16" s="36">
        <v>10</v>
      </c>
      <c r="V16" s="36">
        <v>2</v>
      </c>
      <c r="W16" s="36">
        <v>7</v>
      </c>
      <c r="X16" s="36">
        <v>9</v>
      </c>
      <c r="Y16" s="36">
        <v>2</v>
      </c>
      <c r="Z16" s="36">
        <v>5</v>
      </c>
      <c r="AA16" s="36">
        <v>7</v>
      </c>
      <c r="AB16" s="36">
        <v>9</v>
      </c>
      <c r="AC16" s="36">
        <v>9</v>
      </c>
      <c r="AD16" s="36">
        <v>5</v>
      </c>
      <c r="AE16" s="36">
        <v>7</v>
      </c>
      <c r="AF16" s="36">
        <v>10</v>
      </c>
      <c r="AG16" s="36">
        <v>3</v>
      </c>
      <c r="AH16" s="36">
        <v>6</v>
      </c>
      <c r="AI16" s="36">
        <v>4</v>
      </c>
      <c r="AJ16" s="36">
        <v>3</v>
      </c>
      <c r="AK16" s="36">
        <v>1</v>
      </c>
      <c r="AL16" s="36">
        <v>5</v>
      </c>
      <c r="AM16" s="36">
        <v>9</v>
      </c>
      <c r="AN16" s="36">
        <v>4</v>
      </c>
      <c r="AO16" s="36">
        <v>7</v>
      </c>
      <c r="AP16" s="36">
        <v>4</v>
      </c>
      <c r="AQ16" s="36">
        <v>5</v>
      </c>
      <c r="AR16" s="36">
        <v>6</v>
      </c>
      <c r="AS16" s="36">
        <v>10</v>
      </c>
      <c r="AT16" s="36">
        <v>10</v>
      </c>
      <c r="AU16" s="36">
        <v>10</v>
      </c>
      <c r="AV16" s="36">
        <v>10</v>
      </c>
      <c r="AW16" s="36">
        <v>10</v>
      </c>
      <c r="AX16" s="36">
        <v>5</v>
      </c>
      <c r="AY16" s="36">
        <v>5</v>
      </c>
      <c r="AZ16" s="36">
        <v>5</v>
      </c>
      <c r="BA16" s="36">
        <v>5</v>
      </c>
      <c r="BB16" s="36">
        <v>6</v>
      </c>
      <c r="BC16" s="36">
        <v>4</v>
      </c>
      <c r="BD16" s="36">
        <v>9</v>
      </c>
      <c r="BE16" s="36">
        <v>9</v>
      </c>
      <c r="BF16" s="36">
        <v>10</v>
      </c>
      <c r="BG16" s="36">
        <v>5</v>
      </c>
      <c r="BH16" s="36">
        <v>6</v>
      </c>
      <c r="BI16" s="36">
        <v>6</v>
      </c>
      <c r="BJ16" s="36">
        <v>2</v>
      </c>
      <c r="BK16" s="36">
        <v>10</v>
      </c>
      <c r="BL16" s="36">
        <v>3</v>
      </c>
      <c r="BM16" s="36">
        <v>10</v>
      </c>
      <c r="BN16" s="36">
        <v>10</v>
      </c>
      <c r="BO16" s="36">
        <v>9</v>
      </c>
      <c r="BP16" s="36">
        <v>5</v>
      </c>
      <c r="BQ16" s="36">
        <v>7</v>
      </c>
      <c r="BR16" s="36">
        <v>7</v>
      </c>
      <c r="BS16" s="36">
        <v>5</v>
      </c>
      <c r="BT16" s="36">
        <v>6</v>
      </c>
      <c r="BU16" s="36">
        <v>5</v>
      </c>
      <c r="BV16" s="36">
        <v>7</v>
      </c>
      <c r="BW16" s="36">
        <v>4</v>
      </c>
      <c r="BX16" s="36">
        <v>5</v>
      </c>
      <c r="BY16" s="36">
        <v>4</v>
      </c>
      <c r="BZ16" s="36">
        <v>7</v>
      </c>
      <c r="CA16" s="36">
        <v>5</v>
      </c>
      <c r="CB16" s="36">
        <v>10</v>
      </c>
      <c r="CC16" s="36">
        <v>6</v>
      </c>
      <c r="CD16" s="36">
        <v>10</v>
      </c>
      <c r="CE16" s="35" t="s">
        <v>186</v>
      </c>
    </row>
    <row r="17" spans="1:83" ht="26.4" x14ac:dyDescent="0.25">
      <c r="A17" s="31">
        <v>45060.99118138889</v>
      </c>
      <c r="B17" s="32" t="s">
        <v>157</v>
      </c>
      <c r="C17" s="32">
        <v>3</v>
      </c>
      <c r="D17" s="32" t="s">
        <v>122</v>
      </c>
      <c r="E17" s="32" t="s">
        <v>98</v>
      </c>
      <c r="F17" s="33">
        <v>6</v>
      </c>
      <c r="G17" s="36">
        <v>6</v>
      </c>
      <c r="H17" s="36">
        <v>3</v>
      </c>
      <c r="I17" s="36">
        <v>3</v>
      </c>
      <c r="J17" s="36">
        <v>3</v>
      </c>
      <c r="K17" s="36">
        <v>9</v>
      </c>
      <c r="L17" s="36">
        <v>8</v>
      </c>
      <c r="M17" s="36">
        <v>2</v>
      </c>
      <c r="N17" s="36">
        <v>2</v>
      </c>
      <c r="O17" s="36">
        <v>8</v>
      </c>
      <c r="P17" s="36">
        <v>8</v>
      </c>
      <c r="Q17" s="36">
        <v>7</v>
      </c>
      <c r="R17" s="36">
        <v>3</v>
      </c>
      <c r="S17" s="36">
        <v>10</v>
      </c>
      <c r="T17" s="36">
        <v>10</v>
      </c>
      <c r="U17" s="36">
        <v>5</v>
      </c>
      <c r="V17" s="36">
        <v>9</v>
      </c>
      <c r="W17" s="36">
        <v>10</v>
      </c>
      <c r="X17" s="36">
        <v>8</v>
      </c>
      <c r="Y17" s="36">
        <v>7</v>
      </c>
      <c r="Z17" s="36">
        <v>2</v>
      </c>
      <c r="AA17" s="36">
        <v>5</v>
      </c>
      <c r="AB17" s="36">
        <v>10</v>
      </c>
      <c r="AC17" s="36">
        <v>8</v>
      </c>
      <c r="AD17" s="36">
        <v>6</v>
      </c>
      <c r="AE17" s="36">
        <v>9</v>
      </c>
      <c r="AF17" s="36">
        <v>10</v>
      </c>
      <c r="AG17" s="36">
        <v>8</v>
      </c>
      <c r="AH17" s="36">
        <v>8</v>
      </c>
      <c r="AI17" s="36">
        <v>8</v>
      </c>
      <c r="AJ17" s="36">
        <v>8</v>
      </c>
      <c r="AK17" s="36">
        <v>5</v>
      </c>
      <c r="AL17" s="36">
        <v>9</v>
      </c>
      <c r="AM17" s="36">
        <v>7</v>
      </c>
      <c r="AN17" s="36">
        <v>7</v>
      </c>
      <c r="AO17" s="36">
        <v>1</v>
      </c>
      <c r="AP17" s="36">
        <v>8</v>
      </c>
      <c r="AQ17" s="36">
        <v>8</v>
      </c>
      <c r="AR17" s="36">
        <v>5</v>
      </c>
      <c r="AS17" s="36">
        <v>7</v>
      </c>
      <c r="AT17" s="36">
        <v>9</v>
      </c>
      <c r="AU17" s="36">
        <v>9</v>
      </c>
      <c r="AV17" s="36">
        <v>10</v>
      </c>
      <c r="AW17" s="36">
        <v>10</v>
      </c>
      <c r="AX17" s="36">
        <v>5</v>
      </c>
      <c r="AY17" s="36">
        <v>10</v>
      </c>
      <c r="AZ17" s="36">
        <v>8</v>
      </c>
      <c r="BA17" s="36">
        <v>8</v>
      </c>
      <c r="BB17" s="36">
        <v>9</v>
      </c>
      <c r="BC17" s="36">
        <v>8</v>
      </c>
      <c r="BD17" s="36">
        <v>8</v>
      </c>
      <c r="BE17" s="36">
        <v>8</v>
      </c>
      <c r="BF17" s="36">
        <v>9</v>
      </c>
      <c r="BG17" s="36">
        <v>8</v>
      </c>
      <c r="BH17" s="36">
        <v>10</v>
      </c>
      <c r="BI17" s="36">
        <v>7</v>
      </c>
      <c r="BJ17" s="36">
        <v>2</v>
      </c>
      <c r="BK17" s="36">
        <v>7</v>
      </c>
      <c r="BL17" s="36">
        <v>9</v>
      </c>
      <c r="BM17" s="36">
        <v>5</v>
      </c>
      <c r="BN17" s="36">
        <v>6</v>
      </c>
      <c r="BO17" s="36">
        <v>6</v>
      </c>
      <c r="BP17" s="36">
        <v>6</v>
      </c>
      <c r="BQ17" s="36">
        <v>5</v>
      </c>
      <c r="BR17" s="36">
        <v>5</v>
      </c>
      <c r="BS17" s="36">
        <v>6</v>
      </c>
      <c r="BT17" s="36">
        <v>5</v>
      </c>
      <c r="BU17" s="36">
        <v>5</v>
      </c>
      <c r="BV17" s="36">
        <v>5</v>
      </c>
      <c r="BW17" s="36">
        <v>7</v>
      </c>
      <c r="BX17" s="36">
        <v>7</v>
      </c>
      <c r="BY17" s="36">
        <v>10</v>
      </c>
      <c r="BZ17" s="36">
        <v>9</v>
      </c>
      <c r="CA17" s="36">
        <v>7</v>
      </c>
      <c r="CB17" s="36">
        <v>5</v>
      </c>
      <c r="CC17" s="36">
        <v>5</v>
      </c>
      <c r="CD17" s="36">
        <v>7</v>
      </c>
      <c r="CE17" s="35" t="s">
        <v>186</v>
      </c>
    </row>
    <row r="18" spans="1:83" ht="13.2" x14ac:dyDescent="0.25">
      <c r="A18" s="31">
        <v>45061.02813082176</v>
      </c>
      <c r="B18" s="32" t="s">
        <v>158</v>
      </c>
      <c r="C18" s="32">
        <v>3</v>
      </c>
      <c r="D18" s="32" t="s">
        <v>159</v>
      </c>
      <c r="E18" s="32" t="s">
        <v>101</v>
      </c>
      <c r="F18" s="33">
        <v>10</v>
      </c>
      <c r="G18" s="36">
        <v>7</v>
      </c>
      <c r="H18" s="36">
        <v>8</v>
      </c>
      <c r="I18" s="36">
        <v>5</v>
      </c>
      <c r="J18" s="36">
        <v>9</v>
      </c>
      <c r="K18" s="36">
        <v>9</v>
      </c>
      <c r="L18" s="36">
        <v>9</v>
      </c>
      <c r="M18" s="36">
        <v>8</v>
      </c>
      <c r="N18" s="36">
        <v>8</v>
      </c>
      <c r="O18" s="36">
        <v>8</v>
      </c>
      <c r="P18" s="36">
        <v>6</v>
      </c>
      <c r="Q18" s="36">
        <v>8</v>
      </c>
      <c r="R18" s="36">
        <v>8</v>
      </c>
      <c r="S18" s="36">
        <v>8</v>
      </c>
      <c r="T18" s="36">
        <v>8</v>
      </c>
      <c r="U18" s="36">
        <v>9</v>
      </c>
      <c r="V18" s="36">
        <v>9</v>
      </c>
      <c r="W18" s="36">
        <v>9</v>
      </c>
      <c r="X18" s="36">
        <v>10</v>
      </c>
      <c r="Y18" s="36">
        <v>10</v>
      </c>
      <c r="Z18" s="36">
        <v>5</v>
      </c>
      <c r="AA18" s="36">
        <v>8</v>
      </c>
      <c r="AB18" s="36">
        <v>8</v>
      </c>
      <c r="AC18" s="36">
        <v>8</v>
      </c>
      <c r="AD18" s="36">
        <v>8</v>
      </c>
      <c r="AE18" s="36">
        <v>3</v>
      </c>
      <c r="AF18" s="36">
        <v>7</v>
      </c>
      <c r="AG18" s="36">
        <v>8</v>
      </c>
      <c r="AH18" s="36">
        <v>8</v>
      </c>
      <c r="AI18" s="36">
        <v>6</v>
      </c>
      <c r="AJ18" s="36">
        <v>7</v>
      </c>
      <c r="AK18" s="36">
        <v>7</v>
      </c>
      <c r="AL18" s="36">
        <v>8</v>
      </c>
      <c r="AM18" s="36">
        <v>9</v>
      </c>
      <c r="AN18" s="36">
        <v>6</v>
      </c>
      <c r="AO18" s="36">
        <v>5</v>
      </c>
      <c r="AP18" s="36">
        <v>8</v>
      </c>
      <c r="AQ18" s="36">
        <v>10</v>
      </c>
      <c r="AR18" s="36">
        <v>7</v>
      </c>
      <c r="AS18" s="36">
        <v>10</v>
      </c>
      <c r="AT18" s="36">
        <v>10</v>
      </c>
      <c r="AU18" s="36">
        <v>9</v>
      </c>
      <c r="AV18" s="36">
        <v>10</v>
      </c>
      <c r="AW18" s="36">
        <v>10</v>
      </c>
      <c r="AX18" s="36">
        <v>10</v>
      </c>
      <c r="AY18" s="36">
        <v>10</v>
      </c>
      <c r="AZ18" s="36">
        <v>9</v>
      </c>
      <c r="BA18" s="36">
        <v>7</v>
      </c>
      <c r="BB18" s="36">
        <v>10</v>
      </c>
      <c r="BC18" s="36">
        <v>9</v>
      </c>
      <c r="BD18" s="36">
        <v>8</v>
      </c>
      <c r="BE18" s="36">
        <v>9</v>
      </c>
      <c r="BF18" s="36">
        <v>8</v>
      </c>
      <c r="BG18" s="36">
        <v>8</v>
      </c>
      <c r="BH18" s="36">
        <v>8</v>
      </c>
      <c r="BI18" s="36">
        <v>10</v>
      </c>
      <c r="BJ18" s="36">
        <v>10</v>
      </c>
      <c r="BK18" s="36">
        <v>9</v>
      </c>
      <c r="BL18" s="36">
        <v>9</v>
      </c>
      <c r="BM18" s="36">
        <v>7</v>
      </c>
      <c r="BN18" s="36">
        <v>10</v>
      </c>
      <c r="BO18" s="36">
        <v>10</v>
      </c>
      <c r="BP18" s="36">
        <v>9</v>
      </c>
      <c r="BQ18" s="36">
        <v>9</v>
      </c>
      <c r="BR18" s="36">
        <v>9</v>
      </c>
      <c r="BS18" s="36">
        <v>9</v>
      </c>
      <c r="BT18" s="36">
        <v>10</v>
      </c>
      <c r="BU18" s="36">
        <v>10</v>
      </c>
      <c r="BV18" s="36">
        <v>10</v>
      </c>
      <c r="BW18" s="36">
        <v>9</v>
      </c>
      <c r="BX18" s="36">
        <v>9</v>
      </c>
      <c r="BY18" s="36">
        <v>9</v>
      </c>
      <c r="BZ18" s="36">
        <v>7</v>
      </c>
      <c r="CA18" s="36">
        <v>6</v>
      </c>
      <c r="CB18" s="36">
        <v>7</v>
      </c>
      <c r="CC18" s="36">
        <v>9</v>
      </c>
      <c r="CD18" s="36">
        <v>2</v>
      </c>
      <c r="CE18" s="35" t="s">
        <v>186</v>
      </c>
    </row>
    <row r="19" spans="1:83" ht="26.4" x14ac:dyDescent="0.25">
      <c r="A19" s="31">
        <v>45061.042467870371</v>
      </c>
      <c r="B19" s="32" t="s">
        <v>160</v>
      </c>
      <c r="C19" s="32">
        <v>3</v>
      </c>
      <c r="D19" s="32" t="s">
        <v>161</v>
      </c>
      <c r="E19" s="32" t="s">
        <v>162</v>
      </c>
      <c r="F19" s="33">
        <v>7</v>
      </c>
      <c r="G19" s="36">
        <v>7</v>
      </c>
      <c r="H19" s="36">
        <v>7</v>
      </c>
      <c r="I19" s="36">
        <v>9</v>
      </c>
      <c r="J19" s="36">
        <v>5</v>
      </c>
      <c r="K19" s="36">
        <v>6</v>
      </c>
      <c r="L19" s="36">
        <v>6</v>
      </c>
      <c r="M19" s="36">
        <v>3</v>
      </c>
      <c r="N19" s="36">
        <v>8</v>
      </c>
      <c r="O19" s="36">
        <v>6</v>
      </c>
      <c r="P19" s="36">
        <v>7</v>
      </c>
      <c r="Q19" s="36">
        <v>4</v>
      </c>
      <c r="R19" s="36">
        <v>6</v>
      </c>
      <c r="S19" s="36">
        <v>8</v>
      </c>
      <c r="T19" s="36">
        <v>2</v>
      </c>
      <c r="U19" s="36">
        <v>8</v>
      </c>
      <c r="V19" s="36">
        <v>7</v>
      </c>
      <c r="W19" s="36">
        <v>5</v>
      </c>
      <c r="X19" s="36">
        <v>5</v>
      </c>
      <c r="Y19" s="36">
        <v>6</v>
      </c>
      <c r="Z19" s="36">
        <v>7</v>
      </c>
      <c r="AA19" s="36">
        <v>5</v>
      </c>
      <c r="AB19" s="36">
        <v>6</v>
      </c>
      <c r="AC19" s="36">
        <v>7</v>
      </c>
      <c r="AD19" s="36">
        <v>4</v>
      </c>
      <c r="AE19" s="36">
        <v>7</v>
      </c>
      <c r="AF19" s="36">
        <v>8</v>
      </c>
      <c r="AG19" s="36">
        <v>7</v>
      </c>
      <c r="AH19" s="36">
        <v>8</v>
      </c>
      <c r="AI19" s="36">
        <v>9</v>
      </c>
      <c r="AJ19" s="36">
        <v>8</v>
      </c>
      <c r="AK19" s="36">
        <v>7</v>
      </c>
      <c r="AL19" s="36">
        <v>8</v>
      </c>
      <c r="AM19" s="36">
        <v>8</v>
      </c>
      <c r="AN19" s="36">
        <v>9</v>
      </c>
      <c r="AO19" s="36">
        <v>4</v>
      </c>
      <c r="AP19" s="36">
        <v>8</v>
      </c>
      <c r="AQ19" s="36">
        <v>6</v>
      </c>
      <c r="AR19" s="36">
        <v>8</v>
      </c>
      <c r="AS19" s="36">
        <v>4</v>
      </c>
      <c r="AT19" s="36">
        <v>8</v>
      </c>
      <c r="AU19" s="36">
        <v>6</v>
      </c>
      <c r="AV19" s="36">
        <v>7</v>
      </c>
      <c r="AW19" s="36">
        <v>8</v>
      </c>
      <c r="AX19" s="36">
        <v>8</v>
      </c>
      <c r="AY19" s="36">
        <v>9</v>
      </c>
      <c r="AZ19" s="36">
        <v>7</v>
      </c>
      <c r="BA19" s="36">
        <v>8</v>
      </c>
      <c r="BB19" s="36">
        <v>7</v>
      </c>
      <c r="BC19" s="36">
        <v>10</v>
      </c>
      <c r="BD19" s="36">
        <v>8</v>
      </c>
      <c r="BE19" s="36">
        <v>9</v>
      </c>
      <c r="BF19" s="36">
        <v>7</v>
      </c>
      <c r="BG19" s="36">
        <v>7</v>
      </c>
      <c r="BH19" s="36">
        <v>9</v>
      </c>
      <c r="BI19" s="36">
        <v>7</v>
      </c>
      <c r="BJ19" s="36">
        <v>5</v>
      </c>
      <c r="BK19" s="36">
        <v>7</v>
      </c>
      <c r="BL19" s="36">
        <v>8</v>
      </c>
      <c r="BM19" s="36">
        <v>8</v>
      </c>
      <c r="BN19" s="36">
        <v>4</v>
      </c>
      <c r="BO19" s="36">
        <v>4</v>
      </c>
      <c r="BP19" s="36">
        <v>3</v>
      </c>
      <c r="BQ19" s="36">
        <v>7</v>
      </c>
      <c r="BR19" s="36">
        <v>4</v>
      </c>
      <c r="BS19" s="36">
        <v>7</v>
      </c>
      <c r="BT19" s="36">
        <v>8</v>
      </c>
      <c r="BU19" s="36">
        <v>8</v>
      </c>
      <c r="BV19" s="36">
        <v>8</v>
      </c>
      <c r="BW19" s="36">
        <v>7</v>
      </c>
      <c r="BX19" s="36">
        <v>7</v>
      </c>
      <c r="BY19" s="36">
        <v>7</v>
      </c>
      <c r="BZ19" s="36">
        <v>6</v>
      </c>
      <c r="CA19" s="36">
        <v>7</v>
      </c>
      <c r="CB19" s="36">
        <v>8</v>
      </c>
      <c r="CC19" s="36">
        <v>6</v>
      </c>
      <c r="CD19" s="36">
        <v>7</v>
      </c>
      <c r="CE19" s="35" t="s">
        <v>186</v>
      </c>
    </row>
    <row r="20" spans="1:83" ht="13.2" x14ac:dyDescent="0.25">
      <c r="A20" s="31">
        <v>45061.708184340278</v>
      </c>
      <c r="B20" s="32" t="s">
        <v>163</v>
      </c>
      <c r="C20" s="32">
        <v>18</v>
      </c>
      <c r="D20" s="32" t="s">
        <v>132</v>
      </c>
      <c r="E20" s="32" t="s">
        <v>164</v>
      </c>
      <c r="F20" s="33">
        <v>9</v>
      </c>
      <c r="G20" s="36">
        <v>7</v>
      </c>
      <c r="H20" s="36">
        <v>9</v>
      </c>
      <c r="I20" s="36">
        <v>9</v>
      </c>
      <c r="J20" s="36">
        <v>9</v>
      </c>
      <c r="K20" s="36">
        <v>8</v>
      </c>
      <c r="L20" s="36">
        <v>7</v>
      </c>
      <c r="M20" s="36">
        <v>3</v>
      </c>
      <c r="N20" s="36">
        <v>9</v>
      </c>
      <c r="O20" s="36">
        <v>9</v>
      </c>
      <c r="P20" s="36">
        <v>7</v>
      </c>
      <c r="Q20" s="36">
        <v>8</v>
      </c>
      <c r="R20" s="36">
        <v>10</v>
      </c>
      <c r="S20" s="36">
        <v>10</v>
      </c>
      <c r="T20" s="36">
        <v>10</v>
      </c>
      <c r="U20" s="36">
        <v>8</v>
      </c>
      <c r="V20" s="36">
        <v>4</v>
      </c>
      <c r="W20" s="36">
        <v>9</v>
      </c>
      <c r="X20" s="36">
        <v>10</v>
      </c>
      <c r="Y20" s="36">
        <v>8</v>
      </c>
      <c r="Z20" s="36">
        <v>3</v>
      </c>
      <c r="AA20" s="36">
        <v>10</v>
      </c>
      <c r="AB20" s="36">
        <v>9</v>
      </c>
      <c r="AC20" s="36">
        <v>10</v>
      </c>
      <c r="AD20" s="36">
        <v>8</v>
      </c>
      <c r="AE20" s="36">
        <v>9</v>
      </c>
      <c r="AF20" s="36">
        <v>9</v>
      </c>
      <c r="AG20" s="36">
        <v>8</v>
      </c>
      <c r="AH20" s="36">
        <v>10</v>
      </c>
      <c r="AI20" s="36">
        <v>10</v>
      </c>
      <c r="AJ20" s="36">
        <v>10</v>
      </c>
      <c r="AK20" s="36">
        <v>10</v>
      </c>
      <c r="AL20" s="36">
        <v>7</v>
      </c>
      <c r="AM20" s="36">
        <v>6</v>
      </c>
      <c r="AN20" s="36">
        <v>8</v>
      </c>
      <c r="AO20" s="36">
        <v>6</v>
      </c>
      <c r="AP20" s="36">
        <v>10</v>
      </c>
      <c r="AQ20" s="36">
        <v>9</v>
      </c>
      <c r="AR20" s="36">
        <v>7</v>
      </c>
      <c r="AS20" s="36">
        <v>10</v>
      </c>
      <c r="AT20" s="36">
        <v>9</v>
      </c>
      <c r="AU20" s="36">
        <v>10</v>
      </c>
      <c r="AV20" s="36">
        <v>8</v>
      </c>
      <c r="AW20" s="36">
        <v>7</v>
      </c>
      <c r="AX20" s="36">
        <v>7</v>
      </c>
      <c r="AY20" s="36">
        <v>6</v>
      </c>
      <c r="AZ20" s="36">
        <v>8</v>
      </c>
      <c r="BA20" s="36">
        <v>9</v>
      </c>
      <c r="BB20" s="36">
        <v>5</v>
      </c>
      <c r="BC20" s="36">
        <v>5</v>
      </c>
      <c r="BD20" s="36">
        <v>9</v>
      </c>
      <c r="BE20" s="36">
        <v>10</v>
      </c>
      <c r="BF20" s="36">
        <v>10</v>
      </c>
      <c r="BG20" s="36">
        <v>8</v>
      </c>
      <c r="BH20" s="36">
        <v>9</v>
      </c>
      <c r="BI20" s="36">
        <v>8</v>
      </c>
      <c r="BJ20" s="36">
        <v>7</v>
      </c>
      <c r="BK20" s="36">
        <v>8</v>
      </c>
      <c r="BL20" s="36">
        <v>9</v>
      </c>
      <c r="BM20" s="36">
        <v>7</v>
      </c>
      <c r="BN20" s="36">
        <v>9</v>
      </c>
      <c r="BO20" s="36">
        <v>10</v>
      </c>
      <c r="BP20" s="36">
        <v>10</v>
      </c>
      <c r="BQ20" s="36">
        <v>9</v>
      </c>
      <c r="BR20" s="36">
        <v>7</v>
      </c>
      <c r="BS20" s="36">
        <v>9</v>
      </c>
      <c r="BT20" s="36">
        <v>8</v>
      </c>
      <c r="BU20" s="36">
        <v>8</v>
      </c>
      <c r="BV20" s="36">
        <v>7</v>
      </c>
      <c r="BW20" s="36">
        <v>10</v>
      </c>
      <c r="BX20" s="36">
        <v>7</v>
      </c>
      <c r="BY20" s="36">
        <v>10</v>
      </c>
      <c r="BZ20" s="36">
        <v>10</v>
      </c>
      <c r="CA20" s="36">
        <v>8</v>
      </c>
      <c r="CB20" s="36">
        <v>10</v>
      </c>
      <c r="CC20" s="36">
        <v>8</v>
      </c>
      <c r="CD20" s="36">
        <v>4</v>
      </c>
      <c r="CE20" s="35" t="s">
        <v>186</v>
      </c>
    </row>
    <row r="21" spans="1:83" ht="26.4" x14ac:dyDescent="0.25">
      <c r="A21" s="31">
        <v>45061.780437928246</v>
      </c>
      <c r="B21" s="32" t="s">
        <v>168</v>
      </c>
      <c r="C21" s="32">
        <v>13</v>
      </c>
      <c r="D21" s="32" t="s">
        <v>169</v>
      </c>
      <c r="E21" s="32" t="s">
        <v>98</v>
      </c>
      <c r="F21" s="33">
        <v>9</v>
      </c>
      <c r="G21" s="36">
        <v>10</v>
      </c>
      <c r="H21" s="36">
        <v>8</v>
      </c>
      <c r="I21" s="36">
        <v>8</v>
      </c>
      <c r="J21" s="36">
        <v>8</v>
      </c>
      <c r="K21" s="36">
        <v>7</v>
      </c>
      <c r="L21" s="36">
        <v>7</v>
      </c>
      <c r="M21" s="36">
        <v>8</v>
      </c>
      <c r="N21" s="36">
        <v>8</v>
      </c>
      <c r="O21" s="36">
        <v>8</v>
      </c>
      <c r="P21" s="36">
        <v>8</v>
      </c>
      <c r="Q21" s="36">
        <v>8</v>
      </c>
      <c r="R21" s="36">
        <v>8</v>
      </c>
      <c r="S21" s="36">
        <v>7</v>
      </c>
      <c r="T21" s="36">
        <v>10</v>
      </c>
      <c r="U21" s="36">
        <v>8</v>
      </c>
      <c r="V21" s="36">
        <v>8</v>
      </c>
      <c r="W21" s="36">
        <v>9</v>
      </c>
      <c r="X21" s="36">
        <v>10</v>
      </c>
      <c r="Y21" s="36">
        <v>9</v>
      </c>
      <c r="Z21" s="36">
        <v>8</v>
      </c>
      <c r="AA21" s="36">
        <v>10</v>
      </c>
      <c r="AB21" s="36">
        <v>10</v>
      </c>
      <c r="AC21" s="36">
        <v>10</v>
      </c>
      <c r="AD21" s="36">
        <v>10</v>
      </c>
      <c r="AE21" s="36">
        <v>10</v>
      </c>
      <c r="AF21" s="36">
        <v>10</v>
      </c>
      <c r="AG21" s="36">
        <v>9</v>
      </c>
      <c r="AH21" s="36">
        <v>9</v>
      </c>
      <c r="AI21" s="36">
        <v>10</v>
      </c>
      <c r="AJ21" s="36">
        <v>10</v>
      </c>
      <c r="AK21" s="36">
        <v>10</v>
      </c>
      <c r="AL21" s="36">
        <v>10</v>
      </c>
      <c r="AM21" s="36">
        <v>9</v>
      </c>
      <c r="AN21" s="36">
        <v>9</v>
      </c>
      <c r="AO21" s="36">
        <v>9</v>
      </c>
      <c r="AP21" s="36">
        <v>9</v>
      </c>
      <c r="AQ21" s="36">
        <v>9</v>
      </c>
      <c r="AR21" s="36">
        <v>9</v>
      </c>
      <c r="AS21" s="36">
        <v>9</v>
      </c>
      <c r="AT21" s="36">
        <v>9</v>
      </c>
      <c r="AU21" s="36">
        <v>8</v>
      </c>
      <c r="AV21" s="36">
        <v>6</v>
      </c>
      <c r="AW21" s="36">
        <v>8</v>
      </c>
      <c r="AX21" s="36">
        <v>7</v>
      </c>
      <c r="AY21" s="36">
        <v>7</v>
      </c>
      <c r="AZ21" s="36">
        <v>6</v>
      </c>
      <c r="BA21" s="36">
        <v>5</v>
      </c>
      <c r="BB21" s="36">
        <v>7</v>
      </c>
      <c r="BC21" s="36">
        <v>6</v>
      </c>
      <c r="BD21" s="36">
        <v>10</v>
      </c>
      <c r="BE21" s="36">
        <v>10</v>
      </c>
      <c r="BF21" s="36">
        <v>8</v>
      </c>
      <c r="BG21" s="36">
        <v>7</v>
      </c>
      <c r="BH21" s="36">
        <v>10</v>
      </c>
      <c r="BI21" s="36">
        <v>10</v>
      </c>
      <c r="BJ21" s="36">
        <v>8</v>
      </c>
      <c r="BK21" s="36">
        <v>7</v>
      </c>
      <c r="BL21" s="36">
        <v>8</v>
      </c>
      <c r="BM21" s="36">
        <v>8</v>
      </c>
      <c r="BN21" s="36">
        <v>9</v>
      </c>
      <c r="BO21" s="36">
        <v>8</v>
      </c>
      <c r="BP21" s="36">
        <v>8</v>
      </c>
      <c r="BQ21" s="36">
        <v>8</v>
      </c>
      <c r="BR21" s="36">
        <v>7</v>
      </c>
      <c r="BS21" s="36">
        <v>10</v>
      </c>
      <c r="BT21" s="36">
        <v>10</v>
      </c>
      <c r="BU21" s="36">
        <v>10</v>
      </c>
      <c r="BV21" s="36">
        <v>10</v>
      </c>
      <c r="BW21" s="36">
        <v>9</v>
      </c>
      <c r="BX21" s="36">
        <v>8</v>
      </c>
      <c r="BY21" s="36">
        <v>8</v>
      </c>
      <c r="BZ21" s="36">
        <v>8</v>
      </c>
      <c r="CA21" s="36">
        <v>7</v>
      </c>
      <c r="CB21" s="36">
        <v>9</v>
      </c>
      <c r="CC21" s="36">
        <v>10</v>
      </c>
      <c r="CD21" s="36">
        <v>10</v>
      </c>
      <c r="CE21" s="35" t="s">
        <v>186</v>
      </c>
    </row>
    <row r="22" spans="1:83" ht="26.4" x14ac:dyDescent="0.25">
      <c r="A22" s="31">
        <v>45061.940646805553</v>
      </c>
      <c r="B22" s="32" t="s">
        <v>170</v>
      </c>
      <c r="C22" s="32">
        <v>5</v>
      </c>
      <c r="D22" s="32" t="s">
        <v>171</v>
      </c>
      <c r="E22" s="32" t="s">
        <v>98</v>
      </c>
      <c r="F22" s="33">
        <v>8</v>
      </c>
      <c r="G22" s="36">
        <v>7</v>
      </c>
      <c r="H22" s="36">
        <v>6</v>
      </c>
      <c r="I22" s="36">
        <v>8</v>
      </c>
      <c r="J22" s="36">
        <v>6</v>
      </c>
      <c r="K22" s="36">
        <v>6</v>
      </c>
      <c r="L22" s="36">
        <v>6</v>
      </c>
      <c r="M22" s="36">
        <v>7</v>
      </c>
      <c r="N22" s="36">
        <v>7</v>
      </c>
      <c r="O22" s="36">
        <v>6</v>
      </c>
      <c r="P22" s="36">
        <v>8</v>
      </c>
      <c r="Q22" s="36">
        <v>8</v>
      </c>
      <c r="R22" s="36">
        <v>8</v>
      </c>
      <c r="S22" s="36">
        <v>10</v>
      </c>
      <c r="T22" s="36">
        <v>7</v>
      </c>
      <c r="U22" s="36">
        <v>9</v>
      </c>
      <c r="V22" s="36">
        <v>9</v>
      </c>
      <c r="W22" s="36">
        <v>9</v>
      </c>
      <c r="X22" s="36">
        <v>9</v>
      </c>
      <c r="Y22" s="36">
        <v>9</v>
      </c>
      <c r="Z22" s="36">
        <v>9</v>
      </c>
      <c r="AA22" s="36">
        <v>7</v>
      </c>
      <c r="AB22" s="36">
        <v>7</v>
      </c>
      <c r="AC22" s="36">
        <v>8</v>
      </c>
      <c r="AD22" s="36">
        <v>8</v>
      </c>
      <c r="AE22" s="36">
        <v>8</v>
      </c>
      <c r="AF22" s="36">
        <v>8</v>
      </c>
      <c r="AG22" s="36">
        <v>7</v>
      </c>
      <c r="AH22" s="36">
        <v>7</v>
      </c>
      <c r="AI22" s="36">
        <v>7</v>
      </c>
      <c r="AJ22" s="36">
        <v>10</v>
      </c>
      <c r="AK22" s="36">
        <v>10</v>
      </c>
      <c r="AL22" s="36">
        <v>9</v>
      </c>
      <c r="AM22" s="36">
        <v>8</v>
      </c>
      <c r="AN22" s="36">
        <v>7</v>
      </c>
      <c r="AO22" s="36">
        <v>6</v>
      </c>
      <c r="AP22" s="36">
        <v>6</v>
      </c>
      <c r="AQ22" s="36">
        <v>6</v>
      </c>
      <c r="AR22" s="36">
        <v>6</v>
      </c>
      <c r="AS22" s="36">
        <v>6</v>
      </c>
      <c r="AT22" s="36">
        <v>8</v>
      </c>
      <c r="AU22" s="36">
        <v>7</v>
      </c>
      <c r="AV22" s="36">
        <v>6</v>
      </c>
      <c r="AW22" s="36">
        <v>6</v>
      </c>
      <c r="AX22" s="36">
        <v>7</v>
      </c>
      <c r="AY22" s="36">
        <v>7</v>
      </c>
      <c r="AZ22" s="36">
        <v>6</v>
      </c>
      <c r="BA22" s="36">
        <v>6</v>
      </c>
      <c r="BB22" s="36">
        <v>6</v>
      </c>
      <c r="BC22" s="36">
        <v>6</v>
      </c>
      <c r="BD22" s="36">
        <v>7</v>
      </c>
      <c r="BE22" s="36">
        <v>6</v>
      </c>
      <c r="BF22" s="36">
        <v>4</v>
      </c>
      <c r="BG22" s="36">
        <v>2</v>
      </c>
      <c r="BH22" s="36">
        <v>4</v>
      </c>
      <c r="BI22" s="36">
        <v>4</v>
      </c>
      <c r="BJ22" s="36">
        <v>3</v>
      </c>
      <c r="BK22" s="36">
        <v>4</v>
      </c>
      <c r="BL22" s="36">
        <v>4</v>
      </c>
      <c r="BM22" s="36">
        <v>5</v>
      </c>
      <c r="BN22" s="36">
        <v>4</v>
      </c>
      <c r="BO22" s="36">
        <v>4</v>
      </c>
      <c r="BP22" s="36">
        <v>4</v>
      </c>
      <c r="BQ22" s="36">
        <v>4</v>
      </c>
      <c r="BR22" s="36">
        <v>3</v>
      </c>
      <c r="BS22" s="36">
        <v>4</v>
      </c>
      <c r="BT22" s="36">
        <v>4</v>
      </c>
      <c r="BU22" s="36">
        <v>4</v>
      </c>
      <c r="BV22" s="36">
        <v>4</v>
      </c>
      <c r="BW22" s="36">
        <v>4</v>
      </c>
      <c r="BX22" s="36">
        <v>4</v>
      </c>
      <c r="BY22" s="36">
        <v>4</v>
      </c>
      <c r="BZ22" s="36">
        <v>4</v>
      </c>
      <c r="CA22" s="36">
        <v>3</v>
      </c>
      <c r="CB22" s="36">
        <v>4</v>
      </c>
      <c r="CC22" s="36">
        <v>4</v>
      </c>
      <c r="CD22" s="36">
        <v>4</v>
      </c>
      <c r="CE22" s="35" t="s">
        <v>186</v>
      </c>
    </row>
    <row r="23" spans="1:83" ht="26.4" x14ac:dyDescent="0.25">
      <c r="A23" s="31">
        <v>45062.400620011569</v>
      </c>
      <c r="B23" s="32" t="s">
        <v>172</v>
      </c>
      <c r="C23" s="32">
        <v>12</v>
      </c>
      <c r="D23" s="32" t="s">
        <v>173</v>
      </c>
      <c r="E23" s="32" t="s">
        <v>167</v>
      </c>
      <c r="F23" s="33">
        <v>6</v>
      </c>
      <c r="G23" s="36">
        <v>5</v>
      </c>
      <c r="H23" s="36">
        <v>8</v>
      </c>
      <c r="I23" s="36">
        <v>7</v>
      </c>
      <c r="J23" s="36">
        <v>8</v>
      </c>
      <c r="K23" s="36">
        <v>9</v>
      </c>
      <c r="L23" s="36">
        <v>7</v>
      </c>
      <c r="M23" s="36">
        <v>6</v>
      </c>
      <c r="N23" s="36">
        <v>7</v>
      </c>
      <c r="O23" s="36">
        <v>7</v>
      </c>
      <c r="P23" s="36">
        <v>4</v>
      </c>
      <c r="Q23" s="36">
        <v>5</v>
      </c>
      <c r="R23" s="36">
        <v>4</v>
      </c>
      <c r="S23" s="36">
        <v>7</v>
      </c>
      <c r="T23" s="36">
        <v>8</v>
      </c>
      <c r="U23" s="36">
        <v>6</v>
      </c>
      <c r="V23" s="36">
        <v>4</v>
      </c>
      <c r="W23" s="36">
        <v>8</v>
      </c>
      <c r="X23" s="36">
        <v>8</v>
      </c>
      <c r="Y23" s="36">
        <v>7</v>
      </c>
      <c r="Z23" s="36">
        <v>3</v>
      </c>
      <c r="AA23" s="36">
        <v>3</v>
      </c>
      <c r="AB23" s="36">
        <v>4</v>
      </c>
      <c r="AC23" s="36">
        <v>7</v>
      </c>
      <c r="AD23" s="36">
        <v>5</v>
      </c>
      <c r="AE23" s="36">
        <v>4</v>
      </c>
      <c r="AF23" s="36">
        <v>7</v>
      </c>
      <c r="AG23" s="36">
        <v>8</v>
      </c>
      <c r="AH23" s="36">
        <v>4</v>
      </c>
      <c r="AI23" s="36">
        <v>4</v>
      </c>
      <c r="AJ23" s="36">
        <v>4</v>
      </c>
      <c r="AK23" s="36">
        <v>7</v>
      </c>
      <c r="AL23" s="36">
        <v>8</v>
      </c>
      <c r="AM23" s="36">
        <v>8</v>
      </c>
      <c r="AN23" s="36">
        <v>7</v>
      </c>
      <c r="AO23" s="36">
        <v>7</v>
      </c>
      <c r="AP23" s="36">
        <v>7</v>
      </c>
      <c r="AQ23" s="36">
        <v>8</v>
      </c>
      <c r="AR23" s="36">
        <v>7</v>
      </c>
      <c r="AS23" s="36">
        <v>7</v>
      </c>
      <c r="AT23" s="36">
        <v>4</v>
      </c>
      <c r="AU23" s="36">
        <v>5</v>
      </c>
      <c r="AV23" s="36">
        <v>4</v>
      </c>
      <c r="AW23" s="36">
        <v>6</v>
      </c>
      <c r="AX23" s="36">
        <v>5</v>
      </c>
      <c r="AY23" s="36">
        <v>7</v>
      </c>
      <c r="AZ23" s="36">
        <v>8</v>
      </c>
      <c r="BA23" s="36">
        <v>6</v>
      </c>
      <c r="BB23" s="36">
        <v>4</v>
      </c>
      <c r="BC23" s="36">
        <v>6</v>
      </c>
      <c r="BD23" s="36">
        <v>6</v>
      </c>
      <c r="BE23" s="36">
        <v>8</v>
      </c>
      <c r="BF23" s="36">
        <v>8</v>
      </c>
      <c r="BG23" s="36">
        <v>7</v>
      </c>
      <c r="BH23" s="36">
        <v>9</v>
      </c>
      <c r="BI23" s="36">
        <v>7</v>
      </c>
      <c r="BJ23" s="36">
        <v>6</v>
      </c>
      <c r="BK23" s="36">
        <v>7</v>
      </c>
      <c r="BL23" s="36">
        <v>7</v>
      </c>
      <c r="BM23" s="36">
        <v>7</v>
      </c>
      <c r="BN23" s="36">
        <v>7</v>
      </c>
      <c r="BO23" s="36">
        <v>6</v>
      </c>
      <c r="BP23" s="36">
        <v>7</v>
      </c>
      <c r="BQ23" s="36">
        <v>8</v>
      </c>
      <c r="BR23" s="36">
        <v>8</v>
      </c>
      <c r="BS23" s="36">
        <v>4</v>
      </c>
      <c r="BT23" s="36">
        <v>4</v>
      </c>
      <c r="BU23" s="36">
        <v>4</v>
      </c>
      <c r="BV23" s="36">
        <v>5</v>
      </c>
      <c r="BW23" s="36">
        <v>7</v>
      </c>
      <c r="BX23" s="36">
        <v>6</v>
      </c>
      <c r="BY23" s="36">
        <v>7</v>
      </c>
      <c r="BZ23" s="36">
        <v>8</v>
      </c>
      <c r="CA23" s="36">
        <v>5</v>
      </c>
      <c r="CB23" s="36">
        <v>5</v>
      </c>
      <c r="CC23" s="36">
        <v>4</v>
      </c>
      <c r="CD23" s="36">
        <v>4</v>
      </c>
      <c r="CE23" s="35" t="s">
        <v>186</v>
      </c>
    </row>
    <row r="24" spans="1:83" ht="13.2" x14ac:dyDescent="0.25">
      <c r="A24" s="38">
        <v>45063.513971157408</v>
      </c>
      <c r="B24" s="39" t="s">
        <v>174</v>
      </c>
      <c r="C24" s="39" t="s">
        <v>175</v>
      </c>
      <c r="D24" s="39" t="s">
        <v>176</v>
      </c>
      <c r="E24" s="39" t="s">
        <v>98</v>
      </c>
      <c r="F24" s="33">
        <v>5</v>
      </c>
      <c r="G24" s="40">
        <v>3</v>
      </c>
      <c r="H24" s="40">
        <v>8</v>
      </c>
      <c r="I24" s="40">
        <v>7</v>
      </c>
      <c r="J24" s="40">
        <v>7</v>
      </c>
      <c r="K24" s="40">
        <v>5</v>
      </c>
      <c r="L24" s="40">
        <v>5</v>
      </c>
      <c r="M24" s="40">
        <v>7</v>
      </c>
      <c r="N24" s="40">
        <v>1</v>
      </c>
      <c r="O24" s="40">
        <v>5</v>
      </c>
      <c r="P24" s="40">
        <v>8</v>
      </c>
      <c r="Q24" s="40">
        <v>5</v>
      </c>
      <c r="R24" s="40">
        <v>5</v>
      </c>
      <c r="S24" s="40">
        <v>5</v>
      </c>
      <c r="T24" s="40">
        <v>1</v>
      </c>
      <c r="U24" s="40">
        <v>5</v>
      </c>
      <c r="V24" s="40">
        <v>1</v>
      </c>
      <c r="W24" s="40">
        <v>1</v>
      </c>
      <c r="X24" s="40">
        <v>1</v>
      </c>
      <c r="Y24" s="40">
        <v>1</v>
      </c>
      <c r="Z24" s="40">
        <v>8</v>
      </c>
      <c r="AA24" s="40">
        <v>7</v>
      </c>
      <c r="AB24" s="40">
        <v>5</v>
      </c>
      <c r="AC24" s="40">
        <v>5</v>
      </c>
      <c r="AD24" s="40">
        <v>1</v>
      </c>
      <c r="AE24" s="40">
        <v>3</v>
      </c>
      <c r="AF24" s="40">
        <v>3</v>
      </c>
      <c r="AG24" s="40">
        <v>2</v>
      </c>
      <c r="AH24" s="40">
        <v>8</v>
      </c>
      <c r="AI24" s="40">
        <v>8</v>
      </c>
      <c r="AJ24" s="40">
        <v>8</v>
      </c>
      <c r="AK24" s="40">
        <v>8</v>
      </c>
      <c r="AL24" s="40">
        <v>10</v>
      </c>
      <c r="AM24" s="40">
        <v>9</v>
      </c>
      <c r="AN24" s="40">
        <v>8</v>
      </c>
      <c r="AO24" s="40">
        <v>1</v>
      </c>
      <c r="AP24" s="40">
        <v>5</v>
      </c>
      <c r="AQ24" s="40">
        <v>5</v>
      </c>
      <c r="AR24" s="40">
        <v>9</v>
      </c>
      <c r="AS24" s="40">
        <v>5</v>
      </c>
      <c r="AT24" s="40">
        <v>3</v>
      </c>
      <c r="AU24" s="40">
        <v>3</v>
      </c>
      <c r="AV24" s="40">
        <v>1</v>
      </c>
      <c r="AW24" s="40">
        <v>5</v>
      </c>
      <c r="AX24" s="40">
        <v>5</v>
      </c>
      <c r="AY24" s="40">
        <v>2</v>
      </c>
      <c r="AZ24" s="40">
        <v>5</v>
      </c>
      <c r="BA24" s="40">
        <v>2</v>
      </c>
      <c r="BB24" s="40">
        <v>1</v>
      </c>
      <c r="BC24" s="40">
        <v>5</v>
      </c>
      <c r="BD24" s="40">
        <v>8</v>
      </c>
      <c r="BE24" s="40">
        <v>5</v>
      </c>
      <c r="BF24" s="40">
        <v>2</v>
      </c>
      <c r="BG24" s="40">
        <v>1</v>
      </c>
      <c r="BH24" s="40">
        <v>1</v>
      </c>
      <c r="BI24" s="40">
        <v>3</v>
      </c>
      <c r="BJ24" s="40">
        <v>8</v>
      </c>
      <c r="BK24" s="40">
        <v>5</v>
      </c>
      <c r="BL24" s="40">
        <v>1</v>
      </c>
      <c r="BM24" s="40">
        <v>5</v>
      </c>
      <c r="BN24" s="40">
        <v>1</v>
      </c>
      <c r="BO24" s="40">
        <v>1</v>
      </c>
      <c r="BP24" s="40">
        <v>1</v>
      </c>
      <c r="BQ24" s="40">
        <v>1</v>
      </c>
      <c r="BR24" s="40">
        <v>1</v>
      </c>
      <c r="BS24" s="40">
        <v>3</v>
      </c>
      <c r="BT24" s="40">
        <v>5</v>
      </c>
      <c r="BU24" s="40">
        <v>3</v>
      </c>
      <c r="BV24" s="40">
        <v>7</v>
      </c>
      <c r="BW24" s="40">
        <v>5</v>
      </c>
      <c r="BX24" s="40">
        <v>1</v>
      </c>
      <c r="BY24" s="40">
        <v>5</v>
      </c>
      <c r="BZ24" s="40">
        <v>5</v>
      </c>
      <c r="CA24" s="40">
        <v>5</v>
      </c>
      <c r="CB24" s="40">
        <v>5</v>
      </c>
      <c r="CC24" s="40">
        <v>3</v>
      </c>
      <c r="CD24" s="40">
        <v>2</v>
      </c>
      <c r="CE24" s="35" t="s">
        <v>186</v>
      </c>
    </row>
    <row r="25" spans="1:83" ht="13.2" x14ac:dyDescent="0.25">
      <c r="A25" s="38">
        <v>45063.551761967596</v>
      </c>
      <c r="B25" s="39" t="s">
        <v>177</v>
      </c>
      <c r="C25" s="39">
        <v>10</v>
      </c>
      <c r="D25" s="39" t="s">
        <v>178</v>
      </c>
      <c r="E25" s="39" t="s">
        <v>98</v>
      </c>
      <c r="F25" s="33">
        <v>8</v>
      </c>
      <c r="G25" s="40">
        <v>8</v>
      </c>
      <c r="H25" s="40">
        <v>10</v>
      </c>
      <c r="I25" s="40">
        <v>8</v>
      </c>
      <c r="J25" s="40">
        <v>9</v>
      </c>
      <c r="K25" s="40">
        <v>10</v>
      </c>
      <c r="L25" s="40">
        <v>7</v>
      </c>
      <c r="M25" s="40">
        <v>10</v>
      </c>
      <c r="N25" s="40">
        <v>10</v>
      </c>
      <c r="O25" s="40">
        <v>7</v>
      </c>
      <c r="P25" s="40">
        <v>9</v>
      </c>
      <c r="Q25" s="40">
        <v>7</v>
      </c>
      <c r="R25" s="40">
        <v>10</v>
      </c>
      <c r="S25" s="40">
        <v>10</v>
      </c>
      <c r="T25" s="40">
        <v>10</v>
      </c>
      <c r="U25" s="40">
        <v>8</v>
      </c>
      <c r="V25" s="40">
        <v>10</v>
      </c>
      <c r="W25" s="40">
        <v>10</v>
      </c>
      <c r="X25" s="40">
        <v>10</v>
      </c>
      <c r="Y25" s="40">
        <v>10</v>
      </c>
      <c r="Z25" s="40">
        <v>7</v>
      </c>
      <c r="AA25" s="40">
        <v>7</v>
      </c>
      <c r="AB25" s="40">
        <v>8</v>
      </c>
      <c r="AC25" s="40">
        <v>8</v>
      </c>
      <c r="AD25" s="40">
        <v>10</v>
      </c>
      <c r="AE25" s="40">
        <v>4</v>
      </c>
      <c r="AF25" s="40">
        <v>9</v>
      </c>
      <c r="AG25" s="40">
        <v>6</v>
      </c>
      <c r="AH25" s="40">
        <v>8</v>
      </c>
      <c r="AI25" s="40">
        <v>9</v>
      </c>
      <c r="AJ25" s="40">
        <v>9</v>
      </c>
      <c r="AK25" s="40">
        <v>8</v>
      </c>
      <c r="AL25" s="40">
        <v>8</v>
      </c>
      <c r="AM25" s="40">
        <v>9</v>
      </c>
      <c r="AN25" s="40">
        <v>9</v>
      </c>
      <c r="AO25" s="40">
        <v>8</v>
      </c>
      <c r="AP25" s="40">
        <v>8</v>
      </c>
      <c r="AQ25" s="40">
        <v>7</v>
      </c>
      <c r="AR25" s="40">
        <v>7</v>
      </c>
      <c r="AS25" s="40">
        <v>7</v>
      </c>
      <c r="AT25" s="40">
        <v>8</v>
      </c>
      <c r="AU25" s="40">
        <v>8</v>
      </c>
      <c r="AV25" s="40">
        <v>7</v>
      </c>
      <c r="AW25" s="40">
        <v>9</v>
      </c>
      <c r="AX25" s="40">
        <v>7</v>
      </c>
      <c r="AY25" s="40">
        <v>7</v>
      </c>
      <c r="AZ25" s="40">
        <v>7</v>
      </c>
      <c r="BA25" s="40">
        <v>6</v>
      </c>
      <c r="BB25" s="40">
        <v>4</v>
      </c>
      <c r="BC25" s="40">
        <v>8</v>
      </c>
      <c r="BD25" s="40">
        <v>8</v>
      </c>
      <c r="BE25" s="40">
        <v>5</v>
      </c>
      <c r="BF25" s="40">
        <v>9</v>
      </c>
      <c r="BG25" s="40">
        <v>9</v>
      </c>
      <c r="BH25" s="40">
        <v>8</v>
      </c>
      <c r="BI25" s="40">
        <v>7</v>
      </c>
      <c r="BJ25" s="40">
        <v>6</v>
      </c>
      <c r="BK25" s="40">
        <v>8</v>
      </c>
      <c r="BL25" s="40">
        <v>10</v>
      </c>
      <c r="BM25" s="40">
        <v>7</v>
      </c>
      <c r="BN25" s="40">
        <v>8</v>
      </c>
      <c r="BO25" s="40">
        <v>7</v>
      </c>
      <c r="BP25" s="40">
        <v>7</v>
      </c>
      <c r="BQ25" s="40">
        <v>7</v>
      </c>
      <c r="BR25" s="40">
        <v>7</v>
      </c>
      <c r="BS25" s="40">
        <v>8</v>
      </c>
      <c r="BT25" s="40">
        <v>8</v>
      </c>
      <c r="BU25" s="40">
        <v>9</v>
      </c>
      <c r="BV25" s="40">
        <v>9</v>
      </c>
      <c r="BW25" s="40">
        <v>8</v>
      </c>
      <c r="BX25" s="40">
        <v>10</v>
      </c>
      <c r="BY25" s="40">
        <v>10</v>
      </c>
      <c r="BZ25" s="40">
        <v>9</v>
      </c>
      <c r="CA25" s="40">
        <v>9</v>
      </c>
      <c r="CB25" s="40">
        <v>10</v>
      </c>
      <c r="CC25" s="40">
        <v>9</v>
      </c>
      <c r="CD25" s="40">
        <v>9</v>
      </c>
      <c r="CE25" s="35" t="s">
        <v>186</v>
      </c>
    </row>
    <row r="26" spans="1:83" ht="13.2" x14ac:dyDescent="0.25">
      <c r="A26" s="38">
        <v>45133.655905578707</v>
      </c>
      <c r="B26" s="39" t="s">
        <v>183</v>
      </c>
      <c r="C26" s="39">
        <v>11</v>
      </c>
      <c r="D26" s="39" t="s">
        <v>184</v>
      </c>
      <c r="E26" s="39" t="s">
        <v>98</v>
      </c>
      <c r="F26" s="33">
        <v>8</v>
      </c>
      <c r="G26" s="40">
        <v>8</v>
      </c>
      <c r="H26" s="40">
        <v>9</v>
      </c>
      <c r="I26" s="40">
        <v>8</v>
      </c>
      <c r="J26" s="40">
        <v>7</v>
      </c>
      <c r="K26" s="40">
        <v>7</v>
      </c>
      <c r="L26" s="40">
        <v>5</v>
      </c>
      <c r="M26" s="40">
        <v>5</v>
      </c>
      <c r="N26" s="40">
        <v>5</v>
      </c>
      <c r="O26" s="40">
        <v>6</v>
      </c>
      <c r="P26" s="40">
        <v>7</v>
      </c>
      <c r="Q26" s="40">
        <v>7</v>
      </c>
      <c r="R26" s="40">
        <v>5</v>
      </c>
      <c r="S26" s="40">
        <v>7</v>
      </c>
      <c r="T26" s="40">
        <v>7</v>
      </c>
      <c r="U26" s="40">
        <v>7</v>
      </c>
      <c r="V26" s="40">
        <v>6</v>
      </c>
      <c r="W26" s="40">
        <v>7</v>
      </c>
      <c r="X26" s="40">
        <v>8</v>
      </c>
      <c r="Y26" s="40">
        <v>7</v>
      </c>
      <c r="Z26" s="40">
        <v>7</v>
      </c>
      <c r="AA26" s="40">
        <v>4</v>
      </c>
      <c r="AB26" s="40">
        <v>6</v>
      </c>
      <c r="AC26" s="40">
        <v>7</v>
      </c>
      <c r="AD26" s="40">
        <v>9</v>
      </c>
      <c r="AE26" s="40">
        <v>6</v>
      </c>
      <c r="AF26" s="40">
        <v>8</v>
      </c>
      <c r="AG26" s="40">
        <v>7</v>
      </c>
      <c r="AH26" s="40">
        <v>8</v>
      </c>
      <c r="AI26" s="40">
        <v>9</v>
      </c>
      <c r="AJ26" s="40">
        <v>9</v>
      </c>
      <c r="AK26" s="40">
        <v>10</v>
      </c>
      <c r="AL26" s="40">
        <v>9</v>
      </c>
      <c r="AM26" s="40">
        <v>9</v>
      </c>
      <c r="AN26" s="40">
        <v>9</v>
      </c>
      <c r="AO26" s="40">
        <v>8</v>
      </c>
      <c r="AP26" s="40">
        <v>8</v>
      </c>
      <c r="AQ26" s="40">
        <v>8</v>
      </c>
      <c r="AR26" s="40">
        <v>7</v>
      </c>
      <c r="AS26" s="40">
        <v>8</v>
      </c>
      <c r="AT26" s="40">
        <v>8</v>
      </c>
      <c r="AU26" s="40">
        <v>7</v>
      </c>
      <c r="AV26" s="40">
        <v>4</v>
      </c>
      <c r="AW26" s="40">
        <v>1</v>
      </c>
      <c r="AX26" s="40">
        <v>9</v>
      </c>
      <c r="AY26" s="40">
        <v>2</v>
      </c>
      <c r="AZ26" s="40">
        <v>8</v>
      </c>
      <c r="BA26" s="40">
        <v>3</v>
      </c>
      <c r="BB26" s="40">
        <v>3</v>
      </c>
      <c r="BC26" s="40">
        <v>5</v>
      </c>
      <c r="BD26" s="40">
        <v>7</v>
      </c>
      <c r="BE26" s="40">
        <v>7</v>
      </c>
      <c r="BF26" s="40">
        <v>8</v>
      </c>
      <c r="BG26" s="40">
        <v>6</v>
      </c>
      <c r="BH26" s="40">
        <v>7</v>
      </c>
      <c r="BI26" s="40">
        <v>2</v>
      </c>
      <c r="BJ26" s="40">
        <v>7</v>
      </c>
      <c r="BK26" s="40">
        <v>6</v>
      </c>
      <c r="BL26" s="40">
        <v>9</v>
      </c>
      <c r="BM26" s="40">
        <v>9</v>
      </c>
      <c r="BN26" s="40">
        <v>8</v>
      </c>
      <c r="BO26" s="40">
        <v>7</v>
      </c>
      <c r="BP26" s="40">
        <v>6</v>
      </c>
      <c r="BQ26" s="40">
        <v>8</v>
      </c>
      <c r="BR26" s="40">
        <v>5</v>
      </c>
      <c r="BS26" s="40">
        <v>4</v>
      </c>
      <c r="BT26" s="40">
        <v>5</v>
      </c>
      <c r="BU26" s="40">
        <v>5</v>
      </c>
      <c r="BV26" s="40">
        <v>3</v>
      </c>
      <c r="BW26" s="40">
        <v>2</v>
      </c>
      <c r="BX26" s="40">
        <v>3</v>
      </c>
      <c r="BY26" s="40">
        <v>2</v>
      </c>
      <c r="BZ26" s="40">
        <v>2</v>
      </c>
      <c r="CA26" s="40">
        <v>2</v>
      </c>
      <c r="CB26" s="40">
        <v>5</v>
      </c>
      <c r="CC26" s="40">
        <v>4</v>
      </c>
      <c r="CD26" s="40">
        <v>2</v>
      </c>
      <c r="CE26" s="35" t="s">
        <v>186</v>
      </c>
    </row>
    <row r="27" spans="1:83" ht="13.2" x14ac:dyDescent="0.25">
      <c r="E27" s="41" t="s">
        <v>189</v>
      </c>
      <c r="F27" s="42">
        <f t="shared" ref="F27:CD27" si="0">ROUND(AVERAGE(F2:F26),0)</f>
        <v>7</v>
      </c>
      <c r="G27" s="42">
        <f t="shared" si="0"/>
        <v>6</v>
      </c>
      <c r="H27" s="42">
        <f t="shared" si="0"/>
        <v>7</v>
      </c>
      <c r="I27" s="42">
        <f t="shared" si="0"/>
        <v>7</v>
      </c>
      <c r="J27" s="42">
        <f t="shared" si="0"/>
        <v>7</v>
      </c>
      <c r="K27" s="42">
        <f t="shared" si="0"/>
        <v>7</v>
      </c>
      <c r="L27" s="42">
        <f t="shared" si="0"/>
        <v>7</v>
      </c>
      <c r="M27" s="42">
        <f t="shared" si="0"/>
        <v>6</v>
      </c>
      <c r="N27" s="42">
        <f t="shared" si="0"/>
        <v>7</v>
      </c>
      <c r="O27" s="42">
        <f t="shared" si="0"/>
        <v>6</v>
      </c>
      <c r="P27" s="42">
        <f t="shared" si="0"/>
        <v>6</v>
      </c>
      <c r="Q27" s="42">
        <f t="shared" si="0"/>
        <v>6</v>
      </c>
      <c r="R27" s="42">
        <f t="shared" si="0"/>
        <v>6</v>
      </c>
      <c r="S27" s="42">
        <f t="shared" si="0"/>
        <v>8</v>
      </c>
      <c r="T27" s="42">
        <f t="shared" si="0"/>
        <v>7</v>
      </c>
      <c r="U27" s="42">
        <f t="shared" si="0"/>
        <v>7</v>
      </c>
      <c r="V27" s="42">
        <f t="shared" si="0"/>
        <v>6</v>
      </c>
      <c r="W27" s="42">
        <f t="shared" si="0"/>
        <v>7</v>
      </c>
      <c r="X27" s="42">
        <f t="shared" si="0"/>
        <v>7</v>
      </c>
      <c r="Y27" s="42">
        <f t="shared" si="0"/>
        <v>7</v>
      </c>
      <c r="Z27" s="42">
        <f t="shared" si="0"/>
        <v>5</v>
      </c>
      <c r="AA27" s="42">
        <f t="shared" si="0"/>
        <v>6</v>
      </c>
      <c r="AB27" s="42">
        <f t="shared" si="0"/>
        <v>7</v>
      </c>
      <c r="AC27" s="42">
        <f t="shared" si="0"/>
        <v>7</v>
      </c>
      <c r="AD27" s="42">
        <f t="shared" si="0"/>
        <v>7</v>
      </c>
      <c r="AE27" s="42">
        <f t="shared" si="0"/>
        <v>6</v>
      </c>
      <c r="AF27" s="42">
        <f t="shared" si="0"/>
        <v>8</v>
      </c>
      <c r="AG27" s="42">
        <f t="shared" si="0"/>
        <v>6</v>
      </c>
      <c r="AH27" s="42">
        <f t="shared" si="0"/>
        <v>7</v>
      </c>
      <c r="AI27" s="42">
        <f t="shared" si="0"/>
        <v>7</v>
      </c>
      <c r="AJ27" s="42">
        <f t="shared" si="0"/>
        <v>7</v>
      </c>
      <c r="AK27" s="42">
        <f t="shared" si="0"/>
        <v>6</v>
      </c>
      <c r="AL27" s="42">
        <f t="shared" si="0"/>
        <v>8</v>
      </c>
      <c r="AM27" s="42">
        <f t="shared" si="0"/>
        <v>8</v>
      </c>
      <c r="AN27" s="42">
        <f t="shared" si="0"/>
        <v>8</v>
      </c>
      <c r="AO27" s="42">
        <f t="shared" si="0"/>
        <v>5</v>
      </c>
      <c r="AP27" s="42">
        <f t="shared" si="0"/>
        <v>6</v>
      </c>
      <c r="AQ27" s="42">
        <f t="shared" si="0"/>
        <v>7</v>
      </c>
      <c r="AR27" s="42">
        <f t="shared" si="0"/>
        <v>6</v>
      </c>
      <c r="AS27" s="42">
        <f t="shared" si="0"/>
        <v>7</v>
      </c>
      <c r="AT27" s="42">
        <f t="shared" si="0"/>
        <v>7</v>
      </c>
      <c r="AU27" s="42">
        <f t="shared" si="0"/>
        <v>7</v>
      </c>
      <c r="AV27" s="42">
        <f t="shared" si="0"/>
        <v>7</v>
      </c>
      <c r="AW27" s="42">
        <f t="shared" si="0"/>
        <v>6</v>
      </c>
      <c r="AX27" s="42">
        <f t="shared" si="0"/>
        <v>7</v>
      </c>
      <c r="AY27" s="42">
        <f t="shared" si="0"/>
        <v>7</v>
      </c>
      <c r="AZ27" s="42">
        <f t="shared" si="0"/>
        <v>7</v>
      </c>
      <c r="BA27" s="42">
        <f t="shared" si="0"/>
        <v>6</v>
      </c>
      <c r="BB27" s="42">
        <f t="shared" si="0"/>
        <v>5</v>
      </c>
      <c r="BC27" s="42">
        <f t="shared" si="0"/>
        <v>6</v>
      </c>
      <c r="BD27" s="42">
        <f t="shared" si="0"/>
        <v>8</v>
      </c>
      <c r="BE27" s="42">
        <f t="shared" si="0"/>
        <v>7</v>
      </c>
      <c r="BF27" s="42">
        <f t="shared" si="0"/>
        <v>7</v>
      </c>
      <c r="BG27" s="42">
        <f t="shared" si="0"/>
        <v>6</v>
      </c>
      <c r="BH27" s="42">
        <f t="shared" si="0"/>
        <v>7</v>
      </c>
      <c r="BI27" s="42">
        <f t="shared" si="0"/>
        <v>7</v>
      </c>
      <c r="BJ27" s="42">
        <f t="shared" si="0"/>
        <v>6</v>
      </c>
      <c r="BK27" s="42">
        <f t="shared" si="0"/>
        <v>7</v>
      </c>
      <c r="BL27" s="42">
        <f t="shared" si="0"/>
        <v>7</v>
      </c>
      <c r="BM27" s="42">
        <f t="shared" si="0"/>
        <v>7</v>
      </c>
      <c r="BN27" s="42">
        <f t="shared" si="0"/>
        <v>7</v>
      </c>
      <c r="BO27" s="42">
        <f t="shared" si="0"/>
        <v>6</v>
      </c>
      <c r="BP27" s="42">
        <f t="shared" si="0"/>
        <v>6</v>
      </c>
      <c r="BQ27" s="42">
        <f t="shared" si="0"/>
        <v>7</v>
      </c>
      <c r="BR27" s="42">
        <f t="shared" si="0"/>
        <v>5</v>
      </c>
      <c r="BS27" s="42">
        <f t="shared" si="0"/>
        <v>6</v>
      </c>
      <c r="BT27" s="42">
        <f t="shared" si="0"/>
        <v>6</v>
      </c>
      <c r="BU27" s="42">
        <f t="shared" si="0"/>
        <v>6</v>
      </c>
      <c r="BV27" s="42">
        <f t="shared" si="0"/>
        <v>6</v>
      </c>
      <c r="BW27" s="42">
        <f t="shared" si="0"/>
        <v>7</v>
      </c>
      <c r="BX27" s="42">
        <f t="shared" si="0"/>
        <v>7</v>
      </c>
      <c r="BY27" s="42">
        <f t="shared" si="0"/>
        <v>7</v>
      </c>
      <c r="BZ27" s="42">
        <f t="shared" si="0"/>
        <v>6</v>
      </c>
      <c r="CA27" s="42">
        <f t="shared" si="0"/>
        <v>6</v>
      </c>
      <c r="CB27" s="42">
        <f t="shared" si="0"/>
        <v>6</v>
      </c>
      <c r="CC27" s="42">
        <f t="shared" si="0"/>
        <v>6</v>
      </c>
      <c r="CD27" s="42">
        <f t="shared" si="0"/>
        <v>6</v>
      </c>
    </row>
    <row r="28" spans="1:83" ht="26.4" x14ac:dyDescent="0.25">
      <c r="E28" s="43" t="s">
        <v>190</v>
      </c>
      <c r="F28" s="44">
        <f t="shared" ref="F28:CD28" si="1">(COUNTIF(F2:F26, F27+1) + COUNTIF(F2:F26, F27-1) + COUNTIF(F2:F26, F27+2) + COUNTIF(F2:F26, F27-2) + COUNTIF(F2:F26, F27)) / COUNT(F2:F26)</f>
        <v>0.68</v>
      </c>
      <c r="G28" s="44">
        <f t="shared" si="1"/>
        <v>0.76</v>
      </c>
      <c r="H28" s="44">
        <f t="shared" si="1"/>
        <v>0.64</v>
      </c>
      <c r="I28" s="44">
        <f t="shared" si="1"/>
        <v>0.72</v>
      </c>
      <c r="J28" s="44">
        <f t="shared" si="1"/>
        <v>0.8</v>
      </c>
      <c r="K28" s="44">
        <f t="shared" si="1"/>
        <v>0.64</v>
      </c>
      <c r="L28" s="44">
        <f t="shared" si="1"/>
        <v>0.76</v>
      </c>
      <c r="M28" s="44">
        <f t="shared" si="1"/>
        <v>0.64</v>
      </c>
      <c r="N28" s="44">
        <f t="shared" si="1"/>
        <v>0.68</v>
      </c>
      <c r="O28" s="44">
        <f t="shared" si="1"/>
        <v>0.72</v>
      </c>
      <c r="P28" s="44">
        <f t="shared" si="1"/>
        <v>0.76</v>
      </c>
      <c r="Q28" s="44">
        <f t="shared" si="1"/>
        <v>0.8</v>
      </c>
      <c r="R28" s="44">
        <f t="shared" si="1"/>
        <v>0.6</v>
      </c>
      <c r="S28" s="44">
        <f t="shared" si="1"/>
        <v>0.72</v>
      </c>
      <c r="T28" s="44">
        <f t="shared" si="1"/>
        <v>0.28000000000000003</v>
      </c>
      <c r="U28" s="44">
        <f t="shared" si="1"/>
        <v>0.76</v>
      </c>
      <c r="V28" s="44">
        <f t="shared" si="1"/>
        <v>0.6</v>
      </c>
      <c r="W28" s="44">
        <f t="shared" si="1"/>
        <v>0.6</v>
      </c>
      <c r="X28" s="44">
        <f t="shared" si="1"/>
        <v>0.52</v>
      </c>
      <c r="Y28" s="44">
        <f t="shared" si="1"/>
        <v>0.6</v>
      </c>
      <c r="Z28" s="44">
        <f t="shared" si="1"/>
        <v>0.68</v>
      </c>
      <c r="AA28" s="44">
        <f t="shared" si="1"/>
        <v>0.6</v>
      </c>
      <c r="AB28" s="44">
        <f t="shared" si="1"/>
        <v>0.56000000000000005</v>
      </c>
      <c r="AC28" s="44">
        <f t="shared" si="1"/>
        <v>0.72</v>
      </c>
      <c r="AD28" s="44">
        <f t="shared" si="1"/>
        <v>0.52</v>
      </c>
      <c r="AE28" s="44">
        <f t="shared" si="1"/>
        <v>0.6</v>
      </c>
      <c r="AF28" s="44">
        <f t="shared" si="1"/>
        <v>0.84</v>
      </c>
      <c r="AG28" s="44">
        <f t="shared" si="1"/>
        <v>0.64</v>
      </c>
      <c r="AH28" s="44">
        <f t="shared" si="1"/>
        <v>0.72</v>
      </c>
      <c r="AI28" s="44">
        <f t="shared" si="1"/>
        <v>0.56000000000000005</v>
      </c>
      <c r="AJ28" s="44">
        <f t="shared" si="1"/>
        <v>0.56000000000000005</v>
      </c>
      <c r="AK28" s="44">
        <f t="shared" si="1"/>
        <v>0.52</v>
      </c>
      <c r="AL28" s="44">
        <f t="shared" si="1"/>
        <v>0.96</v>
      </c>
      <c r="AM28" s="44">
        <f t="shared" si="1"/>
        <v>1</v>
      </c>
      <c r="AN28" s="44">
        <f t="shared" si="1"/>
        <v>0.88</v>
      </c>
      <c r="AO28" s="44">
        <f t="shared" si="1"/>
        <v>0.52</v>
      </c>
      <c r="AP28" s="44">
        <f t="shared" si="1"/>
        <v>0.72</v>
      </c>
      <c r="AQ28" s="44">
        <f t="shared" si="1"/>
        <v>0.84</v>
      </c>
      <c r="AR28" s="44">
        <f t="shared" si="1"/>
        <v>0.72</v>
      </c>
      <c r="AS28" s="44">
        <f t="shared" si="1"/>
        <v>0.64</v>
      </c>
      <c r="AT28" s="44">
        <f t="shared" si="1"/>
        <v>0.64</v>
      </c>
      <c r="AU28" s="44">
        <f t="shared" si="1"/>
        <v>0.76</v>
      </c>
      <c r="AV28" s="44">
        <f t="shared" si="1"/>
        <v>0.68</v>
      </c>
      <c r="AW28" s="44">
        <f t="shared" si="1"/>
        <v>0.68</v>
      </c>
      <c r="AX28" s="44">
        <f t="shared" si="1"/>
        <v>0.84</v>
      </c>
      <c r="AY28" s="44">
        <f t="shared" si="1"/>
        <v>0.64</v>
      </c>
      <c r="AZ28" s="44">
        <f t="shared" si="1"/>
        <v>0.92</v>
      </c>
      <c r="BA28" s="44">
        <f t="shared" si="1"/>
        <v>0.64</v>
      </c>
      <c r="BB28" s="44">
        <f t="shared" si="1"/>
        <v>0.68</v>
      </c>
      <c r="BC28" s="44">
        <f t="shared" si="1"/>
        <v>0.64</v>
      </c>
      <c r="BD28" s="44">
        <f t="shared" si="1"/>
        <v>0.88</v>
      </c>
      <c r="BE28" s="44">
        <f t="shared" si="1"/>
        <v>0.8</v>
      </c>
      <c r="BF28" s="44">
        <f t="shared" si="1"/>
        <v>0.56000000000000005</v>
      </c>
      <c r="BG28" s="44">
        <f t="shared" si="1"/>
        <v>0.64</v>
      </c>
      <c r="BH28" s="44">
        <f t="shared" si="1"/>
        <v>0.6</v>
      </c>
      <c r="BI28" s="44">
        <f t="shared" si="1"/>
        <v>0.6</v>
      </c>
      <c r="BJ28" s="44">
        <f t="shared" si="1"/>
        <v>0.8</v>
      </c>
      <c r="BK28" s="44">
        <f t="shared" si="1"/>
        <v>0.76</v>
      </c>
      <c r="BL28" s="44">
        <f t="shared" si="1"/>
        <v>0.8</v>
      </c>
      <c r="BM28" s="44">
        <f t="shared" si="1"/>
        <v>0.84</v>
      </c>
      <c r="BN28" s="44">
        <f t="shared" si="1"/>
        <v>0.64</v>
      </c>
      <c r="BO28" s="44">
        <f t="shared" si="1"/>
        <v>0.64</v>
      </c>
      <c r="BP28" s="44">
        <f t="shared" si="1"/>
        <v>0.6</v>
      </c>
      <c r="BQ28" s="44">
        <f t="shared" si="1"/>
        <v>0.76</v>
      </c>
      <c r="BR28" s="44">
        <f t="shared" si="1"/>
        <v>0.64</v>
      </c>
      <c r="BS28" s="44">
        <f t="shared" si="1"/>
        <v>0.68</v>
      </c>
      <c r="BT28" s="44">
        <f t="shared" si="1"/>
        <v>0.72</v>
      </c>
      <c r="BU28" s="44">
        <f t="shared" si="1"/>
        <v>0.68</v>
      </c>
      <c r="BV28" s="44">
        <f t="shared" si="1"/>
        <v>0.56000000000000005</v>
      </c>
      <c r="BW28" s="44">
        <f t="shared" si="1"/>
        <v>0.6</v>
      </c>
      <c r="BX28" s="44">
        <f t="shared" si="1"/>
        <v>0.64</v>
      </c>
      <c r="BY28" s="44">
        <f t="shared" si="1"/>
        <v>0.56000000000000005</v>
      </c>
      <c r="BZ28" s="44">
        <f t="shared" si="1"/>
        <v>0.52</v>
      </c>
      <c r="CA28" s="44">
        <f t="shared" si="1"/>
        <v>0.6</v>
      </c>
      <c r="CB28" s="44">
        <f t="shared" si="1"/>
        <v>0.64</v>
      </c>
      <c r="CC28" s="44">
        <f t="shared" si="1"/>
        <v>0.48</v>
      </c>
      <c r="CD28" s="44">
        <f t="shared" si="1"/>
        <v>0.36</v>
      </c>
    </row>
    <row r="29" spans="1:83" ht="13.2" x14ac:dyDescent="0.25">
      <c r="E29" s="45" t="s">
        <v>191</v>
      </c>
      <c r="F29" s="46" t="str">
        <f t="shared" ref="F29:CD29" si="2">IF(F28 &gt; 0.7, "Consensus Established", "Consensus Not Established")</f>
        <v>Consensus Not Established</v>
      </c>
      <c r="G29" s="46" t="str">
        <f t="shared" si="2"/>
        <v>Consensus Established</v>
      </c>
      <c r="H29" s="46" t="str">
        <f t="shared" si="2"/>
        <v>Consensus Not Established</v>
      </c>
      <c r="I29" s="46" t="str">
        <f t="shared" si="2"/>
        <v>Consensus Established</v>
      </c>
      <c r="J29" s="46" t="str">
        <f t="shared" si="2"/>
        <v>Consensus Established</v>
      </c>
      <c r="K29" s="46" t="str">
        <f t="shared" si="2"/>
        <v>Consensus Not Established</v>
      </c>
      <c r="L29" s="46" t="str">
        <f t="shared" si="2"/>
        <v>Consensus Established</v>
      </c>
      <c r="M29" s="46" t="str">
        <f t="shared" si="2"/>
        <v>Consensus Not Established</v>
      </c>
      <c r="N29" s="46" t="str">
        <f t="shared" si="2"/>
        <v>Consensus Not Established</v>
      </c>
      <c r="O29" s="46" t="str">
        <f t="shared" si="2"/>
        <v>Consensus Established</v>
      </c>
      <c r="P29" s="46" t="str">
        <f t="shared" si="2"/>
        <v>Consensus Established</v>
      </c>
      <c r="Q29" s="46" t="str">
        <f t="shared" si="2"/>
        <v>Consensus Established</v>
      </c>
      <c r="R29" s="46" t="str">
        <f t="shared" si="2"/>
        <v>Consensus Not Established</v>
      </c>
      <c r="S29" s="46" t="str">
        <f t="shared" si="2"/>
        <v>Consensus Established</v>
      </c>
      <c r="T29" s="46" t="str">
        <f t="shared" si="2"/>
        <v>Consensus Not Established</v>
      </c>
      <c r="U29" s="46" t="str">
        <f t="shared" si="2"/>
        <v>Consensus Established</v>
      </c>
      <c r="V29" s="46" t="str">
        <f t="shared" si="2"/>
        <v>Consensus Not Established</v>
      </c>
      <c r="W29" s="46" t="str">
        <f t="shared" si="2"/>
        <v>Consensus Not Established</v>
      </c>
      <c r="X29" s="46" t="str">
        <f t="shared" si="2"/>
        <v>Consensus Not Established</v>
      </c>
      <c r="Y29" s="46" t="str">
        <f t="shared" si="2"/>
        <v>Consensus Not Established</v>
      </c>
      <c r="Z29" s="46" t="str">
        <f t="shared" si="2"/>
        <v>Consensus Not Established</v>
      </c>
      <c r="AA29" s="46" t="str">
        <f t="shared" si="2"/>
        <v>Consensus Not Established</v>
      </c>
      <c r="AB29" s="46" t="str">
        <f t="shared" si="2"/>
        <v>Consensus Not Established</v>
      </c>
      <c r="AC29" s="46" t="str">
        <f t="shared" si="2"/>
        <v>Consensus Established</v>
      </c>
      <c r="AD29" s="46" t="str">
        <f t="shared" si="2"/>
        <v>Consensus Not Established</v>
      </c>
      <c r="AE29" s="46" t="str">
        <f t="shared" si="2"/>
        <v>Consensus Not Established</v>
      </c>
      <c r="AF29" s="46" t="str">
        <f t="shared" si="2"/>
        <v>Consensus Established</v>
      </c>
      <c r="AG29" s="46" t="str">
        <f t="shared" si="2"/>
        <v>Consensus Not Established</v>
      </c>
      <c r="AH29" s="46" t="str">
        <f t="shared" si="2"/>
        <v>Consensus Established</v>
      </c>
      <c r="AI29" s="46" t="str">
        <f t="shared" si="2"/>
        <v>Consensus Not Established</v>
      </c>
      <c r="AJ29" s="46" t="str">
        <f t="shared" si="2"/>
        <v>Consensus Not Established</v>
      </c>
      <c r="AK29" s="46" t="str">
        <f t="shared" si="2"/>
        <v>Consensus Not Established</v>
      </c>
      <c r="AL29" s="46" t="str">
        <f t="shared" si="2"/>
        <v>Consensus Established</v>
      </c>
      <c r="AM29" s="46" t="str">
        <f t="shared" si="2"/>
        <v>Consensus Established</v>
      </c>
      <c r="AN29" s="46" t="str">
        <f t="shared" si="2"/>
        <v>Consensus Established</v>
      </c>
      <c r="AO29" s="46" t="str">
        <f t="shared" si="2"/>
        <v>Consensus Not Established</v>
      </c>
      <c r="AP29" s="46" t="str">
        <f t="shared" si="2"/>
        <v>Consensus Established</v>
      </c>
      <c r="AQ29" s="46" t="str">
        <f t="shared" si="2"/>
        <v>Consensus Established</v>
      </c>
      <c r="AR29" s="46" t="str">
        <f t="shared" si="2"/>
        <v>Consensus Established</v>
      </c>
      <c r="AS29" s="46" t="str">
        <f t="shared" si="2"/>
        <v>Consensus Not Established</v>
      </c>
      <c r="AT29" s="46" t="str">
        <f t="shared" si="2"/>
        <v>Consensus Not Established</v>
      </c>
      <c r="AU29" s="46" t="str">
        <f t="shared" si="2"/>
        <v>Consensus Established</v>
      </c>
      <c r="AV29" s="46" t="str">
        <f t="shared" si="2"/>
        <v>Consensus Not Established</v>
      </c>
      <c r="AW29" s="46" t="str">
        <f t="shared" si="2"/>
        <v>Consensus Not Established</v>
      </c>
      <c r="AX29" s="46" t="str">
        <f t="shared" si="2"/>
        <v>Consensus Established</v>
      </c>
      <c r="AY29" s="46" t="str">
        <f t="shared" si="2"/>
        <v>Consensus Not Established</v>
      </c>
      <c r="AZ29" s="46" t="str">
        <f t="shared" si="2"/>
        <v>Consensus Established</v>
      </c>
      <c r="BA29" s="46" t="str">
        <f t="shared" si="2"/>
        <v>Consensus Not Established</v>
      </c>
      <c r="BB29" s="46" t="str">
        <f t="shared" si="2"/>
        <v>Consensus Not Established</v>
      </c>
      <c r="BC29" s="46" t="str">
        <f t="shared" si="2"/>
        <v>Consensus Not Established</v>
      </c>
      <c r="BD29" s="46" t="str">
        <f t="shared" si="2"/>
        <v>Consensus Established</v>
      </c>
      <c r="BE29" s="46" t="str">
        <f t="shared" si="2"/>
        <v>Consensus Established</v>
      </c>
      <c r="BF29" s="46" t="str">
        <f t="shared" si="2"/>
        <v>Consensus Not Established</v>
      </c>
      <c r="BG29" s="46" t="str">
        <f t="shared" si="2"/>
        <v>Consensus Not Established</v>
      </c>
      <c r="BH29" s="46" t="str">
        <f t="shared" si="2"/>
        <v>Consensus Not Established</v>
      </c>
      <c r="BI29" s="46" t="str">
        <f t="shared" si="2"/>
        <v>Consensus Not Established</v>
      </c>
      <c r="BJ29" s="46" t="str">
        <f t="shared" si="2"/>
        <v>Consensus Established</v>
      </c>
      <c r="BK29" s="46" t="str">
        <f t="shared" si="2"/>
        <v>Consensus Established</v>
      </c>
      <c r="BL29" s="46" t="str">
        <f t="shared" si="2"/>
        <v>Consensus Established</v>
      </c>
      <c r="BM29" s="46" t="str">
        <f t="shared" si="2"/>
        <v>Consensus Established</v>
      </c>
      <c r="BN29" s="46" t="str">
        <f t="shared" si="2"/>
        <v>Consensus Not Established</v>
      </c>
      <c r="BO29" s="46" t="str">
        <f t="shared" si="2"/>
        <v>Consensus Not Established</v>
      </c>
      <c r="BP29" s="46" t="str">
        <f t="shared" si="2"/>
        <v>Consensus Not Established</v>
      </c>
      <c r="BQ29" s="46" t="str">
        <f t="shared" si="2"/>
        <v>Consensus Established</v>
      </c>
      <c r="BR29" s="46" t="str">
        <f t="shared" si="2"/>
        <v>Consensus Not Established</v>
      </c>
      <c r="BS29" s="46" t="str">
        <f t="shared" si="2"/>
        <v>Consensus Not Established</v>
      </c>
      <c r="BT29" s="46" t="str">
        <f t="shared" si="2"/>
        <v>Consensus Established</v>
      </c>
      <c r="BU29" s="46" t="str">
        <f t="shared" si="2"/>
        <v>Consensus Not Established</v>
      </c>
      <c r="BV29" s="46" t="str">
        <f t="shared" si="2"/>
        <v>Consensus Not Established</v>
      </c>
      <c r="BW29" s="46" t="str">
        <f t="shared" si="2"/>
        <v>Consensus Not Established</v>
      </c>
      <c r="BX29" s="46" t="str">
        <f t="shared" si="2"/>
        <v>Consensus Not Established</v>
      </c>
      <c r="BY29" s="46" t="str">
        <f t="shared" si="2"/>
        <v>Consensus Not Established</v>
      </c>
      <c r="BZ29" s="46" t="str">
        <f t="shared" si="2"/>
        <v>Consensus Not Established</v>
      </c>
      <c r="CA29" s="46" t="str">
        <f t="shared" si="2"/>
        <v>Consensus Not Established</v>
      </c>
      <c r="CB29" s="46" t="str">
        <f t="shared" si="2"/>
        <v>Consensus Not Established</v>
      </c>
      <c r="CC29" s="46" t="str">
        <f t="shared" si="2"/>
        <v>Consensus Not Established</v>
      </c>
      <c r="CD29" s="46" t="str">
        <f t="shared" si="2"/>
        <v>Consensus Not Established</v>
      </c>
    </row>
    <row r="30" spans="1:83" ht="15.75" customHeight="1" x14ac:dyDescent="0.25"/>
    <row r="31" spans="1:83" ht="15.75" customHeight="1" x14ac:dyDescent="0.25"/>
    <row r="32" spans="1:8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spans="84:84" ht="15.75" customHeight="1" x14ac:dyDescent="0.25"/>
    <row r="978" spans="84:84" ht="15.75" customHeight="1" x14ac:dyDescent="0.25"/>
    <row r="979" spans="84:84" ht="15.75" customHeight="1" x14ac:dyDescent="0.25"/>
    <row r="980" spans="84:84" ht="15.75" customHeight="1" x14ac:dyDescent="0.25">
      <c r="CF980" s="47"/>
    </row>
    <row r="981" spans="84:84" ht="15.75" customHeight="1" x14ac:dyDescent="0.25">
      <c r="CF981" s="48"/>
    </row>
    <row r="982" spans="84:84" ht="15.75" customHeight="1" x14ac:dyDescent="0.25">
      <c r="CF982" s="48"/>
    </row>
    <row r="983" spans="84:84" ht="15.75" customHeight="1" x14ac:dyDescent="0.25">
      <c r="CF983" s="48"/>
    </row>
    <row r="984" spans="84:84" ht="15.75" customHeight="1" x14ac:dyDescent="0.25">
      <c r="CF984" s="48"/>
    </row>
    <row r="985" spans="84:84" ht="15.75" customHeight="1" x14ac:dyDescent="0.25">
      <c r="CF985" s="48"/>
    </row>
    <row r="986" spans="84:84" ht="15.75" customHeight="1" x14ac:dyDescent="0.25">
      <c r="CF986" s="48"/>
    </row>
    <row r="987" spans="84:84" ht="15.75" customHeight="1" x14ac:dyDescent="0.25">
      <c r="CF987" s="48"/>
    </row>
    <row r="988" spans="84:84" ht="15.75" customHeight="1" x14ac:dyDescent="0.25">
      <c r="CF988" s="48"/>
    </row>
    <row r="989" spans="84:84" ht="15.75" customHeight="1" x14ac:dyDescent="0.25">
      <c r="CF989" s="48"/>
    </row>
    <row r="990" spans="84:84" ht="15.75" customHeight="1" x14ac:dyDescent="0.25">
      <c r="CF990" s="48"/>
    </row>
    <row r="991" spans="84:84" ht="15.75" customHeight="1" x14ac:dyDescent="0.25">
      <c r="CF991" s="48"/>
    </row>
    <row r="992" spans="84:84" ht="15.75" customHeight="1" x14ac:dyDescent="0.25">
      <c r="CF992" s="48"/>
    </row>
    <row r="993" spans="84:84" ht="15.75" customHeight="1" x14ac:dyDescent="0.25">
      <c r="CF993" s="48"/>
    </row>
    <row r="994" spans="84:84" ht="15.75" customHeight="1" x14ac:dyDescent="0.25">
      <c r="CF994" s="48"/>
    </row>
    <row r="995" spans="84:84" ht="15.75" customHeight="1" x14ac:dyDescent="0.25">
      <c r="CF995" s="48"/>
    </row>
    <row r="996" spans="84:84" ht="15.75" customHeight="1" x14ac:dyDescent="0.25">
      <c r="CF996" s="48"/>
    </row>
    <row r="997" spans="84:84" ht="15.75" customHeight="1" x14ac:dyDescent="0.25">
      <c r="CF997" s="48"/>
    </row>
    <row r="998" spans="84:84" ht="15.75" customHeight="1" x14ac:dyDescent="0.25">
      <c r="CF998" s="48"/>
    </row>
    <row r="999" spans="84:84" ht="15.75" customHeight="1" x14ac:dyDescent="0.25">
      <c r="CF999" s="48"/>
    </row>
    <row r="1000" spans="84:84" ht="15.75" customHeight="1" x14ac:dyDescent="0.25">
      <c r="CF1000" s="48"/>
    </row>
    <row r="1001" spans="84:84" ht="15.75" customHeight="1" x14ac:dyDescent="0.25">
      <c r="CF1001" s="48"/>
    </row>
    <row r="1002" spans="84:84" ht="15.75" customHeight="1" x14ac:dyDescent="0.25">
      <c r="CF1002" s="48"/>
    </row>
    <row r="1003" spans="84:84" ht="15.75" customHeight="1" x14ac:dyDescent="0.25">
      <c r="CF1003" s="48"/>
    </row>
    <row r="1004" spans="84:84" ht="15.75" customHeight="1" x14ac:dyDescent="0.25">
      <c r="CF1004" s="48"/>
    </row>
    <row r="1005" spans="84:84" ht="15.75" customHeight="1" x14ac:dyDescent="0.25">
      <c r="CF1005" s="48"/>
    </row>
    <row r="1006" spans="84:84" ht="15.75" customHeight="1" x14ac:dyDescent="0.25"/>
    <row r="1007" spans="84:84" ht="15.75" customHeight="1" x14ac:dyDescent="0.25"/>
    <row r="1008" spans="84:84" ht="15.75" customHeight="1" x14ac:dyDescent="0.25"/>
    <row r="1009" ht="15.75" customHeight="1" x14ac:dyDescent="0.25"/>
  </sheetData>
  <customSheetViews>
    <customSheetView guid="{95163F4D-2511-4236-B198-E50633AED321}" filter="1" showAutoFilter="1">
      <pageMargins left="0.7" right="0.7" top="0.75" bottom="0.75" header="0.3" footer="0.3"/>
      <autoFilter ref="A1:CE29" xr:uid="{C00C2C15-894F-43EB-BFBA-4D9C2C8F6E86}"/>
    </customSheetView>
  </customSheetViews>
  <conditionalFormatting sqref="CE1:CE1009">
    <cfRule type="containsText" dxfId="1" priority="1" operator="containsText" text="Reject">
      <formula>NOT(ISERROR(SEARCH(("Reject"),(CE1))))</formula>
    </cfRule>
    <cfRule type="containsText" dxfId="0" priority="2" operator="containsText" text="Accept">
      <formula>NOT(ISERROR(SEARCH(("Accept"),(CE1))))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H232"/>
  <sheetViews>
    <sheetView workbookViewId="0">
      <pane ySplit="1" topLeftCell="A16" activePane="bottomLeft" state="frozen"/>
      <selection pane="bottomLeft" activeCell="F41" sqref="A1:XFD1048576"/>
    </sheetView>
  </sheetViews>
  <sheetFormatPr defaultColWidth="12.6640625" defaultRowHeight="13.2" x14ac:dyDescent="0.25"/>
  <cols>
    <col min="1" max="1" width="16.88671875" bestFit="1" customWidth="1"/>
    <col min="2" max="2" width="24.77734375" bestFit="1" customWidth="1"/>
    <col min="3" max="3" width="10.44140625" bestFit="1" customWidth="1"/>
    <col min="4" max="4" width="36" bestFit="1" customWidth="1"/>
    <col min="5" max="5" width="22.88671875" bestFit="1" customWidth="1"/>
    <col min="6" max="6" width="23.6640625" bestFit="1" customWidth="1"/>
    <col min="7" max="7" width="21" bestFit="1" customWidth="1"/>
    <col min="8" max="8" width="12.5546875" bestFit="1" customWidth="1"/>
    <col min="9" max="11" width="12.109375" bestFit="1" customWidth="1"/>
    <col min="12" max="12" width="15.44140625" bestFit="1" customWidth="1"/>
    <col min="13" max="13" width="24.21875" bestFit="1" customWidth="1"/>
    <col min="14" max="14" width="20.77734375" bestFit="1" customWidth="1"/>
    <col min="15" max="15" width="19.21875" bestFit="1" customWidth="1"/>
    <col min="16" max="16" width="14.21875" bestFit="1" customWidth="1"/>
    <col min="17" max="17" width="11.77734375" bestFit="1" customWidth="1"/>
    <col min="18" max="19" width="11.5546875" bestFit="1" customWidth="1"/>
    <col min="20" max="20" width="18.109375" bestFit="1" customWidth="1"/>
    <col min="21" max="21" width="23.88671875" bestFit="1" customWidth="1"/>
    <col min="22" max="22" width="11.5546875" bestFit="1" customWidth="1"/>
    <col min="23" max="23" width="23.21875" bestFit="1" customWidth="1"/>
    <col min="24" max="25" width="15.44140625" bestFit="1" customWidth="1"/>
    <col min="26" max="26" width="29.21875" bestFit="1" customWidth="1"/>
    <col min="27" max="27" width="32.44140625" bestFit="1" customWidth="1"/>
    <col min="28" max="28" width="20.33203125" bestFit="1" customWidth="1"/>
    <col min="29" max="29" width="26.33203125" bestFit="1" customWidth="1"/>
    <col min="30" max="30" width="17.33203125" bestFit="1" customWidth="1"/>
    <col min="31" max="31" width="18.6640625" bestFit="1" customWidth="1"/>
    <col min="32" max="32" width="22.88671875" bestFit="1" customWidth="1"/>
    <col min="33" max="33" width="17.5546875" bestFit="1" customWidth="1"/>
    <col min="34" max="34" width="13.44140625" bestFit="1" customWidth="1"/>
    <col min="35" max="35" width="15.88671875" bestFit="1" customWidth="1"/>
    <col min="36" max="36" width="30.77734375" bestFit="1" customWidth="1"/>
    <col min="37" max="38" width="11.5546875" bestFit="1" customWidth="1"/>
    <col min="39" max="39" width="23.88671875" bestFit="1" customWidth="1"/>
    <col min="40" max="40" width="29" bestFit="1" customWidth="1"/>
    <col min="41" max="41" width="33.44140625" bestFit="1" customWidth="1"/>
    <col min="42" max="42" width="32.88671875" bestFit="1" customWidth="1"/>
    <col min="43" max="43" width="14.6640625" bestFit="1" customWidth="1"/>
    <col min="44" max="44" width="29.109375" bestFit="1" customWidth="1"/>
    <col min="45" max="45" width="18.21875" bestFit="1" customWidth="1"/>
    <col min="46" max="46" width="22.5546875" bestFit="1" customWidth="1"/>
    <col min="47" max="47" width="13.6640625" bestFit="1" customWidth="1"/>
    <col min="48" max="48" width="24.44140625" bestFit="1" customWidth="1"/>
    <col min="49" max="49" width="12.33203125" bestFit="1" customWidth="1"/>
    <col min="50" max="50" width="24.109375" bestFit="1" customWidth="1"/>
    <col min="51" max="51" width="23.21875" bestFit="1" customWidth="1"/>
    <col min="52" max="52" width="19.21875" bestFit="1" customWidth="1"/>
    <col min="53" max="54" width="22.44140625" bestFit="1" customWidth="1"/>
    <col min="55" max="55" width="15.77734375" bestFit="1" customWidth="1"/>
    <col min="56" max="56" width="28.33203125" bestFit="1" customWidth="1"/>
    <col min="57" max="57" width="31.88671875" bestFit="1" customWidth="1"/>
    <col min="58" max="58" width="15.109375" bestFit="1" customWidth="1"/>
    <col min="59" max="59" width="20.6640625" bestFit="1" customWidth="1"/>
    <col min="60" max="60" width="19.77734375" bestFit="1" customWidth="1"/>
    <col min="61" max="61" width="34.33203125" bestFit="1" customWidth="1"/>
    <col min="62" max="62" width="20.33203125" bestFit="1" customWidth="1"/>
    <col min="63" max="63" width="17.33203125" bestFit="1" customWidth="1"/>
    <col min="64" max="64" width="15.21875" bestFit="1" customWidth="1"/>
    <col min="65" max="65" width="24.6640625" bestFit="1" customWidth="1"/>
    <col min="66" max="66" width="21.6640625" bestFit="1" customWidth="1"/>
    <col min="67" max="67" width="25.88671875" bestFit="1" customWidth="1"/>
    <col min="68" max="68" width="17" bestFit="1" customWidth="1"/>
    <col min="69" max="69" width="23.88671875" bestFit="1" customWidth="1"/>
    <col min="70" max="70" width="15" bestFit="1" customWidth="1"/>
    <col min="71" max="71" width="30.109375" bestFit="1" customWidth="1"/>
    <col min="72" max="72" width="25.6640625" bestFit="1" customWidth="1"/>
    <col min="73" max="73" width="24" bestFit="1" customWidth="1"/>
    <col min="74" max="74" width="22" bestFit="1" customWidth="1"/>
    <col min="75" max="75" width="24.109375" bestFit="1" customWidth="1"/>
    <col min="76" max="76" width="18.5546875" bestFit="1" customWidth="1"/>
    <col min="77" max="77" width="11.5546875" bestFit="1" customWidth="1"/>
    <col min="78" max="78" width="15" bestFit="1" customWidth="1"/>
    <col min="79" max="79" width="28.44140625" bestFit="1" customWidth="1"/>
    <col min="80" max="80" width="19.44140625" bestFit="1" customWidth="1"/>
    <col min="81" max="81" width="26.77734375" bestFit="1" customWidth="1"/>
    <col min="82" max="82" width="20.5546875" bestFit="1" customWidth="1"/>
    <col min="83" max="83" width="28.88671875" bestFit="1" customWidth="1"/>
    <col min="84" max="86" width="12.6640625" customWidth="1"/>
  </cols>
  <sheetData>
    <row r="1" spans="1:86" ht="52.8" x14ac:dyDescent="0.25">
      <c r="A1" s="28" t="s">
        <v>14</v>
      </c>
      <c r="B1" s="28" t="s">
        <v>15</v>
      </c>
      <c r="C1" s="28" t="s">
        <v>16</v>
      </c>
      <c r="D1" s="28" t="s">
        <v>17</v>
      </c>
      <c r="E1" s="28" t="s">
        <v>18</v>
      </c>
      <c r="F1" s="28" t="s">
        <v>19</v>
      </c>
      <c r="G1" s="28" t="s">
        <v>20</v>
      </c>
      <c r="H1" s="28" t="s">
        <v>21</v>
      </c>
      <c r="I1" s="28" t="s">
        <v>22</v>
      </c>
      <c r="J1" s="28" t="s">
        <v>23</v>
      </c>
      <c r="K1" s="28" t="s">
        <v>24</v>
      </c>
      <c r="L1" s="28" t="s">
        <v>25</v>
      </c>
      <c r="M1" s="28" t="s">
        <v>26</v>
      </c>
      <c r="N1" s="28" t="s">
        <v>27</v>
      </c>
      <c r="O1" s="28" t="s">
        <v>28</v>
      </c>
      <c r="P1" s="28" t="s">
        <v>29</v>
      </c>
      <c r="Q1" s="28" t="s">
        <v>30</v>
      </c>
      <c r="R1" s="28" t="s">
        <v>31</v>
      </c>
      <c r="S1" s="28" t="s">
        <v>32</v>
      </c>
      <c r="T1" s="28" t="s">
        <v>33</v>
      </c>
      <c r="U1" s="28" t="s">
        <v>34</v>
      </c>
      <c r="V1" s="28" t="s">
        <v>35</v>
      </c>
      <c r="W1" s="28" t="s">
        <v>36</v>
      </c>
      <c r="X1" s="28" t="s">
        <v>37</v>
      </c>
      <c r="Y1" s="28" t="s">
        <v>38</v>
      </c>
      <c r="Z1" s="28" t="s">
        <v>39</v>
      </c>
      <c r="AA1" s="28" t="s">
        <v>40</v>
      </c>
      <c r="AB1" s="28" t="s">
        <v>41</v>
      </c>
      <c r="AC1" s="28" t="s">
        <v>42</v>
      </c>
      <c r="AD1" s="28" t="s">
        <v>43</v>
      </c>
      <c r="AE1" s="28" t="s">
        <v>44</v>
      </c>
      <c r="AF1" s="28" t="s">
        <v>45</v>
      </c>
      <c r="AG1" s="28" t="s">
        <v>46</v>
      </c>
      <c r="AH1" s="28" t="s">
        <v>47</v>
      </c>
      <c r="AI1" s="28" t="s">
        <v>48</v>
      </c>
      <c r="AJ1" s="28" t="s">
        <v>49</v>
      </c>
      <c r="AK1" s="28" t="s">
        <v>50</v>
      </c>
      <c r="AL1" s="28" t="s">
        <v>51</v>
      </c>
      <c r="AM1" s="28" t="s">
        <v>52</v>
      </c>
      <c r="AN1" s="28" t="s">
        <v>53</v>
      </c>
      <c r="AO1" s="28" t="s">
        <v>54</v>
      </c>
      <c r="AP1" s="28" t="s">
        <v>55</v>
      </c>
      <c r="AQ1" s="28" t="s">
        <v>56</v>
      </c>
      <c r="AR1" s="28" t="s">
        <v>57</v>
      </c>
      <c r="AS1" s="28" t="s">
        <v>58</v>
      </c>
      <c r="AT1" s="28" t="s">
        <v>59</v>
      </c>
      <c r="AU1" s="28" t="s">
        <v>60</v>
      </c>
      <c r="AV1" s="28" t="s">
        <v>61</v>
      </c>
      <c r="AW1" s="28" t="s">
        <v>62</v>
      </c>
      <c r="AX1" s="28" t="s">
        <v>63</v>
      </c>
      <c r="AY1" s="28" t="s">
        <v>64</v>
      </c>
      <c r="AZ1" s="28" t="s">
        <v>65</v>
      </c>
      <c r="BA1" s="28" t="s">
        <v>66</v>
      </c>
      <c r="BB1" s="28" t="s">
        <v>67</v>
      </c>
      <c r="BC1" s="28" t="s">
        <v>68</v>
      </c>
      <c r="BD1" s="28" t="s">
        <v>69</v>
      </c>
      <c r="BE1" s="28" t="s">
        <v>70</v>
      </c>
      <c r="BF1" s="28" t="s">
        <v>71</v>
      </c>
      <c r="BG1" s="28" t="s">
        <v>72</v>
      </c>
      <c r="BH1" s="28" t="s">
        <v>73</v>
      </c>
      <c r="BI1" s="28" t="s">
        <v>74</v>
      </c>
      <c r="BJ1" s="28" t="s">
        <v>75</v>
      </c>
      <c r="BK1" s="28" t="s">
        <v>76</v>
      </c>
      <c r="BL1" s="28" t="s">
        <v>77</v>
      </c>
      <c r="BM1" s="28" t="s">
        <v>78</v>
      </c>
      <c r="BN1" s="28" t="s">
        <v>79</v>
      </c>
      <c r="BO1" s="28" t="s">
        <v>80</v>
      </c>
      <c r="BP1" s="28" t="s">
        <v>81</v>
      </c>
      <c r="BQ1" s="28" t="s">
        <v>82</v>
      </c>
      <c r="BR1" s="28" t="s">
        <v>83</v>
      </c>
      <c r="BS1" s="28" t="s">
        <v>84</v>
      </c>
      <c r="BT1" s="28" t="s">
        <v>85</v>
      </c>
      <c r="BU1" s="28" t="s">
        <v>86</v>
      </c>
      <c r="BV1" s="28" t="s">
        <v>87</v>
      </c>
      <c r="BW1" s="28" t="s">
        <v>88</v>
      </c>
      <c r="BX1" s="28" t="s">
        <v>89</v>
      </c>
      <c r="BY1" s="28" t="s">
        <v>90</v>
      </c>
      <c r="BZ1" s="28" t="s">
        <v>91</v>
      </c>
      <c r="CA1" s="28" t="s">
        <v>92</v>
      </c>
      <c r="CB1" s="28" t="s">
        <v>93</v>
      </c>
      <c r="CC1" s="28" t="s">
        <v>94</v>
      </c>
      <c r="CD1" s="28" t="s">
        <v>95</v>
      </c>
      <c r="CE1" s="49" t="s">
        <v>192</v>
      </c>
      <c r="CF1" s="49"/>
      <c r="CG1" s="49"/>
      <c r="CH1" s="49"/>
    </row>
    <row r="2" spans="1:86" x14ac:dyDescent="0.25">
      <c r="A2" s="31">
        <v>45060.780360509263</v>
      </c>
      <c r="B2" s="32" t="s">
        <v>96</v>
      </c>
      <c r="C2" s="32">
        <v>2</v>
      </c>
      <c r="D2" s="32" t="s">
        <v>97</v>
      </c>
      <c r="E2" s="32" t="s">
        <v>98</v>
      </c>
      <c r="F2" s="33">
        <v>4</v>
      </c>
      <c r="G2" s="34">
        <v>8</v>
      </c>
      <c r="H2" s="34">
        <v>2</v>
      </c>
      <c r="I2" s="34">
        <v>3</v>
      </c>
      <c r="J2" s="34">
        <v>5</v>
      </c>
      <c r="K2" s="34">
        <v>5</v>
      </c>
      <c r="L2" s="34">
        <v>7</v>
      </c>
      <c r="M2" s="34">
        <v>10</v>
      </c>
      <c r="N2" s="34">
        <v>7</v>
      </c>
      <c r="O2" s="34">
        <v>2</v>
      </c>
      <c r="P2" s="34">
        <v>7</v>
      </c>
      <c r="Q2" s="34">
        <v>10</v>
      </c>
      <c r="R2" s="34">
        <v>8</v>
      </c>
      <c r="S2" s="34">
        <v>10</v>
      </c>
      <c r="T2" s="34">
        <v>1</v>
      </c>
      <c r="U2" s="34">
        <v>7</v>
      </c>
      <c r="V2" s="34">
        <v>4</v>
      </c>
      <c r="W2" s="34">
        <v>10</v>
      </c>
      <c r="X2" s="34">
        <v>6</v>
      </c>
      <c r="Y2" s="34">
        <v>10</v>
      </c>
      <c r="Z2" s="34">
        <v>3</v>
      </c>
      <c r="AA2" s="34">
        <v>9</v>
      </c>
      <c r="AB2" s="34">
        <v>10</v>
      </c>
      <c r="AC2" s="34">
        <v>2</v>
      </c>
      <c r="AD2" s="34">
        <v>4</v>
      </c>
      <c r="AE2" s="34">
        <v>10</v>
      </c>
      <c r="AF2" s="34">
        <v>8</v>
      </c>
      <c r="AG2" s="34">
        <v>2</v>
      </c>
      <c r="AH2" s="34">
        <v>6</v>
      </c>
      <c r="AI2" s="34">
        <v>9</v>
      </c>
      <c r="AJ2" s="34">
        <v>7</v>
      </c>
      <c r="AK2" s="34">
        <v>10</v>
      </c>
      <c r="AL2" s="34">
        <v>10</v>
      </c>
      <c r="AM2" s="34">
        <v>8</v>
      </c>
      <c r="AN2" s="34">
        <v>10</v>
      </c>
      <c r="AO2" s="34">
        <v>6</v>
      </c>
      <c r="AP2" s="34">
        <v>8</v>
      </c>
      <c r="AQ2" s="34">
        <v>10</v>
      </c>
      <c r="AR2" s="34">
        <v>1</v>
      </c>
      <c r="AS2" s="34">
        <v>10</v>
      </c>
      <c r="AT2" s="34">
        <v>10</v>
      </c>
      <c r="AU2" s="34">
        <v>8</v>
      </c>
      <c r="AV2" s="34">
        <v>9</v>
      </c>
      <c r="AW2" s="34">
        <v>5</v>
      </c>
      <c r="AX2" s="34">
        <v>6</v>
      </c>
      <c r="AY2" s="34">
        <v>9</v>
      </c>
      <c r="AZ2" s="34">
        <v>7</v>
      </c>
      <c r="BA2" s="34">
        <v>7</v>
      </c>
      <c r="BB2" s="34">
        <v>4</v>
      </c>
      <c r="BC2" s="34">
        <v>2</v>
      </c>
      <c r="BD2" s="34">
        <v>10</v>
      </c>
      <c r="BE2" s="34">
        <v>9</v>
      </c>
      <c r="BF2" s="34">
        <v>4</v>
      </c>
      <c r="BG2" s="34">
        <v>7</v>
      </c>
      <c r="BH2" s="34">
        <v>5</v>
      </c>
      <c r="BI2" s="34">
        <v>9</v>
      </c>
      <c r="BJ2" s="34">
        <v>4</v>
      </c>
      <c r="BK2" s="34">
        <v>6</v>
      </c>
      <c r="BL2" s="34">
        <v>9</v>
      </c>
      <c r="BM2" s="34">
        <v>8</v>
      </c>
      <c r="BN2" s="34">
        <v>9</v>
      </c>
      <c r="BO2" s="34">
        <v>4</v>
      </c>
      <c r="BP2" s="34">
        <v>7</v>
      </c>
      <c r="BQ2" s="34">
        <v>10</v>
      </c>
      <c r="BR2" s="34">
        <v>8</v>
      </c>
      <c r="BS2" s="34">
        <v>8</v>
      </c>
      <c r="BT2" s="34">
        <v>7</v>
      </c>
      <c r="BU2" s="34">
        <v>4</v>
      </c>
      <c r="BV2" s="34">
        <v>5</v>
      </c>
      <c r="BW2" s="34">
        <v>6</v>
      </c>
      <c r="BX2" s="34">
        <v>10</v>
      </c>
      <c r="BY2" s="34">
        <v>9</v>
      </c>
      <c r="BZ2" s="34">
        <v>8</v>
      </c>
      <c r="CA2" s="34">
        <v>9</v>
      </c>
      <c r="CB2" s="34">
        <v>8</v>
      </c>
      <c r="CC2" s="34">
        <v>9</v>
      </c>
      <c r="CD2" s="34">
        <v>10</v>
      </c>
      <c r="CE2" s="50" t="s">
        <v>186</v>
      </c>
      <c r="CF2" s="51"/>
      <c r="CG2" s="51"/>
      <c r="CH2" s="51"/>
    </row>
    <row r="3" spans="1:86" x14ac:dyDescent="0.25">
      <c r="A3" s="31">
        <v>45060.810498668987</v>
      </c>
      <c r="B3" s="32" t="s">
        <v>99</v>
      </c>
      <c r="C3" s="32">
        <v>2</v>
      </c>
      <c r="D3" s="32" t="s">
        <v>100</v>
      </c>
      <c r="E3" s="32" t="s">
        <v>101</v>
      </c>
      <c r="F3" s="33">
        <v>8</v>
      </c>
      <c r="G3" s="36">
        <v>6</v>
      </c>
      <c r="H3" s="36">
        <v>5</v>
      </c>
      <c r="I3" s="36">
        <v>6</v>
      </c>
      <c r="J3" s="36">
        <v>6</v>
      </c>
      <c r="K3" s="36">
        <v>3</v>
      </c>
      <c r="L3" s="36">
        <v>5</v>
      </c>
      <c r="M3" s="36">
        <v>5</v>
      </c>
      <c r="N3" s="36">
        <v>5</v>
      </c>
      <c r="O3" s="36">
        <v>7</v>
      </c>
      <c r="P3" s="36">
        <v>4</v>
      </c>
      <c r="Q3" s="36">
        <v>8</v>
      </c>
      <c r="R3" s="36">
        <v>6</v>
      </c>
      <c r="S3" s="36">
        <v>10</v>
      </c>
      <c r="T3" s="36">
        <v>10</v>
      </c>
      <c r="U3" s="36">
        <v>9</v>
      </c>
      <c r="V3" s="36">
        <v>7</v>
      </c>
      <c r="W3" s="36">
        <v>10</v>
      </c>
      <c r="X3" s="36">
        <v>10</v>
      </c>
      <c r="Y3" s="36">
        <v>10</v>
      </c>
      <c r="Z3" s="36">
        <v>10</v>
      </c>
      <c r="AA3" s="36">
        <v>10</v>
      </c>
      <c r="AB3" s="36">
        <v>10</v>
      </c>
      <c r="AC3" s="36">
        <v>8</v>
      </c>
      <c r="AD3" s="36">
        <v>10</v>
      </c>
      <c r="AE3" s="36">
        <v>8</v>
      </c>
      <c r="AF3" s="36">
        <v>6</v>
      </c>
      <c r="AG3" s="36">
        <v>5</v>
      </c>
      <c r="AH3" s="36">
        <v>4</v>
      </c>
      <c r="AI3" s="36">
        <v>6</v>
      </c>
      <c r="AJ3" s="36">
        <v>4</v>
      </c>
      <c r="AK3" s="36">
        <v>3</v>
      </c>
      <c r="AL3" s="36">
        <v>8</v>
      </c>
      <c r="AM3" s="36">
        <v>6</v>
      </c>
      <c r="AN3" s="36">
        <v>7</v>
      </c>
      <c r="AO3" s="36">
        <v>6</v>
      </c>
      <c r="AP3" s="36">
        <v>6</v>
      </c>
      <c r="AQ3" s="36">
        <v>5</v>
      </c>
      <c r="AR3" s="36">
        <v>5</v>
      </c>
      <c r="AS3" s="36">
        <v>4</v>
      </c>
      <c r="AT3" s="36">
        <v>6</v>
      </c>
      <c r="AU3" s="36">
        <v>5</v>
      </c>
      <c r="AV3" s="36">
        <v>7</v>
      </c>
      <c r="AW3" s="36">
        <v>5</v>
      </c>
      <c r="AX3" s="36">
        <v>6</v>
      </c>
      <c r="AY3" s="36">
        <v>5</v>
      </c>
      <c r="AZ3" s="36">
        <v>6</v>
      </c>
      <c r="BA3" s="36">
        <v>2</v>
      </c>
      <c r="BB3" s="36">
        <v>6</v>
      </c>
      <c r="BC3" s="36">
        <v>8</v>
      </c>
      <c r="BD3" s="36">
        <v>6</v>
      </c>
      <c r="BE3" s="36">
        <v>6</v>
      </c>
      <c r="BF3" s="36">
        <v>7</v>
      </c>
      <c r="BG3" s="36">
        <v>4</v>
      </c>
      <c r="BH3" s="36">
        <v>5</v>
      </c>
      <c r="BI3" s="36">
        <v>6</v>
      </c>
      <c r="BJ3" s="36">
        <v>8</v>
      </c>
      <c r="BK3" s="36">
        <v>8</v>
      </c>
      <c r="BL3" s="36">
        <v>7</v>
      </c>
      <c r="BM3" s="36">
        <v>6</v>
      </c>
      <c r="BN3" s="36">
        <v>6</v>
      </c>
      <c r="BO3" s="36">
        <v>6</v>
      </c>
      <c r="BP3" s="36">
        <v>7</v>
      </c>
      <c r="BQ3" s="36">
        <v>7</v>
      </c>
      <c r="BR3" s="36">
        <v>5</v>
      </c>
      <c r="BS3" s="36">
        <v>7</v>
      </c>
      <c r="BT3" s="36">
        <v>5</v>
      </c>
      <c r="BU3" s="36">
        <v>6</v>
      </c>
      <c r="BV3" s="36">
        <v>7</v>
      </c>
      <c r="BW3" s="36">
        <v>4</v>
      </c>
      <c r="BX3" s="36">
        <v>6</v>
      </c>
      <c r="BY3" s="36">
        <v>6</v>
      </c>
      <c r="BZ3" s="36">
        <v>6</v>
      </c>
      <c r="CA3" s="36">
        <v>6</v>
      </c>
      <c r="CB3" s="36">
        <v>6</v>
      </c>
      <c r="CC3" s="36">
        <v>6</v>
      </c>
      <c r="CD3" s="36">
        <v>5</v>
      </c>
      <c r="CE3" s="50" t="s">
        <v>186</v>
      </c>
      <c r="CF3" s="51"/>
      <c r="CG3" s="51"/>
      <c r="CH3" s="51"/>
    </row>
    <row r="4" spans="1:86" x14ac:dyDescent="0.25">
      <c r="A4" s="31">
        <v>45060.826834340274</v>
      </c>
      <c r="B4" s="32" t="s">
        <v>102</v>
      </c>
      <c r="C4" s="32">
        <v>3</v>
      </c>
      <c r="D4" s="32" t="s">
        <v>103</v>
      </c>
      <c r="E4" s="32" t="s">
        <v>104</v>
      </c>
      <c r="F4" s="33">
        <v>10</v>
      </c>
      <c r="G4" s="36">
        <v>7</v>
      </c>
      <c r="H4" s="36">
        <v>8</v>
      </c>
      <c r="I4" s="36">
        <v>8</v>
      </c>
      <c r="J4" s="36">
        <v>8</v>
      </c>
      <c r="K4" s="36">
        <v>7</v>
      </c>
      <c r="L4" s="36">
        <v>8</v>
      </c>
      <c r="M4" s="36">
        <v>5</v>
      </c>
      <c r="N4" s="36">
        <v>9</v>
      </c>
      <c r="O4" s="36">
        <v>7</v>
      </c>
      <c r="P4" s="36">
        <v>8</v>
      </c>
      <c r="Q4" s="36">
        <v>7</v>
      </c>
      <c r="R4" s="36">
        <v>9</v>
      </c>
      <c r="S4" s="36">
        <v>10</v>
      </c>
      <c r="T4" s="36">
        <v>10</v>
      </c>
      <c r="U4" s="36">
        <v>5</v>
      </c>
      <c r="V4" s="36">
        <v>4</v>
      </c>
      <c r="W4" s="36">
        <v>8</v>
      </c>
      <c r="X4" s="36">
        <v>7</v>
      </c>
      <c r="Y4" s="36">
        <v>6</v>
      </c>
      <c r="Z4" s="36">
        <v>5</v>
      </c>
      <c r="AA4" s="36">
        <v>4</v>
      </c>
      <c r="AB4" s="36">
        <v>6</v>
      </c>
      <c r="AC4" s="36">
        <v>8</v>
      </c>
      <c r="AD4" s="36">
        <v>7</v>
      </c>
      <c r="AE4" s="36">
        <v>5</v>
      </c>
      <c r="AF4" s="36">
        <v>4</v>
      </c>
      <c r="AG4" s="36">
        <v>4</v>
      </c>
      <c r="AH4" s="36">
        <v>5</v>
      </c>
      <c r="AI4" s="36">
        <v>8</v>
      </c>
      <c r="AJ4" s="36">
        <v>8</v>
      </c>
      <c r="AK4" s="36">
        <v>8</v>
      </c>
      <c r="AL4" s="36">
        <v>9</v>
      </c>
      <c r="AM4" s="36">
        <v>8</v>
      </c>
      <c r="AN4" s="36">
        <v>9</v>
      </c>
      <c r="AO4" s="36">
        <v>4</v>
      </c>
      <c r="AP4" s="36">
        <v>7</v>
      </c>
      <c r="AQ4" s="36">
        <v>6</v>
      </c>
      <c r="AR4" s="36">
        <v>6</v>
      </c>
      <c r="AS4" s="36">
        <v>5</v>
      </c>
      <c r="AT4" s="36">
        <v>6</v>
      </c>
      <c r="AU4" s="36">
        <v>5</v>
      </c>
      <c r="AV4" s="36">
        <v>5</v>
      </c>
      <c r="AW4" s="36">
        <v>4</v>
      </c>
      <c r="AX4" s="36">
        <v>5</v>
      </c>
      <c r="AY4" s="36">
        <v>7</v>
      </c>
      <c r="AZ4" s="36">
        <v>7</v>
      </c>
      <c r="BA4" s="36">
        <v>5</v>
      </c>
      <c r="BB4" s="36">
        <v>7</v>
      </c>
      <c r="BC4" s="36">
        <v>8</v>
      </c>
      <c r="BD4" s="36">
        <v>8</v>
      </c>
      <c r="BE4" s="36">
        <v>7</v>
      </c>
      <c r="BF4" s="36">
        <v>7</v>
      </c>
      <c r="BG4" s="36">
        <v>9</v>
      </c>
      <c r="BH4" s="36">
        <v>7</v>
      </c>
      <c r="BI4" s="36">
        <v>8</v>
      </c>
      <c r="BJ4" s="36">
        <v>6</v>
      </c>
      <c r="BK4" s="36">
        <v>8</v>
      </c>
      <c r="BL4" s="36">
        <v>7</v>
      </c>
      <c r="BM4" s="36">
        <v>8</v>
      </c>
      <c r="BN4" s="36">
        <v>7</v>
      </c>
      <c r="BO4" s="36">
        <v>6</v>
      </c>
      <c r="BP4" s="36">
        <v>6</v>
      </c>
      <c r="BQ4" s="36">
        <v>9</v>
      </c>
      <c r="BR4" s="36">
        <v>7</v>
      </c>
      <c r="BS4" s="36">
        <v>7</v>
      </c>
      <c r="BT4" s="36">
        <v>7</v>
      </c>
      <c r="BU4" s="36">
        <v>8</v>
      </c>
      <c r="BV4" s="36">
        <v>7</v>
      </c>
      <c r="BW4" s="36">
        <v>8</v>
      </c>
      <c r="BX4" s="36">
        <v>9</v>
      </c>
      <c r="BY4" s="36">
        <v>8</v>
      </c>
      <c r="BZ4" s="36">
        <v>10</v>
      </c>
      <c r="CA4" s="36">
        <v>9</v>
      </c>
      <c r="CB4" s="36">
        <v>10</v>
      </c>
      <c r="CC4" s="36">
        <v>10</v>
      </c>
      <c r="CD4" s="36">
        <v>9</v>
      </c>
      <c r="CE4" s="50" t="s">
        <v>186</v>
      </c>
      <c r="CF4" s="51"/>
      <c r="CG4" s="51"/>
      <c r="CH4" s="51"/>
    </row>
    <row r="5" spans="1:86" ht="26.4" x14ac:dyDescent="0.25">
      <c r="A5" s="31">
        <v>45060.838197708334</v>
      </c>
      <c r="B5" s="32" t="s">
        <v>108</v>
      </c>
      <c r="C5" s="32">
        <v>5.5</v>
      </c>
      <c r="D5" s="32" t="s">
        <v>109</v>
      </c>
      <c r="E5" s="32" t="s">
        <v>110</v>
      </c>
      <c r="F5" s="33">
        <v>7</v>
      </c>
      <c r="G5" s="36">
        <v>8</v>
      </c>
      <c r="H5" s="36">
        <v>8</v>
      </c>
      <c r="I5" s="36">
        <v>8</v>
      </c>
      <c r="J5" s="36">
        <v>8</v>
      </c>
      <c r="K5" s="36">
        <v>8</v>
      </c>
      <c r="L5" s="36">
        <v>8</v>
      </c>
      <c r="M5" s="36">
        <v>8</v>
      </c>
      <c r="N5" s="36">
        <v>8</v>
      </c>
      <c r="O5" s="36">
        <v>8</v>
      </c>
      <c r="P5" s="36">
        <v>9</v>
      </c>
      <c r="Q5" s="36">
        <v>3</v>
      </c>
      <c r="R5" s="36">
        <v>3</v>
      </c>
      <c r="S5" s="36">
        <v>8</v>
      </c>
      <c r="T5" s="36">
        <v>3</v>
      </c>
      <c r="U5" s="36">
        <v>7</v>
      </c>
      <c r="V5" s="36">
        <v>8</v>
      </c>
      <c r="W5" s="36">
        <v>3</v>
      </c>
      <c r="X5" s="36">
        <v>3</v>
      </c>
      <c r="Y5" s="36">
        <v>8</v>
      </c>
      <c r="Z5" s="36">
        <v>3</v>
      </c>
      <c r="AA5" s="36">
        <v>3</v>
      </c>
      <c r="AB5" s="36">
        <v>3</v>
      </c>
      <c r="AC5" s="36">
        <v>8</v>
      </c>
      <c r="AD5" s="36">
        <v>3</v>
      </c>
      <c r="AE5" s="36">
        <v>3</v>
      </c>
      <c r="AF5" s="36">
        <v>3</v>
      </c>
      <c r="AG5" s="36">
        <v>3</v>
      </c>
      <c r="AH5" s="36">
        <v>3</v>
      </c>
      <c r="AI5" s="36">
        <v>3</v>
      </c>
      <c r="AJ5" s="36">
        <v>8</v>
      </c>
      <c r="AK5" s="36">
        <v>3</v>
      </c>
      <c r="AL5" s="36">
        <v>7</v>
      </c>
      <c r="AM5" s="36">
        <v>9</v>
      </c>
      <c r="AN5" s="36">
        <v>8</v>
      </c>
      <c r="AO5" s="36">
        <v>2</v>
      </c>
      <c r="AP5" s="36">
        <v>2</v>
      </c>
      <c r="AQ5" s="36">
        <v>2</v>
      </c>
      <c r="AR5" s="36">
        <v>2</v>
      </c>
      <c r="AS5" s="36">
        <v>7</v>
      </c>
      <c r="AT5" s="36">
        <v>8</v>
      </c>
      <c r="AU5" s="36">
        <v>8</v>
      </c>
      <c r="AV5" s="36">
        <v>8</v>
      </c>
      <c r="AW5" s="36">
        <v>8</v>
      </c>
      <c r="AX5" s="36">
        <v>8</v>
      </c>
      <c r="AY5" s="36">
        <v>8</v>
      </c>
      <c r="AZ5" s="36">
        <v>8</v>
      </c>
      <c r="BA5" s="36">
        <v>3</v>
      </c>
      <c r="BB5" s="36">
        <v>3</v>
      </c>
      <c r="BC5" s="36">
        <v>8</v>
      </c>
      <c r="BD5" s="36">
        <v>2</v>
      </c>
      <c r="BE5" s="36">
        <v>2</v>
      </c>
      <c r="BF5" s="36">
        <v>2</v>
      </c>
      <c r="BG5" s="36">
        <v>2</v>
      </c>
      <c r="BH5" s="36">
        <v>2</v>
      </c>
      <c r="BI5" s="36">
        <v>2</v>
      </c>
      <c r="BJ5" s="36">
        <v>7</v>
      </c>
      <c r="BK5" s="36">
        <v>2</v>
      </c>
      <c r="BL5" s="36">
        <v>8</v>
      </c>
      <c r="BM5" s="36">
        <v>2</v>
      </c>
      <c r="BN5" s="36">
        <v>1</v>
      </c>
      <c r="BO5" s="36">
        <v>5</v>
      </c>
      <c r="BP5" s="36">
        <v>1</v>
      </c>
      <c r="BQ5" s="36">
        <v>2</v>
      </c>
      <c r="BR5" s="36">
        <v>3</v>
      </c>
      <c r="BS5" s="36">
        <v>2</v>
      </c>
      <c r="BT5" s="36">
        <v>2</v>
      </c>
      <c r="BU5" s="36">
        <v>7</v>
      </c>
      <c r="BV5" s="36">
        <v>2</v>
      </c>
      <c r="BW5" s="36">
        <v>6</v>
      </c>
      <c r="BX5" s="36">
        <v>8</v>
      </c>
      <c r="BY5" s="36">
        <v>8</v>
      </c>
      <c r="BZ5" s="36">
        <v>2</v>
      </c>
      <c r="CA5" s="36">
        <v>2</v>
      </c>
      <c r="CB5" s="36">
        <v>2</v>
      </c>
      <c r="CC5" s="36">
        <v>2</v>
      </c>
      <c r="CD5" s="36">
        <v>9</v>
      </c>
      <c r="CE5" s="50" t="s">
        <v>186</v>
      </c>
      <c r="CF5" s="51"/>
      <c r="CG5" s="51"/>
      <c r="CH5" s="51"/>
    </row>
    <row r="6" spans="1:86" x14ac:dyDescent="0.25">
      <c r="A6" s="31">
        <v>45060.855648877317</v>
      </c>
      <c r="B6" s="32" t="s">
        <v>113</v>
      </c>
      <c r="C6" s="32">
        <v>1</v>
      </c>
      <c r="D6" s="32" t="s">
        <v>114</v>
      </c>
      <c r="E6" s="32" t="s">
        <v>98</v>
      </c>
      <c r="F6" s="33">
        <v>6</v>
      </c>
      <c r="G6" s="36">
        <v>5</v>
      </c>
      <c r="H6" s="36">
        <v>7</v>
      </c>
      <c r="I6" s="36">
        <v>6</v>
      </c>
      <c r="J6" s="36">
        <v>7</v>
      </c>
      <c r="K6" s="36">
        <v>4</v>
      </c>
      <c r="L6" s="36">
        <v>5</v>
      </c>
      <c r="M6" s="36">
        <v>6</v>
      </c>
      <c r="N6" s="36">
        <v>6</v>
      </c>
      <c r="O6" s="36">
        <v>8</v>
      </c>
      <c r="P6" s="36">
        <v>5</v>
      </c>
      <c r="Q6" s="36">
        <v>8</v>
      </c>
      <c r="R6" s="36">
        <v>7</v>
      </c>
      <c r="S6" s="36">
        <v>5</v>
      </c>
      <c r="T6" s="36">
        <v>8</v>
      </c>
      <c r="U6" s="36">
        <v>8</v>
      </c>
      <c r="V6" s="36">
        <v>7</v>
      </c>
      <c r="W6" s="36">
        <v>7</v>
      </c>
      <c r="X6" s="36">
        <v>8</v>
      </c>
      <c r="Y6" s="36">
        <v>9</v>
      </c>
      <c r="Z6" s="36">
        <v>8</v>
      </c>
      <c r="AA6" s="36">
        <v>6</v>
      </c>
      <c r="AB6" s="36">
        <v>7</v>
      </c>
      <c r="AC6" s="36">
        <v>5</v>
      </c>
      <c r="AD6" s="36">
        <v>5</v>
      </c>
      <c r="AE6" s="36">
        <v>5</v>
      </c>
      <c r="AF6" s="36">
        <v>7</v>
      </c>
      <c r="AG6" s="36">
        <v>7</v>
      </c>
      <c r="AH6" s="36">
        <v>6</v>
      </c>
      <c r="AI6" s="36">
        <v>7</v>
      </c>
      <c r="AJ6" s="36">
        <v>7</v>
      </c>
      <c r="AK6" s="36">
        <v>3</v>
      </c>
      <c r="AL6" s="36">
        <v>8</v>
      </c>
      <c r="AM6" s="36">
        <v>8</v>
      </c>
      <c r="AN6" s="36">
        <v>10</v>
      </c>
      <c r="AO6" s="36">
        <v>3</v>
      </c>
      <c r="AP6" s="36">
        <v>2</v>
      </c>
      <c r="AQ6" s="36">
        <v>5</v>
      </c>
      <c r="AR6" s="36">
        <v>5</v>
      </c>
      <c r="AS6" s="36">
        <v>6</v>
      </c>
      <c r="AT6" s="36">
        <v>6</v>
      </c>
      <c r="AU6" s="36">
        <v>8</v>
      </c>
      <c r="AV6" s="36">
        <v>8</v>
      </c>
      <c r="AW6" s="36">
        <v>5</v>
      </c>
      <c r="AX6" s="36">
        <v>7</v>
      </c>
      <c r="AY6" s="36">
        <v>7</v>
      </c>
      <c r="AZ6" s="36">
        <v>7</v>
      </c>
      <c r="BA6" s="36">
        <v>4</v>
      </c>
      <c r="BB6" s="36">
        <v>4</v>
      </c>
      <c r="BC6" s="36">
        <v>2</v>
      </c>
      <c r="BD6" s="36">
        <v>7</v>
      </c>
      <c r="BE6" s="36">
        <v>8</v>
      </c>
      <c r="BF6" s="36">
        <v>7</v>
      </c>
      <c r="BG6" s="36">
        <v>7</v>
      </c>
      <c r="BH6" s="36">
        <v>3</v>
      </c>
      <c r="BI6" s="36">
        <v>7</v>
      </c>
      <c r="BJ6" s="36">
        <v>7</v>
      </c>
      <c r="BK6" s="36">
        <v>4</v>
      </c>
      <c r="BL6" s="36">
        <v>4</v>
      </c>
      <c r="BM6" s="36">
        <v>3</v>
      </c>
      <c r="BN6" s="36">
        <v>7</v>
      </c>
      <c r="BO6" s="36">
        <v>5</v>
      </c>
      <c r="BP6" s="36">
        <v>5</v>
      </c>
      <c r="BQ6" s="36">
        <v>7</v>
      </c>
      <c r="BR6" s="36">
        <v>4</v>
      </c>
      <c r="BS6" s="36">
        <v>7</v>
      </c>
      <c r="BT6" s="36">
        <v>7</v>
      </c>
      <c r="BU6" s="36">
        <v>7</v>
      </c>
      <c r="BV6" s="36">
        <v>3</v>
      </c>
      <c r="BW6" s="36">
        <v>7</v>
      </c>
      <c r="BX6" s="36">
        <v>7</v>
      </c>
      <c r="BY6" s="36">
        <v>4</v>
      </c>
      <c r="BZ6" s="36">
        <v>3</v>
      </c>
      <c r="CA6" s="36">
        <v>3</v>
      </c>
      <c r="CB6" s="36">
        <v>4</v>
      </c>
      <c r="CC6" s="36">
        <v>3</v>
      </c>
      <c r="CD6" s="36">
        <v>2</v>
      </c>
      <c r="CE6" s="50" t="s">
        <v>186</v>
      </c>
      <c r="CF6" s="51"/>
      <c r="CG6" s="51"/>
      <c r="CH6" s="51"/>
    </row>
    <row r="7" spans="1:86" x14ac:dyDescent="0.25">
      <c r="A7" s="31">
        <v>45060.863374907407</v>
      </c>
      <c r="B7" s="32" t="s">
        <v>117</v>
      </c>
      <c r="C7" s="32" t="s">
        <v>118</v>
      </c>
      <c r="D7" s="32" t="s">
        <v>119</v>
      </c>
      <c r="E7" s="32" t="s">
        <v>101</v>
      </c>
      <c r="F7" s="33">
        <v>2</v>
      </c>
      <c r="G7" s="36">
        <v>2</v>
      </c>
      <c r="H7" s="36">
        <v>2</v>
      </c>
      <c r="I7" s="36">
        <v>2</v>
      </c>
      <c r="J7" s="36">
        <v>2</v>
      </c>
      <c r="K7" s="36">
        <v>3</v>
      </c>
      <c r="L7" s="36">
        <v>3</v>
      </c>
      <c r="M7" s="36">
        <v>2</v>
      </c>
      <c r="N7" s="36">
        <v>3</v>
      </c>
      <c r="O7" s="36">
        <v>2</v>
      </c>
      <c r="P7" s="36">
        <v>1</v>
      </c>
      <c r="Q7" s="36">
        <v>2</v>
      </c>
      <c r="R7" s="36">
        <v>2</v>
      </c>
      <c r="S7" s="36">
        <v>3</v>
      </c>
      <c r="T7" s="36">
        <v>3</v>
      </c>
      <c r="U7" s="36">
        <v>4</v>
      </c>
      <c r="V7" s="36">
        <v>3</v>
      </c>
      <c r="W7" s="36">
        <v>3</v>
      </c>
      <c r="X7" s="36">
        <v>3</v>
      </c>
      <c r="Y7" s="36">
        <v>3</v>
      </c>
      <c r="Z7" s="36">
        <v>4</v>
      </c>
      <c r="AA7" s="36">
        <v>1</v>
      </c>
      <c r="AB7" s="36">
        <v>2</v>
      </c>
      <c r="AC7" s="36">
        <v>3</v>
      </c>
      <c r="AD7" s="36">
        <v>1</v>
      </c>
      <c r="AE7" s="36">
        <v>4</v>
      </c>
      <c r="AF7" s="36">
        <v>7</v>
      </c>
      <c r="AG7" s="36">
        <v>10</v>
      </c>
      <c r="AH7" s="36">
        <v>3</v>
      </c>
      <c r="AI7" s="36">
        <v>2</v>
      </c>
      <c r="AJ7" s="36">
        <v>3</v>
      </c>
      <c r="AK7" s="36">
        <v>2</v>
      </c>
      <c r="AL7" s="36">
        <v>9</v>
      </c>
      <c r="AM7" s="36">
        <v>6</v>
      </c>
      <c r="AN7" s="36">
        <v>5</v>
      </c>
      <c r="AO7" s="36">
        <v>2</v>
      </c>
      <c r="AP7" s="36">
        <v>4</v>
      </c>
      <c r="AQ7" s="36">
        <v>3</v>
      </c>
      <c r="AR7" s="36">
        <v>6</v>
      </c>
      <c r="AS7" s="36">
        <v>3</v>
      </c>
      <c r="AT7" s="36">
        <v>2</v>
      </c>
      <c r="AU7" s="36">
        <v>2</v>
      </c>
      <c r="AV7" s="36">
        <v>4</v>
      </c>
      <c r="AW7" s="36">
        <v>2</v>
      </c>
      <c r="AX7" s="36">
        <v>3</v>
      </c>
      <c r="AY7" s="36">
        <v>3</v>
      </c>
      <c r="AZ7" s="36">
        <v>2</v>
      </c>
      <c r="BA7" s="36">
        <v>2</v>
      </c>
      <c r="BB7" s="36">
        <v>1</v>
      </c>
      <c r="BC7" s="36">
        <v>2</v>
      </c>
      <c r="BD7" s="36">
        <v>7</v>
      </c>
      <c r="BE7" s="36">
        <v>6</v>
      </c>
      <c r="BF7" s="36">
        <v>4</v>
      </c>
      <c r="BG7" s="36">
        <v>6</v>
      </c>
      <c r="BH7" s="36">
        <v>8</v>
      </c>
      <c r="BI7" s="36">
        <v>6</v>
      </c>
      <c r="BJ7" s="36">
        <v>6</v>
      </c>
      <c r="BK7" s="36">
        <v>7</v>
      </c>
      <c r="BL7" s="36">
        <v>6</v>
      </c>
      <c r="BM7" s="36">
        <v>5</v>
      </c>
      <c r="BN7" s="36">
        <v>5</v>
      </c>
      <c r="BO7" s="36">
        <v>8</v>
      </c>
      <c r="BP7" s="36">
        <v>7</v>
      </c>
      <c r="BQ7" s="36">
        <v>6</v>
      </c>
      <c r="BR7" s="36">
        <v>5</v>
      </c>
      <c r="BS7" s="36">
        <v>3</v>
      </c>
      <c r="BT7" s="36">
        <v>3</v>
      </c>
      <c r="BU7" s="36">
        <v>2</v>
      </c>
      <c r="BV7" s="36">
        <v>2</v>
      </c>
      <c r="BW7" s="36">
        <v>2</v>
      </c>
      <c r="BX7" s="36">
        <v>2</v>
      </c>
      <c r="BY7" s="36">
        <v>6</v>
      </c>
      <c r="BZ7" s="36">
        <v>3</v>
      </c>
      <c r="CA7" s="36">
        <v>4</v>
      </c>
      <c r="CB7" s="36">
        <v>3</v>
      </c>
      <c r="CC7" s="36">
        <v>1</v>
      </c>
      <c r="CD7" s="36">
        <v>1</v>
      </c>
      <c r="CE7" s="50" t="s">
        <v>186</v>
      </c>
      <c r="CF7" s="51"/>
      <c r="CG7" s="51"/>
      <c r="CH7" s="51"/>
    </row>
    <row r="8" spans="1:86" x14ac:dyDescent="0.25">
      <c r="A8" s="31">
        <v>45060.863960486109</v>
      </c>
      <c r="B8" s="32" t="s">
        <v>120</v>
      </c>
      <c r="C8" s="32">
        <v>2</v>
      </c>
      <c r="D8" s="32" t="s">
        <v>103</v>
      </c>
      <c r="E8" s="32" t="s">
        <v>98</v>
      </c>
      <c r="F8" s="33">
        <v>6</v>
      </c>
      <c r="G8" s="36">
        <v>4</v>
      </c>
      <c r="H8" s="36">
        <v>3</v>
      </c>
      <c r="I8" s="36">
        <v>4</v>
      </c>
      <c r="J8" s="36">
        <v>5</v>
      </c>
      <c r="K8" s="36">
        <v>5</v>
      </c>
      <c r="L8" s="36">
        <v>4</v>
      </c>
      <c r="M8" s="36">
        <v>4</v>
      </c>
      <c r="N8" s="36">
        <v>5</v>
      </c>
      <c r="O8" s="36">
        <v>3</v>
      </c>
      <c r="P8" s="36">
        <v>4</v>
      </c>
      <c r="Q8" s="36">
        <v>4</v>
      </c>
      <c r="R8" s="36">
        <v>3</v>
      </c>
      <c r="S8" s="36">
        <v>4</v>
      </c>
      <c r="T8" s="36">
        <v>4</v>
      </c>
      <c r="U8" s="36">
        <v>3</v>
      </c>
      <c r="V8" s="36">
        <v>3</v>
      </c>
      <c r="W8" s="36">
        <v>5</v>
      </c>
      <c r="X8" s="36">
        <v>4</v>
      </c>
      <c r="Y8" s="36">
        <v>5</v>
      </c>
      <c r="Z8" s="36">
        <v>3</v>
      </c>
      <c r="AA8" s="36">
        <v>4</v>
      </c>
      <c r="AB8" s="36">
        <v>3</v>
      </c>
      <c r="AC8" s="36">
        <v>4</v>
      </c>
      <c r="AD8" s="36">
        <v>5</v>
      </c>
      <c r="AE8" s="36">
        <v>8</v>
      </c>
      <c r="AF8" s="36">
        <v>7</v>
      </c>
      <c r="AG8" s="36">
        <v>5</v>
      </c>
      <c r="AH8" s="36">
        <v>3</v>
      </c>
      <c r="AI8" s="36">
        <v>4</v>
      </c>
      <c r="AJ8" s="36">
        <v>3</v>
      </c>
      <c r="AK8" s="36">
        <v>7</v>
      </c>
      <c r="AL8" s="36">
        <v>10</v>
      </c>
      <c r="AM8" s="36">
        <v>9</v>
      </c>
      <c r="AN8" s="36">
        <v>9</v>
      </c>
      <c r="AO8" s="36">
        <v>4</v>
      </c>
      <c r="AP8" s="36">
        <v>6</v>
      </c>
      <c r="AQ8" s="36">
        <v>5</v>
      </c>
      <c r="AR8" s="36">
        <v>8</v>
      </c>
      <c r="AS8" s="36">
        <v>6</v>
      </c>
      <c r="AT8" s="36">
        <v>4</v>
      </c>
      <c r="AU8" s="36">
        <v>6</v>
      </c>
      <c r="AV8" s="36">
        <v>5</v>
      </c>
      <c r="AW8" s="36">
        <v>5</v>
      </c>
      <c r="AX8" s="36">
        <v>3</v>
      </c>
      <c r="AY8" s="36">
        <v>4</v>
      </c>
      <c r="AZ8" s="36">
        <v>8</v>
      </c>
      <c r="BA8" s="36">
        <v>6</v>
      </c>
      <c r="BB8" s="36">
        <v>6</v>
      </c>
      <c r="BC8" s="36">
        <v>3</v>
      </c>
      <c r="BD8" s="36">
        <v>4</v>
      </c>
      <c r="BE8" s="36">
        <v>3</v>
      </c>
      <c r="BF8" s="36">
        <v>2</v>
      </c>
      <c r="BG8" s="36">
        <v>2</v>
      </c>
      <c r="BH8" s="36">
        <v>2</v>
      </c>
      <c r="BI8" s="36">
        <v>2</v>
      </c>
      <c r="BJ8" s="36">
        <v>6</v>
      </c>
      <c r="BK8" s="36">
        <v>6</v>
      </c>
      <c r="BL8" s="36">
        <v>5</v>
      </c>
      <c r="BM8" s="36">
        <v>5</v>
      </c>
      <c r="BN8" s="36">
        <v>4</v>
      </c>
      <c r="BO8" s="36">
        <v>4</v>
      </c>
      <c r="BP8" s="36">
        <v>3</v>
      </c>
      <c r="BQ8" s="36">
        <v>3</v>
      </c>
      <c r="BR8" s="36">
        <v>2</v>
      </c>
      <c r="BS8" s="36">
        <v>5</v>
      </c>
      <c r="BT8" s="36">
        <v>4</v>
      </c>
      <c r="BU8" s="36">
        <v>3</v>
      </c>
      <c r="BV8" s="36">
        <v>4</v>
      </c>
      <c r="BW8" s="36">
        <v>1</v>
      </c>
      <c r="BX8" s="36">
        <v>3</v>
      </c>
      <c r="BY8" s="36">
        <v>2</v>
      </c>
      <c r="BZ8" s="36">
        <v>3</v>
      </c>
      <c r="CA8" s="36">
        <v>2</v>
      </c>
      <c r="CB8" s="36">
        <v>2</v>
      </c>
      <c r="CC8" s="36">
        <v>2</v>
      </c>
      <c r="CD8" s="36">
        <v>2</v>
      </c>
      <c r="CE8" s="50" t="s">
        <v>186</v>
      </c>
      <c r="CF8" s="51"/>
      <c r="CG8" s="51"/>
      <c r="CH8" s="51"/>
    </row>
    <row r="9" spans="1:86" ht="26.4" x14ac:dyDescent="0.25">
      <c r="A9" s="31">
        <v>45060.866525821759</v>
      </c>
      <c r="B9" s="32" t="s">
        <v>123</v>
      </c>
      <c r="C9" s="32">
        <v>9</v>
      </c>
      <c r="D9" s="32" t="s">
        <v>124</v>
      </c>
      <c r="E9" s="32" t="s">
        <v>101</v>
      </c>
      <c r="F9" s="33">
        <v>10</v>
      </c>
      <c r="G9" s="36">
        <v>10</v>
      </c>
      <c r="H9" s="36">
        <v>10</v>
      </c>
      <c r="I9" s="36">
        <v>10</v>
      </c>
      <c r="J9" s="36">
        <v>9</v>
      </c>
      <c r="K9" s="36">
        <v>10</v>
      </c>
      <c r="L9" s="36">
        <v>10</v>
      </c>
      <c r="M9" s="36">
        <v>6</v>
      </c>
      <c r="N9" s="36">
        <v>8</v>
      </c>
      <c r="O9" s="36">
        <v>9</v>
      </c>
      <c r="P9" s="36">
        <v>7</v>
      </c>
      <c r="Q9" s="36">
        <v>5</v>
      </c>
      <c r="R9" s="36">
        <v>5</v>
      </c>
      <c r="S9" s="36">
        <v>8</v>
      </c>
      <c r="T9" s="36">
        <v>10</v>
      </c>
      <c r="U9" s="36">
        <v>4</v>
      </c>
      <c r="V9" s="36">
        <v>8</v>
      </c>
      <c r="W9" s="36">
        <v>10</v>
      </c>
      <c r="X9" s="36">
        <v>10</v>
      </c>
      <c r="Y9" s="36">
        <v>6</v>
      </c>
      <c r="Z9" s="36">
        <v>1</v>
      </c>
      <c r="AA9" s="36">
        <v>2</v>
      </c>
      <c r="AB9" s="36">
        <v>10</v>
      </c>
      <c r="AC9" s="36">
        <v>10</v>
      </c>
      <c r="AD9" s="36">
        <v>10</v>
      </c>
      <c r="AE9" s="36">
        <v>10</v>
      </c>
      <c r="AF9" s="36">
        <v>10</v>
      </c>
      <c r="AG9" s="36">
        <v>4</v>
      </c>
      <c r="AH9" s="36">
        <v>5</v>
      </c>
      <c r="AI9" s="36">
        <v>10</v>
      </c>
      <c r="AJ9" s="36">
        <v>10</v>
      </c>
      <c r="AK9" s="36">
        <v>8</v>
      </c>
      <c r="AL9" s="36">
        <v>8</v>
      </c>
      <c r="AM9" s="36">
        <v>9</v>
      </c>
      <c r="AN9" s="36">
        <v>5</v>
      </c>
      <c r="AO9" s="36">
        <v>8</v>
      </c>
      <c r="AP9" s="36">
        <v>10</v>
      </c>
      <c r="AQ9" s="36">
        <v>8</v>
      </c>
      <c r="AR9" s="36">
        <v>10</v>
      </c>
      <c r="AS9" s="36">
        <v>10</v>
      </c>
      <c r="AT9" s="36">
        <v>10</v>
      </c>
      <c r="AU9" s="36">
        <v>8</v>
      </c>
      <c r="AV9" s="36">
        <v>10</v>
      </c>
      <c r="AW9" s="36">
        <v>8</v>
      </c>
      <c r="AX9" s="36">
        <v>8</v>
      </c>
      <c r="AY9" s="36">
        <v>10</v>
      </c>
      <c r="AZ9" s="36">
        <v>7</v>
      </c>
      <c r="BA9" s="36">
        <v>7</v>
      </c>
      <c r="BB9" s="36">
        <v>8</v>
      </c>
      <c r="BC9" s="36">
        <v>10</v>
      </c>
      <c r="BD9" s="36">
        <v>8</v>
      </c>
      <c r="BE9" s="36">
        <v>8</v>
      </c>
      <c r="BF9" s="36">
        <v>8</v>
      </c>
      <c r="BG9" s="36">
        <v>8</v>
      </c>
      <c r="BH9" s="36">
        <v>9</v>
      </c>
      <c r="BI9" s="36">
        <v>9</v>
      </c>
      <c r="BJ9" s="36">
        <v>8</v>
      </c>
      <c r="BK9" s="36">
        <v>9</v>
      </c>
      <c r="BL9" s="36">
        <v>8</v>
      </c>
      <c r="BM9" s="36">
        <v>7</v>
      </c>
      <c r="BN9" s="36">
        <v>10</v>
      </c>
      <c r="BO9" s="36">
        <v>7</v>
      </c>
      <c r="BP9" s="36">
        <v>8</v>
      </c>
      <c r="BQ9" s="36">
        <v>8</v>
      </c>
      <c r="BR9" s="36">
        <v>8</v>
      </c>
      <c r="BS9" s="36">
        <v>8</v>
      </c>
      <c r="BT9" s="36">
        <v>8</v>
      </c>
      <c r="BU9" s="36">
        <v>8</v>
      </c>
      <c r="BV9" s="36">
        <v>9</v>
      </c>
      <c r="BW9" s="36">
        <v>10</v>
      </c>
      <c r="BX9" s="36">
        <v>8</v>
      </c>
      <c r="BY9" s="36">
        <v>9</v>
      </c>
      <c r="BZ9" s="36">
        <v>10</v>
      </c>
      <c r="CA9" s="36">
        <v>8</v>
      </c>
      <c r="CB9" s="36">
        <v>10</v>
      </c>
      <c r="CC9" s="36">
        <v>10</v>
      </c>
      <c r="CD9" s="36">
        <v>8</v>
      </c>
      <c r="CE9" s="50" t="s">
        <v>186</v>
      </c>
      <c r="CF9" s="51"/>
      <c r="CG9" s="51"/>
      <c r="CH9" s="51"/>
    </row>
    <row r="10" spans="1:86" x14ac:dyDescent="0.25">
      <c r="A10" s="31">
        <v>45060.899464421294</v>
      </c>
      <c r="B10" s="32" t="s">
        <v>134</v>
      </c>
      <c r="C10" s="32">
        <v>6</v>
      </c>
      <c r="D10" s="32" t="s">
        <v>130</v>
      </c>
      <c r="E10" s="32" t="s">
        <v>101</v>
      </c>
      <c r="F10" s="33">
        <v>6</v>
      </c>
      <c r="G10" s="36">
        <v>4</v>
      </c>
      <c r="H10" s="36">
        <v>2</v>
      </c>
      <c r="I10" s="36">
        <v>8</v>
      </c>
      <c r="J10" s="36">
        <v>6</v>
      </c>
      <c r="K10" s="36">
        <v>3</v>
      </c>
      <c r="L10" s="36">
        <v>7</v>
      </c>
      <c r="M10" s="36">
        <v>8</v>
      </c>
      <c r="N10" s="36">
        <v>4</v>
      </c>
      <c r="O10" s="36">
        <v>4</v>
      </c>
      <c r="P10" s="36">
        <v>2</v>
      </c>
      <c r="Q10" s="36">
        <v>2</v>
      </c>
      <c r="R10" s="36">
        <v>8</v>
      </c>
      <c r="S10" s="36">
        <v>10</v>
      </c>
      <c r="T10" s="36">
        <v>10</v>
      </c>
      <c r="U10" s="36">
        <v>5</v>
      </c>
      <c r="V10" s="36">
        <v>6</v>
      </c>
      <c r="W10" s="36">
        <v>4</v>
      </c>
      <c r="X10" s="36">
        <v>9</v>
      </c>
      <c r="Y10" s="36">
        <v>4</v>
      </c>
      <c r="Z10" s="36">
        <v>1</v>
      </c>
      <c r="AA10" s="36">
        <v>3</v>
      </c>
      <c r="AB10" s="36">
        <v>10</v>
      </c>
      <c r="AC10" s="36">
        <v>6</v>
      </c>
      <c r="AD10" s="36">
        <v>8</v>
      </c>
      <c r="AE10" s="36">
        <v>4</v>
      </c>
      <c r="AF10" s="36">
        <v>10</v>
      </c>
      <c r="AG10" s="36">
        <v>4</v>
      </c>
      <c r="AH10" s="36">
        <v>7</v>
      </c>
      <c r="AI10" s="36">
        <v>7</v>
      </c>
      <c r="AJ10" s="36">
        <v>8</v>
      </c>
      <c r="AK10" s="36">
        <v>1</v>
      </c>
      <c r="AL10" s="36">
        <v>6</v>
      </c>
      <c r="AM10" s="36">
        <v>10</v>
      </c>
      <c r="AN10" s="36">
        <v>8</v>
      </c>
      <c r="AO10" s="36">
        <v>2</v>
      </c>
      <c r="AP10" s="36">
        <v>3</v>
      </c>
      <c r="AQ10" s="36">
        <v>8</v>
      </c>
      <c r="AR10" s="36">
        <v>8</v>
      </c>
      <c r="AS10" s="36">
        <v>6</v>
      </c>
      <c r="AT10" s="36">
        <v>8</v>
      </c>
      <c r="AU10" s="36">
        <v>2</v>
      </c>
      <c r="AV10" s="36">
        <v>8</v>
      </c>
      <c r="AW10" s="36">
        <v>6</v>
      </c>
      <c r="AX10" s="36">
        <v>7</v>
      </c>
      <c r="AY10" s="36">
        <v>8</v>
      </c>
      <c r="AZ10" s="36">
        <v>5</v>
      </c>
      <c r="BA10" s="36">
        <v>10</v>
      </c>
      <c r="BB10" s="36">
        <v>4</v>
      </c>
      <c r="BC10" s="36">
        <v>7</v>
      </c>
      <c r="BD10" s="36">
        <v>9</v>
      </c>
      <c r="BE10" s="36">
        <v>4</v>
      </c>
      <c r="BF10" s="36">
        <v>10</v>
      </c>
      <c r="BG10" s="36">
        <v>3</v>
      </c>
      <c r="BH10" s="36">
        <v>10</v>
      </c>
      <c r="BI10" s="36">
        <v>8</v>
      </c>
      <c r="BJ10" s="36">
        <v>5</v>
      </c>
      <c r="BK10" s="36">
        <v>3</v>
      </c>
      <c r="BL10" s="36">
        <v>7</v>
      </c>
      <c r="BM10" s="36">
        <v>8</v>
      </c>
      <c r="BN10" s="36">
        <v>3</v>
      </c>
      <c r="BO10" s="36">
        <v>2</v>
      </c>
      <c r="BP10" s="36">
        <v>2</v>
      </c>
      <c r="BQ10" s="36">
        <v>3</v>
      </c>
      <c r="BR10" s="36">
        <v>2</v>
      </c>
      <c r="BS10" s="36">
        <v>6</v>
      </c>
      <c r="BT10" s="36">
        <v>3</v>
      </c>
      <c r="BU10" s="36">
        <v>6</v>
      </c>
      <c r="BV10" s="36">
        <v>2</v>
      </c>
      <c r="BW10" s="36">
        <v>9</v>
      </c>
      <c r="BX10" s="36">
        <v>9</v>
      </c>
      <c r="BY10" s="36">
        <v>2</v>
      </c>
      <c r="BZ10" s="36">
        <v>5</v>
      </c>
      <c r="CA10" s="36">
        <v>6</v>
      </c>
      <c r="CB10" s="36">
        <v>6</v>
      </c>
      <c r="CC10" s="36">
        <v>8</v>
      </c>
      <c r="CD10" s="36">
        <v>3</v>
      </c>
      <c r="CE10" s="50" t="s">
        <v>186</v>
      </c>
      <c r="CF10" s="51"/>
      <c r="CG10" s="51"/>
      <c r="CH10" s="51"/>
    </row>
    <row r="11" spans="1:86" x14ac:dyDescent="0.25">
      <c r="A11" s="31">
        <v>45060.901950648149</v>
      </c>
      <c r="B11" s="32" t="s">
        <v>137</v>
      </c>
      <c r="C11" s="32">
        <v>23</v>
      </c>
      <c r="D11" s="32" t="s">
        <v>138</v>
      </c>
      <c r="E11" s="32" t="s">
        <v>101</v>
      </c>
      <c r="F11" s="33">
        <v>2</v>
      </c>
      <c r="G11" s="36">
        <v>2</v>
      </c>
      <c r="H11" s="36">
        <v>4</v>
      </c>
      <c r="I11" s="36">
        <v>4</v>
      </c>
      <c r="J11" s="36">
        <v>2</v>
      </c>
      <c r="K11" s="36">
        <v>4</v>
      </c>
      <c r="L11" s="36">
        <v>4</v>
      </c>
      <c r="M11" s="36">
        <v>2</v>
      </c>
      <c r="N11" s="36">
        <v>2</v>
      </c>
      <c r="O11" s="36">
        <v>2</v>
      </c>
      <c r="P11" s="36">
        <v>4</v>
      </c>
      <c r="Q11" s="36">
        <v>4</v>
      </c>
      <c r="R11" s="36">
        <v>3</v>
      </c>
      <c r="S11" s="36">
        <v>4</v>
      </c>
      <c r="T11" s="36">
        <v>5</v>
      </c>
      <c r="U11" s="36">
        <v>5</v>
      </c>
      <c r="V11" s="36">
        <v>5</v>
      </c>
      <c r="W11" s="36">
        <v>6</v>
      </c>
      <c r="X11" s="36">
        <v>5</v>
      </c>
      <c r="Y11" s="36">
        <v>7</v>
      </c>
      <c r="Z11" s="36">
        <v>4</v>
      </c>
      <c r="AA11" s="36">
        <v>5</v>
      </c>
      <c r="AB11" s="36">
        <v>4</v>
      </c>
      <c r="AC11" s="36">
        <v>5</v>
      </c>
      <c r="AD11" s="36">
        <v>2</v>
      </c>
      <c r="AE11" s="36">
        <v>2</v>
      </c>
      <c r="AF11" s="36">
        <v>5</v>
      </c>
      <c r="AG11" s="36">
        <v>3</v>
      </c>
      <c r="AH11" s="36">
        <v>6</v>
      </c>
      <c r="AI11" s="36">
        <v>3</v>
      </c>
      <c r="AJ11" s="36">
        <v>3</v>
      </c>
      <c r="AK11" s="36">
        <v>4</v>
      </c>
      <c r="AL11" s="36">
        <v>7</v>
      </c>
      <c r="AM11" s="36">
        <v>7</v>
      </c>
      <c r="AN11" s="36">
        <v>7</v>
      </c>
      <c r="AO11" s="36">
        <v>3</v>
      </c>
      <c r="AP11" s="36">
        <v>2</v>
      </c>
      <c r="AQ11" s="36">
        <v>5</v>
      </c>
      <c r="AR11" s="36">
        <v>2</v>
      </c>
      <c r="AS11" s="36">
        <v>4</v>
      </c>
      <c r="AT11" s="36">
        <v>2</v>
      </c>
      <c r="AU11" s="36">
        <v>4</v>
      </c>
      <c r="AV11" s="36">
        <v>6</v>
      </c>
      <c r="AW11" s="36">
        <v>3</v>
      </c>
      <c r="AX11" s="36">
        <v>4</v>
      </c>
      <c r="AY11" s="36">
        <v>4</v>
      </c>
      <c r="AZ11" s="36">
        <v>4</v>
      </c>
      <c r="BA11" s="36">
        <v>6</v>
      </c>
      <c r="BB11" s="36">
        <v>2</v>
      </c>
      <c r="BC11" s="36">
        <v>3</v>
      </c>
      <c r="BD11" s="36">
        <v>5</v>
      </c>
      <c r="BE11" s="36">
        <v>5</v>
      </c>
      <c r="BF11" s="36">
        <v>3</v>
      </c>
      <c r="BG11" s="36">
        <v>4</v>
      </c>
      <c r="BH11" s="36">
        <v>2</v>
      </c>
      <c r="BI11" s="36">
        <v>3</v>
      </c>
      <c r="BJ11" s="36">
        <v>6</v>
      </c>
      <c r="BK11" s="36">
        <v>5</v>
      </c>
      <c r="BL11" s="36">
        <v>7</v>
      </c>
      <c r="BM11" s="36">
        <v>6</v>
      </c>
      <c r="BN11" s="36">
        <v>5</v>
      </c>
      <c r="BO11" s="36">
        <v>6</v>
      </c>
      <c r="BP11" s="36">
        <v>3</v>
      </c>
      <c r="BQ11" s="36">
        <v>6</v>
      </c>
      <c r="BR11" s="36">
        <v>3</v>
      </c>
      <c r="BS11" s="36">
        <v>3</v>
      </c>
      <c r="BT11" s="36">
        <v>5</v>
      </c>
      <c r="BU11" s="36">
        <v>5</v>
      </c>
      <c r="BV11" s="36">
        <v>3</v>
      </c>
      <c r="BW11" s="36">
        <v>3</v>
      </c>
      <c r="BX11" s="36">
        <v>6</v>
      </c>
      <c r="BY11" s="36">
        <v>4</v>
      </c>
      <c r="BZ11" s="36">
        <v>2</v>
      </c>
      <c r="CA11" s="36">
        <v>2</v>
      </c>
      <c r="CB11" s="36">
        <v>4</v>
      </c>
      <c r="CC11" s="36">
        <v>2</v>
      </c>
      <c r="CD11" s="36">
        <v>8</v>
      </c>
      <c r="CE11" s="50" t="s">
        <v>186</v>
      </c>
      <c r="CF11" s="51"/>
      <c r="CG11" s="51"/>
      <c r="CH11" s="51"/>
    </row>
    <row r="12" spans="1:86" ht="26.4" x14ac:dyDescent="0.25">
      <c r="A12" s="31">
        <v>45060.913251921302</v>
      </c>
      <c r="B12" s="32" t="s">
        <v>139</v>
      </c>
      <c r="C12" s="32">
        <v>1.5</v>
      </c>
      <c r="D12" s="32" t="s">
        <v>140</v>
      </c>
      <c r="E12" s="32" t="s">
        <v>98</v>
      </c>
      <c r="F12" s="33">
        <v>6</v>
      </c>
      <c r="G12" s="36">
        <v>7</v>
      </c>
      <c r="H12" s="36">
        <v>7</v>
      </c>
      <c r="I12" s="36">
        <v>5</v>
      </c>
      <c r="J12" s="36">
        <v>9</v>
      </c>
      <c r="K12" s="36">
        <v>8</v>
      </c>
      <c r="L12" s="36">
        <v>8</v>
      </c>
      <c r="M12" s="36">
        <v>10</v>
      </c>
      <c r="N12" s="36">
        <v>10</v>
      </c>
      <c r="O12" s="36">
        <v>10</v>
      </c>
      <c r="P12" s="36">
        <v>5</v>
      </c>
      <c r="Q12" s="36">
        <v>7</v>
      </c>
      <c r="R12" s="36">
        <v>9</v>
      </c>
      <c r="S12" s="36">
        <v>10</v>
      </c>
      <c r="T12" s="36">
        <v>10</v>
      </c>
      <c r="U12" s="36">
        <v>10</v>
      </c>
      <c r="V12" s="36">
        <v>10</v>
      </c>
      <c r="W12" s="36">
        <v>10</v>
      </c>
      <c r="X12" s="36">
        <v>10</v>
      </c>
      <c r="Y12" s="36">
        <v>10</v>
      </c>
      <c r="Z12" s="36">
        <v>5</v>
      </c>
      <c r="AA12" s="36">
        <v>8</v>
      </c>
      <c r="AB12" s="36">
        <v>8</v>
      </c>
      <c r="AC12" s="36">
        <v>7</v>
      </c>
      <c r="AD12" s="36">
        <v>9</v>
      </c>
      <c r="AE12" s="36">
        <v>10</v>
      </c>
      <c r="AF12" s="36">
        <v>10</v>
      </c>
      <c r="AG12" s="36">
        <v>10</v>
      </c>
      <c r="AH12" s="36">
        <v>10</v>
      </c>
      <c r="AI12" s="36">
        <v>10</v>
      </c>
      <c r="AJ12" s="36">
        <v>4</v>
      </c>
      <c r="AK12" s="36">
        <v>5</v>
      </c>
      <c r="AL12" s="36">
        <v>8</v>
      </c>
      <c r="AM12" s="36">
        <v>8</v>
      </c>
      <c r="AN12" s="36">
        <v>9</v>
      </c>
      <c r="AO12" s="36">
        <v>8</v>
      </c>
      <c r="AP12" s="36">
        <v>8</v>
      </c>
      <c r="AQ12" s="36">
        <v>8</v>
      </c>
      <c r="AR12" s="36">
        <v>9</v>
      </c>
      <c r="AS12" s="36">
        <v>8</v>
      </c>
      <c r="AT12" s="36">
        <v>8</v>
      </c>
      <c r="AU12" s="36">
        <v>6</v>
      </c>
      <c r="AV12" s="36">
        <v>6</v>
      </c>
      <c r="AW12" s="36">
        <v>9</v>
      </c>
      <c r="AX12" s="36">
        <v>8</v>
      </c>
      <c r="AY12" s="36">
        <v>9</v>
      </c>
      <c r="AZ12" s="36">
        <v>9</v>
      </c>
      <c r="BA12" s="36">
        <v>9</v>
      </c>
      <c r="BB12" s="36">
        <v>6</v>
      </c>
      <c r="BC12" s="36">
        <v>7</v>
      </c>
      <c r="BD12" s="36">
        <v>9</v>
      </c>
      <c r="BE12" s="36">
        <v>9</v>
      </c>
      <c r="BF12" s="36">
        <v>9</v>
      </c>
      <c r="BG12" s="36">
        <v>9</v>
      </c>
      <c r="BH12" s="36">
        <v>9</v>
      </c>
      <c r="BI12" s="36">
        <v>9</v>
      </c>
      <c r="BJ12" s="36">
        <v>9</v>
      </c>
      <c r="BK12" s="36">
        <v>9</v>
      </c>
      <c r="BL12" s="36">
        <v>9</v>
      </c>
      <c r="BM12" s="36">
        <v>9</v>
      </c>
      <c r="BN12" s="36">
        <v>8</v>
      </c>
      <c r="BO12" s="36">
        <v>9</v>
      </c>
      <c r="BP12" s="36">
        <v>9</v>
      </c>
      <c r="BQ12" s="36">
        <v>9</v>
      </c>
      <c r="BR12" s="36">
        <v>9</v>
      </c>
      <c r="BS12" s="36">
        <v>10</v>
      </c>
      <c r="BT12" s="36">
        <v>10</v>
      </c>
      <c r="BU12" s="36">
        <v>10</v>
      </c>
      <c r="BV12" s="36">
        <v>10</v>
      </c>
      <c r="BW12" s="36">
        <v>10</v>
      </c>
      <c r="BX12" s="36">
        <v>10</v>
      </c>
      <c r="BY12" s="36">
        <v>10</v>
      </c>
      <c r="BZ12" s="36">
        <v>10</v>
      </c>
      <c r="CA12" s="36">
        <v>10</v>
      </c>
      <c r="CB12" s="36">
        <v>7</v>
      </c>
      <c r="CC12" s="36">
        <v>7</v>
      </c>
      <c r="CD12" s="36">
        <v>6</v>
      </c>
      <c r="CE12" s="50" t="s">
        <v>186</v>
      </c>
      <c r="CF12" s="51"/>
      <c r="CG12" s="51"/>
      <c r="CH12" s="51"/>
    </row>
    <row r="13" spans="1:86" x14ac:dyDescent="0.25">
      <c r="A13" s="31">
        <v>45060.919160879625</v>
      </c>
      <c r="B13" s="32" t="s">
        <v>141</v>
      </c>
      <c r="C13" s="32">
        <v>1</v>
      </c>
      <c r="D13" s="32" t="s">
        <v>142</v>
      </c>
      <c r="E13" s="32" t="s">
        <v>101</v>
      </c>
      <c r="F13" s="33">
        <v>4</v>
      </c>
      <c r="G13" s="36">
        <v>7</v>
      </c>
      <c r="H13" s="36">
        <v>8</v>
      </c>
      <c r="I13" s="36">
        <v>6</v>
      </c>
      <c r="J13" s="36">
        <v>10</v>
      </c>
      <c r="K13" s="36">
        <v>6</v>
      </c>
      <c r="L13" s="36">
        <v>6</v>
      </c>
      <c r="M13" s="36">
        <v>7</v>
      </c>
      <c r="N13" s="36">
        <v>6</v>
      </c>
      <c r="O13" s="36">
        <v>7</v>
      </c>
      <c r="P13" s="36">
        <v>6</v>
      </c>
      <c r="Q13" s="36">
        <v>5</v>
      </c>
      <c r="R13" s="36">
        <v>6</v>
      </c>
      <c r="S13" s="36">
        <v>10</v>
      </c>
      <c r="T13" s="36">
        <v>8</v>
      </c>
      <c r="U13" s="36">
        <v>3</v>
      </c>
      <c r="V13" s="36">
        <v>8</v>
      </c>
      <c r="W13" s="36">
        <v>6</v>
      </c>
      <c r="X13" s="36">
        <v>6</v>
      </c>
      <c r="Y13" s="36">
        <v>9</v>
      </c>
      <c r="Z13" s="36">
        <v>7</v>
      </c>
      <c r="AA13" s="36">
        <v>4</v>
      </c>
      <c r="AB13" s="36">
        <v>6</v>
      </c>
      <c r="AC13" s="36">
        <v>8</v>
      </c>
      <c r="AD13" s="36">
        <v>6</v>
      </c>
      <c r="AE13" s="36">
        <v>4</v>
      </c>
      <c r="AF13" s="36">
        <v>8</v>
      </c>
      <c r="AG13" s="36">
        <v>2</v>
      </c>
      <c r="AH13" s="36">
        <v>8</v>
      </c>
      <c r="AI13" s="36">
        <v>6</v>
      </c>
      <c r="AJ13" s="36">
        <v>7</v>
      </c>
      <c r="AK13" s="36">
        <v>8</v>
      </c>
      <c r="AL13" s="36">
        <v>9</v>
      </c>
      <c r="AM13" s="36">
        <v>9</v>
      </c>
      <c r="AN13" s="36">
        <v>8</v>
      </c>
      <c r="AO13" s="36">
        <v>2</v>
      </c>
      <c r="AP13" s="36">
        <v>8</v>
      </c>
      <c r="AQ13" s="36">
        <v>7</v>
      </c>
      <c r="AR13" s="36">
        <v>4</v>
      </c>
      <c r="AS13" s="36">
        <v>7</v>
      </c>
      <c r="AT13" s="36">
        <v>6</v>
      </c>
      <c r="AU13" s="36">
        <v>9</v>
      </c>
      <c r="AV13" s="36">
        <v>5</v>
      </c>
      <c r="AW13" s="36">
        <v>6</v>
      </c>
      <c r="AX13" s="36">
        <v>8</v>
      </c>
      <c r="AY13" s="36">
        <v>8</v>
      </c>
      <c r="AZ13" s="36">
        <v>7</v>
      </c>
      <c r="BA13" s="36">
        <v>6</v>
      </c>
      <c r="BB13" s="36">
        <v>8</v>
      </c>
      <c r="BC13" s="36">
        <v>8</v>
      </c>
      <c r="BD13" s="36">
        <v>10</v>
      </c>
      <c r="BE13" s="36">
        <v>9</v>
      </c>
      <c r="BF13" s="36">
        <v>10</v>
      </c>
      <c r="BG13" s="36">
        <v>8</v>
      </c>
      <c r="BH13" s="36">
        <v>9</v>
      </c>
      <c r="BI13" s="36">
        <v>10</v>
      </c>
      <c r="BJ13" s="36">
        <v>7</v>
      </c>
      <c r="BK13" s="36">
        <v>8</v>
      </c>
      <c r="BL13" s="36">
        <v>8</v>
      </c>
      <c r="BM13" s="36">
        <v>7</v>
      </c>
      <c r="BN13" s="36">
        <v>8</v>
      </c>
      <c r="BO13" s="36">
        <v>3</v>
      </c>
      <c r="BP13" s="36">
        <v>8</v>
      </c>
      <c r="BQ13" s="36">
        <v>7</v>
      </c>
      <c r="BR13" s="36">
        <v>8</v>
      </c>
      <c r="BS13" s="36">
        <v>7</v>
      </c>
      <c r="BT13" s="36">
        <v>10</v>
      </c>
      <c r="BU13" s="36">
        <v>9</v>
      </c>
      <c r="BV13" s="36">
        <v>8</v>
      </c>
      <c r="BW13" s="36">
        <v>7</v>
      </c>
      <c r="BX13" s="36">
        <v>8</v>
      </c>
      <c r="BY13" s="36">
        <v>6</v>
      </c>
      <c r="BZ13" s="36">
        <v>6</v>
      </c>
      <c r="CA13" s="36">
        <v>8</v>
      </c>
      <c r="CB13" s="36">
        <v>7</v>
      </c>
      <c r="CC13" s="36">
        <v>6</v>
      </c>
      <c r="CD13" s="36">
        <v>3</v>
      </c>
      <c r="CE13" s="50" t="s">
        <v>186</v>
      </c>
      <c r="CF13" s="51"/>
      <c r="CG13" s="51"/>
      <c r="CH13" s="51"/>
    </row>
    <row r="14" spans="1:86" ht="26.4" x14ac:dyDescent="0.25">
      <c r="A14" s="31">
        <v>45060.932817013891</v>
      </c>
      <c r="B14" s="32" t="s">
        <v>148</v>
      </c>
      <c r="C14" s="32" t="s">
        <v>149</v>
      </c>
      <c r="D14" s="32" t="s">
        <v>150</v>
      </c>
      <c r="E14" s="32" t="s">
        <v>98</v>
      </c>
      <c r="F14" s="33">
        <v>7</v>
      </c>
      <c r="G14" s="36">
        <v>9</v>
      </c>
      <c r="H14" s="36">
        <v>5</v>
      </c>
      <c r="I14" s="36">
        <v>9</v>
      </c>
      <c r="J14" s="36">
        <v>7</v>
      </c>
      <c r="K14" s="36">
        <v>10</v>
      </c>
      <c r="L14" s="36">
        <v>9</v>
      </c>
      <c r="M14" s="36">
        <v>7</v>
      </c>
      <c r="N14" s="36">
        <v>10</v>
      </c>
      <c r="O14" s="36">
        <v>8</v>
      </c>
      <c r="P14" s="36">
        <v>6</v>
      </c>
      <c r="Q14" s="36">
        <v>8</v>
      </c>
      <c r="R14" s="36">
        <v>7</v>
      </c>
      <c r="S14" s="36">
        <v>8</v>
      </c>
      <c r="T14" s="36">
        <v>10</v>
      </c>
      <c r="U14" s="36">
        <v>7</v>
      </c>
      <c r="V14" s="36">
        <v>10</v>
      </c>
      <c r="W14" s="36">
        <v>8</v>
      </c>
      <c r="X14" s="36">
        <v>8</v>
      </c>
      <c r="Y14" s="36">
        <v>10</v>
      </c>
      <c r="Z14" s="36">
        <v>6</v>
      </c>
      <c r="AA14" s="36">
        <v>7</v>
      </c>
      <c r="AB14" s="36">
        <v>8</v>
      </c>
      <c r="AC14" s="36">
        <v>10</v>
      </c>
      <c r="AD14" s="36">
        <v>10</v>
      </c>
      <c r="AE14" s="36">
        <v>8</v>
      </c>
      <c r="AF14" s="36">
        <v>10</v>
      </c>
      <c r="AG14" s="36">
        <v>6</v>
      </c>
      <c r="AH14" s="36">
        <v>7</v>
      </c>
      <c r="AI14" s="36">
        <v>3</v>
      </c>
      <c r="AJ14" s="36">
        <v>5</v>
      </c>
      <c r="AK14" s="36">
        <v>2</v>
      </c>
      <c r="AL14" s="36">
        <v>8</v>
      </c>
      <c r="AM14" s="36">
        <v>8</v>
      </c>
      <c r="AN14" s="36">
        <v>7</v>
      </c>
      <c r="AO14" s="36">
        <v>8</v>
      </c>
      <c r="AP14" s="36">
        <v>5</v>
      </c>
      <c r="AQ14" s="36">
        <v>5</v>
      </c>
      <c r="AR14" s="36">
        <v>6</v>
      </c>
      <c r="AS14" s="36">
        <v>8</v>
      </c>
      <c r="AT14" s="36">
        <v>7</v>
      </c>
      <c r="AU14" s="36">
        <v>8</v>
      </c>
      <c r="AV14" s="36">
        <v>8</v>
      </c>
      <c r="AW14" s="36">
        <v>8</v>
      </c>
      <c r="AX14" s="36">
        <v>6</v>
      </c>
      <c r="AY14" s="36">
        <v>7</v>
      </c>
      <c r="AZ14" s="36">
        <v>6</v>
      </c>
      <c r="BA14" s="36">
        <v>7</v>
      </c>
      <c r="BB14" s="36">
        <v>7</v>
      </c>
      <c r="BC14" s="36">
        <v>6</v>
      </c>
      <c r="BD14" s="36">
        <v>8</v>
      </c>
      <c r="BE14" s="36">
        <v>5</v>
      </c>
      <c r="BF14" s="36">
        <v>6</v>
      </c>
      <c r="BG14" s="36">
        <v>8</v>
      </c>
      <c r="BH14" s="36">
        <v>10</v>
      </c>
      <c r="BI14" s="36">
        <v>10</v>
      </c>
      <c r="BJ14" s="36">
        <v>8</v>
      </c>
      <c r="BK14" s="36">
        <v>10</v>
      </c>
      <c r="BL14" s="36">
        <v>8</v>
      </c>
      <c r="BM14" s="36">
        <v>10</v>
      </c>
      <c r="BN14" s="36">
        <v>8</v>
      </c>
      <c r="BO14" s="36">
        <v>10</v>
      </c>
      <c r="BP14" s="36">
        <v>9</v>
      </c>
      <c r="BQ14" s="36">
        <v>7</v>
      </c>
      <c r="BR14" s="36">
        <v>3</v>
      </c>
      <c r="BS14" s="36">
        <v>7</v>
      </c>
      <c r="BT14" s="36">
        <v>8</v>
      </c>
      <c r="BU14" s="36">
        <v>7</v>
      </c>
      <c r="BV14" s="36">
        <v>7</v>
      </c>
      <c r="BW14" s="36">
        <v>9</v>
      </c>
      <c r="BX14" s="36">
        <v>7</v>
      </c>
      <c r="BY14" s="36">
        <v>7</v>
      </c>
      <c r="BZ14" s="36">
        <v>8</v>
      </c>
      <c r="CA14" s="36">
        <v>7</v>
      </c>
      <c r="CB14" s="36">
        <v>6</v>
      </c>
      <c r="CC14" s="36">
        <v>6</v>
      </c>
      <c r="CD14" s="36">
        <v>10</v>
      </c>
      <c r="CE14" s="50" t="s">
        <v>186</v>
      </c>
      <c r="CF14" s="51"/>
      <c r="CG14" s="51"/>
      <c r="CH14" s="51"/>
    </row>
    <row r="15" spans="1:86" x14ac:dyDescent="0.25">
      <c r="A15" s="31">
        <v>45060.940825381942</v>
      </c>
      <c r="B15" s="32" t="s">
        <v>151</v>
      </c>
      <c r="C15" s="32">
        <v>2</v>
      </c>
      <c r="D15" s="32" t="s">
        <v>152</v>
      </c>
      <c r="E15" s="32" t="s">
        <v>153</v>
      </c>
      <c r="F15" s="33">
        <v>8</v>
      </c>
      <c r="G15" s="36">
        <v>7</v>
      </c>
      <c r="H15" s="36">
        <v>6</v>
      </c>
      <c r="I15" s="36">
        <v>9</v>
      </c>
      <c r="J15" s="36">
        <v>8</v>
      </c>
      <c r="K15" s="36">
        <v>9</v>
      </c>
      <c r="L15" s="36">
        <v>10</v>
      </c>
      <c r="M15" s="36">
        <v>10</v>
      </c>
      <c r="N15" s="36">
        <v>9</v>
      </c>
      <c r="O15" s="36">
        <v>8</v>
      </c>
      <c r="P15" s="36">
        <v>9</v>
      </c>
      <c r="Q15" s="36">
        <v>10</v>
      </c>
      <c r="R15" s="36">
        <v>5</v>
      </c>
      <c r="S15" s="36">
        <v>5</v>
      </c>
      <c r="T15" s="36">
        <v>2</v>
      </c>
      <c r="U15" s="36">
        <v>9</v>
      </c>
      <c r="V15" s="36">
        <v>6</v>
      </c>
      <c r="W15" s="36">
        <v>9</v>
      </c>
      <c r="X15" s="36">
        <v>10</v>
      </c>
      <c r="Y15" s="36">
        <v>8</v>
      </c>
      <c r="Z15" s="36">
        <v>5</v>
      </c>
      <c r="AA15" s="36">
        <v>9</v>
      </c>
      <c r="AB15" s="36">
        <v>9</v>
      </c>
      <c r="AC15" s="36">
        <v>8</v>
      </c>
      <c r="AD15" s="36">
        <v>10</v>
      </c>
      <c r="AE15" s="36">
        <v>8</v>
      </c>
      <c r="AF15" s="36">
        <v>7</v>
      </c>
      <c r="AG15" s="36">
        <v>5</v>
      </c>
      <c r="AH15" s="36">
        <v>9</v>
      </c>
      <c r="AI15" s="36">
        <v>8</v>
      </c>
      <c r="AJ15" s="36">
        <v>8</v>
      </c>
      <c r="AK15" s="36">
        <v>6</v>
      </c>
      <c r="AL15" s="36">
        <v>10</v>
      </c>
      <c r="AM15" s="36">
        <v>8</v>
      </c>
      <c r="AN15" s="36">
        <v>9</v>
      </c>
      <c r="AO15" s="36">
        <v>7</v>
      </c>
      <c r="AP15" s="36">
        <v>6</v>
      </c>
      <c r="AQ15" s="36">
        <v>9</v>
      </c>
      <c r="AR15" s="36">
        <v>6</v>
      </c>
      <c r="AS15" s="36">
        <v>5</v>
      </c>
      <c r="AT15" s="36">
        <v>5</v>
      </c>
      <c r="AU15" s="36">
        <v>5</v>
      </c>
      <c r="AV15" s="36">
        <v>7</v>
      </c>
      <c r="AW15" s="36">
        <v>8</v>
      </c>
      <c r="AX15" s="36">
        <v>9</v>
      </c>
      <c r="AY15" s="36">
        <v>10</v>
      </c>
      <c r="AZ15" s="36">
        <v>8</v>
      </c>
      <c r="BA15" s="36">
        <v>9</v>
      </c>
      <c r="BB15" s="36">
        <v>9</v>
      </c>
      <c r="BC15" s="36">
        <v>10</v>
      </c>
      <c r="BD15" s="36">
        <v>8</v>
      </c>
      <c r="BE15" s="36">
        <v>7</v>
      </c>
      <c r="BF15" s="36">
        <v>8</v>
      </c>
      <c r="BG15" s="36">
        <v>10</v>
      </c>
      <c r="BH15" s="36">
        <v>9</v>
      </c>
      <c r="BI15" s="36">
        <v>9</v>
      </c>
      <c r="BJ15" s="36">
        <v>8</v>
      </c>
      <c r="BK15" s="36">
        <v>8</v>
      </c>
      <c r="BL15" s="36">
        <v>9</v>
      </c>
      <c r="BM15" s="36">
        <v>6</v>
      </c>
      <c r="BN15" s="36">
        <v>9</v>
      </c>
      <c r="BO15" s="36">
        <v>9</v>
      </c>
      <c r="BP15" s="36">
        <v>8</v>
      </c>
      <c r="BQ15" s="36">
        <v>7</v>
      </c>
      <c r="BR15" s="36">
        <v>6</v>
      </c>
      <c r="BS15" s="36">
        <v>7</v>
      </c>
      <c r="BT15" s="36">
        <v>8</v>
      </c>
      <c r="BU15" s="36">
        <v>8</v>
      </c>
      <c r="BV15" s="36">
        <v>8</v>
      </c>
      <c r="BW15" s="36">
        <v>9</v>
      </c>
      <c r="BX15" s="36">
        <v>10</v>
      </c>
      <c r="BY15" s="36">
        <v>8</v>
      </c>
      <c r="BZ15" s="36">
        <v>8</v>
      </c>
      <c r="CA15" s="36">
        <v>6</v>
      </c>
      <c r="CB15" s="36">
        <v>7</v>
      </c>
      <c r="CC15" s="36">
        <v>10</v>
      </c>
      <c r="CD15" s="36">
        <v>10</v>
      </c>
      <c r="CE15" s="50" t="s">
        <v>186</v>
      </c>
      <c r="CF15" s="51"/>
      <c r="CG15" s="51"/>
      <c r="CH15" s="51"/>
    </row>
    <row r="16" spans="1:86" x14ac:dyDescent="0.25">
      <c r="A16" s="31">
        <v>45060.95514150463</v>
      </c>
      <c r="B16" s="32" t="s">
        <v>154</v>
      </c>
      <c r="C16" s="32" t="s">
        <v>155</v>
      </c>
      <c r="D16" s="32" t="s">
        <v>156</v>
      </c>
      <c r="E16" s="32" t="s">
        <v>98</v>
      </c>
      <c r="F16" s="33">
        <v>10</v>
      </c>
      <c r="G16" s="36">
        <v>7</v>
      </c>
      <c r="H16" s="36">
        <v>10</v>
      </c>
      <c r="I16" s="36">
        <v>10</v>
      </c>
      <c r="J16" s="36">
        <v>10</v>
      </c>
      <c r="K16" s="36">
        <v>10</v>
      </c>
      <c r="L16" s="36">
        <v>10</v>
      </c>
      <c r="M16" s="36">
        <v>5</v>
      </c>
      <c r="N16" s="36">
        <v>6</v>
      </c>
      <c r="O16" s="36">
        <v>7</v>
      </c>
      <c r="P16" s="36">
        <v>3</v>
      </c>
      <c r="Q16" s="36">
        <v>4</v>
      </c>
      <c r="R16" s="36">
        <v>10</v>
      </c>
      <c r="S16" s="36">
        <v>4</v>
      </c>
      <c r="T16" s="36">
        <v>10</v>
      </c>
      <c r="U16" s="36">
        <v>10</v>
      </c>
      <c r="V16" s="36">
        <v>2</v>
      </c>
      <c r="W16" s="36">
        <v>7</v>
      </c>
      <c r="X16" s="36">
        <v>9</v>
      </c>
      <c r="Y16" s="36">
        <v>2</v>
      </c>
      <c r="Z16" s="36">
        <v>5</v>
      </c>
      <c r="AA16" s="36">
        <v>7</v>
      </c>
      <c r="AB16" s="36">
        <v>9</v>
      </c>
      <c r="AC16" s="36">
        <v>9</v>
      </c>
      <c r="AD16" s="36">
        <v>5</v>
      </c>
      <c r="AE16" s="36">
        <v>7</v>
      </c>
      <c r="AF16" s="36">
        <v>10</v>
      </c>
      <c r="AG16" s="36">
        <v>3</v>
      </c>
      <c r="AH16" s="36">
        <v>6</v>
      </c>
      <c r="AI16" s="36">
        <v>4</v>
      </c>
      <c r="AJ16" s="36">
        <v>3</v>
      </c>
      <c r="AK16" s="36">
        <v>1</v>
      </c>
      <c r="AL16" s="36">
        <v>5</v>
      </c>
      <c r="AM16" s="36">
        <v>9</v>
      </c>
      <c r="AN16" s="36">
        <v>4</v>
      </c>
      <c r="AO16" s="36">
        <v>7</v>
      </c>
      <c r="AP16" s="36">
        <v>4</v>
      </c>
      <c r="AQ16" s="36">
        <v>5</v>
      </c>
      <c r="AR16" s="36">
        <v>6</v>
      </c>
      <c r="AS16" s="36">
        <v>10</v>
      </c>
      <c r="AT16" s="36">
        <v>10</v>
      </c>
      <c r="AU16" s="36">
        <v>10</v>
      </c>
      <c r="AV16" s="36">
        <v>10</v>
      </c>
      <c r="AW16" s="36">
        <v>10</v>
      </c>
      <c r="AX16" s="36">
        <v>5</v>
      </c>
      <c r="AY16" s="36">
        <v>5</v>
      </c>
      <c r="AZ16" s="36">
        <v>5</v>
      </c>
      <c r="BA16" s="36">
        <v>5</v>
      </c>
      <c r="BB16" s="36">
        <v>6</v>
      </c>
      <c r="BC16" s="36">
        <v>4</v>
      </c>
      <c r="BD16" s="36">
        <v>9</v>
      </c>
      <c r="BE16" s="36">
        <v>9</v>
      </c>
      <c r="BF16" s="36">
        <v>10</v>
      </c>
      <c r="BG16" s="36">
        <v>5</v>
      </c>
      <c r="BH16" s="36">
        <v>6</v>
      </c>
      <c r="BI16" s="36">
        <v>6</v>
      </c>
      <c r="BJ16" s="36">
        <v>2</v>
      </c>
      <c r="BK16" s="36">
        <v>10</v>
      </c>
      <c r="BL16" s="36">
        <v>3</v>
      </c>
      <c r="BM16" s="36">
        <v>10</v>
      </c>
      <c r="BN16" s="36">
        <v>10</v>
      </c>
      <c r="BO16" s="36">
        <v>9</v>
      </c>
      <c r="BP16" s="36">
        <v>5</v>
      </c>
      <c r="BQ16" s="36">
        <v>7</v>
      </c>
      <c r="BR16" s="36">
        <v>7</v>
      </c>
      <c r="BS16" s="36">
        <v>5</v>
      </c>
      <c r="BT16" s="36">
        <v>6</v>
      </c>
      <c r="BU16" s="36">
        <v>5</v>
      </c>
      <c r="BV16" s="36">
        <v>7</v>
      </c>
      <c r="BW16" s="36">
        <v>4</v>
      </c>
      <c r="BX16" s="36">
        <v>5</v>
      </c>
      <c r="BY16" s="36">
        <v>4</v>
      </c>
      <c r="BZ16" s="36">
        <v>7</v>
      </c>
      <c r="CA16" s="36">
        <v>5</v>
      </c>
      <c r="CB16" s="36">
        <v>10</v>
      </c>
      <c r="CC16" s="36">
        <v>6</v>
      </c>
      <c r="CD16" s="36">
        <v>10</v>
      </c>
      <c r="CE16" s="50" t="s">
        <v>186</v>
      </c>
      <c r="CF16" s="51"/>
      <c r="CG16" s="51"/>
      <c r="CH16" s="51"/>
    </row>
    <row r="17" spans="1:86" ht="26.4" x14ac:dyDescent="0.25">
      <c r="A17" s="31">
        <v>45060.99118138889</v>
      </c>
      <c r="B17" s="32" t="s">
        <v>157</v>
      </c>
      <c r="C17" s="32">
        <v>3</v>
      </c>
      <c r="D17" s="32" t="s">
        <v>122</v>
      </c>
      <c r="E17" s="32" t="s">
        <v>98</v>
      </c>
      <c r="F17" s="33">
        <v>6</v>
      </c>
      <c r="G17" s="36">
        <v>6</v>
      </c>
      <c r="H17" s="36">
        <v>3</v>
      </c>
      <c r="I17" s="36">
        <v>3</v>
      </c>
      <c r="J17" s="36">
        <v>3</v>
      </c>
      <c r="K17" s="36">
        <v>9</v>
      </c>
      <c r="L17" s="36">
        <v>8</v>
      </c>
      <c r="M17" s="36">
        <v>2</v>
      </c>
      <c r="N17" s="36">
        <v>2</v>
      </c>
      <c r="O17" s="36">
        <v>8</v>
      </c>
      <c r="P17" s="36">
        <v>8</v>
      </c>
      <c r="Q17" s="36">
        <v>7</v>
      </c>
      <c r="R17" s="36">
        <v>3</v>
      </c>
      <c r="S17" s="36">
        <v>10</v>
      </c>
      <c r="T17" s="36">
        <v>10</v>
      </c>
      <c r="U17" s="36">
        <v>5</v>
      </c>
      <c r="V17" s="36">
        <v>9</v>
      </c>
      <c r="W17" s="36">
        <v>10</v>
      </c>
      <c r="X17" s="36">
        <v>8</v>
      </c>
      <c r="Y17" s="36">
        <v>7</v>
      </c>
      <c r="Z17" s="36">
        <v>2</v>
      </c>
      <c r="AA17" s="36">
        <v>5</v>
      </c>
      <c r="AB17" s="36">
        <v>10</v>
      </c>
      <c r="AC17" s="36">
        <v>8</v>
      </c>
      <c r="AD17" s="36">
        <v>6</v>
      </c>
      <c r="AE17" s="36">
        <v>9</v>
      </c>
      <c r="AF17" s="36">
        <v>10</v>
      </c>
      <c r="AG17" s="36">
        <v>8</v>
      </c>
      <c r="AH17" s="36">
        <v>8</v>
      </c>
      <c r="AI17" s="36">
        <v>8</v>
      </c>
      <c r="AJ17" s="36">
        <v>8</v>
      </c>
      <c r="AK17" s="36">
        <v>5</v>
      </c>
      <c r="AL17" s="36">
        <v>9</v>
      </c>
      <c r="AM17" s="36">
        <v>7</v>
      </c>
      <c r="AN17" s="36">
        <v>7</v>
      </c>
      <c r="AO17" s="36">
        <v>1</v>
      </c>
      <c r="AP17" s="36">
        <v>8</v>
      </c>
      <c r="AQ17" s="36">
        <v>8</v>
      </c>
      <c r="AR17" s="36">
        <v>5</v>
      </c>
      <c r="AS17" s="36">
        <v>7</v>
      </c>
      <c r="AT17" s="36">
        <v>9</v>
      </c>
      <c r="AU17" s="36">
        <v>9</v>
      </c>
      <c r="AV17" s="36">
        <v>10</v>
      </c>
      <c r="AW17" s="36">
        <v>10</v>
      </c>
      <c r="AX17" s="36">
        <v>5</v>
      </c>
      <c r="AY17" s="36">
        <v>10</v>
      </c>
      <c r="AZ17" s="36">
        <v>8</v>
      </c>
      <c r="BA17" s="36">
        <v>8</v>
      </c>
      <c r="BB17" s="36">
        <v>9</v>
      </c>
      <c r="BC17" s="36">
        <v>8</v>
      </c>
      <c r="BD17" s="36">
        <v>8</v>
      </c>
      <c r="BE17" s="36">
        <v>8</v>
      </c>
      <c r="BF17" s="36">
        <v>9</v>
      </c>
      <c r="BG17" s="36">
        <v>8</v>
      </c>
      <c r="BH17" s="36">
        <v>10</v>
      </c>
      <c r="BI17" s="36">
        <v>7</v>
      </c>
      <c r="BJ17" s="36">
        <v>2</v>
      </c>
      <c r="BK17" s="36">
        <v>7</v>
      </c>
      <c r="BL17" s="36">
        <v>9</v>
      </c>
      <c r="BM17" s="36">
        <v>5</v>
      </c>
      <c r="BN17" s="36">
        <v>6</v>
      </c>
      <c r="BO17" s="36">
        <v>6</v>
      </c>
      <c r="BP17" s="36">
        <v>6</v>
      </c>
      <c r="BQ17" s="36">
        <v>5</v>
      </c>
      <c r="BR17" s="36">
        <v>5</v>
      </c>
      <c r="BS17" s="36">
        <v>6</v>
      </c>
      <c r="BT17" s="36">
        <v>5</v>
      </c>
      <c r="BU17" s="36">
        <v>5</v>
      </c>
      <c r="BV17" s="36">
        <v>5</v>
      </c>
      <c r="BW17" s="36">
        <v>7</v>
      </c>
      <c r="BX17" s="36">
        <v>7</v>
      </c>
      <c r="BY17" s="36">
        <v>10</v>
      </c>
      <c r="BZ17" s="36">
        <v>9</v>
      </c>
      <c r="CA17" s="36">
        <v>7</v>
      </c>
      <c r="CB17" s="36">
        <v>5</v>
      </c>
      <c r="CC17" s="36">
        <v>5</v>
      </c>
      <c r="CD17" s="36">
        <v>7</v>
      </c>
      <c r="CE17" s="50" t="s">
        <v>186</v>
      </c>
      <c r="CF17" s="51"/>
      <c r="CG17" s="51"/>
      <c r="CH17" s="51"/>
    </row>
    <row r="18" spans="1:86" x14ac:dyDescent="0.25">
      <c r="A18" s="31">
        <v>45061.02813082176</v>
      </c>
      <c r="B18" s="32" t="s">
        <v>158</v>
      </c>
      <c r="C18" s="32">
        <v>3</v>
      </c>
      <c r="D18" s="32" t="s">
        <v>159</v>
      </c>
      <c r="E18" s="32" t="s">
        <v>101</v>
      </c>
      <c r="F18" s="33">
        <v>10</v>
      </c>
      <c r="G18" s="36">
        <v>7</v>
      </c>
      <c r="H18" s="36">
        <v>8</v>
      </c>
      <c r="I18" s="36">
        <v>5</v>
      </c>
      <c r="J18" s="36">
        <v>9</v>
      </c>
      <c r="K18" s="36">
        <v>9</v>
      </c>
      <c r="L18" s="36">
        <v>9</v>
      </c>
      <c r="M18" s="36">
        <v>8</v>
      </c>
      <c r="N18" s="36">
        <v>8</v>
      </c>
      <c r="O18" s="36">
        <v>8</v>
      </c>
      <c r="P18" s="36">
        <v>6</v>
      </c>
      <c r="Q18" s="36">
        <v>8</v>
      </c>
      <c r="R18" s="36">
        <v>8</v>
      </c>
      <c r="S18" s="36">
        <v>8</v>
      </c>
      <c r="T18" s="36">
        <v>8</v>
      </c>
      <c r="U18" s="36">
        <v>9</v>
      </c>
      <c r="V18" s="36">
        <v>9</v>
      </c>
      <c r="W18" s="36">
        <v>9</v>
      </c>
      <c r="X18" s="36">
        <v>10</v>
      </c>
      <c r="Y18" s="36">
        <v>10</v>
      </c>
      <c r="Z18" s="36">
        <v>5</v>
      </c>
      <c r="AA18" s="36">
        <v>8</v>
      </c>
      <c r="AB18" s="36">
        <v>8</v>
      </c>
      <c r="AC18" s="36">
        <v>8</v>
      </c>
      <c r="AD18" s="36">
        <v>8</v>
      </c>
      <c r="AE18" s="36">
        <v>3</v>
      </c>
      <c r="AF18" s="36">
        <v>7</v>
      </c>
      <c r="AG18" s="36">
        <v>8</v>
      </c>
      <c r="AH18" s="36">
        <v>8</v>
      </c>
      <c r="AI18" s="36">
        <v>6</v>
      </c>
      <c r="AJ18" s="36">
        <v>7</v>
      </c>
      <c r="AK18" s="36">
        <v>7</v>
      </c>
      <c r="AL18" s="36">
        <v>8</v>
      </c>
      <c r="AM18" s="36">
        <v>9</v>
      </c>
      <c r="AN18" s="36">
        <v>6</v>
      </c>
      <c r="AO18" s="36">
        <v>5</v>
      </c>
      <c r="AP18" s="36">
        <v>8</v>
      </c>
      <c r="AQ18" s="36">
        <v>10</v>
      </c>
      <c r="AR18" s="36">
        <v>7</v>
      </c>
      <c r="AS18" s="36">
        <v>10</v>
      </c>
      <c r="AT18" s="36">
        <v>10</v>
      </c>
      <c r="AU18" s="36">
        <v>9</v>
      </c>
      <c r="AV18" s="36">
        <v>10</v>
      </c>
      <c r="AW18" s="36">
        <v>10</v>
      </c>
      <c r="AX18" s="36">
        <v>10</v>
      </c>
      <c r="AY18" s="36">
        <v>10</v>
      </c>
      <c r="AZ18" s="36">
        <v>9</v>
      </c>
      <c r="BA18" s="36">
        <v>7</v>
      </c>
      <c r="BB18" s="36">
        <v>10</v>
      </c>
      <c r="BC18" s="36">
        <v>9</v>
      </c>
      <c r="BD18" s="36">
        <v>8</v>
      </c>
      <c r="BE18" s="36">
        <v>9</v>
      </c>
      <c r="BF18" s="36">
        <v>8</v>
      </c>
      <c r="BG18" s="36">
        <v>8</v>
      </c>
      <c r="BH18" s="36">
        <v>8</v>
      </c>
      <c r="BI18" s="36">
        <v>10</v>
      </c>
      <c r="BJ18" s="36">
        <v>10</v>
      </c>
      <c r="BK18" s="36">
        <v>9</v>
      </c>
      <c r="BL18" s="36">
        <v>9</v>
      </c>
      <c r="BM18" s="36">
        <v>7</v>
      </c>
      <c r="BN18" s="36">
        <v>10</v>
      </c>
      <c r="BO18" s="36">
        <v>10</v>
      </c>
      <c r="BP18" s="36">
        <v>9</v>
      </c>
      <c r="BQ18" s="36">
        <v>9</v>
      </c>
      <c r="BR18" s="36">
        <v>9</v>
      </c>
      <c r="BS18" s="36">
        <v>9</v>
      </c>
      <c r="BT18" s="36">
        <v>10</v>
      </c>
      <c r="BU18" s="36">
        <v>10</v>
      </c>
      <c r="BV18" s="36">
        <v>10</v>
      </c>
      <c r="BW18" s="36">
        <v>9</v>
      </c>
      <c r="BX18" s="36">
        <v>9</v>
      </c>
      <c r="BY18" s="36">
        <v>9</v>
      </c>
      <c r="BZ18" s="36">
        <v>7</v>
      </c>
      <c r="CA18" s="36">
        <v>6</v>
      </c>
      <c r="CB18" s="36">
        <v>7</v>
      </c>
      <c r="CC18" s="36">
        <v>9</v>
      </c>
      <c r="CD18" s="36">
        <v>2</v>
      </c>
      <c r="CE18" s="50" t="s">
        <v>186</v>
      </c>
      <c r="CF18" s="51"/>
      <c r="CG18" s="51"/>
      <c r="CH18" s="51"/>
    </row>
    <row r="19" spans="1:86" ht="26.4" x14ac:dyDescent="0.25">
      <c r="A19" s="31">
        <v>45061.042467870371</v>
      </c>
      <c r="B19" s="32" t="s">
        <v>160</v>
      </c>
      <c r="C19" s="32">
        <v>3</v>
      </c>
      <c r="D19" s="32" t="s">
        <v>161</v>
      </c>
      <c r="E19" s="32" t="s">
        <v>162</v>
      </c>
      <c r="F19" s="33">
        <v>7</v>
      </c>
      <c r="G19" s="36">
        <v>7</v>
      </c>
      <c r="H19" s="36">
        <v>7</v>
      </c>
      <c r="I19" s="36">
        <v>9</v>
      </c>
      <c r="J19" s="36">
        <v>5</v>
      </c>
      <c r="K19" s="36">
        <v>6</v>
      </c>
      <c r="L19" s="36">
        <v>6</v>
      </c>
      <c r="M19" s="36">
        <v>3</v>
      </c>
      <c r="N19" s="36">
        <v>8</v>
      </c>
      <c r="O19" s="36">
        <v>6</v>
      </c>
      <c r="P19" s="36">
        <v>7</v>
      </c>
      <c r="Q19" s="36">
        <v>4</v>
      </c>
      <c r="R19" s="36">
        <v>6</v>
      </c>
      <c r="S19" s="36">
        <v>8</v>
      </c>
      <c r="T19" s="36">
        <v>2</v>
      </c>
      <c r="U19" s="36">
        <v>8</v>
      </c>
      <c r="V19" s="36">
        <v>7</v>
      </c>
      <c r="W19" s="36">
        <v>5</v>
      </c>
      <c r="X19" s="36">
        <v>5</v>
      </c>
      <c r="Y19" s="36">
        <v>6</v>
      </c>
      <c r="Z19" s="36">
        <v>7</v>
      </c>
      <c r="AA19" s="36">
        <v>5</v>
      </c>
      <c r="AB19" s="36">
        <v>6</v>
      </c>
      <c r="AC19" s="36">
        <v>7</v>
      </c>
      <c r="AD19" s="36">
        <v>4</v>
      </c>
      <c r="AE19" s="36">
        <v>7</v>
      </c>
      <c r="AF19" s="36">
        <v>8</v>
      </c>
      <c r="AG19" s="36">
        <v>7</v>
      </c>
      <c r="AH19" s="36">
        <v>8</v>
      </c>
      <c r="AI19" s="36">
        <v>9</v>
      </c>
      <c r="AJ19" s="36">
        <v>8</v>
      </c>
      <c r="AK19" s="36">
        <v>7</v>
      </c>
      <c r="AL19" s="36">
        <v>8</v>
      </c>
      <c r="AM19" s="36">
        <v>8</v>
      </c>
      <c r="AN19" s="36">
        <v>9</v>
      </c>
      <c r="AO19" s="36">
        <v>4</v>
      </c>
      <c r="AP19" s="36">
        <v>8</v>
      </c>
      <c r="AQ19" s="36">
        <v>6</v>
      </c>
      <c r="AR19" s="36">
        <v>8</v>
      </c>
      <c r="AS19" s="36">
        <v>4</v>
      </c>
      <c r="AT19" s="36">
        <v>8</v>
      </c>
      <c r="AU19" s="36">
        <v>6</v>
      </c>
      <c r="AV19" s="36">
        <v>7</v>
      </c>
      <c r="AW19" s="36">
        <v>8</v>
      </c>
      <c r="AX19" s="36">
        <v>8</v>
      </c>
      <c r="AY19" s="36">
        <v>9</v>
      </c>
      <c r="AZ19" s="36">
        <v>7</v>
      </c>
      <c r="BA19" s="36">
        <v>8</v>
      </c>
      <c r="BB19" s="36">
        <v>7</v>
      </c>
      <c r="BC19" s="36">
        <v>10</v>
      </c>
      <c r="BD19" s="36">
        <v>8</v>
      </c>
      <c r="BE19" s="36">
        <v>9</v>
      </c>
      <c r="BF19" s="36">
        <v>7</v>
      </c>
      <c r="BG19" s="36">
        <v>7</v>
      </c>
      <c r="BH19" s="36">
        <v>9</v>
      </c>
      <c r="BI19" s="36">
        <v>7</v>
      </c>
      <c r="BJ19" s="36">
        <v>5</v>
      </c>
      <c r="BK19" s="36">
        <v>7</v>
      </c>
      <c r="BL19" s="36">
        <v>8</v>
      </c>
      <c r="BM19" s="36">
        <v>8</v>
      </c>
      <c r="BN19" s="36">
        <v>4</v>
      </c>
      <c r="BO19" s="36">
        <v>4</v>
      </c>
      <c r="BP19" s="36">
        <v>3</v>
      </c>
      <c r="BQ19" s="36">
        <v>7</v>
      </c>
      <c r="BR19" s="36">
        <v>4</v>
      </c>
      <c r="BS19" s="36">
        <v>7</v>
      </c>
      <c r="BT19" s="36">
        <v>8</v>
      </c>
      <c r="BU19" s="36">
        <v>8</v>
      </c>
      <c r="BV19" s="36">
        <v>8</v>
      </c>
      <c r="BW19" s="36">
        <v>7</v>
      </c>
      <c r="BX19" s="36">
        <v>7</v>
      </c>
      <c r="BY19" s="36">
        <v>7</v>
      </c>
      <c r="BZ19" s="36">
        <v>6</v>
      </c>
      <c r="CA19" s="36">
        <v>7</v>
      </c>
      <c r="CB19" s="36">
        <v>8</v>
      </c>
      <c r="CC19" s="36">
        <v>6</v>
      </c>
      <c r="CD19" s="36">
        <v>7</v>
      </c>
      <c r="CE19" s="50" t="s">
        <v>186</v>
      </c>
      <c r="CF19" s="51"/>
      <c r="CG19" s="51"/>
      <c r="CH19" s="51"/>
    </row>
    <row r="20" spans="1:86" x14ac:dyDescent="0.25">
      <c r="A20" s="31">
        <v>45061.708184340278</v>
      </c>
      <c r="B20" s="32" t="s">
        <v>163</v>
      </c>
      <c r="C20" s="32">
        <v>18</v>
      </c>
      <c r="D20" s="32" t="s">
        <v>132</v>
      </c>
      <c r="E20" s="32" t="s">
        <v>164</v>
      </c>
      <c r="F20" s="33">
        <v>9</v>
      </c>
      <c r="G20" s="36">
        <v>7</v>
      </c>
      <c r="H20" s="36">
        <v>9</v>
      </c>
      <c r="I20" s="36">
        <v>9</v>
      </c>
      <c r="J20" s="36">
        <v>9</v>
      </c>
      <c r="K20" s="36">
        <v>8</v>
      </c>
      <c r="L20" s="36">
        <v>7</v>
      </c>
      <c r="M20" s="36">
        <v>3</v>
      </c>
      <c r="N20" s="36">
        <v>9</v>
      </c>
      <c r="O20" s="36">
        <v>9</v>
      </c>
      <c r="P20" s="36">
        <v>7</v>
      </c>
      <c r="Q20" s="36">
        <v>8</v>
      </c>
      <c r="R20" s="36">
        <v>10</v>
      </c>
      <c r="S20" s="36">
        <v>10</v>
      </c>
      <c r="T20" s="36">
        <v>10</v>
      </c>
      <c r="U20" s="36">
        <v>8</v>
      </c>
      <c r="V20" s="36">
        <v>4</v>
      </c>
      <c r="W20" s="36">
        <v>9</v>
      </c>
      <c r="X20" s="36">
        <v>10</v>
      </c>
      <c r="Y20" s="36">
        <v>8</v>
      </c>
      <c r="Z20" s="36">
        <v>3</v>
      </c>
      <c r="AA20" s="36">
        <v>10</v>
      </c>
      <c r="AB20" s="36">
        <v>9</v>
      </c>
      <c r="AC20" s="36">
        <v>10</v>
      </c>
      <c r="AD20" s="36">
        <v>8</v>
      </c>
      <c r="AE20" s="36">
        <v>9</v>
      </c>
      <c r="AF20" s="36">
        <v>9</v>
      </c>
      <c r="AG20" s="36">
        <v>8</v>
      </c>
      <c r="AH20" s="36">
        <v>10</v>
      </c>
      <c r="AI20" s="36">
        <v>10</v>
      </c>
      <c r="AJ20" s="36">
        <v>10</v>
      </c>
      <c r="AK20" s="36">
        <v>10</v>
      </c>
      <c r="AL20" s="36">
        <v>7</v>
      </c>
      <c r="AM20" s="36">
        <v>6</v>
      </c>
      <c r="AN20" s="36">
        <v>8</v>
      </c>
      <c r="AO20" s="36">
        <v>6</v>
      </c>
      <c r="AP20" s="36">
        <v>10</v>
      </c>
      <c r="AQ20" s="36">
        <v>9</v>
      </c>
      <c r="AR20" s="36">
        <v>7</v>
      </c>
      <c r="AS20" s="36">
        <v>10</v>
      </c>
      <c r="AT20" s="36">
        <v>9</v>
      </c>
      <c r="AU20" s="36">
        <v>10</v>
      </c>
      <c r="AV20" s="36">
        <v>8</v>
      </c>
      <c r="AW20" s="36">
        <v>7</v>
      </c>
      <c r="AX20" s="36">
        <v>7</v>
      </c>
      <c r="AY20" s="36">
        <v>6</v>
      </c>
      <c r="AZ20" s="36">
        <v>8</v>
      </c>
      <c r="BA20" s="36">
        <v>9</v>
      </c>
      <c r="BB20" s="36">
        <v>5</v>
      </c>
      <c r="BC20" s="36">
        <v>5</v>
      </c>
      <c r="BD20" s="36">
        <v>9</v>
      </c>
      <c r="BE20" s="36">
        <v>10</v>
      </c>
      <c r="BF20" s="36">
        <v>10</v>
      </c>
      <c r="BG20" s="36">
        <v>8</v>
      </c>
      <c r="BH20" s="36">
        <v>9</v>
      </c>
      <c r="BI20" s="36">
        <v>8</v>
      </c>
      <c r="BJ20" s="36">
        <v>7</v>
      </c>
      <c r="BK20" s="36">
        <v>8</v>
      </c>
      <c r="BL20" s="36">
        <v>9</v>
      </c>
      <c r="BM20" s="36">
        <v>7</v>
      </c>
      <c r="BN20" s="36">
        <v>9</v>
      </c>
      <c r="BO20" s="36">
        <v>10</v>
      </c>
      <c r="BP20" s="36">
        <v>10</v>
      </c>
      <c r="BQ20" s="36">
        <v>9</v>
      </c>
      <c r="BR20" s="36">
        <v>7</v>
      </c>
      <c r="BS20" s="36">
        <v>9</v>
      </c>
      <c r="BT20" s="36">
        <v>8</v>
      </c>
      <c r="BU20" s="36">
        <v>8</v>
      </c>
      <c r="BV20" s="36">
        <v>7</v>
      </c>
      <c r="BW20" s="36">
        <v>10</v>
      </c>
      <c r="BX20" s="36">
        <v>7</v>
      </c>
      <c r="BY20" s="36">
        <v>10</v>
      </c>
      <c r="BZ20" s="36">
        <v>10</v>
      </c>
      <c r="CA20" s="36">
        <v>8</v>
      </c>
      <c r="CB20" s="36">
        <v>10</v>
      </c>
      <c r="CC20" s="36">
        <v>8</v>
      </c>
      <c r="CD20" s="36">
        <v>4</v>
      </c>
      <c r="CE20" s="50" t="s">
        <v>186</v>
      </c>
      <c r="CF20" s="51"/>
      <c r="CG20" s="51"/>
      <c r="CH20" s="51"/>
    </row>
    <row r="21" spans="1:86" ht="26.4" x14ac:dyDescent="0.25">
      <c r="A21" s="31">
        <v>45061.780437928246</v>
      </c>
      <c r="B21" s="32" t="s">
        <v>168</v>
      </c>
      <c r="C21" s="32">
        <v>13</v>
      </c>
      <c r="D21" s="32" t="s">
        <v>169</v>
      </c>
      <c r="E21" s="32" t="s">
        <v>98</v>
      </c>
      <c r="F21" s="33">
        <v>9</v>
      </c>
      <c r="G21" s="36">
        <v>10</v>
      </c>
      <c r="H21" s="36">
        <v>8</v>
      </c>
      <c r="I21" s="36">
        <v>8</v>
      </c>
      <c r="J21" s="36">
        <v>8</v>
      </c>
      <c r="K21" s="36">
        <v>7</v>
      </c>
      <c r="L21" s="36">
        <v>7</v>
      </c>
      <c r="M21" s="36">
        <v>8</v>
      </c>
      <c r="N21" s="36">
        <v>8</v>
      </c>
      <c r="O21" s="36">
        <v>8</v>
      </c>
      <c r="P21" s="36">
        <v>8</v>
      </c>
      <c r="Q21" s="36">
        <v>8</v>
      </c>
      <c r="R21" s="36">
        <v>8</v>
      </c>
      <c r="S21" s="36">
        <v>7</v>
      </c>
      <c r="T21" s="36">
        <v>10</v>
      </c>
      <c r="U21" s="36">
        <v>8</v>
      </c>
      <c r="V21" s="36">
        <v>8</v>
      </c>
      <c r="W21" s="36">
        <v>9</v>
      </c>
      <c r="X21" s="36">
        <v>10</v>
      </c>
      <c r="Y21" s="36">
        <v>9</v>
      </c>
      <c r="Z21" s="36">
        <v>8</v>
      </c>
      <c r="AA21" s="36">
        <v>10</v>
      </c>
      <c r="AB21" s="36">
        <v>10</v>
      </c>
      <c r="AC21" s="36">
        <v>10</v>
      </c>
      <c r="AD21" s="36">
        <v>10</v>
      </c>
      <c r="AE21" s="36">
        <v>10</v>
      </c>
      <c r="AF21" s="36">
        <v>10</v>
      </c>
      <c r="AG21" s="36">
        <v>9</v>
      </c>
      <c r="AH21" s="36">
        <v>9</v>
      </c>
      <c r="AI21" s="36">
        <v>10</v>
      </c>
      <c r="AJ21" s="36">
        <v>10</v>
      </c>
      <c r="AK21" s="36">
        <v>10</v>
      </c>
      <c r="AL21" s="36">
        <v>10</v>
      </c>
      <c r="AM21" s="36">
        <v>9</v>
      </c>
      <c r="AN21" s="36">
        <v>9</v>
      </c>
      <c r="AO21" s="36">
        <v>9</v>
      </c>
      <c r="AP21" s="36">
        <v>9</v>
      </c>
      <c r="AQ21" s="36">
        <v>9</v>
      </c>
      <c r="AR21" s="36">
        <v>9</v>
      </c>
      <c r="AS21" s="36">
        <v>9</v>
      </c>
      <c r="AT21" s="36">
        <v>9</v>
      </c>
      <c r="AU21" s="36">
        <v>8</v>
      </c>
      <c r="AV21" s="36">
        <v>6</v>
      </c>
      <c r="AW21" s="36">
        <v>8</v>
      </c>
      <c r="AX21" s="36">
        <v>7</v>
      </c>
      <c r="AY21" s="36">
        <v>7</v>
      </c>
      <c r="AZ21" s="36">
        <v>6</v>
      </c>
      <c r="BA21" s="36">
        <v>5</v>
      </c>
      <c r="BB21" s="36">
        <v>7</v>
      </c>
      <c r="BC21" s="36">
        <v>6</v>
      </c>
      <c r="BD21" s="36">
        <v>10</v>
      </c>
      <c r="BE21" s="36">
        <v>10</v>
      </c>
      <c r="BF21" s="36">
        <v>8</v>
      </c>
      <c r="BG21" s="36">
        <v>7</v>
      </c>
      <c r="BH21" s="36">
        <v>10</v>
      </c>
      <c r="BI21" s="36">
        <v>10</v>
      </c>
      <c r="BJ21" s="36">
        <v>8</v>
      </c>
      <c r="BK21" s="36">
        <v>7</v>
      </c>
      <c r="BL21" s="36">
        <v>8</v>
      </c>
      <c r="BM21" s="36">
        <v>8</v>
      </c>
      <c r="BN21" s="36">
        <v>9</v>
      </c>
      <c r="BO21" s="36">
        <v>8</v>
      </c>
      <c r="BP21" s="36">
        <v>8</v>
      </c>
      <c r="BQ21" s="36">
        <v>8</v>
      </c>
      <c r="BR21" s="36">
        <v>7</v>
      </c>
      <c r="BS21" s="36">
        <v>10</v>
      </c>
      <c r="BT21" s="36">
        <v>10</v>
      </c>
      <c r="BU21" s="36">
        <v>10</v>
      </c>
      <c r="BV21" s="36">
        <v>10</v>
      </c>
      <c r="BW21" s="36">
        <v>9</v>
      </c>
      <c r="BX21" s="36">
        <v>8</v>
      </c>
      <c r="BY21" s="36">
        <v>8</v>
      </c>
      <c r="BZ21" s="36">
        <v>8</v>
      </c>
      <c r="CA21" s="36">
        <v>7</v>
      </c>
      <c r="CB21" s="36">
        <v>9</v>
      </c>
      <c r="CC21" s="36">
        <v>10</v>
      </c>
      <c r="CD21" s="36">
        <v>10</v>
      </c>
      <c r="CE21" s="50" t="s">
        <v>186</v>
      </c>
      <c r="CF21" s="51"/>
      <c r="CG21" s="51"/>
      <c r="CH21" s="51"/>
    </row>
    <row r="22" spans="1:86" ht="26.4" x14ac:dyDescent="0.25">
      <c r="A22" s="31">
        <v>45061.940646805553</v>
      </c>
      <c r="B22" s="32" t="s">
        <v>170</v>
      </c>
      <c r="C22" s="32">
        <v>5</v>
      </c>
      <c r="D22" s="32" t="s">
        <v>171</v>
      </c>
      <c r="E22" s="32" t="s">
        <v>98</v>
      </c>
      <c r="F22" s="33">
        <v>8</v>
      </c>
      <c r="G22" s="36">
        <v>7</v>
      </c>
      <c r="H22" s="36">
        <v>6</v>
      </c>
      <c r="I22" s="36">
        <v>8</v>
      </c>
      <c r="J22" s="36">
        <v>6</v>
      </c>
      <c r="K22" s="36">
        <v>6</v>
      </c>
      <c r="L22" s="36">
        <v>6</v>
      </c>
      <c r="M22" s="36">
        <v>7</v>
      </c>
      <c r="N22" s="36">
        <v>7</v>
      </c>
      <c r="O22" s="36">
        <v>6</v>
      </c>
      <c r="P22" s="36">
        <v>8</v>
      </c>
      <c r="Q22" s="36">
        <v>8</v>
      </c>
      <c r="R22" s="36">
        <v>8</v>
      </c>
      <c r="S22" s="36">
        <v>10</v>
      </c>
      <c r="T22" s="36">
        <v>7</v>
      </c>
      <c r="U22" s="36">
        <v>9</v>
      </c>
      <c r="V22" s="36">
        <v>9</v>
      </c>
      <c r="W22" s="36">
        <v>9</v>
      </c>
      <c r="X22" s="36">
        <v>9</v>
      </c>
      <c r="Y22" s="36">
        <v>9</v>
      </c>
      <c r="Z22" s="36">
        <v>9</v>
      </c>
      <c r="AA22" s="36">
        <v>7</v>
      </c>
      <c r="AB22" s="36">
        <v>7</v>
      </c>
      <c r="AC22" s="36">
        <v>8</v>
      </c>
      <c r="AD22" s="36">
        <v>8</v>
      </c>
      <c r="AE22" s="36">
        <v>8</v>
      </c>
      <c r="AF22" s="36">
        <v>8</v>
      </c>
      <c r="AG22" s="36">
        <v>7</v>
      </c>
      <c r="AH22" s="36">
        <v>7</v>
      </c>
      <c r="AI22" s="36">
        <v>7</v>
      </c>
      <c r="AJ22" s="36">
        <v>10</v>
      </c>
      <c r="AK22" s="36">
        <v>10</v>
      </c>
      <c r="AL22" s="36">
        <v>9</v>
      </c>
      <c r="AM22" s="36">
        <v>8</v>
      </c>
      <c r="AN22" s="36">
        <v>7</v>
      </c>
      <c r="AO22" s="36">
        <v>6</v>
      </c>
      <c r="AP22" s="36">
        <v>6</v>
      </c>
      <c r="AQ22" s="36">
        <v>6</v>
      </c>
      <c r="AR22" s="36">
        <v>6</v>
      </c>
      <c r="AS22" s="36">
        <v>6</v>
      </c>
      <c r="AT22" s="36">
        <v>8</v>
      </c>
      <c r="AU22" s="36">
        <v>7</v>
      </c>
      <c r="AV22" s="36">
        <v>6</v>
      </c>
      <c r="AW22" s="36">
        <v>6</v>
      </c>
      <c r="AX22" s="36">
        <v>7</v>
      </c>
      <c r="AY22" s="36">
        <v>7</v>
      </c>
      <c r="AZ22" s="36">
        <v>6</v>
      </c>
      <c r="BA22" s="36">
        <v>6</v>
      </c>
      <c r="BB22" s="36">
        <v>6</v>
      </c>
      <c r="BC22" s="36">
        <v>6</v>
      </c>
      <c r="BD22" s="36">
        <v>7</v>
      </c>
      <c r="BE22" s="36">
        <v>6</v>
      </c>
      <c r="BF22" s="36">
        <v>4</v>
      </c>
      <c r="BG22" s="36">
        <v>2</v>
      </c>
      <c r="BH22" s="36">
        <v>4</v>
      </c>
      <c r="BI22" s="36">
        <v>4</v>
      </c>
      <c r="BJ22" s="36">
        <v>3</v>
      </c>
      <c r="BK22" s="36">
        <v>4</v>
      </c>
      <c r="BL22" s="36">
        <v>4</v>
      </c>
      <c r="BM22" s="36">
        <v>5</v>
      </c>
      <c r="BN22" s="36">
        <v>4</v>
      </c>
      <c r="BO22" s="36">
        <v>4</v>
      </c>
      <c r="BP22" s="36">
        <v>4</v>
      </c>
      <c r="BQ22" s="36">
        <v>4</v>
      </c>
      <c r="BR22" s="36">
        <v>3</v>
      </c>
      <c r="BS22" s="36">
        <v>4</v>
      </c>
      <c r="BT22" s="36">
        <v>4</v>
      </c>
      <c r="BU22" s="36">
        <v>4</v>
      </c>
      <c r="BV22" s="36">
        <v>4</v>
      </c>
      <c r="BW22" s="36">
        <v>4</v>
      </c>
      <c r="BX22" s="36">
        <v>4</v>
      </c>
      <c r="BY22" s="36">
        <v>4</v>
      </c>
      <c r="BZ22" s="36">
        <v>4</v>
      </c>
      <c r="CA22" s="36">
        <v>3</v>
      </c>
      <c r="CB22" s="36">
        <v>4</v>
      </c>
      <c r="CC22" s="36">
        <v>4</v>
      </c>
      <c r="CD22" s="36">
        <v>4</v>
      </c>
      <c r="CE22" s="50" t="s">
        <v>186</v>
      </c>
      <c r="CF22" s="51"/>
      <c r="CG22" s="51"/>
      <c r="CH22" s="51"/>
    </row>
    <row r="23" spans="1:86" ht="26.4" x14ac:dyDescent="0.25">
      <c r="A23" s="31">
        <v>45062.400620011569</v>
      </c>
      <c r="B23" s="32" t="s">
        <v>172</v>
      </c>
      <c r="C23" s="32">
        <v>12</v>
      </c>
      <c r="D23" s="32" t="s">
        <v>173</v>
      </c>
      <c r="E23" s="32" t="s">
        <v>167</v>
      </c>
      <c r="F23" s="33">
        <v>6</v>
      </c>
      <c r="G23" s="36">
        <v>5</v>
      </c>
      <c r="H23" s="36">
        <v>8</v>
      </c>
      <c r="I23" s="36">
        <v>7</v>
      </c>
      <c r="J23" s="36">
        <v>8</v>
      </c>
      <c r="K23" s="36">
        <v>9</v>
      </c>
      <c r="L23" s="36">
        <v>7</v>
      </c>
      <c r="M23" s="36">
        <v>6</v>
      </c>
      <c r="N23" s="36">
        <v>7</v>
      </c>
      <c r="O23" s="36">
        <v>7</v>
      </c>
      <c r="P23" s="36">
        <v>4</v>
      </c>
      <c r="Q23" s="36">
        <v>5</v>
      </c>
      <c r="R23" s="36">
        <v>4</v>
      </c>
      <c r="S23" s="36">
        <v>7</v>
      </c>
      <c r="T23" s="36">
        <v>8</v>
      </c>
      <c r="U23" s="36">
        <v>6</v>
      </c>
      <c r="V23" s="36">
        <v>4</v>
      </c>
      <c r="W23" s="36">
        <v>8</v>
      </c>
      <c r="X23" s="36">
        <v>8</v>
      </c>
      <c r="Y23" s="36">
        <v>7</v>
      </c>
      <c r="Z23" s="36">
        <v>3</v>
      </c>
      <c r="AA23" s="36">
        <v>3</v>
      </c>
      <c r="AB23" s="36">
        <v>4</v>
      </c>
      <c r="AC23" s="36">
        <v>7</v>
      </c>
      <c r="AD23" s="36">
        <v>5</v>
      </c>
      <c r="AE23" s="36">
        <v>4</v>
      </c>
      <c r="AF23" s="36">
        <v>7</v>
      </c>
      <c r="AG23" s="36">
        <v>8</v>
      </c>
      <c r="AH23" s="36">
        <v>4</v>
      </c>
      <c r="AI23" s="36">
        <v>4</v>
      </c>
      <c r="AJ23" s="36">
        <v>4</v>
      </c>
      <c r="AK23" s="36">
        <v>7</v>
      </c>
      <c r="AL23" s="36">
        <v>8</v>
      </c>
      <c r="AM23" s="36">
        <v>8</v>
      </c>
      <c r="AN23" s="36">
        <v>7</v>
      </c>
      <c r="AO23" s="36">
        <v>7</v>
      </c>
      <c r="AP23" s="36">
        <v>7</v>
      </c>
      <c r="AQ23" s="36">
        <v>8</v>
      </c>
      <c r="AR23" s="36">
        <v>7</v>
      </c>
      <c r="AS23" s="36">
        <v>7</v>
      </c>
      <c r="AT23" s="36">
        <v>4</v>
      </c>
      <c r="AU23" s="36">
        <v>5</v>
      </c>
      <c r="AV23" s="36">
        <v>4</v>
      </c>
      <c r="AW23" s="36">
        <v>6</v>
      </c>
      <c r="AX23" s="36">
        <v>5</v>
      </c>
      <c r="AY23" s="36">
        <v>7</v>
      </c>
      <c r="AZ23" s="36">
        <v>8</v>
      </c>
      <c r="BA23" s="36">
        <v>6</v>
      </c>
      <c r="BB23" s="36">
        <v>4</v>
      </c>
      <c r="BC23" s="36">
        <v>6</v>
      </c>
      <c r="BD23" s="36">
        <v>6</v>
      </c>
      <c r="BE23" s="36">
        <v>8</v>
      </c>
      <c r="BF23" s="36">
        <v>8</v>
      </c>
      <c r="BG23" s="36">
        <v>7</v>
      </c>
      <c r="BH23" s="36">
        <v>9</v>
      </c>
      <c r="BI23" s="36">
        <v>7</v>
      </c>
      <c r="BJ23" s="36">
        <v>6</v>
      </c>
      <c r="BK23" s="36">
        <v>7</v>
      </c>
      <c r="BL23" s="36">
        <v>7</v>
      </c>
      <c r="BM23" s="36">
        <v>7</v>
      </c>
      <c r="BN23" s="36">
        <v>7</v>
      </c>
      <c r="BO23" s="36">
        <v>6</v>
      </c>
      <c r="BP23" s="36">
        <v>7</v>
      </c>
      <c r="BQ23" s="36">
        <v>8</v>
      </c>
      <c r="BR23" s="36">
        <v>8</v>
      </c>
      <c r="BS23" s="36">
        <v>4</v>
      </c>
      <c r="BT23" s="36">
        <v>4</v>
      </c>
      <c r="BU23" s="36">
        <v>4</v>
      </c>
      <c r="BV23" s="36">
        <v>5</v>
      </c>
      <c r="BW23" s="36">
        <v>7</v>
      </c>
      <c r="BX23" s="36">
        <v>6</v>
      </c>
      <c r="BY23" s="36">
        <v>7</v>
      </c>
      <c r="BZ23" s="36">
        <v>8</v>
      </c>
      <c r="CA23" s="36">
        <v>5</v>
      </c>
      <c r="CB23" s="36">
        <v>5</v>
      </c>
      <c r="CC23" s="36">
        <v>4</v>
      </c>
      <c r="CD23" s="36">
        <v>4</v>
      </c>
      <c r="CE23" s="50" t="s">
        <v>186</v>
      </c>
      <c r="CF23" s="51"/>
      <c r="CG23" s="51"/>
      <c r="CH23" s="51"/>
    </row>
    <row r="24" spans="1:86" x14ac:dyDescent="0.25">
      <c r="A24" s="38">
        <v>45063.513971157408</v>
      </c>
      <c r="B24" s="39" t="s">
        <v>174</v>
      </c>
      <c r="C24" s="39" t="s">
        <v>175</v>
      </c>
      <c r="D24" s="39" t="s">
        <v>176</v>
      </c>
      <c r="E24" s="39" t="s">
        <v>98</v>
      </c>
      <c r="F24" s="33">
        <v>5</v>
      </c>
      <c r="G24" s="40">
        <v>3</v>
      </c>
      <c r="H24" s="40">
        <v>8</v>
      </c>
      <c r="I24" s="40">
        <v>7</v>
      </c>
      <c r="J24" s="40">
        <v>7</v>
      </c>
      <c r="K24" s="40">
        <v>5</v>
      </c>
      <c r="L24" s="40">
        <v>5</v>
      </c>
      <c r="M24" s="40">
        <v>7</v>
      </c>
      <c r="N24" s="40">
        <v>1</v>
      </c>
      <c r="O24" s="40">
        <v>5</v>
      </c>
      <c r="P24" s="40">
        <v>8</v>
      </c>
      <c r="Q24" s="40">
        <v>5</v>
      </c>
      <c r="R24" s="40">
        <v>5</v>
      </c>
      <c r="S24" s="40">
        <v>5</v>
      </c>
      <c r="T24" s="40">
        <v>1</v>
      </c>
      <c r="U24" s="40">
        <v>5</v>
      </c>
      <c r="V24" s="40">
        <v>1</v>
      </c>
      <c r="W24" s="40">
        <v>1</v>
      </c>
      <c r="X24" s="40">
        <v>1</v>
      </c>
      <c r="Y24" s="40">
        <v>1</v>
      </c>
      <c r="Z24" s="40">
        <v>8</v>
      </c>
      <c r="AA24" s="40">
        <v>7</v>
      </c>
      <c r="AB24" s="40">
        <v>5</v>
      </c>
      <c r="AC24" s="40">
        <v>5</v>
      </c>
      <c r="AD24" s="40">
        <v>1</v>
      </c>
      <c r="AE24" s="40">
        <v>3</v>
      </c>
      <c r="AF24" s="40">
        <v>3</v>
      </c>
      <c r="AG24" s="40">
        <v>2</v>
      </c>
      <c r="AH24" s="40">
        <v>8</v>
      </c>
      <c r="AI24" s="40">
        <v>8</v>
      </c>
      <c r="AJ24" s="40">
        <v>8</v>
      </c>
      <c r="AK24" s="40">
        <v>8</v>
      </c>
      <c r="AL24" s="40">
        <v>10</v>
      </c>
      <c r="AM24" s="40">
        <v>9</v>
      </c>
      <c r="AN24" s="40">
        <v>8</v>
      </c>
      <c r="AO24" s="40">
        <v>1</v>
      </c>
      <c r="AP24" s="40">
        <v>5</v>
      </c>
      <c r="AQ24" s="40">
        <v>5</v>
      </c>
      <c r="AR24" s="40">
        <v>9</v>
      </c>
      <c r="AS24" s="40">
        <v>5</v>
      </c>
      <c r="AT24" s="40">
        <v>3</v>
      </c>
      <c r="AU24" s="40">
        <v>3</v>
      </c>
      <c r="AV24" s="40">
        <v>1</v>
      </c>
      <c r="AW24" s="40">
        <v>5</v>
      </c>
      <c r="AX24" s="40">
        <v>5</v>
      </c>
      <c r="AY24" s="40">
        <v>2</v>
      </c>
      <c r="AZ24" s="40">
        <v>5</v>
      </c>
      <c r="BA24" s="40">
        <v>2</v>
      </c>
      <c r="BB24" s="40">
        <v>1</v>
      </c>
      <c r="BC24" s="40">
        <v>5</v>
      </c>
      <c r="BD24" s="40">
        <v>8</v>
      </c>
      <c r="BE24" s="40">
        <v>5</v>
      </c>
      <c r="BF24" s="40">
        <v>2</v>
      </c>
      <c r="BG24" s="40">
        <v>1</v>
      </c>
      <c r="BH24" s="40">
        <v>1</v>
      </c>
      <c r="BI24" s="40">
        <v>3</v>
      </c>
      <c r="BJ24" s="40">
        <v>8</v>
      </c>
      <c r="BK24" s="40">
        <v>5</v>
      </c>
      <c r="BL24" s="40">
        <v>1</v>
      </c>
      <c r="BM24" s="40">
        <v>5</v>
      </c>
      <c r="BN24" s="40">
        <v>1</v>
      </c>
      <c r="BO24" s="40">
        <v>1</v>
      </c>
      <c r="BP24" s="40">
        <v>1</v>
      </c>
      <c r="BQ24" s="40">
        <v>1</v>
      </c>
      <c r="BR24" s="40">
        <v>1</v>
      </c>
      <c r="BS24" s="40">
        <v>3</v>
      </c>
      <c r="BT24" s="40">
        <v>5</v>
      </c>
      <c r="BU24" s="40">
        <v>3</v>
      </c>
      <c r="BV24" s="40">
        <v>7</v>
      </c>
      <c r="BW24" s="40">
        <v>5</v>
      </c>
      <c r="BX24" s="40">
        <v>1</v>
      </c>
      <c r="BY24" s="40">
        <v>5</v>
      </c>
      <c r="BZ24" s="40">
        <v>5</v>
      </c>
      <c r="CA24" s="40">
        <v>5</v>
      </c>
      <c r="CB24" s="40">
        <v>5</v>
      </c>
      <c r="CC24" s="40">
        <v>3</v>
      </c>
      <c r="CD24" s="40">
        <v>2</v>
      </c>
      <c r="CE24" s="50" t="s">
        <v>186</v>
      </c>
      <c r="CF24" s="51"/>
      <c r="CG24" s="51"/>
      <c r="CH24" s="51"/>
    </row>
    <row r="25" spans="1:86" x14ac:dyDescent="0.25">
      <c r="A25" s="38">
        <v>45063.551761967596</v>
      </c>
      <c r="B25" s="39" t="s">
        <v>177</v>
      </c>
      <c r="C25" s="39">
        <v>10</v>
      </c>
      <c r="D25" s="39" t="s">
        <v>178</v>
      </c>
      <c r="E25" s="39" t="s">
        <v>98</v>
      </c>
      <c r="F25" s="33">
        <v>8</v>
      </c>
      <c r="G25" s="40">
        <v>8</v>
      </c>
      <c r="H25" s="40">
        <v>10</v>
      </c>
      <c r="I25" s="40">
        <v>8</v>
      </c>
      <c r="J25" s="40">
        <v>9</v>
      </c>
      <c r="K25" s="40">
        <v>10</v>
      </c>
      <c r="L25" s="40">
        <v>7</v>
      </c>
      <c r="M25" s="40">
        <v>10</v>
      </c>
      <c r="N25" s="40">
        <v>10</v>
      </c>
      <c r="O25" s="40">
        <v>7</v>
      </c>
      <c r="P25" s="40">
        <v>9</v>
      </c>
      <c r="Q25" s="40">
        <v>7</v>
      </c>
      <c r="R25" s="40">
        <v>10</v>
      </c>
      <c r="S25" s="40">
        <v>10</v>
      </c>
      <c r="T25" s="40">
        <v>10</v>
      </c>
      <c r="U25" s="40">
        <v>8</v>
      </c>
      <c r="V25" s="40">
        <v>10</v>
      </c>
      <c r="W25" s="40">
        <v>10</v>
      </c>
      <c r="X25" s="40">
        <v>10</v>
      </c>
      <c r="Y25" s="40">
        <v>10</v>
      </c>
      <c r="Z25" s="40">
        <v>7</v>
      </c>
      <c r="AA25" s="40">
        <v>7</v>
      </c>
      <c r="AB25" s="40">
        <v>8</v>
      </c>
      <c r="AC25" s="40">
        <v>8</v>
      </c>
      <c r="AD25" s="40">
        <v>10</v>
      </c>
      <c r="AE25" s="40">
        <v>4</v>
      </c>
      <c r="AF25" s="40">
        <v>9</v>
      </c>
      <c r="AG25" s="40">
        <v>6</v>
      </c>
      <c r="AH25" s="40">
        <v>8</v>
      </c>
      <c r="AI25" s="40">
        <v>9</v>
      </c>
      <c r="AJ25" s="40">
        <v>9</v>
      </c>
      <c r="AK25" s="40">
        <v>8</v>
      </c>
      <c r="AL25" s="40">
        <v>8</v>
      </c>
      <c r="AM25" s="40">
        <v>9</v>
      </c>
      <c r="AN25" s="40">
        <v>9</v>
      </c>
      <c r="AO25" s="40">
        <v>8</v>
      </c>
      <c r="AP25" s="40">
        <v>8</v>
      </c>
      <c r="AQ25" s="40">
        <v>7</v>
      </c>
      <c r="AR25" s="40">
        <v>7</v>
      </c>
      <c r="AS25" s="40">
        <v>7</v>
      </c>
      <c r="AT25" s="40">
        <v>8</v>
      </c>
      <c r="AU25" s="40">
        <v>8</v>
      </c>
      <c r="AV25" s="40">
        <v>7</v>
      </c>
      <c r="AW25" s="40">
        <v>9</v>
      </c>
      <c r="AX25" s="40">
        <v>7</v>
      </c>
      <c r="AY25" s="40">
        <v>7</v>
      </c>
      <c r="AZ25" s="40">
        <v>7</v>
      </c>
      <c r="BA25" s="40">
        <v>6</v>
      </c>
      <c r="BB25" s="40">
        <v>4</v>
      </c>
      <c r="BC25" s="40">
        <v>8</v>
      </c>
      <c r="BD25" s="40">
        <v>8</v>
      </c>
      <c r="BE25" s="40">
        <v>5</v>
      </c>
      <c r="BF25" s="40">
        <v>9</v>
      </c>
      <c r="BG25" s="40">
        <v>9</v>
      </c>
      <c r="BH25" s="40">
        <v>8</v>
      </c>
      <c r="BI25" s="40">
        <v>7</v>
      </c>
      <c r="BJ25" s="40">
        <v>6</v>
      </c>
      <c r="BK25" s="40">
        <v>8</v>
      </c>
      <c r="BL25" s="40">
        <v>10</v>
      </c>
      <c r="BM25" s="40">
        <v>7</v>
      </c>
      <c r="BN25" s="40">
        <v>8</v>
      </c>
      <c r="BO25" s="40">
        <v>7</v>
      </c>
      <c r="BP25" s="40">
        <v>7</v>
      </c>
      <c r="BQ25" s="40">
        <v>7</v>
      </c>
      <c r="BR25" s="40">
        <v>7</v>
      </c>
      <c r="BS25" s="40">
        <v>8</v>
      </c>
      <c r="BT25" s="40">
        <v>8</v>
      </c>
      <c r="BU25" s="40">
        <v>9</v>
      </c>
      <c r="BV25" s="40">
        <v>9</v>
      </c>
      <c r="BW25" s="40">
        <v>8</v>
      </c>
      <c r="BX25" s="40">
        <v>10</v>
      </c>
      <c r="BY25" s="40">
        <v>10</v>
      </c>
      <c r="BZ25" s="40">
        <v>9</v>
      </c>
      <c r="CA25" s="40">
        <v>9</v>
      </c>
      <c r="CB25" s="40">
        <v>10</v>
      </c>
      <c r="CC25" s="40">
        <v>9</v>
      </c>
      <c r="CD25" s="40">
        <v>9</v>
      </c>
      <c r="CE25" s="50" t="s">
        <v>186</v>
      </c>
      <c r="CF25" s="51"/>
      <c r="CG25" s="51"/>
      <c r="CH25" s="51"/>
    </row>
    <row r="26" spans="1:86" x14ac:dyDescent="0.25">
      <c r="A26" s="38">
        <v>45133.655905578707</v>
      </c>
      <c r="B26" s="39" t="s">
        <v>183</v>
      </c>
      <c r="C26" s="39">
        <v>11</v>
      </c>
      <c r="D26" s="39" t="s">
        <v>184</v>
      </c>
      <c r="E26" s="39" t="s">
        <v>98</v>
      </c>
      <c r="F26" s="33">
        <v>8</v>
      </c>
      <c r="G26" s="40">
        <v>8</v>
      </c>
      <c r="H26" s="40">
        <v>9</v>
      </c>
      <c r="I26" s="40">
        <v>8</v>
      </c>
      <c r="J26" s="40">
        <v>7</v>
      </c>
      <c r="K26" s="40">
        <v>7</v>
      </c>
      <c r="L26" s="40">
        <v>5</v>
      </c>
      <c r="M26" s="40">
        <v>5</v>
      </c>
      <c r="N26" s="40">
        <v>5</v>
      </c>
      <c r="O26" s="40">
        <v>6</v>
      </c>
      <c r="P26" s="40">
        <v>7</v>
      </c>
      <c r="Q26" s="40">
        <v>7</v>
      </c>
      <c r="R26" s="40">
        <v>5</v>
      </c>
      <c r="S26" s="40">
        <v>7</v>
      </c>
      <c r="T26" s="40">
        <v>7</v>
      </c>
      <c r="U26" s="40">
        <v>7</v>
      </c>
      <c r="V26" s="40">
        <v>6</v>
      </c>
      <c r="W26" s="40">
        <v>7</v>
      </c>
      <c r="X26" s="40">
        <v>8</v>
      </c>
      <c r="Y26" s="40">
        <v>7</v>
      </c>
      <c r="Z26" s="40">
        <v>7</v>
      </c>
      <c r="AA26" s="40">
        <v>4</v>
      </c>
      <c r="AB26" s="40">
        <v>6</v>
      </c>
      <c r="AC26" s="40">
        <v>7</v>
      </c>
      <c r="AD26" s="40">
        <v>9</v>
      </c>
      <c r="AE26" s="40">
        <v>6</v>
      </c>
      <c r="AF26" s="40">
        <v>8</v>
      </c>
      <c r="AG26" s="40">
        <v>7</v>
      </c>
      <c r="AH26" s="40">
        <v>8</v>
      </c>
      <c r="AI26" s="40">
        <v>9</v>
      </c>
      <c r="AJ26" s="40">
        <v>9</v>
      </c>
      <c r="AK26" s="40">
        <v>10</v>
      </c>
      <c r="AL26" s="40">
        <v>9</v>
      </c>
      <c r="AM26" s="40">
        <v>9</v>
      </c>
      <c r="AN26" s="40">
        <v>9</v>
      </c>
      <c r="AO26" s="40">
        <v>8</v>
      </c>
      <c r="AP26" s="40">
        <v>8</v>
      </c>
      <c r="AQ26" s="40">
        <v>8</v>
      </c>
      <c r="AR26" s="40">
        <v>7</v>
      </c>
      <c r="AS26" s="40">
        <v>8</v>
      </c>
      <c r="AT26" s="40">
        <v>8</v>
      </c>
      <c r="AU26" s="40">
        <v>7</v>
      </c>
      <c r="AV26" s="40">
        <v>4</v>
      </c>
      <c r="AW26" s="40">
        <v>1</v>
      </c>
      <c r="AX26" s="40">
        <v>9</v>
      </c>
      <c r="AY26" s="40">
        <v>2</v>
      </c>
      <c r="AZ26" s="40">
        <v>8</v>
      </c>
      <c r="BA26" s="40">
        <v>3</v>
      </c>
      <c r="BB26" s="40">
        <v>3</v>
      </c>
      <c r="BC26" s="40">
        <v>5</v>
      </c>
      <c r="BD26" s="40">
        <v>7</v>
      </c>
      <c r="BE26" s="40">
        <v>7</v>
      </c>
      <c r="BF26" s="40">
        <v>8</v>
      </c>
      <c r="BG26" s="40">
        <v>6</v>
      </c>
      <c r="BH26" s="40">
        <v>7</v>
      </c>
      <c r="BI26" s="40">
        <v>2</v>
      </c>
      <c r="BJ26" s="40">
        <v>7</v>
      </c>
      <c r="BK26" s="40">
        <v>6</v>
      </c>
      <c r="BL26" s="40">
        <v>9</v>
      </c>
      <c r="BM26" s="40">
        <v>9</v>
      </c>
      <c r="BN26" s="40">
        <v>8</v>
      </c>
      <c r="BO26" s="40">
        <v>7</v>
      </c>
      <c r="BP26" s="40">
        <v>6</v>
      </c>
      <c r="BQ26" s="40">
        <v>8</v>
      </c>
      <c r="BR26" s="40">
        <v>5</v>
      </c>
      <c r="BS26" s="40">
        <v>4</v>
      </c>
      <c r="BT26" s="40">
        <v>5</v>
      </c>
      <c r="BU26" s="40">
        <v>5</v>
      </c>
      <c r="BV26" s="40">
        <v>3</v>
      </c>
      <c r="BW26" s="40">
        <v>2</v>
      </c>
      <c r="BX26" s="40">
        <v>3</v>
      </c>
      <c r="BY26" s="40">
        <v>2</v>
      </c>
      <c r="BZ26" s="40">
        <v>2</v>
      </c>
      <c r="CA26" s="40">
        <v>2</v>
      </c>
      <c r="CB26" s="40">
        <v>5</v>
      </c>
      <c r="CC26" s="40">
        <v>4</v>
      </c>
      <c r="CD26" s="40">
        <v>2</v>
      </c>
      <c r="CE26" s="50" t="s">
        <v>186</v>
      </c>
      <c r="CF26" s="51"/>
      <c r="CG26" s="51"/>
      <c r="CH26" s="51"/>
    </row>
    <row r="27" spans="1:86" x14ac:dyDescent="0.25">
      <c r="A27" s="16"/>
      <c r="B27" s="16"/>
      <c r="C27" s="16"/>
      <c r="D27" s="16"/>
      <c r="E27" s="52" t="s">
        <v>193</v>
      </c>
      <c r="F27" s="53">
        <f t="shared" ref="F27:CD27" si="0">MIN(F2:F26)</f>
        <v>2</v>
      </c>
      <c r="G27" s="53">
        <f t="shared" si="0"/>
        <v>2</v>
      </c>
      <c r="H27" s="53">
        <f t="shared" si="0"/>
        <v>2</v>
      </c>
      <c r="I27" s="53">
        <f t="shared" si="0"/>
        <v>2</v>
      </c>
      <c r="J27" s="53">
        <f t="shared" si="0"/>
        <v>2</v>
      </c>
      <c r="K27" s="53">
        <f t="shared" si="0"/>
        <v>3</v>
      </c>
      <c r="L27" s="53">
        <f t="shared" si="0"/>
        <v>3</v>
      </c>
      <c r="M27" s="53">
        <f t="shared" si="0"/>
        <v>2</v>
      </c>
      <c r="N27" s="53">
        <f t="shared" si="0"/>
        <v>1</v>
      </c>
      <c r="O27" s="53">
        <f t="shared" si="0"/>
        <v>2</v>
      </c>
      <c r="P27" s="53">
        <f t="shared" si="0"/>
        <v>1</v>
      </c>
      <c r="Q27" s="53">
        <f t="shared" si="0"/>
        <v>2</v>
      </c>
      <c r="R27" s="53">
        <f t="shared" si="0"/>
        <v>2</v>
      </c>
      <c r="S27" s="53">
        <f t="shared" si="0"/>
        <v>3</v>
      </c>
      <c r="T27" s="53">
        <f t="shared" si="0"/>
        <v>1</v>
      </c>
      <c r="U27" s="53">
        <f t="shared" si="0"/>
        <v>3</v>
      </c>
      <c r="V27" s="53">
        <f t="shared" si="0"/>
        <v>1</v>
      </c>
      <c r="W27" s="53">
        <f t="shared" si="0"/>
        <v>1</v>
      </c>
      <c r="X27" s="53">
        <f t="shared" si="0"/>
        <v>1</v>
      </c>
      <c r="Y27" s="53">
        <f t="shared" si="0"/>
        <v>1</v>
      </c>
      <c r="Z27" s="53">
        <f t="shared" si="0"/>
        <v>1</v>
      </c>
      <c r="AA27" s="53">
        <f t="shared" si="0"/>
        <v>1</v>
      </c>
      <c r="AB27" s="53">
        <f t="shared" si="0"/>
        <v>2</v>
      </c>
      <c r="AC27" s="53">
        <f t="shared" si="0"/>
        <v>2</v>
      </c>
      <c r="AD27" s="53">
        <f t="shared" si="0"/>
        <v>1</v>
      </c>
      <c r="AE27" s="53">
        <f t="shared" si="0"/>
        <v>2</v>
      </c>
      <c r="AF27" s="53">
        <f t="shared" si="0"/>
        <v>3</v>
      </c>
      <c r="AG27" s="53">
        <f t="shared" si="0"/>
        <v>2</v>
      </c>
      <c r="AH27" s="53">
        <f t="shared" si="0"/>
        <v>3</v>
      </c>
      <c r="AI27" s="53">
        <f t="shared" si="0"/>
        <v>2</v>
      </c>
      <c r="AJ27" s="53">
        <f t="shared" si="0"/>
        <v>3</v>
      </c>
      <c r="AK27" s="53">
        <f t="shared" si="0"/>
        <v>1</v>
      </c>
      <c r="AL27" s="53">
        <f t="shared" si="0"/>
        <v>5</v>
      </c>
      <c r="AM27" s="53">
        <f t="shared" si="0"/>
        <v>6</v>
      </c>
      <c r="AN27" s="53">
        <f t="shared" si="0"/>
        <v>4</v>
      </c>
      <c r="AO27" s="53">
        <f t="shared" si="0"/>
        <v>1</v>
      </c>
      <c r="AP27" s="53">
        <f t="shared" si="0"/>
        <v>2</v>
      </c>
      <c r="AQ27" s="53">
        <f t="shared" si="0"/>
        <v>2</v>
      </c>
      <c r="AR27" s="53">
        <f t="shared" si="0"/>
        <v>1</v>
      </c>
      <c r="AS27" s="53">
        <f t="shared" si="0"/>
        <v>3</v>
      </c>
      <c r="AT27" s="53">
        <f t="shared" si="0"/>
        <v>2</v>
      </c>
      <c r="AU27" s="53">
        <f t="shared" si="0"/>
        <v>2</v>
      </c>
      <c r="AV27" s="53">
        <f t="shared" si="0"/>
        <v>1</v>
      </c>
      <c r="AW27" s="53">
        <f t="shared" si="0"/>
        <v>1</v>
      </c>
      <c r="AX27" s="53">
        <f t="shared" si="0"/>
        <v>3</v>
      </c>
      <c r="AY27" s="53">
        <f t="shared" si="0"/>
        <v>2</v>
      </c>
      <c r="AZ27" s="53">
        <f t="shared" si="0"/>
        <v>2</v>
      </c>
      <c r="BA27" s="53">
        <f t="shared" si="0"/>
        <v>2</v>
      </c>
      <c r="BB27" s="53">
        <f t="shared" si="0"/>
        <v>1</v>
      </c>
      <c r="BC27" s="53">
        <f t="shared" si="0"/>
        <v>2</v>
      </c>
      <c r="BD27" s="53">
        <f t="shared" si="0"/>
        <v>2</v>
      </c>
      <c r="BE27" s="53">
        <f t="shared" si="0"/>
        <v>2</v>
      </c>
      <c r="BF27" s="53">
        <f t="shared" si="0"/>
        <v>2</v>
      </c>
      <c r="BG27" s="53">
        <f t="shared" si="0"/>
        <v>1</v>
      </c>
      <c r="BH27" s="53">
        <f t="shared" si="0"/>
        <v>1</v>
      </c>
      <c r="BI27" s="53">
        <f t="shared" si="0"/>
        <v>2</v>
      </c>
      <c r="BJ27" s="53">
        <f t="shared" si="0"/>
        <v>2</v>
      </c>
      <c r="BK27" s="53">
        <f t="shared" si="0"/>
        <v>2</v>
      </c>
      <c r="BL27" s="53">
        <f t="shared" si="0"/>
        <v>1</v>
      </c>
      <c r="BM27" s="53">
        <f t="shared" si="0"/>
        <v>2</v>
      </c>
      <c r="BN27" s="53">
        <f t="shared" si="0"/>
        <v>1</v>
      </c>
      <c r="BO27" s="53">
        <f t="shared" si="0"/>
        <v>1</v>
      </c>
      <c r="BP27" s="53">
        <f t="shared" si="0"/>
        <v>1</v>
      </c>
      <c r="BQ27" s="53">
        <f t="shared" si="0"/>
        <v>1</v>
      </c>
      <c r="BR27" s="53">
        <f t="shared" si="0"/>
        <v>1</v>
      </c>
      <c r="BS27" s="53">
        <f t="shared" si="0"/>
        <v>2</v>
      </c>
      <c r="BT27" s="53">
        <f t="shared" si="0"/>
        <v>2</v>
      </c>
      <c r="BU27" s="53">
        <f t="shared" si="0"/>
        <v>2</v>
      </c>
      <c r="BV27" s="53">
        <f t="shared" si="0"/>
        <v>2</v>
      </c>
      <c r="BW27" s="53">
        <f t="shared" si="0"/>
        <v>1</v>
      </c>
      <c r="BX27" s="53">
        <f t="shared" si="0"/>
        <v>1</v>
      </c>
      <c r="BY27" s="53">
        <f t="shared" si="0"/>
        <v>2</v>
      </c>
      <c r="BZ27" s="53">
        <f t="shared" si="0"/>
        <v>2</v>
      </c>
      <c r="CA27" s="53">
        <f t="shared" si="0"/>
        <v>2</v>
      </c>
      <c r="CB27" s="53">
        <f t="shared" si="0"/>
        <v>2</v>
      </c>
      <c r="CC27" s="53">
        <f t="shared" si="0"/>
        <v>1</v>
      </c>
      <c r="CD27" s="53">
        <f t="shared" si="0"/>
        <v>1</v>
      </c>
      <c r="CE27" s="16"/>
      <c r="CF27" s="51"/>
      <c r="CG27" s="51"/>
      <c r="CH27" s="51"/>
    </row>
    <row r="28" spans="1:86" x14ac:dyDescent="0.25">
      <c r="A28" s="16"/>
      <c r="B28" s="16"/>
      <c r="C28" s="16"/>
      <c r="D28" s="16"/>
      <c r="E28" s="54" t="s">
        <v>194</v>
      </c>
      <c r="F28" s="55">
        <f t="shared" ref="F28:CD28" si="1">GEOMEAN(F2:F26)</f>
        <v>6.387508075115889</v>
      </c>
      <c r="G28" s="55">
        <f t="shared" si="1"/>
        <v>5.9758700141223757</v>
      </c>
      <c r="H28" s="55">
        <f t="shared" si="1"/>
        <v>5.8500794166163006</v>
      </c>
      <c r="I28" s="55">
        <f t="shared" si="1"/>
        <v>6.3215458319629141</v>
      </c>
      <c r="J28" s="55">
        <f t="shared" si="1"/>
        <v>6.4136312415936754</v>
      </c>
      <c r="K28" s="55">
        <f t="shared" si="1"/>
        <v>6.3846231044833939</v>
      </c>
      <c r="L28" s="55">
        <f t="shared" si="1"/>
        <v>6.548175770404824</v>
      </c>
      <c r="M28" s="55">
        <f t="shared" si="1"/>
        <v>5.5373137854655878</v>
      </c>
      <c r="N28" s="55">
        <f t="shared" si="1"/>
        <v>5.7682365673469391</v>
      </c>
      <c r="O28" s="55">
        <f t="shared" si="1"/>
        <v>5.9245576014627659</v>
      </c>
      <c r="P28" s="55">
        <f t="shared" si="1"/>
        <v>5.5067848071514263</v>
      </c>
      <c r="Q28" s="55">
        <f t="shared" si="1"/>
        <v>5.6652209631086139</v>
      </c>
      <c r="R28" s="55">
        <f t="shared" si="1"/>
        <v>5.7841772412551107</v>
      </c>
      <c r="S28" s="55">
        <f t="shared" si="1"/>
        <v>7.19843706241583</v>
      </c>
      <c r="T28" s="55">
        <f t="shared" si="1"/>
        <v>5.8397672873576445</v>
      </c>
      <c r="U28" s="55">
        <f t="shared" si="1"/>
        <v>6.39391761127981</v>
      </c>
      <c r="V28" s="55">
        <f t="shared" si="1"/>
        <v>5.601350032365584</v>
      </c>
      <c r="W28" s="55">
        <f t="shared" si="1"/>
        <v>6.622971184995146</v>
      </c>
      <c r="X28" s="55">
        <f t="shared" si="1"/>
        <v>6.7507623645815364</v>
      </c>
      <c r="Y28" s="55">
        <f t="shared" si="1"/>
        <v>6.4984635339121342</v>
      </c>
      <c r="Z28" s="55">
        <f t="shared" si="1"/>
        <v>4.44945159170745</v>
      </c>
      <c r="AA28" s="55">
        <f t="shared" si="1"/>
        <v>5.2267774320944165</v>
      </c>
      <c r="AB28" s="55">
        <f t="shared" si="1"/>
        <v>6.5682555581098647</v>
      </c>
      <c r="AC28" s="55">
        <f t="shared" si="1"/>
        <v>6.7407571694879103</v>
      </c>
      <c r="AD28" s="55">
        <f t="shared" si="1"/>
        <v>5.597780569584069</v>
      </c>
      <c r="AE28" s="55">
        <f t="shared" si="1"/>
        <v>5.7718713219965885</v>
      </c>
      <c r="AF28" s="55">
        <f t="shared" si="1"/>
        <v>7.2630306681924433</v>
      </c>
      <c r="AG28" s="55">
        <f t="shared" si="1"/>
        <v>5.124289225620732</v>
      </c>
      <c r="AH28" s="55">
        <f t="shared" si="1"/>
        <v>6.2583163470024799</v>
      </c>
      <c r="AI28" s="55">
        <f t="shared" si="1"/>
        <v>6.215929263859274</v>
      </c>
      <c r="AJ28" s="55">
        <f t="shared" si="1"/>
        <v>6.3236188213627793</v>
      </c>
      <c r="AK28" s="55">
        <f t="shared" si="1"/>
        <v>5.1085386563082826</v>
      </c>
      <c r="AL28" s="55">
        <f t="shared" si="1"/>
        <v>8.215371604302609</v>
      </c>
      <c r="AM28" s="55">
        <f t="shared" si="1"/>
        <v>8.0871480240000793</v>
      </c>
      <c r="AN28" s="55">
        <f t="shared" si="1"/>
        <v>7.5844689904969655</v>
      </c>
      <c r="AO28" s="55">
        <f t="shared" si="1"/>
        <v>4.2780333067002321</v>
      </c>
      <c r="AP28" s="55">
        <f t="shared" si="1"/>
        <v>5.7353693194432189</v>
      </c>
      <c r="AQ28" s="55">
        <f t="shared" si="1"/>
        <v>6.2961395088827183</v>
      </c>
      <c r="AR28" s="55">
        <f t="shared" si="1"/>
        <v>5.6324456212062293</v>
      </c>
      <c r="AS28" s="55">
        <f t="shared" si="1"/>
        <v>6.5354087697043051</v>
      </c>
      <c r="AT28" s="55">
        <f t="shared" si="1"/>
        <v>6.3822420125231236</v>
      </c>
      <c r="AU28" s="55">
        <f t="shared" si="1"/>
        <v>6.1297835725216752</v>
      </c>
      <c r="AV28" s="55">
        <f t="shared" si="1"/>
        <v>6.2320536545840781</v>
      </c>
      <c r="AW28" s="55">
        <f t="shared" si="1"/>
        <v>5.8397138893408309</v>
      </c>
      <c r="AX28" s="55">
        <f t="shared" si="1"/>
        <v>6.2402958327264173</v>
      </c>
      <c r="AY28" s="55">
        <f t="shared" si="1"/>
        <v>6.2788925384055245</v>
      </c>
      <c r="AZ28" s="55">
        <f t="shared" si="1"/>
        <v>6.4615431425806102</v>
      </c>
      <c r="BA28" s="55">
        <f t="shared" si="1"/>
        <v>5.3824547400354312</v>
      </c>
      <c r="BB28" s="55">
        <f t="shared" si="1"/>
        <v>4.7644660300298192</v>
      </c>
      <c r="BC28" s="55">
        <f t="shared" si="1"/>
        <v>5.6140391971670702</v>
      </c>
      <c r="BD28" s="55">
        <f t="shared" si="1"/>
        <v>7.2333816970891434</v>
      </c>
      <c r="BE28" s="55">
        <f t="shared" si="1"/>
        <v>6.5365135439465698</v>
      </c>
      <c r="BF28" s="55">
        <f t="shared" si="1"/>
        <v>6.0960438605393747</v>
      </c>
      <c r="BG28" s="55">
        <f t="shared" si="1"/>
        <v>5.4181928045346579</v>
      </c>
      <c r="BH28" s="55">
        <f t="shared" si="1"/>
        <v>5.8816752799187659</v>
      </c>
      <c r="BI28" s="55">
        <f t="shared" si="1"/>
        <v>6.0509429389645213</v>
      </c>
      <c r="BJ28" s="55">
        <f t="shared" si="1"/>
        <v>5.9409302726721469</v>
      </c>
      <c r="BK28" s="55">
        <f t="shared" si="1"/>
        <v>6.4395705524777975</v>
      </c>
      <c r="BL28" s="55">
        <f t="shared" si="1"/>
        <v>6.5960449597660533</v>
      </c>
      <c r="BM28" s="55">
        <f t="shared" si="1"/>
        <v>6.3691155596095061</v>
      </c>
      <c r="BN28" s="55">
        <f t="shared" si="1"/>
        <v>5.8104572900126756</v>
      </c>
      <c r="BO28" s="55">
        <f t="shared" si="1"/>
        <v>5.5869085671035457</v>
      </c>
      <c r="BP28" s="55">
        <f t="shared" si="1"/>
        <v>5.1368514586228118</v>
      </c>
      <c r="BQ28" s="55">
        <f t="shared" si="1"/>
        <v>5.9170981375825553</v>
      </c>
      <c r="BR28" s="55">
        <f t="shared" si="1"/>
        <v>4.8017689292261698</v>
      </c>
      <c r="BS28" s="55">
        <f t="shared" si="1"/>
        <v>5.7683326854008383</v>
      </c>
      <c r="BT28" s="55">
        <f t="shared" si="1"/>
        <v>5.9092384052547926</v>
      </c>
      <c r="BU28" s="55">
        <f t="shared" si="1"/>
        <v>5.9554497263104622</v>
      </c>
      <c r="BV28" s="55">
        <f t="shared" si="1"/>
        <v>5.4069590281272975</v>
      </c>
      <c r="BW28" s="55">
        <f t="shared" si="1"/>
        <v>5.7245408373076359</v>
      </c>
      <c r="BX28" s="55">
        <f t="shared" si="1"/>
        <v>6.0764979696951542</v>
      </c>
      <c r="BY28" s="55">
        <f t="shared" si="1"/>
        <v>5.9457331280441066</v>
      </c>
      <c r="BZ28" s="55">
        <f t="shared" si="1"/>
        <v>5.6405511444376737</v>
      </c>
      <c r="CA28" s="55">
        <f t="shared" si="1"/>
        <v>5.210664197929658</v>
      </c>
      <c r="CB28" s="55">
        <f t="shared" si="1"/>
        <v>5.8379501907835527</v>
      </c>
      <c r="CC28" s="55">
        <f t="shared" si="1"/>
        <v>5.136765862976322</v>
      </c>
      <c r="CD28" s="55">
        <f t="shared" si="1"/>
        <v>4.8313877292606442</v>
      </c>
      <c r="CE28" s="16"/>
      <c r="CF28" s="51"/>
      <c r="CG28" s="51"/>
      <c r="CH28" s="51"/>
    </row>
    <row r="29" spans="1:86" x14ac:dyDescent="0.25">
      <c r="A29" s="16"/>
      <c r="B29" s="16"/>
      <c r="C29" s="16"/>
      <c r="D29" s="16"/>
      <c r="E29" s="56" t="s">
        <v>195</v>
      </c>
      <c r="F29" s="53">
        <f t="shared" ref="F29:CD29" si="2">MAX(F2:F26)</f>
        <v>10</v>
      </c>
      <c r="G29" s="53">
        <f t="shared" si="2"/>
        <v>10</v>
      </c>
      <c r="H29" s="53">
        <f t="shared" si="2"/>
        <v>10</v>
      </c>
      <c r="I29" s="53">
        <f t="shared" si="2"/>
        <v>10</v>
      </c>
      <c r="J29" s="53">
        <f t="shared" si="2"/>
        <v>10</v>
      </c>
      <c r="K29" s="53">
        <f t="shared" si="2"/>
        <v>10</v>
      </c>
      <c r="L29" s="53">
        <f t="shared" si="2"/>
        <v>10</v>
      </c>
      <c r="M29" s="53">
        <f t="shared" si="2"/>
        <v>10</v>
      </c>
      <c r="N29" s="53">
        <f t="shared" si="2"/>
        <v>10</v>
      </c>
      <c r="O29" s="53">
        <f t="shared" si="2"/>
        <v>10</v>
      </c>
      <c r="P29" s="53">
        <f t="shared" si="2"/>
        <v>9</v>
      </c>
      <c r="Q29" s="53">
        <f t="shared" si="2"/>
        <v>10</v>
      </c>
      <c r="R29" s="53">
        <f t="shared" si="2"/>
        <v>10</v>
      </c>
      <c r="S29" s="53">
        <f t="shared" si="2"/>
        <v>10</v>
      </c>
      <c r="T29" s="53">
        <f t="shared" si="2"/>
        <v>10</v>
      </c>
      <c r="U29" s="53">
        <f t="shared" si="2"/>
        <v>10</v>
      </c>
      <c r="V29" s="53">
        <f t="shared" si="2"/>
        <v>10</v>
      </c>
      <c r="W29" s="53">
        <f t="shared" si="2"/>
        <v>10</v>
      </c>
      <c r="X29" s="53">
        <f t="shared" si="2"/>
        <v>10</v>
      </c>
      <c r="Y29" s="53">
        <f t="shared" si="2"/>
        <v>10</v>
      </c>
      <c r="Z29" s="53">
        <f t="shared" si="2"/>
        <v>10</v>
      </c>
      <c r="AA29" s="53">
        <f t="shared" si="2"/>
        <v>10</v>
      </c>
      <c r="AB29" s="53">
        <f t="shared" si="2"/>
        <v>10</v>
      </c>
      <c r="AC29" s="53">
        <f t="shared" si="2"/>
        <v>10</v>
      </c>
      <c r="AD29" s="53">
        <f t="shared" si="2"/>
        <v>10</v>
      </c>
      <c r="AE29" s="53">
        <f t="shared" si="2"/>
        <v>10</v>
      </c>
      <c r="AF29" s="53">
        <f t="shared" si="2"/>
        <v>10</v>
      </c>
      <c r="AG29" s="53">
        <f t="shared" si="2"/>
        <v>10</v>
      </c>
      <c r="AH29" s="53">
        <f t="shared" si="2"/>
        <v>10</v>
      </c>
      <c r="AI29" s="53">
        <f t="shared" si="2"/>
        <v>10</v>
      </c>
      <c r="AJ29" s="53">
        <f t="shared" si="2"/>
        <v>10</v>
      </c>
      <c r="AK29" s="53">
        <f t="shared" si="2"/>
        <v>10</v>
      </c>
      <c r="AL29" s="53">
        <f t="shared" si="2"/>
        <v>10</v>
      </c>
      <c r="AM29" s="53">
        <f t="shared" si="2"/>
        <v>10</v>
      </c>
      <c r="AN29" s="53">
        <f t="shared" si="2"/>
        <v>10</v>
      </c>
      <c r="AO29" s="53">
        <f t="shared" si="2"/>
        <v>9</v>
      </c>
      <c r="AP29" s="53">
        <f t="shared" si="2"/>
        <v>10</v>
      </c>
      <c r="AQ29" s="53">
        <f t="shared" si="2"/>
        <v>10</v>
      </c>
      <c r="AR29" s="53">
        <f t="shared" si="2"/>
        <v>10</v>
      </c>
      <c r="AS29" s="53">
        <f t="shared" si="2"/>
        <v>10</v>
      </c>
      <c r="AT29" s="53">
        <f t="shared" si="2"/>
        <v>10</v>
      </c>
      <c r="AU29" s="53">
        <f t="shared" si="2"/>
        <v>10</v>
      </c>
      <c r="AV29" s="53">
        <f t="shared" si="2"/>
        <v>10</v>
      </c>
      <c r="AW29" s="53">
        <f t="shared" si="2"/>
        <v>10</v>
      </c>
      <c r="AX29" s="53">
        <f t="shared" si="2"/>
        <v>10</v>
      </c>
      <c r="AY29" s="53">
        <f t="shared" si="2"/>
        <v>10</v>
      </c>
      <c r="AZ29" s="53">
        <f t="shared" si="2"/>
        <v>9</v>
      </c>
      <c r="BA29" s="53">
        <f t="shared" si="2"/>
        <v>10</v>
      </c>
      <c r="BB29" s="53">
        <f t="shared" si="2"/>
        <v>10</v>
      </c>
      <c r="BC29" s="53">
        <f t="shared" si="2"/>
        <v>10</v>
      </c>
      <c r="BD29" s="53">
        <f t="shared" si="2"/>
        <v>10</v>
      </c>
      <c r="BE29" s="53">
        <f t="shared" si="2"/>
        <v>10</v>
      </c>
      <c r="BF29" s="53">
        <f t="shared" si="2"/>
        <v>10</v>
      </c>
      <c r="BG29" s="53">
        <f t="shared" si="2"/>
        <v>10</v>
      </c>
      <c r="BH29" s="53">
        <f t="shared" si="2"/>
        <v>10</v>
      </c>
      <c r="BI29" s="53">
        <f t="shared" si="2"/>
        <v>10</v>
      </c>
      <c r="BJ29" s="53">
        <f t="shared" si="2"/>
        <v>10</v>
      </c>
      <c r="BK29" s="53">
        <f t="shared" si="2"/>
        <v>10</v>
      </c>
      <c r="BL29" s="53">
        <f t="shared" si="2"/>
        <v>10</v>
      </c>
      <c r="BM29" s="53">
        <f t="shared" si="2"/>
        <v>10</v>
      </c>
      <c r="BN29" s="53">
        <f t="shared" si="2"/>
        <v>10</v>
      </c>
      <c r="BO29" s="53">
        <f t="shared" si="2"/>
        <v>10</v>
      </c>
      <c r="BP29" s="53">
        <f t="shared" si="2"/>
        <v>10</v>
      </c>
      <c r="BQ29" s="53">
        <f t="shared" si="2"/>
        <v>10</v>
      </c>
      <c r="BR29" s="53">
        <f t="shared" si="2"/>
        <v>9</v>
      </c>
      <c r="BS29" s="53">
        <f t="shared" si="2"/>
        <v>10</v>
      </c>
      <c r="BT29" s="53">
        <f t="shared" si="2"/>
        <v>10</v>
      </c>
      <c r="BU29" s="53">
        <f t="shared" si="2"/>
        <v>10</v>
      </c>
      <c r="BV29" s="53">
        <f t="shared" si="2"/>
        <v>10</v>
      </c>
      <c r="BW29" s="53">
        <f t="shared" si="2"/>
        <v>10</v>
      </c>
      <c r="BX29" s="53">
        <f t="shared" si="2"/>
        <v>10</v>
      </c>
      <c r="BY29" s="53">
        <f t="shared" si="2"/>
        <v>10</v>
      </c>
      <c r="BZ29" s="53">
        <f t="shared" si="2"/>
        <v>10</v>
      </c>
      <c r="CA29" s="53">
        <f t="shared" si="2"/>
        <v>10</v>
      </c>
      <c r="CB29" s="53">
        <f t="shared" si="2"/>
        <v>10</v>
      </c>
      <c r="CC29" s="53">
        <f t="shared" si="2"/>
        <v>10</v>
      </c>
      <c r="CD29" s="53">
        <f t="shared" si="2"/>
        <v>10</v>
      </c>
      <c r="CE29" s="16"/>
      <c r="CF29" s="51"/>
      <c r="CG29" s="51"/>
      <c r="CH29" s="51"/>
    </row>
    <row r="30" spans="1:86" ht="26.4" x14ac:dyDescent="0.25">
      <c r="A30" s="16"/>
      <c r="B30" s="16"/>
      <c r="C30" s="16"/>
      <c r="E30" s="57" t="s">
        <v>196</v>
      </c>
      <c r="F30" s="58">
        <f t="shared" ref="F30:CD30" si="3">((F27+(4*F28)+F29)/6)</f>
        <v>6.2583387167439257</v>
      </c>
      <c r="G30" s="58">
        <f t="shared" si="3"/>
        <v>5.9839133427482496</v>
      </c>
      <c r="H30" s="58">
        <f t="shared" si="3"/>
        <v>5.9000529444108665</v>
      </c>
      <c r="I30" s="58">
        <f t="shared" si="3"/>
        <v>6.2143638879752769</v>
      </c>
      <c r="J30" s="58">
        <f t="shared" si="3"/>
        <v>6.2757541610624505</v>
      </c>
      <c r="K30" s="58">
        <f t="shared" si="3"/>
        <v>6.4230820696555959</v>
      </c>
      <c r="L30" s="58">
        <f t="shared" si="3"/>
        <v>6.532117180269883</v>
      </c>
      <c r="M30" s="58">
        <f t="shared" si="3"/>
        <v>5.6915425236437258</v>
      </c>
      <c r="N30" s="58">
        <f t="shared" si="3"/>
        <v>5.678824378231293</v>
      </c>
      <c r="O30" s="58">
        <f t="shared" si="3"/>
        <v>5.9497050676418439</v>
      </c>
      <c r="P30" s="58">
        <f t="shared" si="3"/>
        <v>5.3378565381009508</v>
      </c>
      <c r="Q30" s="58">
        <f t="shared" si="3"/>
        <v>5.7768139754057417</v>
      </c>
      <c r="R30" s="58">
        <f t="shared" si="3"/>
        <v>5.8561181608367407</v>
      </c>
      <c r="S30" s="58">
        <f t="shared" si="3"/>
        <v>6.9656247082772209</v>
      </c>
      <c r="T30" s="58">
        <f t="shared" si="3"/>
        <v>5.7265115249050966</v>
      </c>
      <c r="U30" s="58">
        <f t="shared" si="3"/>
        <v>6.4292784075198739</v>
      </c>
      <c r="V30" s="58">
        <f t="shared" si="3"/>
        <v>5.5675666882437227</v>
      </c>
      <c r="W30" s="58">
        <f t="shared" si="3"/>
        <v>6.2486474566634307</v>
      </c>
      <c r="X30" s="58">
        <f t="shared" si="3"/>
        <v>6.333841576387691</v>
      </c>
      <c r="Y30" s="58">
        <f t="shared" si="3"/>
        <v>6.1656423559414222</v>
      </c>
      <c r="Z30" s="58">
        <f t="shared" si="3"/>
        <v>4.7996343944716333</v>
      </c>
      <c r="AA30" s="58">
        <f t="shared" si="3"/>
        <v>5.3178516213962777</v>
      </c>
      <c r="AB30" s="58">
        <f t="shared" si="3"/>
        <v>6.3788370387399098</v>
      </c>
      <c r="AC30" s="58">
        <f t="shared" si="3"/>
        <v>6.4938381129919405</v>
      </c>
      <c r="AD30" s="58">
        <f t="shared" si="3"/>
        <v>5.5651870463893793</v>
      </c>
      <c r="AE30" s="58">
        <f t="shared" si="3"/>
        <v>5.8479142146643923</v>
      </c>
      <c r="AF30" s="58">
        <f t="shared" si="3"/>
        <v>7.0086871121282952</v>
      </c>
      <c r="AG30" s="58">
        <f t="shared" si="3"/>
        <v>5.4161928170804883</v>
      </c>
      <c r="AH30" s="58">
        <f t="shared" si="3"/>
        <v>6.3388775646683202</v>
      </c>
      <c r="AI30" s="58">
        <f t="shared" si="3"/>
        <v>6.1439528425728485</v>
      </c>
      <c r="AJ30" s="58">
        <f t="shared" si="3"/>
        <v>6.3824125475751856</v>
      </c>
      <c r="AK30" s="58">
        <f t="shared" si="3"/>
        <v>5.2390257708721881</v>
      </c>
      <c r="AL30" s="58">
        <f t="shared" si="3"/>
        <v>7.976914402868406</v>
      </c>
      <c r="AM30" s="58">
        <f t="shared" si="3"/>
        <v>8.0580986826667189</v>
      </c>
      <c r="AN30" s="58">
        <f t="shared" si="3"/>
        <v>7.3896459936646437</v>
      </c>
      <c r="AO30" s="58">
        <f t="shared" si="3"/>
        <v>4.518688871133488</v>
      </c>
      <c r="AP30" s="58">
        <f t="shared" si="3"/>
        <v>5.8235795462954796</v>
      </c>
      <c r="AQ30" s="58">
        <f t="shared" si="3"/>
        <v>6.197426339255145</v>
      </c>
      <c r="AR30" s="58">
        <f t="shared" si="3"/>
        <v>5.5882970808041534</v>
      </c>
      <c r="AS30" s="58">
        <f t="shared" si="3"/>
        <v>6.5236058464695361</v>
      </c>
      <c r="AT30" s="58">
        <f t="shared" si="3"/>
        <v>6.2548280083487491</v>
      </c>
      <c r="AU30" s="58">
        <f t="shared" si="3"/>
        <v>6.0865223816811165</v>
      </c>
      <c r="AV30" s="58">
        <f t="shared" si="3"/>
        <v>5.9880357697227184</v>
      </c>
      <c r="AW30" s="58">
        <f t="shared" si="3"/>
        <v>5.7264759262272209</v>
      </c>
      <c r="AX30" s="58">
        <f t="shared" si="3"/>
        <v>6.3268638884842785</v>
      </c>
      <c r="AY30" s="58">
        <f t="shared" si="3"/>
        <v>6.1859283589370166</v>
      </c>
      <c r="AZ30" s="58">
        <f t="shared" si="3"/>
        <v>6.1410287617204062</v>
      </c>
      <c r="BA30" s="58">
        <f t="shared" si="3"/>
        <v>5.5883031600236208</v>
      </c>
      <c r="BB30" s="58">
        <f t="shared" si="3"/>
        <v>5.0096440200198797</v>
      </c>
      <c r="BC30" s="58">
        <f t="shared" si="3"/>
        <v>5.7426927981113804</v>
      </c>
      <c r="BD30" s="58">
        <f t="shared" si="3"/>
        <v>6.8222544647260959</v>
      </c>
      <c r="BE30" s="58">
        <f t="shared" si="3"/>
        <v>6.357675695964379</v>
      </c>
      <c r="BF30" s="58">
        <f t="shared" si="3"/>
        <v>6.0640292403595835</v>
      </c>
      <c r="BG30" s="58">
        <f t="shared" si="3"/>
        <v>5.4454618696897725</v>
      </c>
      <c r="BH30" s="58">
        <f t="shared" si="3"/>
        <v>5.7544501866125115</v>
      </c>
      <c r="BI30" s="58">
        <f t="shared" si="3"/>
        <v>6.0339619593096812</v>
      </c>
      <c r="BJ30" s="58">
        <f t="shared" si="3"/>
        <v>5.9606201817814322</v>
      </c>
      <c r="BK30" s="58">
        <f t="shared" si="3"/>
        <v>6.2930470349851975</v>
      </c>
      <c r="BL30" s="58">
        <f t="shared" si="3"/>
        <v>6.2306966398440364</v>
      </c>
      <c r="BM30" s="58">
        <f t="shared" si="3"/>
        <v>6.2460770397396708</v>
      </c>
      <c r="BN30" s="58">
        <f t="shared" si="3"/>
        <v>5.7069715266751162</v>
      </c>
      <c r="BO30" s="58">
        <f t="shared" si="3"/>
        <v>5.5579390447356971</v>
      </c>
      <c r="BP30" s="58">
        <f t="shared" si="3"/>
        <v>5.2579009724152082</v>
      </c>
      <c r="BQ30" s="58">
        <f t="shared" si="3"/>
        <v>5.7780654250550372</v>
      </c>
      <c r="BR30" s="58">
        <f t="shared" si="3"/>
        <v>4.8678459528174463</v>
      </c>
      <c r="BS30" s="58">
        <f t="shared" si="3"/>
        <v>5.8455551236005592</v>
      </c>
      <c r="BT30" s="58">
        <f t="shared" si="3"/>
        <v>5.939492270169862</v>
      </c>
      <c r="BU30" s="58">
        <f t="shared" si="3"/>
        <v>5.9702998175403081</v>
      </c>
      <c r="BV30" s="58">
        <f t="shared" si="3"/>
        <v>5.6046393520848641</v>
      </c>
      <c r="BW30" s="58">
        <f t="shared" si="3"/>
        <v>5.6496938915384236</v>
      </c>
      <c r="BX30" s="58">
        <f t="shared" si="3"/>
        <v>5.8843319797967695</v>
      </c>
      <c r="BY30" s="58">
        <f t="shared" si="3"/>
        <v>5.9638220853627386</v>
      </c>
      <c r="BZ30" s="58">
        <f t="shared" si="3"/>
        <v>5.7603674296251155</v>
      </c>
      <c r="CA30" s="58">
        <f t="shared" si="3"/>
        <v>5.4737761319531053</v>
      </c>
      <c r="CB30" s="58">
        <f t="shared" si="3"/>
        <v>5.8919667938557012</v>
      </c>
      <c r="CC30" s="58">
        <f t="shared" si="3"/>
        <v>5.257843908650881</v>
      </c>
      <c r="CD30" s="58">
        <f t="shared" si="3"/>
        <v>5.0542584861737625</v>
      </c>
      <c r="CE30" s="16"/>
      <c r="CF30" s="51"/>
      <c r="CG30" s="51"/>
      <c r="CH30" s="51"/>
    </row>
    <row r="31" spans="1:86" x14ac:dyDescent="0.25">
      <c r="A31" s="16"/>
      <c r="B31" s="16"/>
      <c r="C31" s="16"/>
      <c r="D31" s="16"/>
      <c r="E31" s="59" t="s">
        <v>197</v>
      </c>
      <c r="F31" s="60">
        <f>ROUND(GEOMEAN(F30:CD30),1)</f>
        <v>5.9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86" x14ac:dyDescent="0.25">
      <c r="A32" s="16"/>
      <c r="B32" s="16"/>
      <c r="C32" s="16"/>
      <c r="D32" s="16"/>
      <c r="E32" s="61" t="s">
        <v>198</v>
      </c>
      <c r="F32" s="62" t="str">
        <f t="shared" ref="F32:CD32" si="4">IF(F30&gt;$F31, "Keep", "Screenout")</f>
        <v>Keep</v>
      </c>
      <c r="G32" s="62" t="str">
        <f t="shared" si="4"/>
        <v>Keep</v>
      </c>
      <c r="H32" s="62" t="str">
        <f t="shared" si="4"/>
        <v>Keep</v>
      </c>
      <c r="I32" s="62" t="str">
        <f t="shared" si="4"/>
        <v>Keep</v>
      </c>
      <c r="J32" s="62" t="str">
        <f t="shared" si="4"/>
        <v>Keep</v>
      </c>
      <c r="K32" s="62" t="str">
        <f t="shared" si="4"/>
        <v>Keep</v>
      </c>
      <c r="L32" s="62" t="str">
        <f t="shared" si="4"/>
        <v>Keep</v>
      </c>
      <c r="M32" s="62" t="str">
        <f t="shared" si="4"/>
        <v>Screenout</v>
      </c>
      <c r="N32" s="62" t="str">
        <f t="shared" si="4"/>
        <v>Screenout</v>
      </c>
      <c r="O32" s="62" t="str">
        <f t="shared" si="4"/>
        <v>Keep</v>
      </c>
      <c r="P32" s="62" t="str">
        <f t="shared" si="4"/>
        <v>Screenout</v>
      </c>
      <c r="Q32" s="62" t="str">
        <f t="shared" si="4"/>
        <v>Screenout</v>
      </c>
      <c r="R32" s="62" t="str">
        <f t="shared" si="4"/>
        <v>Screenout</v>
      </c>
      <c r="S32" s="62" t="str">
        <f t="shared" si="4"/>
        <v>Keep</v>
      </c>
      <c r="T32" s="62" t="str">
        <f t="shared" si="4"/>
        <v>Screenout</v>
      </c>
      <c r="U32" s="62" t="str">
        <f t="shared" si="4"/>
        <v>Keep</v>
      </c>
      <c r="V32" s="62" t="str">
        <f t="shared" si="4"/>
        <v>Screenout</v>
      </c>
      <c r="W32" s="62" t="str">
        <f t="shared" si="4"/>
        <v>Keep</v>
      </c>
      <c r="X32" s="62" t="str">
        <f t="shared" si="4"/>
        <v>Keep</v>
      </c>
      <c r="Y32" s="62" t="str">
        <f t="shared" si="4"/>
        <v>Keep</v>
      </c>
      <c r="Z32" s="62" t="str">
        <f t="shared" si="4"/>
        <v>Screenout</v>
      </c>
      <c r="AA32" s="62" t="str">
        <f t="shared" si="4"/>
        <v>Screenout</v>
      </c>
      <c r="AB32" s="62" t="str">
        <f t="shared" si="4"/>
        <v>Keep</v>
      </c>
      <c r="AC32" s="62" t="str">
        <f t="shared" si="4"/>
        <v>Keep</v>
      </c>
      <c r="AD32" s="62" t="str">
        <f t="shared" si="4"/>
        <v>Screenout</v>
      </c>
      <c r="AE32" s="62" t="str">
        <f t="shared" si="4"/>
        <v>Screenout</v>
      </c>
      <c r="AF32" s="62" t="str">
        <f t="shared" si="4"/>
        <v>Keep</v>
      </c>
      <c r="AG32" s="62" t="str">
        <f t="shared" si="4"/>
        <v>Screenout</v>
      </c>
      <c r="AH32" s="62" t="str">
        <f t="shared" si="4"/>
        <v>Keep</v>
      </c>
      <c r="AI32" s="62" t="str">
        <f t="shared" si="4"/>
        <v>Keep</v>
      </c>
      <c r="AJ32" s="62" t="str">
        <f t="shared" si="4"/>
        <v>Keep</v>
      </c>
      <c r="AK32" s="62" t="str">
        <f t="shared" si="4"/>
        <v>Screenout</v>
      </c>
      <c r="AL32" s="62" t="str">
        <f t="shared" si="4"/>
        <v>Keep</v>
      </c>
      <c r="AM32" s="62" t="str">
        <f t="shared" si="4"/>
        <v>Keep</v>
      </c>
      <c r="AN32" s="62" t="str">
        <f t="shared" si="4"/>
        <v>Keep</v>
      </c>
      <c r="AO32" s="62" t="str">
        <f t="shared" si="4"/>
        <v>Screenout</v>
      </c>
      <c r="AP32" s="62" t="str">
        <f t="shared" si="4"/>
        <v>Screenout</v>
      </c>
      <c r="AQ32" s="62" t="str">
        <f t="shared" si="4"/>
        <v>Keep</v>
      </c>
      <c r="AR32" s="62" t="str">
        <f t="shared" si="4"/>
        <v>Screenout</v>
      </c>
      <c r="AS32" s="62" t="str">
        <f t="shared" si="4"/>
        <v>Keep</v>
      </c>
      <c r="AT32" s="62" t="str">
        <f t="shared" si="4"/>
        <v>Keep</v>
      </c>
      <c r="AU32" s="62" t="str">
        <f t="shared" si="4"/>
        <v>Keep</v>
      </c>
      <c r="AV32" s="62" t="str">
        <f t="shared" si="4"/>
        <v>Keep</v>
      </c>
      <c r="AW32" s="62" t="str">
        <f t="shared" si="4"/>
        <v>Screenout</v>
      </c>
      <c r="AX32" s="62" t="str">
        <f t="shared" si="4"/>
        <v>Keep</v>
      </c>
      <c r="AY32" s="62" t="str">
        <f t="shared" si="4"/>
        <v>Keep</v>
      </c>
      <c r="AZ32" s="62" t="str">
        <f t="shared" si="4"/>
        <v>Keep</v>
      </c>
      <c r="BA32" s="62" t="str">
        <f t="shared" si="4"/>
        <v>Screenout</v>
      </c>
      <c r="BB32" s="62" t="str">
        <f t="shared" si="4"/>
        <v>Screenout</v>
      </c>
      <c r="BC32" s="62" t="str">
        <f t="shared" si="4"/>
        <v>Screenout</v>
      </c>
      <c r="BD32" s="62" t="str">
        <f t="shared" si="4"/>
        <v>Keep</v>
      </c>
      <c r="BE32" s="62" t="str">
        <f t="shared" si="4"/>
        <v>Keep</v>
      </c>
      <c r="BF32" s="62" t="str">
        <f t="shared" si="4"/>
        <v>Keep</v>
      </c>
      <c r="BG32" s="62" t="str">
        <f t="shared" si="4"/>
        <v>Screenout</v>
      </c>
      <c r="BH32" s="62" t="str">
        <f t="shared" si="4"/>
        <v>Screenout</v>
      </c>
      <c r="BI32" s="62" t="str">
        <f t="shared" si="4"/>
        <v>Keep</v>
      </c>
      <c r="BJ32" s="62" t="str">
        <f t="shared" si="4"/>
        <v>Keep</v>
      </c>
      <c r="BK32" s="62" t="str">
        <f t="shared" si="4"/>
        <v>Keep</v>
      </c>
      <c r="BL32" s="62" t="str">
        <f t="shared" si="4"/>
        <v>Keep</v>
      </c>
      <c r="BM32" s="62" t="str">
        <f t="shared" si="4"/>
        <v>Keep</v>
      </c>
      <c r="BN32" s="62" t="str">
        <f t="shared" si="4"/>
        <v>Screenout</v>
      </c>
      <c r="BO32" s="62" t="str">
        <f t="shared" si="4"/>
        <v>Screenout</v>
      </c>
      <c r="BP32" s="62" t="str">
        <f t="shared" si="4"/>
        <v>Screenout</v>
      </c>
      <c r="BQ32" s="62" t="str">
        <f t="shared" si="4"/>
        <v>Screenout</v>
      </c>
      <c r="BR32" s="62" t="str">
        <f t="shared" si="4"/>
        <v>Screenout</v>
      </c>
      <c r="BS32" s="62" t="str">
        <f t="shared" si="4"/>
        <v>Screenout</v>
      </c>
      <c r="BT32" s="62" t="str">
        <f t="shared" si="4"/>
        <v>Keep</v>
      </c>
      <c r="BU32" s="62" t="str">
        <f t="shared" si="4"/>
        <v>Keep</v>
      </c>
      <c r="BV32" s="62" t="str">
        <f t="shared" si="4"/>
        <v>Screenout</v>
      </c>
      <c r="BW32" s="62" t="str">
        <f t="shared" si="4"/>
        <v>Screenout</v>
      </c>
      <c r="BX32" s="62" t="str">
        <f t="shared" si="4"/>
        <v>Screenout</v>
      </c>
      <c r="BY32" s="62" t="str">
        <f t="shared" si="4"/>
        <v>Keep</v>
      </c>
      <c r="BZ32" s="62" t="str">
        <f t="shared" si="4"/>
        <v>Screenout</v>
      </c>
      <c r="CA32" s="62" t="str">
        <f t="shared" si="4"/>
        <v>Screenout</v>
      </c>
      <c r="CB32" s="62" t="str">
        <f t="shared" si="4"/>
        <v>Screenout</v>
      </c>
      <c r="CC32" s="62" t="str">
        <f t="shared" si="4"/>
        <v>Screenout</v>
      </c>
      <c r="CD32" s="62" t="str">
        <f t="shared" si="4"/>
        <v>Screenout</v>
      </c>
      <c r="CE32" s="16"/>
      <c r="CF32" s="16"/>
      <c r="CG32" s="16"/>
      <c r="CH32" s="16"/>
    </row>
    <row r="33" spans="1:86" x14ac:dyDescent="0.25">
      <c r="A33" s="15"/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</row>
    <row r="34" spans="1:86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</row>
    <row r="35" spans="1:86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</row>
    <row r="36" spans="1:86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</row>
    <row r="37" spans="1:86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</row>
    <row r="38" spans="1:86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</row>
    <row r="39" spans="1:86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</row>
    <row r="40" spans="1:86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</row>
    <row r="41" spans="1:86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</row>
    <row r="42" spans="1:86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</row>
    <row r="43" spans="1:8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</row>
    <row r="44" spans="1:86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</row>
    <row r="45" spans="1:8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</row>
    <row r="46" spans="1:8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</row>
    <row r="47" spans="1:8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</row>
    <row r="48" spans="1:86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</row>
    <row r="49" spans="1:86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</row>
    <row r="50" spans="1:86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</row>
    <row r="51" spans="1:86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</row>
    <row r="52" spans="1:86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</row>
    <row r="53" spans="1:86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</row>
    <row r="54" spans="1:86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</row>
    <row r="55" spans="1:86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</row>
    <row r="56" spans="1:86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</row>
    <row r="57" spans="1:86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</row>
    <row r="58" spans="1:86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</row>
    <row r="59" spans="1:86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</row>
    <row r="60" spans="1:86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</row>
    <row r="61" spans="1:86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</row>
    <row r="62" spans="1:86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</row>
    <row r="63" spans="1:8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</row>
    <row r="64" spans="1:86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</row>
    <row r="65" spans="1:8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</row>
    <row r="66" spans="1:86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</row>
    <row r="67" spans="1:86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</row>
    <row r="68" spans="1:86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</row>
    <row r="69" spans="1:86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</row>
    <row r="70" spans="1:86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</row>
    <row r="71" spans="1:86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</row>
    <row r="72" spans="1:86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</row>
    <row r="73" spans="1:86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</row>
    <row r="74" spans="1:86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</row>
    <row r="75" spans="1:8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</row>
    <row r="76" spans="1:86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</row>
    <row r="77" spans="1:86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</row>
    <row r="78" spans="1:86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</row>
    <row r="79" spans="1:86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</row>
    <row r="80" spans="1:86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</row>
    <row r="81" spans="1:86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</row>
    <row r="82" spans="1:86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</row>
    <row r="83" spans="1:86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</row>
    <row r="84" spans="1:86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</row>
    <row r="85" spans="1:8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</row>
    <row r="86" spans="1:86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</row>
    <row r="87" spans="1:86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</row>
    <row r="88" spans="1:86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</row>
    <row r="89" spans="1:86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</row>
    <row r="90" spans="1:86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</row>
    <row r="91" spans="1:86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</row>
    <row r="92" spans="1:86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</row>
    <row r="93" spans="1:86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</row>
    <row r="94" spans="1:86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</row>
    <row r="95" spans="1:86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</row>
    <row r="96" spans="1:86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</row>
    <row r="97" spans="1:86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</row>
    <row r="98" spans="1:86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</row>
    <row r="99" spans="1:86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</row>
    <row r="100" spans="1:86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</row>
    <row r="101" spans="1:86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</row>
    <row r="102" spans="1:86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</row>
    <row r="103" spans="1:86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</row>
    <row r="104" spans="1:86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</row>
    <row r="105" spans="1:86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</row>
    <row r="106" spans="1:86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</row>
    <row r="107" spans="1:86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</row>
    <row r="108" spans="1:86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</row>
    <row r="109" spans="1:86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</row>
    <row r="110" spans="1:86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</row>
    <row r="111" spans="1:86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</row>
    <row r="112" spans="1:86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</row>
    <row r="113" spans="1:86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</row>
    <row r="114" spans="1:86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</row>
    <row r="115" spans="1:86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</row>
    <row r="116" spans="1:86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</row>
    <row r="117" spans="1:86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</row>
    <row r="118" spans="1:86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</row>
    <row r="119" spans="1:86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</row>
    <row r="120" spans="1:86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</row>
    <row r="121" spans="1:86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</row>
    <row r="122" spans="1:86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</row>
    <row r="123" spans="1:86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</row>
    <row r="124" spans="1:86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</row>
    <row r="125" spans="1:86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</row>
    <row r="126" spans="1:86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</row>
    <row r="127" spans="1:86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</row>
    <row r="128" spans="1:86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5"/>
      <c r="CG128" s="15"/>
      <c r="CH128" s="15"/>
    </row>
    <row r="129" spans="1:86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5"/>
      <c r="CG129" s="15"/>
      <c r="CH129" s="15"/>
    </row>
    <row r="130" spans="1:86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5"/>
      <c r="CG130" s="15"/>
      <c r="CH130" s="15"/>
    </row>
    <row r="131" spans="1:86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5"/>
      <c r="CG131" s="15"/>
      <c r="CH131" s="15"/>
    </row>
    <row r="132" spans="1:86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5"/>
      <c r="CG132" s="15"/>
      <c r="CH132" s="15"/>
    </row>
    <row r="133" spans="1:86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5"/>
      <c r="CG133" s="15"/>
      <c r="CH133" s="15"/>
    </row>
    <row r="134" spans="1:86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5"/>
      <c r="CG134" s="15"/>
      <c r="CH134" s="15"/>
    </row>
    <row r="135" spans="1:86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5"/>
      <c r="CG135" s="15"/>
      <c r="CH135" s="15"/>
    </row>
    <row r="136" spans="1:86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5"/>
      <c r="CG136" s="15"/>
      <c r="CH136" s="15"/>
    </row>
    <row r="137" spans="1:86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5"/>
      <c r="CG137" s="15"/>
      <c r="CH137" s="15"/>
    </row>
    <row r="138" spans="1:86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5"/>
      <c r="CG138" s="15"/>
      <c r="CH138" s="15"/>
    </row>
    <row r="139" spans="1:86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5"/>
      <c r="CG139" s="15"/>
      <c r="CH139" s="15"/>
    </row>
    <row r="140" spans="1:86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5"/>
      <c r="CG140" s="15"/>
      <c r="CH140" s="15"/>
    </row>
    <row r="141" spans="1:86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5"/>
      <c r="CG141" s="15"/>
      <c r="CH141" s="15"/>
    </row>
    <row r="142" spans="1:86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5"/>
      <c r="CG142" s="15"/>
      <c r="CH142" s="15"/>
    </row>
    <row r="143" spans="1:86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5"/>
      <c r="CG143" s="15"/>
      <c r="CH143" s="15"/>
    </row>
    <row r="144" spans="1:86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5"/>
      <c r="CG144" s="15"/>
      <c r="CH144" s="15"/>
    </row>
    <row r="145" spans="1:86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5"/>
      <c r="CG145" s="15"/>
      <c r="CH145" s="15"/>
    </row>
    <row r="146" spans="1:86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5"/>
      <c r="CG146" s="15"/>
      <c r="CH146" s="15"/>
    </row>
    <row r="147" spans="1:86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5"/>
      <c r="CG147" s="15"/>
      <c r="CH147" s="15"/>
    </row>
    <row r="148" spans="1:86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5"/>
      <c r="CG148" s="15"/>
      <c r="CH148" s="15"/>
    </row>
    <row r="149" spans="1:86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5"/>
      <c r="CG149" s="15"/>
      <c r="CH149" s="15"/>
    </row>
    <row r="150" spans="1:86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5"/>
      <c r="CG150" s="15"/>
      <c r="CH150" s="15"/>
    </row>
    <row r="151" spans="1:86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5"/>
      <c r="CG151" s="15"/>
      <c r="CH151" s="15"/>
    </row>
    <row r="152" spans="1:86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5"/>
      <c r="CG152" s="15"/>
      <c r="CH152" s="15"/>
    </row>
    <row r="153" spans="1:86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5"/>
      <c r="CG153" s="15"/>
      <c r="CH153" s="15"/>
    </row>
    <row r="154" spans="1:86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5"/>
      <c r="CG154" s="15"/>
      <c r="CH154" s="15"/>
    </row>
    <row r="155" spans="1:86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5"/>
      <c r="CG155" s="15"/>
      <c r="CH155" s="15"/>
    </row>
    <row r="156" spans="1:86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5"/>
      <c r="CG156" s="15"/>
      <c r="CH156" s="15"/>
    </row>
    <row r="157" spans="1:86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5"/>
      <c r="CG157" s="15"/>
      <c r="CH157" s="15"/>
    </row>
    <row r="158" spans="1:86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5"/>
      <c r="CG158" s="15"/>
      <c r="CH158" s="15"/>
    </row>
    <row r="159" spans="1:86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5"/>
      <c r="CG159" s="15"/>
      <c r="CH159" s="15"/>
    </row>
    <row r="160" spans="1:86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5"/>
      <c r="CG160" s="15"/>
      <c r="CH160" s="15"/>
    </row>
    <row r="161" spans="1:86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5"/>
      <c r="CG161" s="15"/>
      <c r="CH161" s="15"/>
    </row>
    <row r="162" spans="1:86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5"/>
      <c r="CG162" s="15"/>
      <c r="CH162" s="15"/>
    </row>
    <row r="163" spans="1:86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5"/>
      <c r="CG163" s="15"/>
      <c r="CH163" s="15"/>
    </row>
    <row r="164" spans="1:86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5"/>
      <c r="CG164" s="15"/>
      <c r="CH164" s="15"/>
    </row>
    <row r="165" spans="1:86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5"/>
      <c r="CG165" s="15"/>
      <c r="CH165" s="15"/>
    </row>
    <row r="166" spans="1:86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5"/>
      <c r="CG166" s="15"/>
      <c r="CH166" s="15"/>
    </row>
    <row r="167" spans="1:86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5"/>
      <c r="CG167" s="15"/>
      <c r="CH167" s="15"/>
    </row>
    <row r="168" spans="1:86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5"/>
      <c r="CG168" s="15"/>
      <c r="CH168" s="15"/>
    </row>
    <row r="169" spans="1:86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5"/>
      <c r="CG169" s="15"/>
      <c r="CH169" s="15"/>
    </row>
    <row r="170" spans="1:86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5"/>
      <c r="CG170" s="15"/>
      <c r="CH170" s="15"/>
    </row>
    <row r="171" spans="1:86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5"/>
      <c r="CG171" s="15"/>
      <c r="CH171" s="15"/>
    </row>
    <row r="172" spans="1:86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5"/>
      <c r="CG172" s="15"/>
      <c r="CH172" s="15"/>
    </row>
    <row r="173" spans="1:86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5"/>
      <c r="CG173" s="15"/>
      <c r="CH173" s="15"/>
    </row>
    <row r="174" spans="1:86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5"/>
      <c r="CG174" s="15"/>
      <c r="CH174" s="15"/>
    </row>
    <row r="175" spans="1:86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5"/>
      <c r="CG175" s="15"/>
      <c r="CH175" s="15"/>
    </row>
    <row r="176" spans="1:86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5"/>
      <c r="CG176" s="15"/>
      <c r="CH176" s="15"/>
    </row>
    <row r="177" spans="1:86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5"/>
      <c r="CG177" s="15"/>
      <c r="CH177" s="15"/>
    </row>
    <row r="178" spans="1:86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5"/>
      <c r="CG178" s="15"/>
      <c r="CH178" s="15"/>
    </row>
    <row r="179" spans="1:86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5"/>
      <c r="CG179" s="15"/>
      <c r="CH179" s="15"/>
    </row>
    <row r="180" spans="1:86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5"/>
      <c r="CG180" s="15"/>
      <c r="CH180" s="15"/>
    </row>
    <row r="181" spans="1:86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5"/>
      <c r="CG181" s="15"/>
      <c r="CH181" s="15"/>
    </row>
    <row r="182" spans="1:86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5"/>
      <c r="CG182" s="15"/>
      <c r="CH182" s="15"/>
    </row>
    <row r="183" spans="1:86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5"/>
      <c r="CG183" s="15"/>
      <c r="CH183" s="15"/>
    </row>
    <row r="184" spans="1:86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5"/>
      <c r="CG184" s="15"/>
      <c r="CH184" s="15"/>
    </row>
    <row r="185" spans="1:86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5"/>
      <c r="CG185" s="15"/>
      <c r="CH185" s="15"/>
    </row>
    <row r="186" spans="1:86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5"/>
      <c r="CG186" s="15"/>
      <c r="CH186" s="15"/>
    </row>
    <row r="187" spans="1:86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5"/>
      <c r="CG187" s="15"/>
      <c r="CH187" s="15"/>
    </row>
    <row r="188" spans="1:86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5"/>
      <c r="CG188" s="15"/>
      <c r="CH188" s="15"/>
    </row>
    <row r="189" spans="1:86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5"/>
      <c r="CG189" s="15"/>
      <c r="CH189" s="15"/>
    </row>
    <row r="190" spans="1:86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5"/>
      <c r="CG190" s="15"/>
      <c r="CH190" s="15"/>
    </row>
    <row r="191" spans="1:86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5"/>
      <c r="CG191" s="15"/>
      <c r="CH191" s="15"/>
    </row>
    <row r="192" spans="1:86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5"/>
      <c r="CG192" s="15"/>
      <c r="CH192" s="15"/>
    </row>
    <row r="193" spans="1:86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5"/>
      <c r="CG193" s="15"/>
      <c r="CH193" s="15"/>
    </row>
    <row r="194" spans="1:86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5"/>
      <c r="CG194" s="15"/>
      <c r="CH194" s="15"/>
    </row>
    <row r="195" spans="1:86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5"/>
      <c r="CG195" s="15"/>
      <c r="CH195" s="15"/>
    </row>
    <row r="196" spans="1:86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5"/>
      <c r="CG196" s="15"/>
      <c r="CH196" s="15"/>
    </row>
    <row r="197" spans="1:86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5"/>
      <c r="CG197" s="15"/>
      <c r="CH197" s="15"/>
    </row>
    <row r="198" spans="1:86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5"/>
      <c r="CG198" s="15"/>
      <c r="CH198" s="15"/>
    </row>
    <row r="199" spans="1:86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5"/>
      <c r="CG199" s="15"/>
      <c r="CH199" s="15"/>
    </row>
    <row r="200" spans="1:86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5"/>
      <c r="CG200" s="15"/>
      <c r="CH200" s="15"/>
    </row>
    <row r="201" spans="1:86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5"/>
      <c r="CG201" s="15"/>
      <c r="CH201" s="15"/>
    </row>
    <row r="202" spans="1:86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5"/>
      <c r="CG202" s="15"/>
      <c r="CH202" s="15"/>
    </row>
    <row r="203" spans="1:86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5"/>
      <c r="CG203" s="15"/>
      <c r="CH203" s="15"/>
    </row>
    <row r="204" spans="1:86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5"/>
      <c r="CG204" s="15"/>
      <c r="CH204" s="15"/>
    </row>
    <row r="205" spans="1:86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5"/>
      <c r="CG205" s="15"/>
      <c r="CH205" s="15"/>
    </row>
    <row r="206" spans="1:86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5"/>
      <c r="CG206" s="15"/>
      <c r="CH206" s="15"/>
    </row>
    <row r="207" spans="1:86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5"/>
      <c r="CG207" s="15"/>
      <c r="CH207" s="15"/>
    </row>
    <row r="208" spans="1:86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5"/>
      <c r="CG208" s="15"/>
      <c r="CH208" s="15"/>
    </row>
    <row r="209" spans="1:86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5"/>
      <c r="CG209" s="15"/>
      <c r="CH209" s="15"/>
    </row>
    <row r="210" spans="1:86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5"/>
      <c r="CG210" s="15"/>
      <c r="CH210" s="15"/>
    </row>
    <row r="211" spans="1:86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5"/>
      <c r="CG211" s="15"/>
      <c r="CH211" s="15"/>
    </row>
    <row r="212" spans="1:86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5"/>
      <c r="CG212" s="15"/>
      <c r="CH212" s="15"/>
    </row>
    <row r="213" spans="1:86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5"/>
      <c r="CG213" s="15"/>
      <c r="CH213" s="15"/>
    </row>
    <row r="214" spans="1:86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5"/>
      <c r="CG214" s="15"/>
      <c r="CH214" s="15"/>
    </row>
    <row r="215" spans="1:86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5"/>
      <c r="CG215" s="15"/>
      <c r="CH215" s="15"/>
    </row>
    <row r="216" spans="1:86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5"/>
      <c r="CG216" s="15"/>
      <c r="CH216" s="15"/>
    </row>
    <row r="217" spans="1:86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5"/>
      <c r="CG217" s="15"/>
      <c r="CH217" s="15"/>
    </row>
    <row r="218" spans="1:86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5"/>
      <c r="CG218" s="15"/>
      <c r="CH218" s="15"/>
    </row>
    <row r="219" spans="1:86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5"/>
      <c r="CG219" s="15"/>
      <c r="CH219" s="15"/>
    </row>
    <row r="220" spans="1:86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5"/>
      <c r="CG220" s="15"/>
      <c r="CH220" s="15"/>
    </row>
    <row r="221" spans="1:86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5"/>
      <c r="CG221" s="15"/>
      <c r="CH221" s="15"/>
    </row>
    <row r="222" spans="1:86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5"/>
      <c r="CG222" s="15"/>
      <c r="CH222" s="15"/>
    </row>
    <row r="223" spans="1:86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5"/>
      <c r="CG223" s="15"/>
      <c r="CH223" s="15"/>
    </row>
    <row r="224" spans="1:86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5"/>
      <c r="CG224" s="15"/>
      <c r="CH224" s="15"/>
    </row>
    <row r="225" spans="1:86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5"/>
      <c r="CG225" s="15"/>
      <c r="CH225" s="15"/>
    </row>
    <row r="226" spans="1:86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5"/>
      <c r="CG226" s="15"/>
      <c r="CH226" s="15"/>
    </row>
    <row r="227" spans="1:86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5"/>
      <c r="CG227" s="15"/>
      <c r="CH227" s="15"/>
    </row>
    <row r="228" spans="1:86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5"/>
      <c r="CG228" s="15"/>
      <c r="CH228" s="15"/>
    </row>
    <row r="229" spans="1:86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5"/>
      <c r="CG229" s="15"/>
      <c r="CH229" s="15"/>
    </row>
    <row r="230" spans="1:86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5"/>
      <c r="CG230" s="15"/>
      <c r="CH230" s="15"/>
    </row>
    <row r="231" spans="1:86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5"/>
      <c r="CG231" s="15"/>
      <c r="CH231" s="15"/>
    </row>
    <row r="232" spans="1:86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</row>
  </sheetData>
  <customSheetViews>
    <customSheetView guid="{95163F4D-2511-4236-B198-E50633AED321}" filter="1" showAutoFilter="1">
      <pageMargins left="0.7" right="0.7" top="0.75" bottom="0.75" header="0.3" footer="0.3"/>
      <autoFilter ref="A1:CF33" xr:uid="{30669C1E-990D-4AAC-BA2A-DE6CEB70A822}"/>
    </customSheetView>
  </customSheetView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E1000"/>
  <sheetViews>
    <sheetView workbookViewId="0">
      <selection activeCell="E18" sqref="E18"/>
    </sheetView>
  </sheetViews>
  <sheetFormatPr defaultColWidth="12.6640625" defaultRowHeight="13.2" x14ac:dyDescent="0.25"/>
  <cols>
    <col min="1" max="1" width="20.109375" bestFit="1" customWidth="1"/>
    <col min="2" max="2" width="62.5546875" bestFit="1" customWidth="1"/>
  </cols>
  <sheetData>
    <row r="1" spans="1:31" x14ac:dyDescent="0.25">
      <c r="A1" s="63" t="s">
        <v>199</v>
      </c>
      <c r="B1" s="63" t="s">
        <v>200</v>
      </c>
      <c r="C1" s="64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6"/>
      <c r="AD1" s="66"/>
      <c r="AE1" s="66"/>
    </row>
    <row r="2" spans="1:31" x14ac:dyDescent="0.25">
      <c r="A2" s="65">
        <v>1</v>
      </c>
      <c r="B2" s="67" t="s">
        <v>19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6"/>
      <c r="AD2" s="66"/>
      <c r="AE2" s="66"/>
    </row>
    <row r="3" spans="1:31" x14ac:dyDescent="0.25">
      <c r="A3" s="65">
        <v>2</v>
      </c>
      <c r="B3" s="67" t="s">
        <v>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/>
      <c r="AD3" s="66"/>
      <c r="AE3" s="66"/>
    </row>
    <row r="4" spans="1:31" x14ac:dyDescent="0.25">
      <c r="A4" s="65">
        <v>3</v>
      </c>
      <c r="B4" s="67" t="s">
        <v>21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6"/>
      <c r="AD4" s="66"/>
      <c r="AE4" s="66"/>
    </row>
    <row r="5" spans="1:31" x14ac:dyDescent="0.25">
      <c r="A5" s="65">
        <v>4</v>
      </c>
      <c r="B5" s="67" t="s">
        <v>22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6"/>
      <c r="AD5" s="66"/>
      <c r="AE5" s="66"/>
    </row>
    <row r="6" spans="1:31" x14ac:dyDescent="0.25">
      <c r="A6" s="65">
        <v>5</v>
      </c>
      <c r="B6" s="67" t="s">
        <v>23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6"/>
      <c r="AD6" s="66"/>
      <c r="AE6" s="66"/>
    </row>
    <row r="7" spans="1:31" x14ac:dyDescent="0.25">
      <c r="A7" s="65">
        <v>6</v>
      </c>
      <c r="B7" s="67" t="s">
        <v>24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6"/>
      <c r="AD7" s="66"/>
      <c r="AE7" s="66"/>
    </row>
    <row r="8" spans="1:31" x14ac:dyDescent="0.25">
      <c r="A8" s="65">
        <v>7</v>
      </c>
      <c r="B8" s="67" t="s">
        <v>25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6"/>
      <c r="AD8" s="66"/>
      <c r="AE8" s="66"/>
    </row>
    <row r="9" spans="1:31" x14ac:dyDescent="0.25">
      <c r="A9" s="65">
        <v>8</v>
      </c>
      <c r="B9" s="67" t="s">
        <v>28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6"/>
      <c r="AD9" s="66"/>
      <c r="AE9" s="66"/>
    </row>
    <row r="10" spans="1:31" x14ac:dyDescent="0.25">
      <c r="A10" s="65">
        <v>9</v>
      </c>
      <c r="B10" s="67" t="s">
        <v>32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6"/>
      <c r="AD10" s="66"/>
      <c r="AE10" s="66"/>
    </row>
    <row r="11" spans="1:31" x14ac:dyDescent="0.25">
      <c r="A11" s="65">
        <v>10</v>
      </c>
      <c r="B11" s="67" t="s">
        <v>34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6"/>
      <c r="AD11" s="66"/>
      <c r="AE11" s="66"/>
    </row>
    <row r="12" spans="1:31" x14ac:dyDescent="0.25">
      <c r="A12" s="65">
        <v>11</v>
      </c>
      <c r="B12" s="67" t="s">
        <v>36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6"/>
      <c r="AE12" s="66"/>
    </row>
    <row r="13" spans="1:31" x14ac:dyDescent="0.25">
      <c r="A13" s="65">
        <v>12</v>
      </c>
      <c r="B13" s="67" t="s">
        <v>37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6"/>
      <c r="AD13" s="66"/>
      <c r="AE13" s="66"/>
    </row>
    <row r="14" spans="1:31" x14ac:dyDescent="0.25">
      <c r="A14" s="65">
        <v>13</v>
      </c>
      <c r="B14" s="67" t="s">
        <v>38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6"/>
      <c r="AD14" s="66"/>
      <c r="AE14" s="66"/>
    </row>
    <row r="15" spans="1:31" x14ac:dyDescent="0.25">
      <c r="A15" s="65">
        <v>14</v>
      </c>
      <c r="B15" s="67" t="s">
        <v>41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6"/>
      <c r="AD15" s="66"/>
      <c r="AE15" s="66"/>
    </row>
    <row r="16" spans="1:31" x14ac:dyDescent="0.25">
      <c r="A16" s="65">
        <v>15</v>
      </c>
      <c r="B16" s="67" t="s">
        <v>42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6"/>
      <c r="AD16" s="66"/>
      <c r="AE16" s="66"/>
    </row>
    <row r="17" spans="1:31" x14ac:dyDescent="0.25">
      <c r="A17" s="65">
        <v>16</v>
      </c>
      <c r="B17" s="67" t="s">
        <v>45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6"/>
      <c r="AD17" s="66"/>
      <c r="AE17" s="66"/>
    </row>
    <row r="18" spans="1:31" x14ac:dyDescent="0.25">
      <c r="A18" s="65">
        <v>17</v>
      </c>
      <c r="B18" s="67" t="s">
        <v>47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6"/>
      <c r="AD18" s="66"/>
      <c r="AE18" s="66"/>
    </row>
    <row r="19" spans="1:31" x14ac:dyDescent="0.25">
      <c r="A19" s="65">
        <v>18</v>
      </c>
      <c r="B19" s="67" t="s">
        <v>48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6"/>
      <c r="AD19" s="66"/>
      <c r="AE19" s="66"/>
    </row>
    <row r="20" spans="1:31" x14ac:dyDescent="0.25">
      <c r="A20" s="65">
        <v>19</v>
      </c>
      <c r="B20" s="67" t="s">
        <v>49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6"/>
      <c r="AD20" s="66"/>
      <c r="AE20" s="66"/>
    </row>
    <row r="21" spans="1:31" x14ac:dyDescent="0.25">
      <c r="A21" s="65">
        <v>20</v>
      </c>
      <c r="B21" s="67" t="s">
        <v>51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6"/>
      <c r="AD21" s="66"/>
      <c r="AE21" s="66"/>
    </row>
    <row r="22" spans="1:31" x14ac:dyDescent="0.25">
      <c r="A22" s="65">
        <v>21</v>
      </c>
      <c r="B22" s="67" t="s">
        <v>52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6"/>
      <c r="AD22" s="66"/>
      <c r="AE22" s="66"/>
    </row>
    <row r="23" spans="1:31" x14ac:dyDescent="0.25">
      <c r="A23" s="65">
        <v>22</v>
      </c>
      <c r="B23" s="67" t="s">
        <v>53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6"/>
      <c r="AD23" s="66"/>
      <c r="AE23" s="66"/>
    </row>
    <row r="24" spans="1:31" x14ac:dyDescent="0.25">
      <c r="A24" s="65">
        <v>23</v>
      </c>
      <c r="B24" s="67" t="s">
        <v>56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6"/>
      <c r="AD24" s="66"/>
      <c r="AE24" s="66"/>
    </row>
    <row r="25" spans="1:31" x14ac:dyDescent="0.25">
      <c r="A25" s="65">
        <v>24</v>
      </c>
      <c r="B25" s="67" t="s">
        <v>58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6"/>
      <c r="AD25" s="66"/>
      <c r="AE25" s="66"/>
    </row>
    <row r="26" spans="1:31" x14ac:dyDescent="0.25">
      <c r="A26" s="65">
        <v>25</v>
      </c>
      <c r="B26" s="67" t="s">
        <v>59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6"/>
      <c r="AD26" s="66"/>
      <c r="AE26" s="66"/>
    </row>
    <row r="27" spans="1:31" x14ac:dyDescent="0.25">
      <c r="A27" s="65">
        <v>26</v>
      </c>
      <c r="B27" s="67" t="s">
        <v>60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6"/>
      <c r="AD27" s="66"/>
      <c r="AE27" s="66"/>
    </row>
    <row r="28" spans="1:31" x14ac:dyDescent="0.25">
      <c r="A28" s="65">
        <v>27</v>
      </c>
      <c r="B28" s="67" t="s">
        <v>61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6"/>
      <c r="AD28" s="66"/>
      <c r="AE28" s="66"/>
    </row>
    <row r="29" spans="1:31" x14ac:dyDescent="0.25">
      <c r="A29" s="65">
        <v>28</v>
      </c>
      <c r="B29" s="67" t="s">
        <v>63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6"/>
      <c r="AD29" s="66"/>
      <c r="AE29" s="66"/>
    </row>
    <row r="30" spans="1:31" x14ac:dyDescent="0.25">
      <c r="A30" s="65">
        <v>29</v>
      </c>
      <c r="B30" s="67" t="s">
        <v>64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6"/>
      <c r="AD30" s="66"/>
      <c r="AE30" s="66"/>
    </row>
    <row r="31" spans="1:31" x14ac:dyDescent="0.25">
      <c r="A31" s="65">
        <v>30</v>
      </c>
      <c r="B31" s="67" t="s">
        <v>65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6"/>
      <c r="AD31" s="66"/>
      <c r="AE31" s="66"/>
    </row>
    <row r="32" spans="1:31" x14ac:dyDescent="0.25">
      <c r="A32" s="65">
        <v>31</v>
      </c>
      <c r="B32" s="67" t="s">
        <v>69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6"/>
      <c r="AD32" s="66"/>
      <c r="AE32" s="66"/>
    </row>
    <row r="33" spans="1:31" x14ac:dyDescent="0.25">
      <c r="A33" s="65">
        <v>32</v>
      </c>
      <c r="B33" s="67" t="s">
        <v>70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6"/>
      <c r="AD33" s="66"/>
      <c r="AE33" s="66"/>
    </row>
    <row r="34" spans="1:31" x14ac:dyDescent="0.25">
      <c r="A34" s="65">
        <v>33</v>
      </c>
      <c r="B34" s="67" t="s">
        <v>71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6"/>
      <c r="AD34" s="66"/>
      <c r="AE34" s="66"/>
    </row>
    <row r="35" spans="1:31" x14ac:dyDescent="0.25">
      <c r="A35" s="65">
        <v>34</v>
      </c>
      <c r="B35" s="67" t="s">
        <v>74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6"/>
      <c r="AD35" s="66"/>
      <c r="AE35" s="66"/>
    </row>
    <row r="36" spans="1:31" x14ac:dyDescent="0.25">
      <c r="A36" s="65">
        <v>35</v>
      </c>
      <c r="B36" s="67" t="s">
        <v>75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6"/>
      <c r="AD36" s="66"/>
      <c r="AE36" s="66"/>
    </row>
    <row r="37" spans="1:31" x14ac:dyDescent="0.25">
      <c r="A37" s="65">
        <v>36</v>
      </c>
      <c r="B37" s="67" t="s">
        <v>76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6"/>
      <c r="AD37" s="66"/>
      <c r="AE37" s="66"/>
    </row>
    <row r="38" spans="1:31" x14ac:dyDescent="0.25">
      <c r="A38" s="65">
        <v>37</v>
      </c>
      <c r="B38" s="67" t="s">
        <v>77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6"/>
      <c r="AD38" s="66"/>
      <c r="AE38" s="66"/>
    </row>
    <row r="39" spans="1:31" x14ac:dyDescent="0.25">
      <c r="A39" s="65">
        <v>38</v>
      </c>
      <c r="B39" s="67" t="s">
        <v>78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6"/>
      <c r="AD39" s="66"/>
      <c r="AE39" s="66"/>
    </row>
    <row r="40" spans="1:31" x14ac:dyDescent="0.25">
      <c r="A40" s="65">
        <v>39</v>
      </c>
      <c r="B40" s="67" t="s">
        <v>85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6"/>
      <c r="AD40" s="66"/>
      <c r="AE40" s="66"/>
    </row>
    <row r="41" spans="1:31" x14ac:dyDescent="0.25">
      <c r="A41" s="65">
        <v>40</v>
      </c>
      <c r="B41" s="67" t="s">
        <v>86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6"/>
      <c r="AD41" s="66"/>
      <c r="AE41" s="66"/>
    </row>
    <row r="42" spans="1:31" x14ac:dyDescent="0.25">
      <c r="A42" s="65">
        <v>41</v>
      </c>
      <c r="B42" s="67" t="s">
        <v>90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6"/>
      <c r="AD42" s="66"/>
      <c r="AE42" s="66"/>
    </row>
    <row r="43" spans="1:31" x14ac:dyDescent="0.25">
      <c r="A43" s="68"/>
      <c r="B43" s="6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31" x14ac:dyDescent="0.25">
      <c r="A44" s="68"/>
      <c r="B44" s="6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31" x14ac:dyDescent="0.25">
      <c r="A45" s="68"/>
      <c r="B45" s="69"/>
    </row>
    <row r="46" spans="1:31" x14ac:dyDescent="0.25">
      <c r="A46" s="68"/>
      <c r="B46" s="69"/>
    </row>
    <row r="47" spans="1:31" x14ac:dyDescent="0.25">
      <c r="A47" s="68"/>
      <c r="B47" s="69"/>
    </row>
    <row r="48" spans="1:31" x14ac:dyDescent="0.25">
      <c r="A48" s="68"/>
      <c r="B48" s="69"/>
    </row>
    <row r="49" spans="1:2" x14ac:dyDescent="0.25">
      <c r="A49" s="68"/>
      <c r="B49" s="69"/>
    </row>
    <row r="50" spans="1:2" x14ac:dyDescent="0.25">
      <c r="A50" s="68"/>
      <c r="B50" s="69"/>
    </row>
    <row r="51" spans="1:2" x14ac:dyDescent="0.25">
      <c r="A51" s="68"/>
      <c r="B51" s="69"/>
    </row>
    <row r="52" spans="1:2" x14ac:dyDescent="0.25">
      <c r="A52" s="68"/>
      <c r="B52" s="69"/>
    </row>
    <row r="53" spans="1:2" x14ac:dyDescent="0.25">
      <c r="A53" s="68"/>
      <c r="B53" s="69"/>
    </row>
    <row r="54" spans="1:2" x14ac:dyDescent="0.25">
      <c r="A54" s="68"/>
      <c r="B54" s="69"/>
    </row>
    <row r="55" spans="1:2" x14ac:dyDescent="0.25">
      <c r="A55" s="68"/>
      <c r="B55" s="69"/>
    </row>
    <row r="56" spans="1:2" x14ac:dyDescent="0.25">
      <c r="A56" s="68"/>
      <c r="B56" s="69"/>
    </row>
    <row r="57" spans="1:2" x14ac:dyDescent="0.25">
      <c r="A57" s="68"/>
      <c r="B57" s="69"/>
    </row>
    <row r="58" spans="1:2" x14ac:dyDescent="0.25">
      <c r="A58" s="68"/>
      <c r="B58" s="69"/>
    </row>
    <row r="59" spans="1:2" x14ac:dyDescent="0.25">
      <c r="A59" s="68"/>
      <c r="B59" s="69"/>
    </row>
    <row r="60" spans="1:2" x14ac:dyDescent="0.25">
      <c r="A60" s="68"/>
      <c r="B60" s="69"/>
    </row>
    <row r="61" spans="1:2" x14ac:dyDescent="0.25">
      <c r="A61" s="68"/>
      <c r="B61" s="69"/>
    </row>
    <row r="62" spans="1:2" x14ac:dyDescent="0.25">
      <c r="A62" s="68"/>
      <c r="B62" s="69"/>
    </row>
    <row r="63" spans="1:2" x14ac:dyDescent="0.25">
      <c r="A63" s="68"/>
      <c r="B63" s="69"/>
    </row>
    <row r="64" spans="1:2" x14ac:dyDescent="0.25">
      <c r="A64" s="68"/>
      <c r="B64" s="69"/>
    </row>
    <row r="65" spans="1:2" x14ac:dyDescent="0.25">
      <c r="A65" s="68"/>
      <c r="B65" s="69"/>
    </row>
    <row r="66" spans="1:2" x14ac:dyDescent="0.25">
      <c r="A66" s="68"/>
      <c r="B66" s="69"/>
    </row>
    <row r="67" spans="1:2" x14ac:dyDescent="0.25">
      <c r="A67" s="68"/>
      <c r="B67" s="69"/>
    </row>
    <row r="68" spans="1:2" x14ac:dyDescent="0.25">
      <c r="A68" s="68"/>
      <c r="B68" s="69"/>
    </row>
    <row r="69" spans="1:2" x14ac:dyDescent="0.25">
      <c r="A69" s="68"/>
      <c r="B69" s="69"/>
    </row>
    <row r="70" spans="1:2" x14ac:dyDescent="0.25">
      <c r="A70" s="68"/>
      <c r="B70" s="69"/>
    </row>
    <row r="71" spans="1:2" x14ac:dyDescent="0.25">
      <c r="A71" s="68"/>
      <c r="B71" s="69"/>
    </row>
    <row r="72" spans="1:2" x14ac:dyDescent="0.25">
      <c r="A72" s="68"/>
      <c r="B72" s="69"/>
    </row>
    <row r="73" spans="1:2" x14ac:dyDescent="0.25">
      <c r="A73" s="68"/>
      <c r="B73" s="69"/>
    </row>
    <row r="74" spans="1:2" x14ac:dyDescent="0.25">
      <c r="A74" s="68"/>
      <c r="B74" s="69"/>
    </row>
    <row r="75" spans="1:2" x14ac:dyDescent="0.25">
      <c r="A75" s="68"/>
      <c r="B75" s="69"/>
    </row>
    <row r="76" spans="1:2" x14ac:dyDescent="0.25">
      <c r="A76" s="68"/>
      <c r="B76" s="69"/>
    </row>
    <row r="77" spans="1:2" x14ac:dyDescent="0.25">
      <c r="A77" s="68"/>
      <c r="B77" s="69"/>
    </row>
    <row r="78" spans="1:2" x14ac:dyDescent="0.25">
      <c r="A78" s="68"/>
      <c r="B78" s="69"/>
    </row>
    <row r="79" spans="1:2" x14ac:dyDescent="0.25">
      <c r="A79" s="68"/>
      <c r="B79" s="69"/>
    </row>
    <row r="80" spans="1:2" x14ac:dyDescent="0.25">
      <c r="A80" s="68"/>
      <c r="B80" s="69"/>
    </row>
    <row r="81" spans="1:2" x14ac:dyDescent="0.25">
      <c r="A81" s="68"/>
      <c r="B81" s="69"/>
    </row>
    <row r="82" spans="1:2" x14ac:dyDescent="0.25">
      <c r="A82" s="68"/>
      <c r="B82" s="69"/>
    </row>
    <row r="83" spans="1:2" x14ac:dyDescent="0.25">
      <c r="A83" s="68"/>
      <c r="B83" s="69"/>
    </row>
    <row r="84" spans="1:2" x14ac:dyDescent="0.25">
      <c r="A84" s="68"/>
      <c r="B84" s="69"/>
    </row>
    <row r="85" spans="1:2" x14ac:dyDescent="0.25">
      <c r="A85" s="68"/>
      <c r="B85" s="69"/>
    </row>
    <row r="86" spans="1:2" x14ac:dyDescent="0.25">
      <c r="A86" s="68"/>
      <c r="B86" s="69"/>
    </row>
    <row r="87" spans="1:2" x14ac:dyDescent="0.25">
      <c r="A87" s="68"/>
      <c r="B87" s="69"/>
    </row>
    <row r="88" spans="1:2" x14ac:dyDescent="0.25">
      <c r="A88" s="68"/>
      <c r="B88" s="69"/>
    </row>
    <row r="89" spans="1:2" x14ac:dyDescent="0.25">
      <c r="A89" s="68"/>
      <c r="B89" s="69"/>
    </row>
    <row r="90" spans="1:2" x14ac:dyDescent="0.25">
      <c r="A90" s="68"/>
      <c r="B90" s="69"/>
    </row>
    <row r="91" spans="1:2" x14ac:dyDescent="0.25">
      <c r="A91" s="68"/>
      <c r="B91" s="69"/>
    </row>
    <row r="92" spans="1:2" x14ac:dyDescent="0.25">
      <c r="A92" s="68"/>
      <c r="B92" s="69"/>
    </row>
    <row r="93" spans="1:2" x14ac:dyDescent="0.25">
      <c r="A93" s="68"/>
      <c r="B93" s="69"/>
    </row>
    <row r="94" spans="1:2" x14ac:dyDescent="0.25">
      <c r="A94" s="68"/>
      <c r="B94" s="69"/>
    </row>
    <row r="95" spans="1:2" x14ac:dyDescent="0.25">
      <c r="A95" s="68"/>
      <c r="B95" s="69"/>
    </row>
    <row r="96" spans="1:2" x14ac:dyDescent="0.25">
      <c r="A96" s="68"/>
      <c r="B96" s="69"/>
    </row>
    <row r="97" spans="1:2" x14ac:dyDescent="0.25">
      <c r="A97" s="68"/>
      <c r="B97" s="69"/>
    </row>
    <row r="98" spans="1:2" x14ac:dyDescent="0.25">
      <c r="A98" s="68"/>
      <c r="B98" s="69"/>
    </row>
    <row r="99" spans="1:2" x14ac:dyDescent="0.25">
      <c r="A99" s="68"/>
      <c r="B99" s="69"/>
    </row>
    <row r="100" spans="1:2" x14ac:dyDescent="0.25">
      <c r="A100" s="68"/>
      <c r="B100" s="69"/>
    </row>
    <row r="101" spans="1:2" x14ac:dyDescent="0.25">
      <c r="A101" s="68"/>
      <c r="B101" s="69"/>
    </row>
    <row r="102" spans="1:2" x14ac:dyDescent="0.25">
      <c r="A102" s="68"/>
      <c r="B102" s="69"/>
    </row>
    <row r="103" spans="1:2" x14ac:dyDescent="0.25">
      <c r="A103" s="68"/>
      <c r="B103" s="69"/>
    </row>
    <row r="104" spans="1:2" x14ac:dyDescent="0.25">
      <c r="A104" s="68"/>
      <c r="B104" s="69"/>
    </row>
    <row r="105" spans="1:2" x14ac:dyDescent="0.25">
      <c r="A105" s="68"/>
      <c r="B105" s="69"/>
    </row>
    <row r="106" spans="1:2" x14ac:dyDescent="0.25">
      <c r="A106" s="68"/>
      <c r="B106" s="69"/>
    </row>
    <row r="107" spans="1:2" x14ac:dyDescent="0.25">
      <c r="A107" s="68"/>
      <c r="B107" s="69"/>
    </row>
    <row r="108" spans="1:2" x14ac:dyDescent="0.25">
      <c r="A108" s="68"/>
      <c r="B108" s="69"/>
    </row>
    <row r="109" spans="1:2" x14ac:dyDescent="0.25">
      <c r="A109" s="68"/>
      <c r="B109" s="69"/>
    </row>
    <row r="110" spans="1:2" x14ac:dyDescent="0.25">
      <c r="A110" s="68"/>
      <c r="B110" s="69"/>
    </row>
    <row r="111" spans="1:2" x14ac:dyDescent="0.25">
      <c r="A111" s="68"/>
      <c r="B111" s="69"/>
    </row>
    <row r="112" spans="1:2" x14ac:dyDescent="0.25">
      <c r="A112" s="68"/>
      <c r="B112" s="69"/>
    </row>
    <row r="113" spans="1:2" x14ac:dyDescent="0.25">
      <c r="A113" s="68"/>
      <c r="B113" s="69"/>
    </row>
    <row r="114" spans="1:2" x14ac:dyDescent="0.25">
      <c r="A114" s="68"/>
      <c r="B114" s="69"/>
    </row>
    <row r="115" spans="1:2" x14ac:dyDescent="0.25">
      <c r="A115" s="68"/>
      <c r="B115" s="69"/>
    </row>
    <row r="116" spans="1:2" x14ac:dyDescent="0.25">
      <c r="A116" s="68"/>
      <c r="B116" s="69"/>
    </row>
    <row r="117" spans="1:2" x14ac:dyDescent="0.25">
      <c r="A117" s="68"/>
      <c r="B117" s="69"/>
    </row>
    <row r="118" spans="1:2" x14ac:dyDescent="0.25">
      <c r="A118" s="68"/>
      <c r="B118" s="69"/>
    </row>
    <row r="119" spans="1:2" x14ac:dyDescent="0.25">
      <c r="A119" s="68"/>
      <c r="B119" s="69"/>
    </row>
    <row r="120" spans="1:2" x14ac:dyDescent="0.25">
      <c r="A120" s="68"/>
      <c r="B120" s="69"/>
    </row>
    <row r="121" spans="1:2" x14ac:dyDescent="0.25">
      <c r="A121" s="68"/>
      <c r="B121" s="69"/>
    </row>
    <row r="122" spans="1:2" x14ac:dyDescent="0.25">
      <c r="A122" s="68"/>
      <c r="B122" s="69"/>
    </row>
    <row r="123" spans="1:2" x14ac:dyDescent="0.25">
      <c r="A123" s="68"/>
      <c r="B123" s="69"/>
    </row>
    <row r="124" spans="1:2" x14ac:dyDescent="0.25">
      <c r="A124" s="68"/>
      <c r="B124" s="69"/>
    </row>
    <row r="125" spans="1:2" x14ac:dyDescent="0.25">
      <c r="A125" s="68"/>
      <c r="B125" s="69"/>
    </row>
    <row r="126" spans="1:2" x14ac:dyDescent="0.25">
      <c r="A126" s="68"/>
      <c r="B126" s="69"/>
    </row>
    <row r="127" spans="1:2" x14ac:dyDescent="0.25">
      <c r="A127" s="68"/>
      <c r="B127" s="69"/>
    </row>
    <row r="128" spans="1:2" x14ac:dyDescent="0.25">
      <c r="A128" s="68"/>
      <c r="B128" s="69"/>
    </row>
    <row r="129" spans="1:2" x14ac:dyDescent="0.25">
      <c r="A129" s="68"/>
      <c r="B129" s="69"/>
    </row>
    <row r="130" spans="1:2" x14ac:dyDescent="0.25">
      <c r="A130" s="68"/>
      <c r="B130" s="69"/>
    </row>
    <row r="131" spans="1:2" x14ac:dyDescent="0.25">
      <c r="A131" s="68"/>
      <c r="B131" s="69"/>
    </row>
    <row r="132" spans="1:2" x14ac:dyDescent="0.25">
      <c r="A132" s="68"/>
      <c r="B132" s="69"/>
    </row>
    <row r="133" spans="1:2" x14ac:dyDescent="0.25">
      <c r="A133" s="68"/>
      <c r="B133" s="69"/>
    </row>
    <row r="134" spans="1:2" x14ac:dyDescent="0.25">
      <c r="A134" s="68"/>
      <c r="B134" s="69"/>
    </row>
    <row r="135" spans="1:2" x14ac:dyDescent="0.25">
      <c r="A135" s="68"/>
      <c r="B135" s="69"/>
    </row>
    <row r="136" spans="1:2" x14ac:dyDescent="0.25">
      <c r="A136" s="68"/>
      <c r="B136" s="69"/>
    </row>
    <row r="137" spans="1:2" x14ac:dyDescent="0.25">
      <c r="A137" s="68"/>
      <c r="B137" s="69"/>
    </row>
    <row r="138" spans="1:2" x14ac:dyDescent="0.25">
      <c r="A138" s="68"/>
      <c r="B138" s="69"/>
    </row>
    <row r="139" spans="1:2" x14ac:dyDescent="0.25">
      <c r="A139" s="68"/>
      <c r="B139" s="69"/>
    </row>
    <row r="140" spans="1:2" x14ac:dyDescent="0.25">
      <c r="A140" s="68"/>
      <c r="B140" s="69"/>
    </row>
    <row r="141" spans="1:2" x14ac:dyDescent="0.25">
      <c r="A141" s="68"/>
      <c r="B141" s="69"/>
    </row>
    <row r="142" spans="1:2" x14ac:dyDescent="0.25">
      <c r="A142" s="68"/>
      <c r="B142" s="69"/>
    </row>
    <row r="143" spans="1:2" x14ac:dyDescent="0.25">
      <c r="A143" s="68"/>
      <c r="B143" s="69"/>
    </row>
    <row r="144" spans="1:2" x14ac:dyDescent="0.25">
      <c r="A144" s="68"/>
      <c r="B144" s="69"/>
    </row>
    <row r="145" spans="1:2" x14ac:dyDescent="0.25">
      <c r="A145" s="68"/>
      <c r="B145" s="69"/>
    </row>
    <row r="146" spans="1:2" x14ac:dyDescent="0.25">
      <c r="A146" s="68"/>
      <c r="B146" s="69"/>
    </row>
    <row r="147" spans="1:2" x14ac:dyDescent="0.25">
      <c r="A147" s="68"/>
      <c r="B147" s="69"/>
    </row>
    <row r="148" spans="1:2" x14ac:dyDescent="0.25">
      <c r="A148" s="68"/>
      <c r="B148" s="69"/>
    </row>
    <row r="149" spans="1:2" x14ac:dyDescent="0.25">
      <c r="A149" s="68"/>
      <c r="B149" s="69"/>
    </row>
    <row r="150" spans="1:2" x14ac:dyDescent="0.25">
      <c r="A150" s="68"/>
      <c r="B150" s="69"/>
    </row>
    <row r="151" spans="1:2" x14ac:dyDescent="0.25">
      <c r="A151" s="68"/>
      <c r="B151" s="69"/>
    </row>
    <row r="152" spans="1:2" x14ac:dyDescent="0.25">
      <c r="A152" s="68"/>
      <c r="B152" s="69"/>
    </row>
    <row r="153" spans="1:2" x14ac:dyDescent="0.25">
      <c r="A153" s="68"/>
      <c r="B153" s="69"/>
    </row>
    <row r="154" spans="1:2" x14ac:dyDescent="0.25">
      <c r="A154" s="68"/>
      <c r="B154" s="69"/>
    </row>
    <row r="155" spans="1:2" x14ac:dyDescent="0.25">
      <c r="A155" s="68"/>
      <c r="B155" s="69"/>
    </row>
    <row r="156" spans="1:2" x14ac:dyDescent="0.25">
      <c r="A156" s="68"/>
      <c r="B156" s="69"/>
    </row>
    <row r="157" spans="1:2" x14ac:dyDescent="0.25">
      <c r="A157" s="68"/>
      <c r="B157" s="69"/>
    </row>
    <row r="158" spans="1:2" x14ac:dyDescent="0.25">
      <c r="A158" s="68"/>
      <c r="B158" s="69"/>
    </row>
    <row r="159" spans="1:2" x14ac:dyDescent="0.25">
      <c r="A159" s="68"/>
      <c r="B159" s="69"/>
    </row>
    <row r="160" spans="1:2" x14ac:dyDescent="0.25">
      <c r="A160" s="68"/>
      <c r="B160" s="69"/>
    </row>
    <row r="161" spans="1:2" x14ac:dyDescent="0.25">
      <c r="A161" s="68"/>
      <c r="B161" s="69"/>
    </row>
    <row r="162" spans="1:2" x14ac:dyDescent="0.25">
      <c r="A162" s="68"/>
      <c r="B162" s="69"/>
    </row>
    <row r="163" spans="1:2" x14ac:dyDescent="0.25">
      <c r="A163" s="68"/>
      <c r="B163" s="69"/>
    </row>
    <row r="164" spans="1:2" x14ac:dyDescent="0.25">
      <c r="A164" s="68"/>
      <c r="B164" s="69"/>
    </row>
    <row r="165" spans="1:2" x14ac:dyDescent="0.25">
      <c r="A165" s="68"/>
      <c r="B165" s="69"/>
    </row>
    <row r="166" spans="1:2" x14ac:dyDescent="0.25">
      <c r="A166" s="68"/>
      <c r="B166" s="69"/>
    </row>
    <row r="167" spans="1:2" x14ac:dyDescent="0.25">
      <c r="A167" s="68"/>
      <c r="B167" s="69"/>
    </row>
    <row r="168" spans="1:2" x14ac:dyDescent="0.25">
      <c r="A168" s="68"/>
      <c r="B168" s="69"/>
    </row>
    <row r="169" spans="1:2" x14ac:dyDescent="0.25">
      <c r="A169" s="68"/>
      <c r="B169" s="69"/>
    </row>
    <row r="170" spans="1:2" x14ac:dyDescent="0.25">
      <c r="A170" s="68"/>
      <c r="B170" s="69"/>
    </row>
    <row r="171" spans="1:2" x14ac:dyDescent="0.25">
      <c r="A171" s="68"/>
      <c r="B171" s="69"/>
    </row>
    <row r="172" spans="1:2" x14ac:dyDescent="0.25">
      <c r="A172" s="68"/>
      <c r="B172" s="69"/>
    </row>
    <row r="173" spans="1:2" x14ac:dyDescent="0.25">
      <c r="A173" s="68"/>
      <c r="B173" s="69"/>
    </row>
    <row r="174" spans="1:2" x14ac:dyDescent="0.25">
      <c r="A174" s="68"/>
      <c r="B174" s="69"/>
    </row>
    <row r="175" spans="1:2" x14ac:dyDescent="0.25">
      <c r="A175" s="68"/>
      <c r="B175" s="69"/>
    </row>
    <row r="176" spans="1:2" x14ac:dyDescent="0.25">
      <c r="A176" s="68"/>
      <c r="B176" s="69"/>
    </row>
    <row r="177" spans="1:2" x14ac:dyDescent="0.25">
      <c r="A177" s="68"/>
      <c r="B177" s="69"/>
    </row>
    <row r="178" spans="1:2" x14ac:dyDescent="0.25">
      <c r="A178" s="68"/>
      <c r="B178" s="69"/>
    </row>
    <row r="179" spans="1:2" x14ac:dyDescent="0.25">
      <c r="A179" s="68"/>
      <c r="B179" s="69"/>
    </row>
    <row r="180" spans="1:2" x14ac:dyDescent="0.25">
      <c r="A180" s="68"/>
      <c r="B180" s="69"/>
    </row>
    <row r="181" spans="1:2" x14ac:dyDescent="0.25">
      <c r="A181" s="68"/>
      <c r="B181" s="69"/>
    </row>
    <row r="182" spans="1:2" x14ac:dyDescent="0.25">
      <c r="A182" s="68"/>
      <c r="B182" s="69"/>
    </row>
    <row r="183" spans="1:2" x14ac:dyDescent="0.25">
      <c r="A183" s="68"/>
      <c r="B183" s="69"/>
    </row>
    <row r="184" spans="1:2" x14ac:dyDescent="0.25">
      <c r="A184" s="68"/>
      <c r="B184" s="69"/>
    </row>
    <row r="185" spans="1:2" x14ac:dyDescent="0.25">
      <c r="A185" s="68"/>
      <c r="B185" s="69"/>
    </row>
    <row r="186" spans="1:2" x14ac:dyDescent="0.25">
      <c r="A186" s="68"/>
      <c r="B186" s="69"/>
    </row>
    <row r="187" spans="1:2" x14ac:dyDescent="0.25">
      <c r="A187" s="68"/>
      <c r="B187" s="69"/>
    </row>
    <row r="188" spans="1:2" x14ac:dyDescent="0.25">
      <c r="A188" s="68"/>
      <c r="B188" s="69"/>
    </row>
    <row r="189" spans="1:2" x14ac:dyDescent="0.25">
      <c r="A189" s="68"/>
      <c r="B189" s="69"/>
    </row>
    <row r="190" spans="1:2" x14ac:dyDescent="0.25">
      <c r="A190" s="68"/>
      <c r="B190" s="69"/>
    </row>
    <row r="191" spans="1:2" x14ac:dyDescent="0.25">
      <c r="A191" s="68"/>
      <c r="B191" s="69"/>
    </row>
    <row r="192" spans="1:2" x14ac:dyDescent="0.25">
      <c r="A192" s="68"/>
      <c r="B192" s="69"/>
    </row>
    <row r="193" spans="1:2" x14ac:dyDescent="0.25">
      <c r="A193" s="68"/>
      <c r="B193" s="69"/>
    </row>
    <row r="194" spans="1:2" x14ac:dyDescent="0.25">
      <c r="A194" s="68"/>
      <c r="B194" s="69"/>
    </row>
    <row r="195" spans="1:2" x14ac:dyDescent="0.25">
      <c r="A195" s="68"/>
      <c r="B195" s="69"/>
    </row>
    <row r="196" spans="1:2" x14ac:dyDescent="0.25">
      <c r="A196" s="68"/>
      <c r="B196" s="69"/>
    </row>
    <row r="197" spans="1:2" x14ac:dyDescent="0.25">
      <c r="A197" s="68"/>
      <c r="B197" s="69"/>
    </row>
    <row r="198" spans="1:2" x14ac:dyDescent="0.25">
      <c r="A198" s="68"/>
      <c r="B198" s="69"/>
    </row>
    <row r="199" spans="1:2" x14ac:dyDescent="0.25">
      <c r="A199" s="68"/>
      <c r="B199" s="69"/>
    </row>
    <row r="200" spans="1:2" x14ac:dyDescent="0.25">
      <c r="A200" s="68"/>
      <c r="B200" s="69"/>
    </row>
    <row r="201" spans="1:2" x14ac:dyDescent="0.25">
      <c r="A201" s="68"/>
      <c r="B201" s="69"/>
    </row>
    <row r="202" spans="1:2" x14ac:dyDescent="0.25">
      <c r="A202" s="68"/>
      <c r="B202" s="69"/>
    </row>
    <row r="203" spans="1:2" x14ac:dyDescent="0.25">
      <c r="A203" s="68"/>
      <c r="B203" s="69"/>
    </row>
    <row r="204" spans="1:2" x14ac:dyDescent="0.25">
      <c r="A204" s="68"/>
      <c r="B204" s="69"/>
    </row>
    <row r="205" spans="1:2" x14ac:dyDescent="0.25">
      <c r="A205" s="68"/>
      <c r="B205" s="69"/>
    </row>
    <row r="206" spans="1:2" x14ac:dyDescent="0.25">
      <c r="A206" s="68"/>
      <c r="B206" s="69"/>
    </row>
    <row r="207" spans="1:2" x14ac:dyDescent="0.25">
      <c r="A207" s="68"/>
      <c r="B207" s="69"/>
    </row>
    <row r="208" spans="1:2" x14ac:dyDescent="0.25">
      <c r="A208" s="68"/>
      <c r="B208" s="69"/>
    </row>
    <row r="209" spans="1:2" x14ac:dyDescent="0.25">
      <c r="A209" s="68"/>
      <c r="B209" s="69"/>
    </row>
    <row r="210" spans="1:2" x14ac:dyDescent="0.25">
      <c r="A210" s="68"/>
      <c r="B210" s="69"/>
    </row>
    <row r="211" spans="1:2" x14ac:dyDescent="0.25">
      <c r="A211" s="68"/>
      <c r="B211" s="69"/>
    </row>
    <row r="212" spans="1:2" x14ac:dyDescent="0.25">
      <c r="A212" s="68"/>
      <c r="B212" s="69"/>
    </row>
    <row r="213" spans="1:2" x14ac:dyDescent="0.25">
      <c r="A213" s="68"/>
      <c r="B213" s="69"/>
    </row>
    <row r="214" spans="1:2" x14ac:dyDescent="0.25">
      <c r="A214" s="68"/>
      <c r="B214" s="69"/>
    </row>
    <row r="215" spans="1:2" x14ac:dyDescent="0.25">
      <c r="A215" s="68"/>
      <c r="B215" s="69"/>
    </row>
    <row r="216" spans="1:2" x14ac:dyDescent="0.25">
      <c r="A216" s="68"/>
      <c r="B216" s="69"/>
    </row>
    <row r="217" spans="1:2" x14ac:dyDescent="0.25">
      <c r="A217" s="68"/>
      <c r="B217" s="69"/>
    </row>
    <row r="218" spans="1:2" x14ac:dyDescent="0.25">
      <c r="A218" s="68"/>
      <c r="B218" s="69"/>
    </row>
    <row r="219" spans="1:2" x14ac:dyDescent="0.25">
      <c r="A219" s="68"/>
      <c r="B219" s="69"/>
    </row>
    <row r="220" spans="1:2" x14ac:dyDescent="0.25">
      <c r="A220" s="68"/>
      <c r="B220" s="69"/>
    </row>
    <row r="221" spans="1:2" x14ac:dyDescent="0.25">
      <c r="A221" s="68"/>
      <c r="B221" s="69"/>
    </row>
    <row r="222" spans="1:2" x14ac:dyDescent="0.25">
      <c r="A222" s="68"/>
      <c r="B222" s="69"/>
    </row>
    <row r="223" spans="1:2" x14ac:dyDescent="0.25">
      <c r="A223" s="68"/>
      <c r="B223" s="69"/>
    </row>
    <row r="224" spans="1:2" x14ac:dyDescent="0.25">
      <c r="A224" s="68"/>
      <c r="B224" s="69"/>
    </row>
    <row r="225" spans="1:2" x14ac:dyDescent="0.25">
      <c r="A225" s="68"/>
      <c r="B225" s="69"/>
    </row>
    <row r="226" spans="1:2" x14ac:dyDescent="0.25">
      <c r="A226" s="68"/>
      <c r="B226" s="69"/>
    </row>
    <row r="227" spans="1:2" x14ac:dyDescent="0.25">
      <c r="A227" s="68"/>
      <c r="B227" s="69"/>
    </row>
    <row r="228" spans="1:2" x14ac:dyDescent="0.25">
      <c r="A228" s="68"/>
      <c r="B228" s="69"/>
    </row>
    <row r="229" spans="1:2" x14ac:dyDescent="0.25">
      <c r="A229" s="68"/>
      <c r="B229" s="69"/>
    </row>
    <row r="230" spans="1:2" x14ac:dyDescent="0.25">
      <c r="A230" s="68"/>
      <c r="B230" s="69"/>
    </row>
    <row r="231" spans="1:2" x14ac:dyDescent="0.25">
      <c r="A231" s="68"/>
      <c r="B231" s="69"/>
    </row>
    <row r="232" spans="1:2" x14ac:dyDescent="0.25">
      <c r="A232" s="68"/>
      <c r="B232" s="69"/>
    </row>
    <row r="233" spans="1:2" x14ac:dyDescent="0.25">
      <c r="A233" s="68"/>
      <c r="B233" s="69"/>
    </row>
    <row r="234" spans="1:2" x14ac:dyDescent="0.25">
      <c r="A234" s="68"/>
      <c r="B234" s="69"/>
    </row>
    <row r="235" spans="1:2" x14ac:dyDescent="0.25">
      <c r="A235" s="68"/>
      <c r="B235" s="69"/>
    </row>
    <row r="236" spans="1:2" x14ac:dyDescent="0.25">
      <c r="A236" s="68"/>
      <c r="B236" s="69"/>
    </row>
    <row r="237" spans="1:2" x14ac:dyDescent="0.25">
      <c r="A237" s="68"/>
      <c r="B237" s="69"/>
    </row>
    <row r="238" spans="1:2" x14ac:dyDescent="0.25">
      <c r="A238" s="68"/>
      <c r="B238" s="69"/>
    </row>
    <row r="239" spans="1:2" x14ac:dyDescent="0.25">
      <c r="A239" s="68"/>
      <c r="B239" s="69"/>
    </row>
    <row r="240" spans="1:2" x14ac:dyDescent="0.25">
      <c r="A240" s="68"/>
      <c r="B240" s="69"/>
    </row>
    <row r="241" spans="1:2" x14ac:dyDescent="0.25">
      <c r="A241" s="68"/>
      <c r="B241" s="69"/>
    </row>
    <row r="242" spans="1:2" x14ac:dyDescent="0.25">
      <c r="A242" s="68"/>
      <c r="B242" s="69"/>
    </row>
    <row r="243" spans="1:2" x14ac:dyDescent="0.25">
      <c r="A243" s="68"/>
      <c r="B243" s="69"/>
    </row>
    <row r="244" spans="1:2" x14ac:dyDescent="0.25">
      <c r="A244" s="68"/>
      <c r="B244" s="69"/>
    </row>
    <row r="245" spans="1:2" x14ac:dyDescent="0.25">
      <c r="A245" s="68"/>
      <c r="B245" s="69"/>
    </row>
    <row r="246" spans="1:2" x14ac:dyDescent="0.25">
      <c r="A246" s="68"/>
      <c r="B246" s="69"/>
    </row>
    <row r="247" spans="1:2" x14ac:dyDescent="0.25">
      <c r="A247" s="68"/>
      <c r="B247" s="69"/>
    </row>
    <row r="248" spans="1:2" x14ac:dyDescent="0.25">
      <c r="A248" s="68"/>
      <c r="B248" s="69"/>
    </row>
    <row r="249" spans="1:2" x14ac:dyDescent="0.25">
      <c r="A249" s="68"/>
      <c r="B249" s="69"/>
    </row>
    <row r="250" spans="1:2" x14ac:dyDescent="0.25">
      <c r="A250" s="68"/>
      <c r="B250" s="69"/>
    </row>
    <row r="251" spans="1:2" x14ac:dyDescent="0.25">
      <c r="A251" s="68"/>
      <c r="B251" s="69"/>
    </row>
    <row r="252" spans="1:2" x14ac:dyDescent="0.25">
      <c r="A252" s="68"/>
      <c r="B252" s="69"/>
    </row>
    <row r="253" spans="1:2" x14ac:dyDescent="0.25">
      <c r="A253" s="68"/>
      <c r="B253" s="69"/>
    </row>
    <row r="254" spans="1:2" x14ac:dyDescent="0.25">
      <c r="A254" s="68"/>
      <c r="B254" s="69"/>
    </row>
    <row r="255" spans="1:2" x14ac:dyDescent="0.25">
      <c r="A255" s="68"/>
      <c r="B255" s="69"/>
    </row>
    <row r="256" spans="1:2" x14ac:dyDescent="0.25">
      <c r="A256" s="68"/>
      <c r="B256" s="69"/>
    </row>
    <row r="257" spans="1:2" x14ac:dyDescent="0.25">
      <c r="A257" s="68"/>
      <c r="B257" s="69"/>
    </row>
    <row r="258" spans="1:2" x14ac:dyDescent="0.25">
      <c r="A258" s="68"/>
      <c r="B258" s="69"/>
    </row>
    <row r="259" spans="1:2" x14ac:dyDescent="0.25">
      <c r="A259" s="68"/>
      <c r="B259" s="69"/>
    </row>
    <row r="260" spans="1:2" x14ac:dyDescent="0.25">
      <c r="A260" s="68"/>
      <c r="B260" s="69"/>
    </row>
    <row r="261" spans="1:2" x14ac:dyDescent="0.25">
      <c r="A261" s="68"/>
      <c r="B261" s="69"/>
    </row>
    <row r="262" spans="1:2" x14ac:dyDescent="0.25">
      <c r="A262" s="68"/>
      <c r="B262" s="69"/>
    </row>
    <row r="263" spans="1:2" x14ac:dyDescent="0.25">
      <c r="A263" s="68"/>
      <c r="B263" s="69"/>
    </row>
    <row r="264" spans="1:2" x14ac:dyDescent="0.25">
      <c r="A264" s="68"/>
      <c r="B264" s="69"/>
    </row>
    <row r="265" spans="1:2" x14ac:dyDescent="0.25">
      <c r="A265" s="68"/>
      <c r="B265" s="69"/>
    </row>
    <row r="266" spans="1:2" x14ac:dyDescent="0.25">
      <c r="A266" s="68"/>
      <c r="B266" s="69"/>
    </row>
    <row r="267" spans="1:2" x14ac:dyDescent="0.25">
      <c r="A267" s="68"/>
      <c r="B267" s="69"/>
    </row>
    <row r="268" spans="1:2" x14ac:dyDescent="0.25">
      <c r="A268" s="68"/>
      <c r="B268" s="69"/>
    </row>
    <row r="269" spans="1:2" x14ac:dyDescent="0.25">
      <c r="A269" s="68"/>
      <c r="B269" s="69"/>
    </row>
    <row r="270" spans="1:2" x14ac:dyDescent="0.25">
      <c r="A270" s="68"/>
      <c r="B270" s="69"/>
    </row>
    <row r="271" spans="1:2" x14ac:dyDescent="0.25">
      <c r="A271" s="68"/>
      <c r="B271" s="69"/>
    </row>
    <row r="272" spans="1:2" x14ac:dyDescent="0.25">
      <c r="A272" s="68"/>
      <c r="B272" s="69"/>
    </row>
    <row r="273" spans="1:2" x14ac:dyDescent="0.25">
      <c r="A273" s="68"/>
      <c r="B273" s="69"/>
    </row>
    <row r="274" spans="1:2" x14ac:dyDescent="0.25">
      <c r="A274" s="68"/>
      <c r="B274" s="69"/>
    </row>
    <row r="275" spans="1:2" x14ac:dyDescent="0.25">
      <c r="A275" s="68"/>
      <c r="B275" s="69"/>
    </row>
    <row r="276" spans="1:2" x14ac:dyDescent="0.25">
      <c r="A276" s="68"/>
      <c r="B276" s="69"/>
    </row>
    <row r="277" spans="1:2" x14ac:dyDescent="0.25">
      <c r="A277" s="68"/>
      <c r="B277" s="69"/>
    </row>
    <row r="278" spans="1:2" x14ac:dyDescent="0.25">
      <c r="A278" s="68"/>
      <c r="B278" s="69"/>
    </row>
    <row r="279" spans="1:2" x14ac:dyDescent="0.25">
      <c r="A279" s="68"/>
      <c r="B279" s="69"/>
    </row>
    <row r="280" spans="1:2" x14ac:dyDescent="0.25">
      <c r="A280" s="68"/>
      <c r="B280" s="69"/>
    </row>
    <row r="281" spans="1:2" x14ac:dyDescent="0.25">
      <c r="A281" s="68"/>
      <c r="B281" s="69"/>
    </row>
    <row r="282" spans="1:2" x14ac:dyDescent="0.25">
      <c r="A282" s="68"/>
      <c r="B282" s="69"/>
    </row>
    <row r="283" spans="1:2" x14ac:dyDescent="0.25">
      <c r="A283" s="68"/>
      <c r="B283" s="69"/>
    </row>
    <row r="284" spans="1:2" x14ac:dyDescent="0.25">
      <c r="A284" s="68"/>
      <c r="B284" s="69"/>
    </row>
    <row r="285" spans="1:2" x14ac:dyDescent="0.25">
      <c r="A285" s="68"/>
      <c r="B285" s="69"/>
    </row>
    <row r="286" spans="1:2" x14ac:dyDescent="0.25">
      <c r="A286" s="68"/>
      <c r="B286" s="69"/>
    </row>
    <row r="287" spans="1:2" x14ac:dyDescent="0.25">
      <c r="A287" s="68"/>
      <c r="B287" s="69"/>
    </row>
    <row r="288" spans="1:2" x14ac:dyDescent="0.25">
      <c r="A288" s="68"/>
      <c r="B288" s="69"/>
    </row>
    <row r="289" spans="1:2" x14ac:dyDescent="0.25">
      <c r="A289" s="68"/>
      <c r="B289" s="69"/>
    </row>
    <row r="290" spans="1:2" x14ac:dyDescent="0.25">
      <c r="A290" s="68"/>
      <c r="B290" s="69"/>
    </row>
    <row r="291" spans="1:2" x14ac:dyDescent="0.25">
      <c r="A291" s="68"/>
      <c r="B291" s="69"/>
    </row>
    <row r="292" spans="1:2" x14ac:dyDescent="0.25">
      <c r="A292" s="68"/>
      <c r="B292" s="69"/>
    </row>
    <row r="293" spans="1:2" x14ac:dyDescent="0.25">
      <c r="A293" s="68"/>
      <c r="B293" s="69"/>
    </row>
    <row r="294" spans="1:2" x14ac:dyDescent="0.25">
      <c r="A294" s="68"/>
      <c r="B294" s="69"/>
    </row>
    <row r="295" spans="1:2" x14ac:dyDescent="0.25">
      <c r="A295" s="68"/>
      <c r="B295" s="69"/>
    </row>
    <row r="296" spans="1:2" x14ac:dyDescent="0.25">
      <c r="A296" s="68"/>
      <c r="B296" s="69"/>
    </row>
    <row r="297" spans="1:2" x14ac:dyDescent="0.25">
      <c r="A297" s="68"/>
      <c r="B297" s="69"/>
    </row>
    <row r="298" spans="1:2" x14ac:dyDescent="0.25">
      <c r="A298" s="68"/>
      <c r="B298" s="69"/>
    </row>
    <row r="299" spans="1:2" x14ac:dyDescent="0.25">
      <c r="A299" s="68"/>
      <c r="B299" s="69"/>
    </row>
    <row r="300" spans="1:2" x14ac:dyDescent="0.25">
      <c r="A300" s="68"/>
      <c r="B300" s="69"/>
    </row>
    <row r="301" spans="1:2" x14ac:dyDescent="0.25">
      <c r="A301" s="68"/>
      <c r="B301" s="69"/>
    </row>
    <row r="302" spans="1:2" x14ac:dyDescent="0.25">
      <c r="A302" s="68"/>
      <c r="B302" s="69"/>
    </row>
    <row r="303" spans="1:2" x14ac:dyDescent="0.25">
      <c r="A303" s="68"/>
      <c r="B303" s="69"/>
    </row>
    <row r="304" spans="1:2" x14ac:dyDescent="0.25">
      <c r="A304" s="68"/>
      <c r="B304" s="69"/>
    </row>
    <row r="305" spans="1:2" x14ac:dyDescent="0.25">
      <c r="A305" s="68"/>
      <c r="B305" s="69"/>
    </row>
    <row r="306" spans="1:2" x14ac:dyDescent="0.25">
      <c r="A306" s="68"/>
      <c r="B306" s="69"/>
    </row>
    <row r="307" spans="1:2" x14ac:dyDescent="0.25">
      <c r="A307" s="68"/>
      <c r="B307" s="69"/>
    </row>
    <row r="308" spans="1:2" x14ac:dyDescent="0.25">
      <c r="A308" s="68"/>
      <c r="B308" s="69"/>
    </row>
    <row r="309" spans="1:2" x14ac:dyDescent="0.25">
      <c r="A309" s="68"/>
      <c r="B309" s="69"/>
    </row>
    <row r="310" spans="1:2" x14ac:dyDescent="0.25">
      <c r="A310" s="68"/>
      <c r="B310" s="69"/>
    </row>
    <row r="311" spans="1:2" x14ac:dyDescent="0.25">
      <c r="A311" s="68"/>
      <c r="B311" s="69"/>
    </row>
    <row r="312" spans="1:2" x14ac:dyDescent="0.25">
      <c r="A312" s="68"/>
      <c r="B312" s="69"/>
    </row>
    <row r="313" spans="1:2" x14ac:dyDescent="0.25">
      <c r="A313" s="68"/>
      <c r="B313" s="69"/>
    </row>
    <row r="314" spans="1:2" x14ac:dyDescent="0.25">
      <c r="A314" s="68"/>
      <c r="B314" s="69"/>
    </row>
    <row r="315" spans="1:2" x14ac:dyDescent="0.25">
      <c r="A315" s="68"/>
      <c r="B315" s="69"/>
    </row>
    <row r="316" spans="1:2" x14ac:dyDescent="0.25">
      <c r="A316" s="68"/>
      <c r="B316" s="69"/>
    </row>
    <row r="317" spans="1:2" x14ac:dyDescent="0.25">
      <c r="A317" s="68"/>
      <c r="B317" s="69"/>
    </row>
    <row r="318" spans="1:2" x14ac:dyDescent="0.25">
      <c r="A318" s="68"/>
      <c r="B318" s="69"/>
    </row>
    <row r="319" spans="1:2" x14ac:dyDescent="0.25">
      <c r="A319" s="68"/>
      <c r="B319" s="69"/>
    </row>
    <row r="320" spans="1:2" x14ac:dyDescent="0.25">
      <c r="A320" s="68"/>
      <c r="B320" s="69"/>
    </row>
    <row r="321" spans="1:2" x14ac:dyDescent="0.25">
      <c r="A321" s="68"/>
      <c r="B321" s="69"/>
    </row>
    <row r="322" spans="1:2" x14ac:dyDescent="0.25">
      <c r="A322" s="68"/>
      <c r="B322" s="69"/>
    </row>
    <row r="323" spans="1:2" x14ac:dyDescent="0.25">
      <c r="A323" s="68"/>
      <c r="B323" s="69"/>
    </row>
    <row r="324" spans="1:2" x14ac:dyDescent="0.25">
      <c r="A324" s="68"/>
      <c r="B324" s="69"/>
    </row>
    <row r="325" spans="1:2" x14ac:dyDescent="0.25">
      <c r="A325" s="68"/>
      <c r="B325" s="69"/>
    </row>
    <row r="326" spans="1:2" x14ac:dyDescent="0.25">
      <c r="A326" s="68"/>
      <c r="B326" s="69"/>
    </row>
    <row r="327" spans="1:2" x14ac:dyDescent="0.25">
      <c r="A327" s="68"/>
      <c r="B327" s="69"/>
    </row>
    <row r="328" spans="1:2" x14ac:dyDescent="0.25">
      <c r="A328" s="68"/>
      <c r="B328" s="69"/>
    </row>
    <row r="329" spans="1:2" x14ac:dyDescent="0.25">
      <c r="A329" s="68"/>
      <c r="B329" s="69"/>
    </row>
    <row r="330" spans="1:2" x14ac:dyDescent="0.25">
      <c r="A330" s="68"/>
      <c r="B330" s="69"/>
    </row>
    <row r="331" spans="1:2" x14ac:dyDescent="0.25">
      <c r="A331" s="68"/>
      <c r="B331" s="69"/>
    </row>
    <row r="332" spans="1:2" x14ac:dyDescent="0.25">
      <c r="A332" s="68"/>
      <c r="B332" s="69"/>
    </row>
    <row r="333" spans="1:2" x14ac:dyDescent="0.25">
      <c r="A333" s="68"/>
      <c r="B333" s="69"/>
    </row>
    <row r="334" spans="1:2" x14ac:dyDescent="0.25">
      <c r="A334" s="68"/>
      <c r="B334" s="69"/>
    </row>
    <row r="335" spans="1:2" x14ac:dyDescent="0.25">
      <c r="A335" s="68"/>
      <c r="B335" s="69"/>
    </row>
    <row r="336" spans="1:2" x14ac:dyDescent="0.25">
      <c r="A336" s="68"/>
      <c r="B336" s="69"/>
    </row>
    <row r="337" spans="1:2" x14ac:dyDescent="0.25">
      <c r="A337" s="68"/>
      <c r="B337" s="69"/>
    </row>
    <row r="338" spans="1:2" x14ac:dyDescent="0.25">
      <c r="A338" s="68"/>
      <c r="B338" s="69"/>
    </row>
    <row r="339" spans="1:2" x14ac:dyDescent="0.25">
      <c r="A339" s="68"/>
      <c r="B339" s="69"/>
    </row>
    <row r="340" spans="1:2" x14ac:dyDescent="0.25">
      <c r="A340" s="68"/>
      <c r="B340" s="69"/>
    </row>
    <row r="341" spans="1:2" x14ac:dyDescent="0.25">
      <c r="A341" s="68"/>
      <c r="B341" s="69"/>
    </row>
    <row r="342" spans="1:2" x14ac:dyDescent="0.25">
      <c r="A342" s="68"/>
      <c r="B342" s="69"/>
    </row>
    <row r="343" spans="1:2" x14ac:dyDescent="0.25">
      <c r="A343" s="68"/>
      <c r="B343" s="69"/>
    </row>
    <row r="344" spans="1:2" x14ac:dyDescent="0.25">
      <c r="A344" s="68"/>
      <c r="B344" s="69"/>
    </row>
    <row r="345" spans="1:2" x14ac:dyDescent="0.25">
      <c r="A345" s="68"/>
      <c r="B345" s="69"/>
    </row>
    <row r="346" spans="1:2" x14ac:dyDescent="0.25">
      <c r="A346" s="68"/>
      <c r="B346" s="69"/>
    </row>
    <row r="347" spans="1:2" x14ac:dyDescent="0.25">
      <c r="A347" s="68"/>
      <c r="B347" s="69"/>
    </row>
    <row r="348" spans="1:2" x14ac:dyDescent="0.25">
      <c r="A348" s="68"/>
      <c r="B348" s="69"/>
    </row>
    <row r="349" spans="1:2" x14ac:dyDescent="0.25">
      <c r="A349" s="68"/>
      <c r="B349" s="69"/>
    </row>
    <row r="350" spans="1:2" x14ac:dyDescent="0.25">
      <c r="A350" s="68"/>
      <c r="B350" s="69"/>
    </row>
    <row r="351" spans="1:2" x14ac:dyDescent="0.25">
      <c r="A351" s="68"/>
      <c r="B351" s="69"/>
    </row>
    <row r="352" spans="1:2" x14ac:dyDescent="0.25">
      <c r="A352" s="68"/>
      <c r="B352" s="69"/>
    </row>
    <row r="353" spans="1:2" x14ac:dyDescent="0.25">
      <c r="A353" s="68"/>
      <c r="B353" s="69"/>
    </row>
    <row r="354" spans="1:2" x14ac:dyDescent="0.25">
      <c r="A354" s="68"/>
      <c r="B354" s="69"/>
    </row>
    <row r="355" spans="1:2" x14ac:dyDescent="0.25">
      <c r="A355" s="68"/>
      <c r="B355" s="69"/>
    </row>
    <row r="356" spans="1:2" x14ac:dyDescent="0.25">
      <c r="A356" s="68"/>
      <c r="B356" s="69"/>
    </row>
    <row r="357" spans="1:2" x14ac:dyDescent="0.25">
      <c r="A357" s="68"/>
      <c r="B357" s="69"/>
    </row>
    <row r="358" spans="1:2" x14ac:dyDescent="0.25">
      <c r="A358" s="68"/>
      <c r="B358" s="69"/>
    </row>
    <row r="359" spans="1:2" x14ac:dyDescent="0.25">
      <c r="A359" s="68"/>
      <c r="B359" s="69"/>
    </row>
    <row r="360" spans="1:2" x14ac:dyDescent="0.25">
      <c r="A360" s="68"/>
      <c r="B360" s="69"/>
    </row>
    <row r="361" spans="1:2" x14ac:dyDescent="0.25">
      <c r="A361" s="68"/>
      <c r="B361" s="69"/>
    </row>
    <row r="362" spans="1:2" x14ac:dyDescent="0.25">
      <c r="A362" s="68"/>
      <c r="B362" s="69"/>
    </row>
    <row r="363" spans="1:2" x14ac:dyDescent="0.25">
      <c r="A363" s="68"/>
      <c r="B363" s="69"/>
    </row>
    <row r="364" spans="1:2" x14ac:dyDescent="0.25">
      <c r="A364" s="68"/>
      <c r="B364" s="69"/>
    </row>
    <row r="365" spans="1:2" x14ac:dyDescent="0.25">
      <c r="A365" s="68"/>
      <c r="B365" s="69"/>
    </row>
    <row r="366" spans="1:2" x14ac:dyDescent="0.25">
      <c r="A366" s="68"/>
      <c r="B366" s="69"/>
    </row>
    <row r="367" spans="1:2" x14ac:dyDescent="0.25">
      <c r="A367" s="68"/>
      <c r="B367" s="69"/>
    </row>
    <row r="368" spans="1:2" x14ac:dyDescent="0.25">
      <c r="A368" s="68"/>
      <c r="B368" s="69"/>
    </row>
    <row r="369" spans="1:2" x14ac:dyDescent="0.25">
      <c r="A369" s="68"/>
      <c r="B369" s="69"/>
    </row>
    <row r="370" spans="1:2" x14ac:dyDescent="0.25">
      <c r="A370" s="68"/>
      <c r="B370" s="69"/>
    </row>
    <row r="371" spans="1:2" x14ac:dyDescent="0.25">
      <c r="A371" s="68"/>
      <c r="B371" s="69"/>
    </row>
    <row r="372" spans="1:2" x14ac:dyDescent="0.25">
      <c r="A372" s="68"/>
      <c r="B372" s="69"/>
    </row>
    <row r="373" spans="1:2" x14ac:dyDescent="0.25">
      <c r="A373" s="68"/>
      <c r="B373" s="69"/>
    </row>
    <row r="374" spans="1:2" x14ac:dyDescent="0.25">
      <c r="A374" s="68"/>
      <c r="B374" s="69"/>
    </row>
    <row r="375" spans="1:2" x14ac:dyDescent="0.25">
      <c r="A375" s="68"/>
      <c r="B375" s="69"/>
    </row>
    <row r="376" spans="1:2" x14ac:dyDescent="0.25">
      <c r="A376" s="68"/>
      <c r="B376" s="69"/>
    </row>
    <row r="377" spans="1:2" x14ac:dyDescent="0.25">
      <c r="A377" s="68"/>
      <c r="B377" s="69"/>
    </row>
    <row r="378" spans="1:2" x14ac:dyDescent="0.25">
      <c r="A378" s="68"/>
      <c r="B378" s="69"/>
    </row>
    <row r="379" spans="1:2" x14ac:dyDescent="0.25">
      <c r="A379" s="68"/>
      <c r="B379" s="69"/>
    </row>
    <row r="380" spans="1:2" x14ac:dyDescent="0.25">
      <c r="A380" s="68"/>
      <c r="B380" s="69"/>
    </row>
    <row r="381" spans="1:2" x14ac:dyDescent="0.25">
      <c r="A381" s="68"/>
      <c r="B381" s="69"/>
    </row>
    <row r="382" spans="1:2" x14ac:dyDescent="0.25">
      <c r="A382" s="68"/>
      <c r="B382" s="69"/>
    </row>
    <row r="383" spans="1:2" x14ac:dyDescent="0.25">
      <c r="A383" s="68"/>
      <c r="B383" s="69"/>
    </row>
    <row r="384" spans="1:2" x14ac:dyDescent="0.25">
      <c r="A384" s="68"/>
      <c r="B384" s="69"/>
    </row>
    <row r="385" spans="1:2" x14ac:dyDescent="0.25">
      <c r="A385" s="68"/>
      <c r="B385" s="69"/>
    </row>
    <row r="386" spans="1:2" x14ac:dyDescent="0.25">
      <c r="A386" s="68"/>
      <c r="B386" s="69"/>
    </row>
    <row r="387" spans="1:2" x14ac:dyDescent="0.25">
      <c r="A387" s="68"/>
      <c r="B387" s="69"/>
    </row>
    <row r="388" spans="1:2" x14ac:dyDescent="0.25">
      <c r="A388" s="68"/>
      <c r="B388" s="69"/>
    </row>
    <row r="389" spans="1:2" x14ac:dyDescent="0.25">
      <c r="A389" s="68"/>
      <c r="B389" s="69"/>
    </row>
    <row r="390" spans="1:2" x14ac:dyDescent="0.25">
      <c r="A390" s="68"/>
      <c r="B390" s="69"/>
    </row>
    <row r="391" spans="1:2" x14ac:dyDescent="0.25">
      <c r="A391" s="68"/>
      <c r="B391" s="69"/>
    </row>
    <row r="392" spans="1:2" x14ac:dyDescent="0.25">
      <c r="A392" s="68"/>
      <c r="B392" s="69"/>
    </row>
    <row r="393" spans="1:2" x14ac:dyDescent="0.25">
      <c r="A393" s="68"/>
      <c r="B393" s="69"/>
    </row>
    <row r="394" spans="1:2" x14ac:dyDescent="0.25">
      <c r="A394" s="68"/>
      <c r="B394" s="69"/>
    </row>
    <row r="395" spans="1:2" x14ac:dyDescent="0.25">
      <c r="A395" s="68"/>
      <c r="B395" s="69"/>
    </row>
    <row r="396" spans="1:2" x14ac:dyDescent="0.25">
      <c r="A396" s="68"/>
      <c r="B396" s="69"/>
    </row>
    <row r="397" spans="1:2" x14ac:dyDescent="0.25">
      <c r="A397" s="68"/>
      <c r="B397" s="69"/>
    </row>
    <row r="398" spans="1:2" x14ac:dyDescent="0.25">
      <c r="A398" s="68"/>
      <c r="B398" s="69"/>
    </row>
    <row r="399" spans="1:2" x14ac:dyDescent="0.25">
      <c r="A399" s="68"/>
      <c r="B399" s="69"/>
    </row>
    <row r="400" spans="1:2" x14ac:dyDescent="0.25">
      <c r="A400" s="68"/>
      <c r="B400" s="69"/>
    </row>
    <row r="401" spans="1:2" x14ac:dyDescent="0.25">
      <c r="A401" s="68"/>
      <c r="B401" s="69"/>
    </row>
    <row r="402" spans="1:2" x14ac:dyDescent="0.25">
      <c r="A402" s="68"/>
      <c r="B402" s="69"/>
    </row>
    <row r="403" spans="1:2" x14ac:dyDescent="0.25">
      <c r="A403" s="68"/>
      <c r="B403" s="69"/>
    </row>
    <row r="404" spans="1:2" x14ac:dyDescent="0.25">
      <c r="A404" s="68"/>
      <c r="B404" s="69"/>
    </row>
    <row r="405" spans="1:2" x14ac:dyDescent="0.25">
      <c r="A405" s="68"/>
      <c r="B405" s="69"/>
    </row>
    <row r="406" spans="1:2" x14ac:dyDescent="0.25">
      <c r="A406" s="68"/>
      <c r="B406" s="69"/>
    </row>
    <row r="407" spans="1:2" x14ac:dyDescent="0.25">
      <c r="A407" s="68"/>
      <c r="B407" s="69"/>
    </row>
    <row r="408" spans="1:2" x14ac:dyDescent="0.25">
      <c r="A408" s="68"/>
      <c r="B408" s="69"/>
    </row>
    <row r="409" spans="1:2" x14ac:dyDescent="0.25">
      <c r="A409" s="68"/>
      <c r="B409" s="69"/>
    </row>
    <row r="410" spans="1:2" x14ac:dyDescent="0.25">
      <c r="A410" s="68"/>
      <c r="B410" s="69"/>
    </row>
    <row r="411" spans="1:2" x14ac:dyDescent="0.25">
      <c r="A411" s="68"/>
      <c r="B411" s="69"/>
    </row>
    <row r="412" spans="1:2" x14ac:dyDescent="0.25">
      <c r="A412" s="68"/>
      <c r="B412" s="69"/>
    </row>
    <row r="413" spans="1:2" x14ac:dyDescent="0.25">
      <c r="A413" s="68"/>
      <c r="B413" s="69"/>
    </row>
    <row r="414" spans="1:2" x14ac:dyDescent="0.25">
      <c r="A414" s="68"/>
      <c r="B414" s="69"/>
    </row>
    <row r="415" spans="1:2" x14ac:dyDescent="0.25">
      <c r="A415" s="68"/>
      <c r="B415" s="69"/>
    </row>
    <row r="416" spans="1:2" x14ac:dyDescent="0.25">
      <c r="A416" s="68"/>
      <c r="B416" s="69"/>
    </row>
    <row r="417" spans="1:2" x14ac:dyDescent="0.25">
      <c r="A417" s="68"/>
      <c r="B417" s="69"/>
    </row>
    <row r="418" spans="1:2" x14ac:dyDescent="0.25">
      <c r="A418" s="68"/>
      <c r="B418" s="69"/>
    </row>
    <row r="419" spans="1:2" x14ac:dyDescent="0.25">
      <c r="A419" s="68"/>
      <c r="B419" s="69"/>
    </row>
    <row r="420" spans="1:2" x14ac:dyDescent="0.25">
      <c r="A420" s="68"/>
      <c r="B420" s="69"/>
    </row>
    <row r="421" spans="1:2" x14ac:dyDescent="0.25">
      <c r="A421" s="68"/>
      <c r="B421" s="69"/>
    </row>
    <row r="422" spans="1:2" x14ac:dyDescent="0.25">
      <c r="A422" s="68"/>
      <c r="B422" s="69"/>
    </row>
    <row r="423" spans="1:2" x14ac:dyDescent="0.25">
      <c r="A423" s="68"/>
      <c r="B423" s="69"/>
    </row>
    <row r="424" spans="1:2" x14ac:dyDescent="0.25">
      <c r="A424" s="68"/>
      <c r="B424" s="69"/>
    </row>
    <row r="425" spans="1:2" x14ac:dyDescent="0.25">
      <c r="A425" s="68"/>
      <c r="B425" s="69"/>
    </row>
    <row r="426" spans="1:2" x14ac:dyDescent="0.25">
      <c r="A426" s="68"/>
      <c r="B426" s="69"/>
    </row>
    <row r="427" spans="1:2" x14ac:dyDescent="0.25">
      <c r="A427" s="68"/>
      <c r="B427" s="69"/>
    </row>
    <row r="428" spans="1:2" x14ac:dyDescent="0.25">
      <c r="A428" s="68"/>
      <c r="B428" s="69"/>
    </row>
    <row r="429" spans="1:2" x14ac:dyDescent="0.25">
      <c r="A429" s="68"/>
      <c r="B429" s="69"/>
    </row>
    <row r="430" spans="1:2" x14ac:dyDescent="0.25">
      <c r="A430" s="68"/>
      <c r="B430" s="69"/>
    </row>
    <row r="431" spans="1:2" x14ac:dyDescent="0.25">
      <c r="A431" s="68"/>
      <c r="B431" s="69"/>
    </row>
    <row r="432" spans="1:2" x14ac:dyDescent="0.25">
      <c r="A432" s="68"/>
      <c r="B432" s="69"/>
    </row>
    <row r="433" spans="1:2" x14ac:dyDescent="0.25">
      <c r="A433" s="68"/>
      <c r="B433" s="69"/>
    </row>
    <row r="434" spans="1:2" x14ac:dyDescent="0.25">
      <c r="A434" s="68"/>
      <c r="B434" s="69"/>
    </row>
    <row r="435" spans="1:2" x14ac:dyDescent="0.25">
      <c r="A435" s="68"/>
      <c r="B435" s="69"/>
    </row>
    <row r="436" spans="1:2" x14ac:dyDescent="0.25">
      <c r="A436" s="68"/>
      <c r="B436" s="69"/>
    </row>
    <row r="437" spans="1:2" x14ac:dyDescent="0.25">
      <c r="A437" s="68"/>
      <c r="B437" s="69"/>
    </row>
    <row r="438" spans="1:2" x14ac:dyDescent="0.25">
      <c r="A438" s="68"/>
      <c r="B438" s="69"/>
    </row>
    <row r="439" spans="1:2" x14ac:dyDescent="0.25">
      <c r="A439" s="68"/>
      <c r="B439" s="69"/>
    </row>
    <row r="440" spans="1:2" x14ac:dyDescent="0.25">
      <c r="A440" s="68"/>
      <c r="B440" s="69"/>
    </row>
    <row r="441" spans="1:2" x14ac:dyDescent="0.25">
      <c r="A441" s="68"/>
      <c r="B441" s="69"/>
    </row>
    <row r="442" spans="1:2" x14ac:dyDescent="0.25">
      <c r="A442" s="68"/>
      <c r="B442" s="69"/>
    </row>
    <row r="443" spans="1:2" x14ac:dyDescent="0.25">
      <c r="A443" s="68"/>
      <c r="B443" s="69"/>
    </row>
    <row r="444" spans="1:2" x14ac:dyDescent="0.25">
      <c r="A444" s="68"/>
      <c r="B444" s="69"/>
    </row>
    <row r="445" spans="1:2" x14ac:dyDescent="0.25">
      <c r="A445" s="68"/>
      <c r="B445" s="69"/>
    </row>
    <row r="446" spans="1:2" x14ac:dyDescent="0.25">
      <c r="A446" s="68"/>
      <c r="B446" s="69"/>
    </row>
    <row r="447" spans="1:2" x14ac:dyDescent="0.25">
      <c r="A447" s="68"/>
      <c r="B447" s="69"/>
    </row>
    <row r="448" spans="1:2" x14ac:dyDescent="0.25">
      <c r="A448" s="68"/>
      <c r="B448" s="69"/>
    </row>
    <row r="449" spans="1:2" x14ac:dyDescent="0.25">
      <c r="A449" s="68"/>
      <c r="B449" s="69"/>
    </row>
    <row r="450" spans="1:2" x14ac:dyDescent="0.25">
      <c r="A450" s="68"/>
      <c r="B450" s="69"/>
    </row>
    <row r="451" spans="1:2" x14ac:dyDescent="0.25">
      <c r="A451" s="68"/>
      <c r="B451" s="69"/>
    </row>
    <row r="452" spans="1:2" x14ac:dyDescent="0.25">
      <c r="A452" s="68"/>
      <c r="B452" s="69"/>
    </row>
    <row r="453" spans="1:2" x14ac:dyDescent="0.25">
      <c r="A453" s="68"/>
      <c r="B453" s="69"/>
    </row>
    <row r="454" spans="1:2" x14ac:dyDescent="0.25">
      <c r="A454" s="68"/>
      <c r="B454" s="69"/>
    </row>
    <row r="455" spans="1:2" x14ac:dyDescent="0.25">
      <c r="A455" s="68"/>
      <c r="B455" s="69"/>
    </row>
    <row r="456" spans="1:2" x14ac:dyDescent="0.25">
      <c r="A456" s="68"/>
      <c r="B456" s="69"/>
    </row>
    <row r="457" spans="1:2" x14ac:dyDescent="0.25">
      <c r="A457" s="68"/>
      <c r="B457" s="69"/>
    </row>
    <row r="458" spans="1:2" x14ac:dyDescent="0.25">
      <c r="A458" s="68"/>
      <c r="B458" s="69"/>
    </row>
    <row r="459" spans="1:2" x14ac:dyDescent="0.25">
      <c r="A459" s="68"/>
      <c r="B459" s="69"/>
    </row>
    <row r="460" spans="1:2" x14ac:dyDescent="0.25">
      <c r="A460" s="68"/>
      <c r="B460" s="69"/>
    </row>
    <row r="461" spans="1:2" x14ac:dyDescent="0.25">
      <c r="A461" s="68"/>
      <c r="B461" s="69"/>
    </row>
    <row r="462" spans="1:2" x14ac:dyDescent="0.25">
      <c r="A462" s="68"/>
      <c r="B462" s="69"/>
    </row>
    <row r="463" spans="1:2" x14ac:dyDescent="0.25">
      <c r="A463" s="68"/>
      <c r="B463" s="69"/>
    </row>
    <row r="464" spans="1:2" x14ac:dyDescent="0.25">
      <c r="A464" s="68"/>
      <c r="B464" s="69"/>
    </row>
    <row r="465" spans="1:2" x14ac:dyDescent="0.25">
      <c r="A465" s="68"/>
      <c r="B465" s="69"/>
    </row>
    <row r="466" spans="1:2" x14ac:dyDescent="0.25">
      <c r="A466" s="68"/>
      <c r="B466" s="69"/>
    </row>
    <row r="467" spans="1:2" x14ac:dyDescent="0.25">
      <c r="A467" s="68"/>
      <c r="B467" s="69"/>
    </row>
    <row r="468" spans="1:2" x14ac:dyDescent="0.25">
      <c r="A468" s="68"/>
      <c r="B468" s="69"/>
    </row>
    <row r="469" spans="1:2" x14ac:dyDescent="0.25">
      <c r="A469" s="68"/>
      <c r="B469" s="69"/>
    </row>
    <row r="470" spans="1:2" x14ac:dyDescent="0.25">
      <c r="A470" s="68"/>
      <c r="B470" s="69"/>
    </row>
    <row r="471" spans="1:2" x14ac:dyDescent="0.25">
      <c r="A471" s="68"/>
      <c r="B471" s="69"/>
    </row>
    <row r="472" spans="1:2" x14ac:dyDescent="0.25">
      <c r="A472" s="68"/>
      <c r="B472" s="69"/>
    </row>
    <row r="473" spans="1:2" x14ac:dyDescent="0.25">
      <c r="A473" s="68"/>
      <c r="B473" s="69"/>
    </row>
    <row r="474" spans="1:2" x14ac:dyDescent="0.25">
      <c r="A474" s="68"/>
      <c r="B474" s="69"/>
    </row>
    <row r="475" spans="1:2" x14ac:dyDescent="0.25">
      <c r="A475" s="68"/>
      <c r="B475" s="69"/>
    </row>
    <row r="476" spans="1:2" x14ac:dyDescent="0.25">
      <c r="A476" s="68"/>
      <c r="B476" s="69"/>
    </row>
    <row r="477" spans="1:2" x14ac:dyDescent="0.25">
      <c r="A477" s="68"/>
      <c r="B477" s="69"/>
    </row>
    <row r="478" spans="1:2" x14ac:dyDescent="0.25">
      <c r="A478" s="68"/>
      <c r="B478" s="69"/>
    </row>
    <row r="479" spans="1:2" x14ac:dyDescent="0.25">
      <c r="A479" s="68"/>
      <c r="B479" s="69"/>
    </row>
    <row r="480" spans="1:2" x14ac:dyDescent="0.25">
      <c r="A480" s="68"/>
      <c r="B480" s="69"/>
    </row>
    <row r="481" spans="1:2" x14ac:dyDescent="0.25">
      <c r="A481" s="68"/>
      <c r="B481" s="69"/>
    </row>
    <row r="482" spans="1:2" x14ac:dyDescent="0.25">
      <c r="A482" s="68"/>
      <c r="B482" s="69"/>
    </row>
    <row r="483" spans="1:2" x14ac:dyDescent="0.25">
      <c r="A483" s="68"/>
      <c r="B483" s="69"/>
    </row>
    <row r="484" spans="1:2" x14ac:dyDescent="0.25">
      <c r="A484" s="68"/>
      <c r="B484" s="69"/>
    </row>
    <row r="485" spans="1:2" x14ac:dyDescent="0.25">
      <c r="A485" s="68"/>
      <c r="B485" s="69"/>
    </row>
    <row r="486" spans="1:2" x14ac:dyDescent="0.25">
      <c r="A486" s="68"/>
      <c r="B486" s="69"/>
    </row>
    <row r="487" spans="1:2" x14ac:dyDescent="0.25">
      <c r="A487" s="68"/>
      <c r="B487" s="69"/>
    </row>
    <row r="488" spans="1:2" x14ac:dyDescent="0.25">
      <c r="A488" s="68"/>
      <c r="B488" s="69"/>
    </row>
    <row r="489" spans="1:2" x14ac:dyDescent="0.25">
      <c r="A489" s="68"/>
      <c r="B489" s="69"/>
    </row>
    <row r="490" spans="1:2" x14ac:dyDescent="0.25">
      <c r="A490" s="68"/>
      <c r="B490" s="69"/>
    </row>
    <row r="491" spans="1:2" x14ac:dyDescent="0.25">
      <c r="A491" s="68"/>
      <c r="B491" s="69"/>
    </row>
    <row r="492" spans="1:2" x14ac:dyDescent="0.25">
      <c r="A492" s="68"/>
      <c r="B492" s="69"/>
    </row>
    <row r="493" spans="1:2" x14ac:dyDescent="0.25">
      <c r="A493" s="68"/>
      <c r="B493" s="69"/>
    </row>
    <row r="494" spans="1:2" x14ac:dyDescent="0.25">
      <c r="A494" s="68"/>
      <c r="B494" s="69"/>
    </row>
    <row r="495" spans="1:2" x14ac:dyDescent="0.25">
      <c r="A495" s="68"/>
      <c r="B495" s="69"/>
    </row>
    <row r="496" spans="1:2" x14ac:dyDescent="0.25">
      <c r="A496" s="68"/>
      <c r="B496" s="69"/>
    </row>
    <row r="497" spans="1:2" x14ac:dyDescent="0.25">
      <c r="A497" s="68"/>
      <c r="B497" s="69"/>
    </row>
    <row r="498" spans="1:2" x14ac:dyDescent="0.25">
      <c r="A498" s="68"/>
      <c r="B498" s="69"/>
    </row>
    <row r="499" spans="1:2" x14ac:dyDescent="0.25">
      <c r="A499" s="68"/>
      <c r="B499" s="69"/>
    </row>
    <row r="500" spans="1:2" x14ac:dyDescent="0.25">
      <c r="A500" s="68"/>
      <c r="B500" s="69"/>
    </row>
    <row r="501" spans="1:2" x14ac:dyDescent="0.25">
      <c r="A501" s="68"/>
      <c r="B501" s="69"/>
    </row>
    <row r="502" spans="1:2" x14ac:dyDescent="0.25">
      <c r="A502" s="68"/>
      <c r="B502" s="69"/>
    </row>
    <row r="503" spans="1:2" x14ac:dyDescent="0.25">
      <c r="A503" s="68"/>
      <c r="B503" s="69"/>
    </row>
    <row r="504" spans="1:2" x14ac:dyDescent="0.25">
      <c r="A504" s="68"/>
      <c r="B504" s="69"/>
    </row>
    <row r="505" spans="1:2" x14ac:dyDescent="0.25">
      <c r="A505" s="68"/>
      <c r="B505" s="69"/>
    </row>
    <row r="506" spans="1:2" x14ac:dyDescent="0.25">
      <c r="A506" s="68"/>
      <c r="B506" s="69"/>
    </row>
    <row r="507" spans="1:2" x14ac:dyDescent="0.25">
      <c r="A507" s="68"/>
      <c r="B507" s="69"/>
    </row>
    <row r="508" spans="1:2" x14ac:dyDescent="0.25">
      <c r="A508" s="68"/>
      <c r="B508" s="69"/>
    </row>
    <row r="509" spans="1:2" x14ac:dyDescent="0.25">
      <c r="A509" s="68"/>
      <c r="B509" s="69"/>
    </row>
    <row r="510" spans="1:2" x14ac:dyDescent="0.25">
      <c r="A510" s="68"/>
      <c r="B510" s="69"/>
    </row>
    <row r="511" spans="1:2" x14ac:dyDescent="0.25">
      <c r="A511" s="68"/>
      <c r="B511" s="69"/>
    </row>
    <row r="512" spans="1:2" x14ac:dyDescent="0.25">
      <c r="A512" s="68"/>
      <c r="B512" s="69"/>
    </row>
    <row r="513" spans="1:2" x14ac:dyDescent="0.25">
      <c r="A513" s="68"/>
      <c r="B513" s="69"/>
    </row>
    <row r="514" spans="1:2" x14ac:dyDescent="0.25">
      <c r="A514" s="68"/>
      <c r="B514" s="69"/>
    </row>
    <row r="515" spans="1:2" x14ac:dyDescent="0.25">
      <c r="A515" s="68"/>
      <c r="B515" s="69"/>
    </row>
    <row r="516" spans="1:2" x14ac:dyDescent="0.25">
      <c r="A516" s="68"/>
      <c r="B516" s="69"/>
    </row>
    <row r="517" spans="1:2" x14ac:dyDescent="0.25">
      <c r="A517" s="68"/>
      <c r="B517" s="69"/>
    </row>
    <row r="518" spans="1:2" x14ac:dyDescent="0.25">
      <c r="A518" s="68"/>
      <c r="B518" s="69"/>
    </row>
    <row r="519" spans="1:2" x14ac:dyDescent="0.25">
      <c r="A519" s="68"/>
      <c r="B519" s="69"/>
    </row>
    <row r="520" spans="1:2" x14ac:dyDescent="0.25">
      <c r="A520" s="68"/>
      <c r="B520" s="69"/>
    </row>
    <row r="521" spans="1:2" x14ac:dyDescent="0.25">
      <c r="A521" s="68"/>
      <c r="B521" s="69"/>
    </row>
    <row r="522" spans="1:2" x14ac:dyDescent="0.25">
      <c r="A522" s="68"/>
      <c r="B522" s="69"/>
    </row>
    <row r="523" spans="1:2" x14ac:dyDescent="0.25">
      <c r="A523" s="68"/>
      <c r="B523" s="69"/>
    </row>
    <row r="524" spans="1:2" x14ac:dyDescent="0.25">
      <c r="A524" s="68"/>
      <c r="B524" s="69"/>
    </row>
    <row r="525" spans="1:2" x14ac:dyDescent="0.25">
      <c r="A525" s="68"/>
      <c r="B525" s="69"/>
    </row>
    <row r="526" spans="1:2" x14ac:dyDescent="0.25">
      <c r="A526" s="68"/>
      <c r="B526" s="69"/>
    </row>
    <row r="527" spans="1:2" x14ac:dyDescent="0.25">
      <c r="A527" s="68"/>
      <c r="B527" s="69"/>
    </row>
    <row r="528" spans="1:2" x14ac:dyDescent="0.25">
      <c r="A528" s="68"/>
      <c r="B528" s="69"/>
    </row>
    <row r="529" spans="1:2" x14ac:dyDescent="0.25">
      <c r="A529" s="68"/>
      <c r="B529" s="69"/>
    </row>
    <row r="530" spans="1:2" x14ac:dyDescent="0.25">
      <c r="A530" s="68"/>
      <c r="B530" s="69"/>
    </row>
    <row r="531" spans="1:2" x14ac:dyDescent="0.25">
      <c r="A531" s="68"/>
      <c r="B531" s="69"/>
    </row>
    <row r="532" spans="1:2" x14ac:dyDescent="0.25">
      <c r="A532" s="68"/>
      <c r="B532" s="69"/>
    </row>
    <row r="533" spans="1:2" x14ac:dyDescent="0.25">
      <c r="A533" s="68"/>
      <c r="B533" s="69"/>
    </row>
    <row r="534" spans="1:2" x14ac:dyDescent="0.25">
      <c r="A534" s="68"/>
      <c r="B534" s="69"/>
    </row>
    <row r="535" spans="1:2" x14ac:dyDescent="0.25">
      <c r="A535" s="68"/>
      <c r="B535" s="69"/>
    </row>
    <row r="536" spans="1:2" x14ac:dyDescent="0.25">
      <c r="A536" s="68"/>
      <c r="B536" s="69"/>
    </row>
    <row r="537" spans="1:2" x14ac:dyDescent="0.25">
      <c r="A537" s="68"/>
      <c r="B537" s="69"/>
    </row>
    <row r="538" spans="1:2" x14ac:dyDescent="0.25">
      <c r="A538" s="68"/>
      <c r="B538" s="69"/>
    </row>
    <row r="539" spans="1:2" x14ac:dyDescent="0.25">
      <c r="A539" s="68"/>
      <c r="B539" s="69"/>
    </row>
    <row r="540" spans="1:2" x14ac:dyDescent="0.25">
      <c r="A540" s="68"/>
      <c r="B540" s="69"/>
    </row>
    <row r="541" spans="1:2" x14ac:dyDescent="0.25">
      <c r="A541" s="68"/>
      <c r="B541" s="69"/>
    </row>
    <row r="542" spans="1:2" x14ac:dyDescent="0.25">
      <c r="A542" s="68"/>
      <c r="B542" s="69"/>
    </row>
    <row r="543" spans="1:2" x14ac:dyDescent="0.25">
      <c r="A543" s="68"/>
      <c r="B543" s="69"/>
    </row>
    <row r="544" spans="1:2" x14ac:dyDescent="0.25">
      <c r="A544" s="68"/>
      <c r="B544" s="69"/>
    </row>
    <row r="545" spans="1:2" x14ac:dyDescent="0.25">
      <c r="A545" s="68"/>
      <c r="B545" s="69"/>
    </row>
    <row r="546" spans="1:2" x14ac:dyDescent="0.25">
      <c r="A546" s="68"/>
      <c r="B546" s="69"/>
    </row>
    <row r="547" spans="1:2" x14ac:dyDescent="0.25">
      <c r="A547" s="68"/>
      <c r="B547" s="69"/>
    </row>
    <row r="548" spans="1:2" x14ac:dyDescent="0.25">
      <c r="A548" s="68"/>
      <c r="B548" s="69"/>
    </row>
    <row r="549" spans="1:2" x14ac:dyDescent="0.25">
      <c r="A549" s="68"/>
      <c r="B549" s="69"/>
    </row>
    <row r="550" spans="1:2" x14ac:dyDescent="0.25">
      <c r="A550" s="68"/>
      <c r="B550" s="69"/>
    </row>
    <row r="551" spans="1:2" x14ac:dyDescent="0.25">
      <c r="A551" s="68"/>
      <c r="B551" s="69"/>
    </row>
    <row r="552" spans="1:2" x14ac:dyDescent="0.25">
      <c r="A552" s="68"/>
      <c r="B552" s="69"/>
    </row>
    <row r="553" spans="1:2" x14ac:dyDescent="0.25">
      <c r="A553" s="68"/>
      <c r="B553" s="69"/>
    </row>
    <row r="554" spans="1:2" x14ac:dyDescent="0.25">
      <c r="A554" s="68"/>
      <c r="B554" s="69"/>
    </row>
    <row r="555" spans="1:2" x14ac:dyDescent="0.25">
      <c r="A555" s="68"/>
      <c r="B555" s="69"/>
    </row>
    <row r="556" spans="1:2" x14ac:dyDescent="0.25">
      <c r="A556" s="68"/>
      <c r="B556" s="69"/>
    </row>
    <row r="557" spans="1:2" x14ac:dyDescent="0.25">
      <c r="A557" s="68"/>
      <c r="B557" s="69"/>
    </row>
    <row r="558" spans="1:2" x14ac:dyDescent="0.25">
      <c r="A558" s="68"/>
      <c r="B558" s="69"/>
    </row>
    <row r="559" spans="1:2" x14ac:dyDescent="0.25">
      <c r="A559" s="68"/>
      <c r="B559" s="69"/>
    </row>
    <row r="560" spans="1:2" x14ac:dyDescent="0.25">
      <c r="A560" s="68"/>
      <c r="B560" s="69"/>
    </row>
    <row r="561" spans="1:2" x14ac:dyDescent="0.25">
      <c r="A561" s="68"/>
      <c r="B561" s="69"/>
    </row>
    <row r="562" spans="1:2" x14ac:dyDescent="0.25">
      <c r="A562" s="68"/>
      <c r="B562" s="69"/>
    </row>
    <row r="563" spans="1:2" x14ac:dyDescent="0.25">
      <c r="A563" s="68"/>
      <c r="B563" s="69"/>
    </row>
    <row r="564" spans="1:2" x14ac:dyDescent="0.25">
      <c r="A564" s="68"/>
      <c r="B564" s="69"/>
    </row>
    <row r="565" spans="1:2" x14ac:dyDescent="0.25">
      <c r="A565" s="68"/>
      <c r="B565" s="69"/>
    </row>
    <row r="566" spans="1:2" x14ac:dyDescent="0.25">
      <c r="A566" s="68"/>
      <c r="B566" s="69"/>
    </row>
    <row r="567" spans="1:2" x14ac:dyDescent="0.25">
      <c r="A567" s="68"/>
      <c r="B567" s="69"/>
    </row>
    <row r="568" spans="1:2" x14ac:dyDescent="0.25">
      <c r="A568" s="68"/>
      <c r="B568" s="69"/>
    </row>
    <row r="569" spans="1:2" x14ac:dyDescent="0.25">
      <c r="A569" s="68"/>
      <c r="B569" s="69"/>
    </row>
    <row r="570" spans="1:2" x14ac:dyDescent="0.25">
      <c r="A570" s="68"/>
      <c r="B570" s="69"/>
    </row>
    <row r="571" spans="1:2" x14ac:dyDescent="0.25">
      <c r="A571" s="68"/>
      <c r="B571" s="69"/>
    </row>
    <row r="572" spans="1:2" x14ac:dyDescent="0.25">
      <c r="A572" s="68"/>
      <c r="B572" s="69"/>
    </row>
    <row r="573" spans="1:2" x14ac:dyDescent="0.25">
      <c r="A573" s="68"/>
      <c r="B573" s="69"/>
    </row>
    <row r="574" spans="1:2" x14ac:dyDescent="0.25">
      <c r="A574" s="68"/>
      <c r="B574" s="69"/>
    </row>
    <row r="575" spans="1:2" x14ac:dyDescent="0.25">
      <c r="A575" s="68"/>
      <c r="B575" s="69"/>
    </row>
    <row r="576" spans="1:2" x14ac:dyDescent="0.25">
      <c r="A576" s="68"/>
      <c r="B576" s="69"/>
    </row>
    <row r="577" spans="1:2" x14ac:dyDescent="0.25">
      <c r="A577" s="68"/>
      <c r="B577" s="69"/>
    </row>
    <row r="578" spans="1:2" x14ac:dyDescent="0.25">
      <c r="A578" s="68"/>
      <c r="B578" s="69"/>
    </row>
    <row r="579" spans="1:2" x14ac:dyDescent="0.25">
      <c r="A579" s="68"/>
      <c r="B579" s="69"/>
    </row>
    <row r="580" spans="1:2" x14ac:dyDescent="0.25">
      <c r="A580" s="68"/>
      <c r="B580" s="69"/>
    </row>
    <row r="581" spans="1:2" x14ac:dyDescent="0.25">
      <c r="A581" s="68"/>
      <c r="B581" s="69"/>
    </row>
    <row r="582" spans="1:2" x14ac:dyDescent="0.25">
      <c r="A582" s="68"/>
      <c r="B582" s="69"/>
    </row>
    <row r="583" spans="1:2" x14ac:dyDescent="0.25">
      <c r="A583" s="68"/>
      <c r="B583" s="69"/>
    </row>
    <row r="584" spans="1:2" x14ac:dyDescent="0.25">
      <c r="A584" s="68"/>
      <c r="B584" s="69"/>
    </row>
    <row r="585" spans="1:2" x14ac:dyDescent="0.25">
      <c r="A585" s="68"/>
      <c r="B585" s="69"/>
    </row>
    <row r="586" spans="1:2" x14ac:dyDescent="0.25">
      <c r="A586" s="68"/>
      <c r="B586" s="69"/>
    </row>
    <row r="587" spans="1:2" x14ac:dyDescent="0.25">
      <c r="A587" s="68"/>
      <c r="B587" s="69"/>
    </row>
    <row r="588" spans="1:2" x14ac:dyDescent="0.25">
      <c r="A588" s="68"/>
      <c r="B588" s="69"/>
    </row>
    <row r="589" spans="1:2" x14ac:dyDescent="0.25">
      <c r="A589" s="68"/>
      <c r="B589" s="69"/>
    </row>
    <row r="590" spans="1:2" x14ac:dyDescent="0.25">
      <c r="A590" s="68"/>
      <c r="B590" s="69"/>
    </row>
    <row r="591" spans="1:2" x14ac:dyDescent="0.25">
      <c r="A591" s="68"/>
      <c r="B591" s="69"/>
    </row>
    <row r="592" spans="1:2" x14ac:dyDescent="0.25">
      <c r="A592" s="68"/>
      <c r="B592" s="69"/>
    </row>
    <row r="593" spans="1:2" x14ac:dyDescent="0.25">
      <c r="A593" s="68"/>
      <c r="B593" s="69"/>
    </row>
    <row r="594" spans="1:2" x14ac:dyDescent="0.25">
      <c r="A594" s="68"/>
      <c r="B594" s="69"/>
    </row>
    <row r="595" spans="1:2" x14ac:dyDescent="0.25">
      <c r="A595" s="68"/>
      <c r="B595" s="69"/>
    </row>
    <row r="596" spans="1:2" x14ac:dyDescent="0.25">
      <c r="A596" s="68"/>
      <c r="B596" s="69"/>
    </row>
    <row r="597" spans="1:2" x14ac:dyDescent="0.25">
      <c r="A597" s="68"/>
      <c r="B597" s="69"/>
    </row>
    <row r="598" spans="1:2" x14ac:dyDescent="0.25">
      <c r="A598" s="68"/>
      <c r="B598" s="69"/>
    </row>
    <row r="599" spans="1:2" x14ac:dyDescent="0.25">
      <c r="A599" s="68"/>
      <c r="B599" s="69"/>
    </row>
    <row r="600" spans="1:2" x14ac:dyDescent="0.25">
      <c r="A600" s="68"/>
      <c r="B600" s="69"/>
    </row>
    <row r="601" spans="1:2" x14ac:dyDescent="0.25">
      <c r="A601" s="68"/>
      <c r="B601" s="69"/>
    </row>
    <row r="602" spans="1:2" x14ac:dyDescent="0.25">
      <c r="A602" s="68"/>
      <c r="B602" s="69"/>
    </row>
    <row r="603" spans="1:2" x14ac:dyDescent="0.25">
      <c r="A603" s="68"/>
      <c r="B603" s="69"/>
    </row>
    <row r="604" spans="1:2" x14ac:dyDescent="0.25">
      <c r="A604" s="68"/>
      <c r="B604" s="69"/>
    </row>
    <row r="605" spans="1:2" x14ac:dyDescent="0.25">
      <c r="A605" s="68"/>
      <c r="B605" s="69"/>
    </row>
    <row r="606" spans="1:2" x14ac:dyDescent="0.25">
      <c r="A606" s="68"/>
      <c r="B606" s="69"/>
    </row>
    <row r="607" spans="1:2" x14ac:dyDescent="0.25">
      <c r="A607" s="68"/>
      <c r="B607" s="69"/>
    </row>
    <row r="608" spans="1:2" x14ac:dyDescent="0.25">
      <c r="A608" s="68"/>
      <c r="B608" s="69"/>
    </row>
    <row r="609" spans="1:2" x14ac:dyDescent="0.25">
      <c r="A609" s="68"/>
      <c r="B609" s="69"/>
    </row>
    <row r="610" spans="1:2" x14ac:dyDescent="0.25">
      <c r="A610" s="68"/>
      <c r="B610" s="69"/>
    </row>
    <row r="611" spans="1:2" x14ac:dyDescent="0.25">
      <c r="A611" s="68"/>
      <c r="B611" s="69"/>
    </row>
    <row r="612" spans="1:2" x14ac:dyDescent="0.25">
      <c r="A612" s="68"/>
      <c r="B612" s="69"/>
    </row>
    <row r="613" spans="1:2" x14ac:dyDescent="0.25">
      <c r="A613" s="68"/>
      <c r="B613" s="69"/>
    </row>
    <row r="614" spans="1:2" x14ac:dyDescent="0.25">
      <c r="A614" s="68"/>
      <c r="B614" s="69"/>
    </row>
    <row r="615" spans="1:2" x14ac:dyDescent="0.25">
      <c r="A615" s="68"/>
      <c r="B615" s="69"/>
    </row>
    <row r="616" spans="1:2" x14ac:dyDescent="0.25">
      <c r="A616" s="68"/>
      <c r="B616" s="69"/>
    </row>
    <row r="617" spans="1:2" x14ac:dyDescent="0.25">
      <c r="A617" s="68"/>
      <c r="B617" s="69"/>
    </row>
    <row r="618" spans="1:2" x14ac:dyDescent="0.25">
      <c r="A618" s="68"/>
      <c r="B618" s="69"/>
    </row>
    <row r="619" spans="1:2" x14ac:dyDescent="0.25">
      <c r="A619" s="68"/>
      <c r="B619" s="69"/>
    </row>
    <row r="620" spans="1:2" x14ac:dyDescent="0.25">
      <c r="A620" s="68"/>
      <c r="B620" s="69"/>
    </row>
    <row r="621" spans="1:2" x14ac:dyDescent="0.25">
      <c r="A621" s="68"/>
      <c r="B621" s="69"/>
    </row>
    <row r="622" spans="1:2" x14ac:dyDescent="0.25">
      <c r="A622" s="68"/>
      <c r="B622" s="69"/>
    </row>
    <row r="623" spans="1:2" x14ac:dyDescent="0.25">
      <c r="A623" s="68"/>
      <c r="B623" s="69"/>
    </row>
    <row r="624" spans="1:2" x14ac:dyDescent="0.25">
      <c r="A624" s="68"/>
      <c r="B624" s="69"/>
    </row>
    <row r="625" spans="1:2" x14ac:dyDescent="0.25">
      <c r="A625" s="68"/>
      <c r="B625" s="69"/>
    </row>
    <row r="626" spans="1:2" x14ac:dyDescent="0.25">
      <c r="A626" s="68"/>
      <c r="B626" s="69"/>
    </row>
    <row r="627" spans="1:2" x14ac:dyDescent="0.25">
      <c r="A627" s="68"/>
      <c r="B627" s="69"/>
    </row>
    <row r="628" spans="1:2" x14ac:dyDescent="0.25">
      <c r="A628" s="68"/>
      <c r="B628" s="69"/>
    </row>
    <row r="629" spans="1:2" x14ac:dyDescent="0.25">
      <c r="A629" s="68"/>
      <c r="B629" s="69"/>
    </row>
    <row r="630" spans="1:2" x14ac:dyDescent="0.25">
      <c r="A630" s="68"/>
      <c r="B630" s="69"/>
    </row>
    <row r="631" spans="1:2" x14ac:dyDescent="0.25">
      <c r="A631" s="68"/>
      <c r="B631" s="69"/>
    </row>
    <row r="632" spans="1:2" x14ac:dyDescent="0.25">
      <c r="A632" s="68"/>
      <c r="B632" s="69"/>
    </row>
    <row r="633" spans="1:2" x14ac:dyDescent="0.25">
      <c r="A633" s="68"/>
      <c r="B633" s="69"/>
    </row>
    <row r="634" spans="1:2" x14ac:dyDescent="0.25">
      <c r="A634" s="68"/>
      <c r="B634" s="69"/>
    </row>
    <row r="635" spans="1:2" x14ac:dyDescent="0.25">
      <c r="A635" s="68"/>
      <c r="B635" s="69"/>
    </row>
    <row r="636" spans="1:2" x14ac:dyDescent="0.25">
      <c r="A636" s="68"/>
      <c r="B636" s="69"/>
    </row>
    <row r="637" spans="1:2" x14ac:dyDescent="0.25">
      <c r="A637" s="68"/>
      <c r="B637" s="69"/>
    </row>
    <row r="638" spans="1:2" x14ac:dyDescent="0.25">
      <c r="A638" s="68"/>
      <c r="B638" s="69"/>
    </row>
    <row r="639" spans="1:2" x14ac:dyDescent="0.25">
      <c r="A639" s="68"/>
      <c r="B639" s="69"/>
    </row>
    <row r="640" spans="1:2" x14ac:dyDescent="0.25">
      <c r="A640" s="68"/>
      <c r="B640" s="69"/>
    </row>
    <row r="641" spans="1:2" x14ac:dyDescent="0.25">
      <c r="A641" s="68"/>
      <c r="B641" s="69"/>
    </row>
    <row r="642" spans="1:2" x14ac:dyDescent="0.25">
      <c r="A642" s="68"/>
      <c r="B642" s="69"/>
    </row>
    <row r="643" spans="1:2" x14ac:dyDescent="0.25">
      <c r="A643" s="68"/>
      <c r="B643" s="69"/>
    </row>
    <row r="644" spans="1:2" x14ac:dyDescent="0.25">
      <c r="A644" s="68"/>
      <c r="B644" s="69"/>
    </row>
    <row r="645" spans="1:2" x14ac:dyDescent="0.25">
      <c r="A645" s="68"/>
      <c r="B645" s="69"/>
    </row>
    <row r="646" spans="1:2" x14ac:dyDescent="0.25">
      <c r="A646" s="68"/>
      <c r="B646" s="69"/>
    </row>
    <row r="647" spans="1:2" x14ac:dyDescent="0.25">
      <c r="A647" s="68"/>
      <c r="B647" s="69"/>
    </row>
    <row r="648" spans="1:2" x14ac:dyDescent="0.25">
      <c r="A648" s="68"/>
      <c r="B648" s="69"/>
    </row>
    <row r="649" spans="1:2" x14ac:dyDescent="0.25">
      <c r="A649" s="68"/>
      <c r="B649" s="69"/>
    </row>
    <row r="650" spans="1:2" x14ac:dyDescent="0.25">
      <c r="A650" s="68"/>
      <c r="B650" s="69"/>
    </row>
    <row r="651" spans="1:2" x14ac:dyDescent="0.25">
      <c r="A651" s="68"/>
      <c r="B651" s="69"/>
    </row>
    <row r="652" spans="1:2" x14ac:dyDescent="0.25">
      <c r="A652" s="68"/>
      <c r="B652" s="69"/>
    </row>
    <row r="653" spans="1:2" x14ac:dyDescent="0.25">
      <c r="A653" s="68"/>
      <c r="B653" s="69"/>
    </row>
    <row r="654" spans="1:2" x14ac:dyDescent="0.25">
      <c r="A654" s="68"/>
      <c r="B654" s="69"/>
    </row>
    <row r="655" spans="1:2" x14ac:dyDescent="0.25">
      <c r="A655" s="68"/>
      <c r="B655" s="69"/>
    </row>
    <row r="656" spans="1:2" x14ac:dyDescent="0.25">
      <c r="A656" s="68"/>
      <c r="B656" s="69"/>
    </row>
    <row r="657" spans="1:2" x14ac:dyDescent="0.25">
      <c r="A657" s="68"/>
      <c r="B657" s="69"/>
    </row>
    <row r="658" spans="1:2" x14ac:dyDescent="0.25">
      <c r="A658" s="68"/>
      <c r="B658" s="69"/>
    </row>
    <row r="659" spans="1:2" x14ac:dyDescent="0.25">
      <c r="A659" s="68"/>
      <c r="B659" s="69"/>
    </row>
    <row r="660" spans="1:2" x14ac:dyDescent="0.25">
      <c r="A660" s="68"/>
      <c r="B660" s="69"/>
    </row>
    <row r="661" spans="1:2" x14ac:dyDescent="0.25">
      <c r="A661" s="68"/>
      <c r="B661" s="69"/>
    </row>
    <row r="662" spans="1:2" x14ac:dyDescent="0.25">
      <c r="A662" s="68"/>
      <c r="B662" s="69"/>
    </row>
    <row r="663" spans="1:2" x14ac:dyDescent="0.25">
      <c r="A663" s="68"/>
      <c r="B663" s="69"/>
    </row>
    <row r="664" spans="1:2" x14ac:dyDescent="0.25">
      <c r="A664" s="68"/>
      <c r="B664" s="69"/>
    </row>
    <row r="665" spans="1:2" x14ac:dyDescent="0.25">
      <c r="A665" s="68"/>
      <c r="B665" s="69"/>
    </row>
    <row r="666" spans="1:2" x14ac:dyDescent="0.25">
      <c r="A666" s="68"/>
      <c r="B666" s="69"/>
    </row>
    <row r="667" spans="1:2" x14ac:dyDescent="0.25">
      <c r="A667" s="68"/>
      <c r="B667" s="69"/>
    </row>
    <row r="668" spans="1:2" x14ac:dyDescent="0.25">
      <c r="A668" s="68"/>
      <c r="B668" s="69"/>
    </row>
    <row r="669" spans="1:2" x14ac:dyDescent="0.25">
      <c r="A669" s="68"/>
      <c r="B669" s="69"/>
    </row>
    <row r="670" spans="1:2" x14ac:dyDescent="0.25">
      <c r="A670" s="68"/>
      <c r="B670" s="69"/>
    </row>
    <row r="671" spans="1:2" x14ac:dyDescent="0.25">
      <c r="A671" s="68"/>
      <c r="B671" s="69"/>
    </row>
    <row r="672" spans="1:2" x14ac:dyDescent="0.25">
      <c r="A672" s="68"/>
      <c r="B672" s="69"/>
    </row>
    <row r="673" spans="1:2" x14ac:dyDescent="0.25">
      <c r="A673" s="68"/>
      <c r="B673" s="69"/>
    </row>
    <row r="674" spans="1:2" x14ac:dyDescent="0.25">
      <c r="A674" s="68"/>
      <c r="B674" s="69"/>
    </row>
    <row r="675" spans="1:2" x14ac:dyDescent="0.25">
      <c r="A675" s="68"/>
      <c r="B675" s="69"/>
    </row>
    <row r="676" spans="1:2" x14ac:dyDescent="0.25">
      <c r="A676" s="68"/>
      <c r="B676" s="69"/>
    </row>
    <row r="677" spans="1:2" x14ac:dyDescent="0.25">
      <c r="A677" s="68"/>
      <c r="B677" s="69"/>
    </row>
    <row r="678" spans="1:2" x14ac:dyDescent="0.25">
      <c r="A678" s="68"/>
      <c r="B678" s="69"/>
    </row>
    <row r="679" spans="1:2" x14ac:dyDescent="0.25">
      <c r="A679" s="68"/>
      <c r="B679" s="69"/>
    </row>
    <row r="680" spans="1:2" x14ac:dyDescent="0.25">
      <c r="A680" s="68"/>
      <c r="B680" s="69"/>
    </row>
    <row r="681" spans="1:2" x14ac:dyDescent="0.25">
      <c r="A681" s="68"/>
      <c r="B681" s="69"/>
    </row>
    <row r="682" spans="1:2" x14ac:dyDescent="0.25">
      <c r="A682" s="68"/>
      <c r="B682" s="69"/>
    </row>
    <row r="683" spans="1:2" x14ac:dyDescent="0.25">
      <c r="A683" s="68"/>
      <c r="B683" s="69"/>
    </row>
    <row r="684" spans="1:2" x14ac:dyDescent="0.25">
      <c r="A684" s="68"/>
      <c r="B684" s="69"/>
    </row>
    <row r="685" spans="1:2" x14ac:dyDescent="0.25">
      <c r="A685" s="68"/>
      <c r="B685" s="69"/>
    </row>
    <row r="686" spans="1:2" x14ac:dyDescent="0.25">
      <c r="A686" s="68"/>
      <c r="B686" s="69"/>
    </row>
    <row r="687" spans="1:2" x14ac:dyDescent="0.25">
      <c r="A687" s="68"/>
      <c r="B687" s="69"/>
    </row>
    <row r="688" spans="1:2" x14ac:dyDescent="0.25">
      <c r="A688" s="68"/>
      <c r="B688" s="69"/>
    </row>
    <row r="689" spans="1:2" x14ac:dyDescent="0.25">
      <c r="A689" s="68"/>
      <c r="B689" s="69"/>
    </row>
    <row r="690" spans="1:2" x14ac:dyDescent="0.25">
      <c r="A690" s="68"/>
      <c r="B690" s="69"/>
    </row>
    <row r="691" spans="1:2" x14ac:dyDescent="0.25">
      <c r="A691" s="68"/>
      <c r="B691" s="69"/>
    </row>
    <row r="692" spans="1:2" x14ac:dyDescent="0.25">
      <c r="A692" s="68"/>
      <c r="B692" s="69"/>
    </row>
    <row r="693" spans="1:2" x14ac:dyDescent="0.25">
      <c r="A693" s="68"/>
      <c r="B693" s="69"/>
    </row>
    <row r="694" spans="1:2" x14ac:dyDescent="0.25">
      <c r="A694" s="68"/>
      <c r="B694" s="69"/>
    </row>
    <row r="695" spans="1:2" x14ac:dyDescent="0.25">
      <c r="A695" s="68"/>
      <c r="B695" s="69"/>
    </row>
    <row r="696" spans="1:2" x14ac:dyDescent="0.25">
      <c r="A696" s="68"/>
      <c r="B696" s="69"/>
    </row>
    <row r="697" spans="1:2" x14ac:dyDescent="0.25">
      <c r="A697" s="68"/>
      <c r="B697" s="69"/>
    </row>
    <row r="698" spans="1:2" x14ac:dyDescent="0.25">
      <c r="A698" s="68"/>
      <c r="B698" s="69"/>
    </row>
    <row r="699" spans="1:2" x14ac:dyDescent="0.25">
      <c r="A699" s="68"/>
      <c r="B699" s="69"/>
    </row>
    <row r="700" spans="1:2" x14ac:dyDescent="0.25">
      <c r="A700" s="68"/>
      <c r="B700" s="69"/>
    </row>
    <row r="701" spans="1:2" x14ac:dyDescent="0.25">
      <c r="A701" s="68"/>
      <c r="B701" s="69"/>
    </row>
    <row r="702" spans="1:2" x14ac:dyDescent="0.25">
      <c r="A702" s="68"/>
      <c r="B702" s="69"/>
    </row>
    <row r="703" spans="1:2" x14ac:dyDescent="0.25">
      <c r="A703" s="68"/>
      <c r="B703" s="69"/>
    </row>
    <row r="704" spans="1:2" x14ac:dyDescent="0.25">
      <c r="A704" s="68"/>
      <c r="B704" s="69"/>
    </row>
    <row r="705" spans="1:2" x14ac:dyDescent="0.25">
      <c r="A705" s="68"/>
      <c r="B705" s="69"/>
    </row>
    <row r="706" spans="1:2" x14ac:dyDescent="0.25">
      <c r="A706" s="68"/>
      <c r="B706" s="69"/>
    </row>
    <row r="707" spans="1:2" x14ac:dyDescent="0.25">
      <c r="A707" s="68"/>
      <c r="B707" s="69"/>
    </row>
    <row r="708" spans="1:2" x14ac:dyDescent="0.25">
      <c r="A708" s="68"/>
      <c r="B708" s="69"/>
    </row>
    <row r="709" spans="1:2" x14ac:dyDescent="0.25">
      <c r="A709" s="68"/>
      <c r="B709" s="69"/>
    </row>
    <row r="710" spans="1:2" x14ac:dyDescent="0.25">
      <c r="A710" s="68"/>
      <c r="B710" s="69"/>
    </row>
    <row r="711" spans="1:2" x14ac:dyDescent="0.25">
      <c r="A711" s="68"/>
      <c r="B711" s="69"/>
    </row>
    <row r="712" spans="1:2" x14ac:dyDescent="0.25">
      <c r="A712" s="68"/>
      <c r="B712" s="69"/>
    </row>
    <row r="713" spans="1:2" x14ac:dyDescent="0.25">
      <c r="A713" s="68"/>
      <c r="B713" s="69"/>
    </row>
    <row r="714" spans="1:2" x14ac:dyDescent="0.25">
      <c r="A714" s="68"/>
      <c r="B714" s="69"/>
    </row>
    <row r="715" spans="1:2" x14ac:dyDescent="0.25">
      <c r="A715" s="68"/>
      <c r="B715" s="69"/>
    </row>
    <row r="716" spans="1:2" x14ac:dyDescent="0.25">
      <c r="A716" s="68"/>
      <c r="B716" s="69"/>
    </row>
    <row r="717" spans="1:2" x14ac:dyDescent="0.25">
      <c r="A717" s="68"/>
      <c r="B717" s="69"/>
    </row>
    <row r="718" spans="1:2" x14ac:dyDescent="0.25">
      <c r="A718" s="68"/>
      <c r="B718" s="69"/>
    </row>
    <row r="719" spans="1:2" x14ac:dyDescent="0.25">
      <c r="A719" s="68"/>
      <c r="B719" s="69"/>
    </row>
    <row r="720" spans="1:2" x14ac:dyDescent="0.25">
      <c r="A720" s="68"/>
      <c r="B720" s="69"/>
    </row>
    <row r="721" spans="1:2" x14ac:dyDescent="0.25">
      <c r="A721" s="68"/>
      <c r="B721" s="69"/>
    </row>
    <row r="722" spans="1:2" x14ac:dyDescent="0.25">
      <c r="A722" s="68"/>
      <c r="B722" s="69"/>
    </row>
    <row r="723" spans="1:2" x14ac:dyDescent="0.25">
      <c r="A723" s="68"/>
      <c r="B723" s="69"/>
    </row>
    <row r="724" spans="1:2" x14ac:dyDescent="0.25">
      <c r="A724" s="68"/>
      <c r="B724" s="69"/>
    </row>
    <row r="725" spans="1:2" x14ac:dyDescent="0.25">
      <c r="A725" s="68"/>
      <c r="B725" s="69"/>
    </row>
    <row r="726" spans="1:2" x14ac:dyDescent="0.25">
      <c r="A726" s="68"/>
      <c r="B726" s="69"/>
    </row>
    <row r="727" spans="1:2" x14ac:dyDescent="0.25">
      <c r="A727" s="68"/>
      <c r="B727" s="69"/>
    </row>
    <row r="728" spans="1:2" x14ac:dyDescent="0.25">
      <c r="A728" s="68"/>
      <c r="B728" s="69"/>
    </row>
    <row r="729" spans="1:2" x14ac:dyDescent="0.25">
      <c r="A729" s="68"/>
      <c r="B729" s="69"/>
    </row>
    <row r="730" spans="1:2" x14ac:dyDescent="0.25">
      <c r="A730" s="68"/>
      <c r="B730" s="69"/>
    </row>
    <row r="731" spans="1:2" x14ac:dyDescent="0.25">
      <c r="A731" s="68"/>
      <c r="B731" s="69"/>
    </row>
    <row r="732" spans="1:2" x14ac:dyDescent="0.25">
      <c r="A732" s="68"/>
      <c r="B732" s="69"/>
    </row>
    <row r="733" spans="1:2" x14ac:dyDescent="0.25">
      <c r="A733" s="68"/>
      <c r="B733" s="69"/>
    </row>
    <row r="734" spans="1:2" x14ac:dyDescent="0.25">
      <c r="A734" s="68"/>
      <c r="B734" s="69"/>
    </row>
    <row r="735" spans="1:2" x14ac:dyDescent="0.25">
      <c r="A735" s="68"/>
      <c r="B735" s="69"/>
    </row>
    <row r="736" spans="1:2" x14ac:dyDescent="0.25">
      <c r="A736" s="68"/>
      <c r="B736" s="69"/>
    </row>
    <row r="737" spans="1:2" x14ac:dyDescent="0.25">
      <c r="A737" s="68"/>
      <c r="B737" s="69"/>
    </row>
    <row r="738" spans="1:2" x14ac:dyDescent="0.25">
      <c r="A738" s="68"/>
      <c r="B738" s="69"/>
    </row>
    <row r="739" spans="1:2" x14ac:dyDescent="0.25">
      <c r="A739" s="68"/>
      <c r="B739" s="69"/>
    </row>
    <row r="740" spans="1:2" x14ac:dyDescent="0.25">
      <c r="A740" s="68"/>
      <c r="B740" s="69"/>
    </row>
    <row r="741" spans="1:2" x14ac:dyDescent="0.25">
      <c r="A741" s="68"/>
      <c r="B741" s="69"/>
    </row>
    <row r="742" spans="1:2" x14ac:dyDescent="0.25">
      <c r="A742" s="68"/>
      <c r="B742" s="69"/>
    </row>
    <row r="743" spans="1:2" x14ac:dyDescent="0.25">
      <c r="A743" s="68"/>
      <c r="B743" s="69"/>
    </row>
    <row r="744" spans="1:2" x14ac:dyDescent="0.25">
      <c r="A744" s="68"/>
      <c r="B744" s="69"/>
    </row>
    <row r="745" spans="1:2" x14ac:dyDescent="0.25">
      <c r="A745" s="68"/>
      <c r="B745" s="69"/>
    </row>
    <row r="746" spans="1:2" x14ac:dyDescent="0.25">
      <c r="A746" s="68"/>
      <c r="B746" s="69"/>
    </row>
    <row r="747" spans="1:2" x14ac:dyDescent="0.25">
      <c r="A747" s="68"/>
      <c r="B747" s="69"/>
    </row>
    <row r="748" spans="1:2" x14ac:dyDescent="0.25">
      <c r="A748" s="68"/>
      <c r="B748" s="69"/>
    </row>
    <row r="749" spans="1:2" x14ac:dyDescent="0.25">
      <c r="A749" s="68"/>
      <c r="B749" s="69"/>
    </row>
    <row r="750" spans="1:2" x14ac:dyDescent="0.25">
      <c r="A750" s="68"/>
      <c r="B750" s="69"/>
    </row>
    <row r="751" spans="1:2" x14ac:dyDescent="0.25">
      <c r="A751" s="68"/>
      <c r="B751" s="69"/>
    </row>
    <row r="752" spans="1:2" x14ac:dyDescent="0.25">
      <c r="A752" s="68"/>
      <c r="B752" s="69"/>
    </row>
    <row r="753" spans="1:2" x14ac:dyDescent="0.25">
      <c r="A753" s="68"/>
      <c r="B753" s="69"/>
    </row>
    <row r="754" spans="1:2" x14ac:dyDescent="0.25">
      <c r="A754" s="68"/>
      <c r="B754" s="69"/>
    </row>
    <row r="755" spans="1:2" x14ac:dyDescent="0.25">
      <c r="A755" s="68"/>
      <c r="B755" s="69"/>
    </row>
    <row r="756" spans="1:2" x14ac:dyDescent="0.25">
      <c r="A756" s="68"/>
      <c r="B756" s="69"/>
    </row>
    <row r="757" spans="1:2" x14ac:dyDescent="0.25">
      <c r="A757" s="68"/>
      <c r="B757" s="69"/>
    </row>
    <row r="758" spans="1:2" x14ac:dyDescent="0.25">
      <c r="A758" s="68"/>
      <c r="B758" s="69"/>
    </row>
    <row r="759" spans="1:2" x14ac:dyDescent="0.25">
      <c r="A759" s="68"/>
      <c r="B759" s="69"/>
    </row>
    <row r="760" spans="1:2" x14ac:dyDescent="0.25">
      <c r="A760" s="68"/>
      <c r="B760" s="69"/>
    </row>
    <row r="761" spans="1:2" x14ac:dyDescent="0.25">
      <c r="A761" s="68"/>
      <c r="B761" s="69"/>
    </row>
    <row r="762" spans="1:2" x14ac:dyDescent="0.25">
      <c r="A762" s="68"/>
      <c r="B762" s="69"/>
    </row>
    <row r="763" spans="1:2" x14ac:dyDescent="0.25">
      <c r="A763" s="68"/>
      <c r="B763" s="69"/>
    </row>
    <row r="764" spans="1:2" x14ac:dyDescent="0.25">
      <c r="A764" s="68"/>
      <c r="B764" s="69"/>
    </row>
    <row r="765" spans="1:2" x14ac:dyDescent="0.25">
      <c r="A765" s="68"/>
      <c r="B765" s="69"/>
    </row>
    <row r="766" spans="1:2" x14ac:dyDescent="0.25">
      <c r="A766" s="68"/>
      <c r="B766" s="69"/>
    </row>
    <row r="767" spans="1:2" x14ac:dyDescent="0.25">
      <c r="A767" s="68"/>
      <c r="B767" s="69"/>
    </row>
    <row r="768" spans="1:2" x14ac:dyDescent="0.25">
      <c r="A768" s="68"/>
      <c r="B768" s="69"/>
    </row>
    <row r="769" spans="1:2" x14ac:dyDescent="0.25">
      <c r="A769" s="68"/>
      <c r="B769" s="69"/>
    </row>
    <row r="770" spans="1:2" x14ac:dyDescent="0.25">
      <c r="A770" s="68"/>
      <c r="B770" s="69"/>
    </row>
    <row r="771" spans="1:2" x14ac:dyDescent="0.25">
      <c r="A771" s="68"/>
      <c r="B771" s="69"/>
    </row>
    <row r="772" spans="1:2" x14ac:dyDescent="0.25">
      <c r="A772" s="68"/>
      <c r="B772" s="69"/>
    </row>
    <row r="773" spans="1:2" x14ac:dyDescent="0.25">
      <c r="A773" s="68"/>
      <c r="B773" s="69"/>
    </row>
    <row r="774" spans="1:2" x14ac:dyDescent="0.25">
      <c r="A774" s="68"/>
      <c r="B774" s="69"/>
    </row>
    <row r="775" spans="1:2" x14ac:dyDescent="0.25">
      <c r="A775" s="68"/>
      <c r="B775" s="69"/>
    </row>
    <row r="776" spans="1:2" x14ac:dyDescent="0.25">
      <c r="A776" s="68"/>
      <c r="B776" s="69"/>
    </row>
    <row r="777" spans="1:2" x14ac:dyDescent="0.25">
      <c r="A777" s="68"/>
      <c r="B777" s="69"/>
    </row>
    <row r="778" spans="1:2" x14ac:dyDescent="0.25">
      <c r="A778" s="68"/>
      <c r="B778" s="69"/>
    </row>
    <row r="779" spans="1:2" x14ac:dyDescent="0.25">
      <c r="A779" s="68"/>
      <c r="B779" s="69"/>
    </row>
    <row r="780" spans="1:2" x14ac:dyDescent="0.25">
      <c r="A780" s="68"/>
      <c r="B780" s="69"/>
    </row>
    <row r="781" spans="1:2" x14ac:dyDescent="0.25">
      <c r="A781" s="68"/>
      <c r="B781" s="69"/>
    </row>
    <row r="782" spans="1:2" x14ac:dyDescent="0.25">
      <c r="A782" s="68"/>
      <c r="B782" s="69"/>
    </row>
    <row r="783" spans="1:2" x14ac:dyDescent="0.25">
      <c r="A783" s="68"/>
      <c r="B783" s="69"/>
    </row>
    <row r="784" spans="1:2" x14ac:dyDescent="0.25">
      <c r="A784" s="68"/>
      <c r="B784" s="69"/>
    </row>
    <row r="785" spans="1:2" x14ac:dyDescent="0.25">
      <c r="A785" s="68"/>
      <c r="B785" s="69"/>
    </row>
    <row r="786" spans="1:2" x14ac:dyDescent="0.25">
      <c r="A786" s="68"/>
      <c r="B786" s="69"/>
    </row>
    <row r="787" spans="1:2" x14ac:dyDescent="0.25">
      <c r="A787" s="68"/>
      <c r="B787" s="69"/>
    </row>
    <row r="788" spans="1:2" x14ac:dyDescent="0.25">
      <c r="A788" s="68"/>
      <c r="B788" s="69"/>
    </row>
    <row r="789" spans="1:2" x14ac:dyDescent="0.25">
      <c r="A789" s="68"/>
      <c r="B789" s="69"/>
    </row>
    <row r="790" spans="1:2" x14ac:dyDescent="0.25">
      <c r="A790" s="68"/>
      <c r="B790" s="69"/>
    </row>
    <row r="791" spans="1:2" x14ac:dyDescent="0.25">
      <c r="A791" s="68"/>
      <c r="B791" s="69"/>
    </row>
    <row r="792" spans="1:2" x14ac:dyDescent="0.25">
      <c r="A792" s="68"/>
      <c r="B792" s="69"/>
    </row>
    <row r="793" spans="1:2" x14ac:dyDescent="0.25">
      <c r="A793" s="68"/>
      <c r="B793" s="69"/>
    </row>
    <row r="794" spans="1:2" x14ac:dyDescent="0.25">
      <c r="A794" s="68"/>
      <c r="B794" s="69"/>
    </row>
    <row r="795" spans="1:2" x14ac:dyDescent="0.25">
      <c r="A795" s="68"/>
      <c r="B795" s="69"/>
    </row>
    <row r="796" spans="1:2" x14ac:dyDescent="0.25">
      <c r="A796" s="68"/>
      <c r="B796" s="69"/>
    </row>
    <row r="797" spans="1:2" x14ac:dyDescent="0.25">
      <c r="A797" s="68"/>
      <c r="B797" s="69"/>
    </row>
    <row r="798" spans="1:2" x14ac:dyDescent="0.25">
      <c r="A798" s="68"/>
      <c r="B798" s="69"/>
    </row>
    <row r="799" spans="1:2" x14ac:dyDescent="0.25">
      <c r="A799" s="68"/>
      <c r="B799" s="69"/>
    </row>
    <row r="800" spans="1:2" x14ac:dyDescent="0.25">
      <c r="A800" s="68"/>
      <c r="B800" s="69"/>
    </row>
    <row r="801" spans="1:2" x14ac:dyDescent="0.25">
      <c r="A801" s="68"/>
      <c r="B801" s="69"/>
    </row>
    <row r="802" spans="1:2" x14ac:dyDescent="0.25">
      <c r="A802" s="68"/>
      <c r="B802" s="69"/>
    </row>
    <row r="803" spans="1:2" x14ac:dyDescent="0.25">
      <c r="A803" s="68"/>
      <c r="B803" s="69"/>
    </row>
    <row r="804" spans="1:2" x14ac:dyDescent="0.25">
      <c r="A804" s="68"/>
      <c r="B804" s="69"/>
    </row>
    <row r="805" spans="1:2" x14ac:dyDescent="0.25">
      <c r="A805" s="68"/>
      <c r="B805" s="69"/>
    </row>
    <row r="806" spans="1:2" x14ac:dyDescent="0.25">
      <c r="A806" s="68"/>
      <c r="B806" s="69"/>
    </row>
    <row r="807" spans="1:2" x14ac:dyDescent="0.25">
      <c r="A807" s="68"/>
      <c r="B807" s="69"/>
    </row>
    <row r="808" spans="1:2" x14ac:dyDescent="0.25">
      <c r="A808" s="68"/>
      <c r="B808" s="69"/>
    </row>
    <row r="809" spans="1:2" x14ac:dyDescent="0.25">
      <c r="A809" s="68"/>
      <c r="B809" s="69"/>
    </row>
    <row r="810" spans="1:2" x14ac:dyDescent="0.25">
      <c r="A810" s="68"/>
      <c r="B810" s="69"/>
    </row>
    <row r="811" spans="1:2" x14ac:dyDescent="0.25">
      <c r="A811" s="68"/>
      <c r="B811" s="69"/>
    </row>
    <row r="812" spans="1:2" x14ac:dyDescent="0.25">
      <c r="A812" s="68"/>
      <c r="B812" s="69"/>
    </row>
    <row r="813" spans="1:2" x14ac:dyDescent="0.25">
      <c r="A813" s="68"/>
      <c r="B813" s="69"/>
    </row>
    <row r="814" spans="1:2" x14ac:dyDescent="0.25">
      <c r="A814" s="68"/>
      <c r="B814" s="69"/>
    </row>
    <row r="815" spans="1:2" x14ac:dyDescent="0.25">
      <c r="A815" s="68"/>
      <c r="B815" s="69"/>
    </row>
    <row r="816" spans="1:2" x14ac:dyDescent="0.25">
      <c r="A816" s="68"/>
      <c r="B816" s="69"/>
    </row>
    <row r="817" spans="1:2" x14ac:dyDescent="0.25">
      <c r="A817" s="68"/>
      <c r="B817" s="69"/>
    </row>
    <row r="818" spans="1:2" x14ac:dyDescent="0.25">
      <c r="A818" s="68"/>
      <c r="B818" s="69"/>
    </row>
    <row r="819" spans="1:2" x14ac:dyDescent="0.25">
      <c r="A819" s="68"/>
      <c r="B819" s="69"/>
    </row>
    <row r="820" spans="1:2" x14ac:dyDescent="0.25">
      <c r="A820" s="68"/>
      <c r="B820" s="69"/>
    </row>
    <row r="821" spans="1:2" x14ac:dyDescent="0.25">
      <c r="A821" s="68"/>
      <c r="B821" s="69"/>
    </row>
    <row r="822" spans="1:2" x14ac:dyDescent="0.25">
      <c r="A822" s="68"/>
      <c r="B822" s="69"/>
    </row>
    <row r="823" spans="1:2" x14ac:dyDescent="0.25">
      <c r="A823" s="68"/>
      <c r="B823" s="69"/>
    </row>
    <row r="824" spans="1:2" x14ac:dyDescent="0.25">
      <c r="A824" s="68"/>
      <c r="B824" s="69"/>
    </row>
    <row r="825" spans="1:2" x14ac:dyDescent="0.25">
      <c r="A825" s="68"/>
      <c r="B825" s="69"/>
    </row>
    <row r="826" spans="1:2" x14ac:dyDescent="0.25">
      <c r="A826" s="68"/>
      <c r="B826" s="69"/>
    </row>
    <row r="827" spans="1:2" x14ac:dyDescent="0.25">
      <c r="A827" s="68"/>
      <c r="B827" s="69"/>
    </row>
    <row r="828" spans="1:2" x14ac:dyDescent="0.25">
      <c r="A828" s="68"/>
      <c r="B828" s="69"/>
    </row>
    <row r="829" spans="1:2" x14ac:dyDescent="0.25">
      <c r="A829" s="68"/>
      <c r="B829" s="69"/>
    </row>
    <row r="830" spans="1:2" x14ac:dyDescent="0.25">
      <c r="A830" s="68"/>
      <c r="B830" s="69"/>
    </row>
    <row r="831" spans="1:2" x14ac:dyDescent="0.25">
      <c r="A831" s="68"/>
      <c r="B831" s="69"/>
    </row>
    <row r="832" spans="1:2" x14ac:dyDescent="0.25">
      <c r="A832" s="68"/>
      <c r="B832" s="69"/>
    </row>
    <row r="833" spans="1:2" x14ac:dyDescent="0.25">
      <c r="A833" s="68"/>
      <c r="B833" s="69"/>
    </row>
    <row r="834" spans="1:2" x14ac:dyDescent="0.25">
      <c r="A834" s="68"/>
      <c r="B834" s="69"/>
    </row>
    <row r="835" spans="1:2" x14ac:dyDescent="0.25">
      <c r="A835" s="68"/>
      <c r="B835" s="69"/>
    </row>
    <row r="836" spans="1:2" x14ac:dyDescent="0.25">
      <c r="A836" s="68"/>
      <c r="B836" s="69"/>
    </row>
    <row r="837" spans="1:2" x14ac:dyDescent="0.25">
      <c r="A837" s="68"/>
      <c r="B837" s="69"/>
    </row>
    <row r="838" spans="1:2" x14ac:dyDescent="0.25">
      <c r="A838" s="68"/>
      <c r="B838" s="69"/>
    </row>
    <row r="839" spans="1:2" x14ac:dyDescent="0.25">
      <c r="A839" s="68"/>
      <c r="B839" s="69"/>
    </row>
    <row r="840" spans="1:2" x14ac:dyDescent="0.25">
      <c r="A840" s="68"/>
      <c r="B840" s="69"/>
    </row>
    <row r="841" spans="1:2" x14ac:dyDescent="0.25">
      <c r="A841" s="68"/>
      <c r="B841" s="69"/>
    </row>
    <row r="842" spans="1:2" x14ac:dyDescent="0.25">
      <c r="A842" s="68"/>
      <c r="B842" s="69"/>
    </row>
    <row r="843" spans="1:2" x14ac:dyDescent="0.25">
      <c r="A843" s="68"/>
      <c r="B843" s="69"/>
    </row>
    <row r="844" spans="1:2" x14ac:dyDescent="0.25">
      <c r="A844" s="68"/>
      <c r="B844" s="69"/>
    </row>
    <row r="845" spans="1:2" x14ac:dyDescent="0.25">
      <c r="A845" s="68"/>
      <c r="B845" s="69"/>
    </row>
    <row r="846" spans="1:2" x14ac:dyDescent="0.25">
      <c r="A846" s="68"/>
      <c r="B846" s="69"/>
    </row>
    <row r="847" spans="1:2" x14ac:dyDescent="0.25">
      <c r="A847" s="68"/>
      <c r="B847" s="69"/>
    </row>
    <row r="848" spans="1:2" x14ac:dyDescent="0.25">
      <c r="A848" s="68"/>
      <c r="B848" s="69"/>
    </row>
    <row r="849" spans="1:2" x14ac:dyDescent="0.25">
      <c r="A849" s="68"/>
      <c r="B849" s="69"/>
    </row>
    <row r="850" spans="1:2" x14ac:dyDescent="0.25">
      <c r="A850" s="68"/>
      <c r="B850" s="69"/>
    </row>
    <row r="851" spans="1:2" x14ac:dyDescent="0.25">
      <c r="A851" s="68"/>
      <c r="B851" s="69"/>
    </row>
    <row r="852" spans="1:2" x14ac:dyDescent="0.25">
      <c r="A852" s="68"/>
      <c r="B852" s="69"/>
    </row>
    <row r="853" spans="1:2" x14ac:dyDescent="0.25">
      <c r="A853" s="68"/>
      <c r="B853" s="69"/>
    </row>
    <row r="854" spans="1:2" x14ac:dyDescent="0.25">
      <c r="A854" s="68"/>
      <c r="B854" s="69"/>
    </row>
    <row r="855" spans="1:2" x14ac:dyDescent="0.25">
      <c r="A855" s="68"/>
      <c r="B855" s="69"/>
    </row>
    <row r="856" spans="1:2" x14ac:dyDescent="0.25">
      <c r="A856" s="68"/>
      <c r="B856" s="69"/>
    </row>
    <row r="857" spans="1:2" x14ac:dyDescent="0.25">
      <c r="A857" s="68"/>
      <c r="B857" s="69"/>
    </row>
    <row r="858" spans="1:2" x14ac:dyDescent="0.25">
      <c r="A858" s="68"/>
      <c r="B858" s="69"/>
    </row>
    <row r="859" spans="1:2" x14ac:dyDescent="0.25">
      <c r="A859" s="68"/>
      <c r="B859" s="69"/>
    </row>
    <row r="860" spans="1:2" x14ac:dyDescent="0.25">
      <c r="A860" s="68"/>
      <c r="B860" s="69"/>
    </row>
    <row r="861" spans="1:2" x14ac:dyDescent="0.25">
      <c r="A861" s="68"/>
      <c r="B861" s="69"/>
    </row>
    <row r="862" spans="1:2" x14ac:dyDescent="0.25">
      <c r="A862" s="68"/>
      <c r="B862" s="69"/>
    </row>
    <row r="863" spans="1:2" x14ac:dyDescent="0.25">
      <c r="A863" s="68"/>
      <c r="B863" s="69"/>
    </row>
    <row r="864" spans="1:2" x14ac:dyDescent="0.25">
      <c r="A864" s="68"/>
      <c r="B864" s="69"/>
    </row>
    <row r="865" spans="1:2" x14ac:dyDescent="0.25">
      <c r="A865" s="68"/>
      <c r="B865" s="69"/>
    </row>
    <row r="866" spans="1:2" x14ac:dyDescent="0.25">
      <c r="A866" s="68"/>
      <c r="B866" s="69"/>
    </row>
    <row r="867" spans="1:2" x14ac:dyDescent="0.25">
      <c r="A867" s="68"/>
      <c r="B867" s="69"/>
    </row>
    <row r="868" spans="1:2" x14ac:dyDescent="0.25">
      <c r="A868" s="68"/>
      <c r="B868" s="69"/>
    </row>
    <row r="869" spans="1:2" x14ac:dyDescent="0.25">
      <c r="A869" s="68"/>
      <c r="B869" s="69"/>
    </row>
    <row r="870" spans="1:2" x14ac:dyDescent="0.25">
      <c r="A870" s="68"/>
      <c r="B870" s="69"/>
    </row>
    <row r="871" spans="1:2" x14ac:dyDescent="0.25">
      <c r="A871" s="68"/>
      <c r="B871" s="69"/>
    </row>
    <row r="872" spans="1:2" x14ac:dyDescent="0.25">
      <c r="A872" s="68"/>
      <c r="B872" s="69"/>
    </row>
    <row r="873" spans="1:2" x14ac:dyDescent="0.25">
      <c r="A873" s="68"/>
      <c r="B873" s="69"/>
    </row>
    <row r="874" spans="1:2" x14ac:dyDescent="0.25">
      <c r="A874" s="68"/>
      <c r="B874" s="69"/>
    </row>
    <row r="875" spans="1:2" x14ac:dyDescent="0.25">
      <c r="A875" s="68"/>
      <c r="B875" s="69"/>
    </row>
    <row r="876" spans="1:2" x14ac:dyDescent="0.25">
      <c r="A876" s="68"/>
      <c r="B876" s="69"/>
    </row>
    <row r="877" spans="1:2" x14ac:dyDescent="0.25">
      <c r="A877" s="68"/>
      <c r="B877" s="69"/>
    </row>
    <row r="878" spans="1:2" x14ac:dyDescent="0.25">
      <c r="A878" s="68"/>
      <c r="B878" s="69"/>
    </row>
    <row r="879" spans="1:2" x14ac:dyDescent="0.25">
      <c r="A879" s="68"/>
      <c r="B879" s="69"/>
    </row>
    <row r="880" spans="1:2" x14ac:dyDescent="0.25">
      <c r="A880" s="68"/>
      <c r="B880" s="69"/>
    </row>
    <row r="881" spans="1:2" x14ac:dyDescent="0.25">
      <c r="A881" s="68"/>
      <c r="B881" s="69"/>
    </row>
    <row r="882" spans="1:2" x14ac:dyDescent="0.25">
      <c r="A882" s="68"/>
      <c r="B882" s="69"/>
    </row>
    <row r="883" spans="1:2" x14ac:dyDescent="0.25">
      <c r="A883" s="68"/>
      <c r="B883" s="69"/>
    </row>
    <row r="884" spans="1:2" x14ac:dyDescent="0.25">
      <c r="A884" s="68"/>
      <c r="B884" s="69"/>
    </row>
    <row r="885" spans="1:2" x14ac:dyDescent="0.25">
      <c r="A885" s="68"/>
      <c r="B885" s="69"/>
    </row>
    <row r="886" spans="1:2" x14ac:dyDescent="0.25">
      <c r="A886" s="68"/>
      <c r="B886" s="69"/>
    </row>
    <row r="887" spans="1:2" x14ac:dyDescent="0.25">
      <c r="A887" s="68"/>
      <c r="B887" s="69"/>
    </row>
    <row r="888" spans="1:2" x14ac:dyDescent="0.25">
      <c r="A888" s="68"/>
      <c r="B888" s="69"/>
    </row>
    <row r="889" spans="1:2" x14ac:dyDescent="0.25">
      <c r="A889" s="68"/>
      <c r="B889" s="69"/>
    </row>
    <row r="890" spans="1:2" x14ac:dyDescent="0.25">
      <c r="A890" s="68"/>
      <c r="B890" s="69"/>
    </row>
    <row r="891" spans="1:2" x14ac:dyDescent="0.25">
      <c r="A891" s="68"/>
      <c r="B891" s="69"/>
    </row>
    <row r="892" spans="1:2" x14ac:dyDescent="0.25">
      <c r="A892" s="68"/>
      <c r="B892" s="69"/>
    </row>
    <row r="893" spans="1:2" x14ac:dyDescent="0.25">
      <c r="A893" s="68"/>
      <c r="B893" s="69"/>
    </row>
    <row r="894" spans="1:2" x14ac:dyDescent="0.25">
      <c r="A894" s="68"/>
      <c r="B894" s="69"/>
    </row>
    <row r="895" spans="1:2" x14ac:dyDescent="0.25">
      <c r="A895" s="68"/>
      <c r="B895" s="69"/>
    </row>
    <row r="896" spans="1:2" x14ac:dyDescent="0.25">
      <c r="A896" s="68"/>
      <c r="B896" s="69"/>
    </row>
    <row r="897" spans="1:2" x14ac:dyDescent="0.25">
      <c r="A897" s="68"/>
      <c r="B897" s="69"/>
    </row>
    <row r="898" spans="1:2" x14ac:dyDescent="0.25">
      <c r="A898" s="68"/>
      <c r="B898" s="69"/>
    </row>
    <row r="899" spans="1:2" x14ac:dyDescent="0.25">
      <c r="A899" s="68"/>
      <c r="B899" s="69"/>
    </row>
    <row r="900" spans="1:2" x14ac:dyDescent="0.25">
      <c r="A900" s="68"/>
      <c r="B900" s="69"/>
    </row>
    <row r="901" spans="1:2" x14ac:dyDescent="0.25">
      <c r="A901" s="68"/>
      <c r="B901" s="69"/>
    </row>
    <row r="902" spans="1:2" x14ac:dyDescent="0.25">
      <c r="A902" s="68"/>
      <c r="B902" s="69"/>
    </row>
    <row r="903" spans="1:2" x14ac:dyDescent="0.25">
      <c r="A903" s="68"/>
      <c r="B903" s="69"/>
    </row>
    <row r="904" spans="1:2" x14ac:dyDescent="0.25">
      <c r="A904" s="68"/>
      <c r="B904" s="69"/>
    </row>
    <row r="905" spans="1:2" x14ac:dyDescent="0.25">
      <c r="A905" s="68"/>
      <c r="B905" s="69"/>
    </row>
    <row r="906" spans="1:2" x14ac:dyDescent="0.25">
      <c r="A906" s="68"/>
      <c r="B906" s="69"/>
    </row>
    <row r="907" spans="1:2" x14ac:dyDescent="0.25">
      <c r="A907" s="68"/>
      <c r="B907" s="69"/>
    </row>
    <row r="908" spans="1:2" x14ac:dyDescent="0.25">
      <c r="A908" s="68"/>
      <c r="B908" s="69"/>
    </row>
    <row r="909" spans="1:2" x14ac:dyDescent="0.25">
      <c r="A909" s="68"/>
      <c r="B909" s="69"/>
    </row>
    <row r="910" spans="1:2" x14ac:dyDescent="0.25">
      <c r="A910" s="68"/>
      <c r="B910" s="69"/>
    </row>
    <row r="911" spans="1:2" x14ac:dyDescent="0.25">
      <c r="A911" s="68"/>
      <c r="B911" s="69"/>
    </row>
    <row r="912" spans="1:2" x14ac:dyDescent="0.25">
      <c r="A912" s="68"/>
      <c r="B912" s="69"/>
    </row>
    <row r="913" spans="1:2" x14ac:dyDescent="0.25">
      <c r="A913" s="68"/>
      <c r="B913" s="69"/>
    </row>
    <row r="914" spans="1:2" x14ac:dyDescent="0.25">
      <c r="A914" s="68"/>
      <c r="B914" s="69"/>
    </row>
    <row r="915" spans="1:2" x14ac:dyDescent="0.25">
      <c r="A915" s="68"/>
      <c r="B915" s="69"/>
    </row>
    <row r="916" spans="1:2" x14ac:dyDescent="0.25">
      <c r="A916" s="68"/>
      <c r="B916" s="69"/>
    </row>
    <row r="917" spans="1:2" x14ac:dyDescent="0.25">
      <c r="A917" s="68"/>
      <c r="B917" s="69"/>
    </row>
    <row r="918" spans="1:2" x14ac:dyDescent="0.25">
      <c r="A918" s="68"/>
      <c r="B918" s="69"/>
    </row>
    <row r="919" spans="1:2" x14ac:dyDescent="0.25">
      <c r="A919" s="68"/>
      <c r="B919" s="69"/>
    </row>
    <row r="920" spans="1:2" x14ac:dyDescent="0.25">
      <c r="A920" s="68"/>
      <c r="B920" s="69"/>
    </row>
    <row r="921" spans="1:2" x14ac:dyDescent="0.25">
      <c r="A921" s="68"/>
      <c r="B921" s="69"/>
    </row>
    <row r="922" spans="1:2" x14ac:dyDescent="0.25">
      <c r="A922" s="68"/>
      <c r="B922" s="69"/>
    </row>
    <row r="923" spans="1:2" x14ac:dyDescent="0.25">
      <c r="A923" s="68"/>
      <c r="B923" s="69"/>
    </row>
    <row r="924" spans="1:2" x14ac:dyDescent="0.25">
      <c r="A924" s="68"/>
      <c r="B924" s="69"/>
    </row>
    <row r="925" spans="1:2" x14ac:dyDescent="0.25">
      <c r="A925" s="68"/>
      <c r="B925" s="69"/>
    </row>
    <row r="926" spans="1:2" x14ac:dyDescent="0.25">
      <c r="A926" s="68"/>
      <c r="B926" s="69"/>
    </row>
    <row r="927" spans="1:2" x14ac:dyDescent="0.25">
      <c r="A927" s="68"/>
      <c r="B927" s="69"/>
    </row>
    <row r="928" spans="1:2" x14ac:dyDescent="0.25">
      <c r="A928" s="68"/>
      <c r="B928" s="69"/>
    </row>
    <row r="929" spans="1:2" x14ac:dyDescent="0.25">
      <c r="A929" s="68"/>
      <c r="B929" s="69"/>
    </row>
    <row r="930" spans="1:2" x14ac:dyDescent="0.25">
      <c r="A930" s="68"/>
      <c r="B930" s="69"/>
    </row>
    <row r="931" spans="1:2" x14ac:dyDescent="0.25">
      <c r="A931" s="68"/>
      <c r="B931" s="69"/>
    </row>
    <row r="932" spans="1:2" x14ac:dyDescent="0.25">
      <c r="A932" s="68"/>
      <c r="B932" s="69"/>
    </row>
    <row r="933" spans="1:2" x14ac:dyDescent="0.25">
      <c r="A933" s="68"/>
      <c r="B933" s="69"/>
    </row>
    <row r="934" spans="1:2" x14ac:dyDescent="0.25">
      <c r="A934" s="68"/>
      <c r="B934" s="69"/>
    </row>
    <row r="935" spans="1:2" x14ac:dyDescent="0.25">
      <c r="A935" s="68"/>
      <c r="B935" s="69"/>
    </row>
    <row r="936" spans="1:2" x14ac:dyDescent="0.25">
      <c r="A936" s="68"/>
      <c r="B936" s="69"/>
    </row>
    <row r="937" spans="1:2" x14ac:dyDescent="0.25">
      <c r="A937" s="68"/>
      <c r="B937" s="69"/>
    </row>
    <row r="938" spans="1:2" x14ac:dyDescent="0.25">
      <c r="A938" s="68"/>
      <c r="B938" s="69"/>
    </row>
    <row r="939" spans="1:2" x14ac:dyDescent="0.25">
      <c r="A939" s="68"/>
      <c r="B939" s="69"/>
    </row>
    <row r="940" spans="1:2" x14ac:dyDescent="0.25">
      <c r="A940" s="68"/>
      <c r="B940" s="69"/>
    </row>
    <row r="941" spans="1:2" x14ac:dyDescent="0.25">
      <c r="A941" s="68"/>
      <c r="B941" s="69"/>
    </row>
    <row r="942" spans="1:2" x14ac:dyDescent="0.25">
      <c r="A942" s="68"/>
      <c r="B942" s="69"/>
    </row>
    <row r="943" spans="1:2" x14ac:dyDescent="0.25">
      <c r="A943" s="68"/>
      <c r="B943" s="69"/>
    </row>
    <row r="944" spans="1:2" x14ac:dyDescent="0.25">
      <c r="A944" s="68"/>
      <c r="B944" s="69"/>
    </row>
    <row r="945" spans="1:2" x14ac:dyDescent="0.25">
      <c r="A945" s="68"/>
      <c r="B945" s="69"/>
    </row>
    <row r="946" spans="1:2" x14ac:dyDescent="0.25">
      <c r="A946" s="68"/>
      <c r="B946" s="69"/>
    </row>
    <row r="947" spans="1:2" x14ac:dyDescent="0.25">
      <c r="A947" s="68"/>
      <c r="B947" s="69"/>
    </row>
    <row r="948" spans="1:2" x14ac:dyDescent="0.25">
      <c r="A948" s="68"/>
      <c r="B948" s="69"/>
    </row>
    <row r="949" spans="1:2" x14ac:dyDescent="0.25">
      <c r="A949" s="68"/>
      <c r="B949" s="69"/>
    </row>
    <row r="950" spans="1:2" x14ac:dyDescent="0.25">
      <c r="A950" s="68"/>
      <c r="B950" s="69"/>
    </row>
    <row r="951" spans="1:2" x14ac:dyDescent="0.25">
      <c r="A951" s="68"/>
      <c r="B951" s="69"/>
    </row>
    <row r="952" spans="1:2" x14ac:dyDescent="0.25">
      <c r="A952" s="68"/>
      <c r="B952" s="69"/>
    </row>
    <row r="953" spans="1:2" x14ac:dyDescent="0.25">
      <c r="A953" s="68"/>
      <c r="B953" s="69"/>
    </row>
    <row r="954" spans="1:2" x14ac:dyDescent="0.25">
      <c r="A954" s="68"/>
      <c r="B954" s="69"/>
    </row>
    <row r="955" spans="1:2" x14ac:dyDescent="0.25">
      <c r="A955" s="68"/>
      <c r="B955" s="69"/>
    </row>
    <row r="956" spans="1:2" x14ac:dyDescent="0.25">
      <c r="A956" s="68"/>
      <c r="B956" s="69"/>
    </row>
    <row r="957" spans="1:2" x14ac:dyDescent="0.25">
      <c r="A957" s="68"/>
      <c r="B957" s="69"/>
    </row>
    <row r="958" spans="1:2" x14ac:dyDescent="0.25">
      <c r="A958" s="68"/>
      <c r="B958" s="69"/>
    </row>
    <row r="959" spans="1:2" x14ac:dyDescent="0.25">
      <c r="A959" s="68"/>
      <c r="B959" s="69"/>
    </row>
    <row r="960" spans="1:2" x14ac:dyDescent="0.25">
      <c r="A960" s="68"/>
      <c r="B960" s="69"/>
    </row>
    <row r="961" spans="1:2" x14ac:dyDescent="0.25">
      <c r="A961" s="68"/>
      <c r="B961" s="69"/>
    </row>
    <row r="962" spans="1:2" x14ac:dyDescent="0.25">
      <c r="A962" s="68"/>
      <c r="B962" s="69"/>
    </row>
    <row r="963" spans="1:2" x14ac:dyDescent="0.25">
      <c r="A963" s="68"/>
      <c r="B963" s="69"/>
    </row>
    <row r="964" spans="1:2" x14ac:dyDescent="0.25">
      <c r="A964" s="68"/>
      <c r="B964" s="69"/>
    </row>
    <row r="965" spans="1:2" x14ac:dyDescent="0.25">
      <c r="A965" s="68"/>
      <c r="B965" s="69"/>
    </row>
    <row r="966" spans="1:2" x14ac:dyDescent="0.25">
      <c r="A966" s="68"/>
      <c r="B966" s="69"/>
    </row>
    <row r="967" spans="1:2" x14ac:dyDescent="0.25">
      <c r="A967" s="68"/>
      <c r="B967" s="69"/>
    </row>
    <row r="968" spans="1:2" x14ac:dyDescent="0.25">
      <c r="A968" s="68"/>
      <c r="B968" s="69"/>
    </row>
    <row r="969" spans="1:2" x14ac:dyDescent="0.25">
      <c r="A969" s="68"/>
      <c r="B969" s="69"/>
    </row>
    <row r="970" spans="1:2" x14ac:dyDescent="0.25">
      <c r="A970" s="68"/>
      <c r="B970" s="69"/>
    </row>
    <row r="971" spans="1:2" x14ac:dyDescent="0.25">
      <c r="A971" s="68"/>
      <c r="B971" s="69"/>
    </row>
    <row r="972" spans="1:2" x14ac:dyDescent="0.25">
      <c r="A972" s="68"/>
      <c r="B972" s="69"/>
    </row>
    <row r="973" spans="1:2" x14ac:dyDescent="0.25">
      <c r="A973" s="68"/>
      <c r="B973" s="69"/>
    </row>
    <row r="974" spans="1:2" x14ac:dyDescent="0.25">
      <c r="A974" s="68"/>
      <c r="B974" s="69"/>
    </row>
    <row r="975" spans="1:2" x14ac:dyDescent="0.25">
      <c r="A975" s="68"/>
      <c r="B975" s="69"/>
    </row>
    <row r="976" spans="1:2" x14ac:dyDescent="0.25">
      <c r="A976" s="68"/>
      <c r="B976" s="69"/>
    </row>
    <row r="977" spans="1:2" x14ac:dyDescent="0.25">
      <c r="A977" s="68"/>
      <c r="B977" s="69"/>
    </row>
    <row r="978" spans="1:2" x14ac:dyDescent="0.25">
      <c r="A978" s="68"/>
      <c r="B978" s="69"/>
    </row>
    <row r="979" spans="1:2" x14ac:dyDescent="0.25">
      <c r="A979" s="68"/>
      <c r="B979" s="69"/>
    </row>
    <row r="980" spans="1:2" x14ac:dyDescent="0.25">
      <c r="A980" s="68"/>
      <c r="B980" s="69"/>
    </row>
    <row r="981" spans="1:2" x14ac:dyDescent="0.25">
      <c r="A981" s="68"/>
      <c r="B981" s="69"/>
    </row>
    <row r="982" spans="1:2" x14ac:dyDescent="0.25">
      <c r="A982" s="68"/>
      <c r="B982" s="69"/>
    </row>
    <row r="983" spans="1:2" x14ac:dyDescent="0.25">
      <c r="A983" s="68"/>
      <c r="B983" s="69"/>
    </row>
    <row r="984" spans="1:2" x14ac:dyDescent="0.25">
      <c r="A984" s="68"/>
      <c r="B984" s="69"/>
    </row>
    <row r="985" spans="1:2" x14ac:dyDescent="0.25">
      <c r="A985" s="68"/>
      <c r="B985" s="69"/>
    </row>
    <row r="986" spans="1:2" x14ac:dyDescent="0.25">
      <c r="A986" s="68"/>
      <c r="B986" s="69"/>
    </row>
    <row r="987" spans="1:2" x14ac:dyDescent="0.25">
      <c r="A987" s="68"/>
      <c r="B987" s="69"/>
    </row>
    <row r="988" spans="1:2" x14ac:dyDescent="0.25">
      <c r="A988" s="68"/>
      <c r="B988" s="69"/>
    </row>
    <row r="989" spans="1:2" x14ac:dyDescent="0.25">
      <c r="A989" s="68"/>
      <c r="B989" s="69"/>
    </row>
    <row r="990" spans="1:2" x14ac:dyDescent="0.25">
      <c r="A990" s="68"/>
      <c r="B990" s="69"/>
    </row>
    <row r="991" spans="1:2" x14ac:dyDescent="0.25">
      <c r="A991" s="68"/>
      <c r="B991" s="69"/>
    </row>
    <row r="992" spans="1:2" x14ac:dyDescent="0.25">
      <c r="A992" s="68"/>
      <c r="B992" s="69"/>
    </row>
    <row r="993" spans="1:2" x14ac:dyDescent="0.25">
      <c r="A993" s="68"/>
      <c r="B993" s="69"/>
    </row>
    <row r="994" spans="1:2" x14ac:dyDescent="0.25">
      <c r="A994" s="68"/>
      <c r="B994" s="69"/>
    </row>
    <row r="995" spans="1:2" x14ac:dyDescent="0.25">
      <c r="A995" s="68"/>
      <c r="B995" s="69"/>
    </row>
    <row r="996" spans="1:2" x14ac:dyDescent="0.25">
      <c r="A996" s="68"/>
      <c r="B996" s="69"/>
    </row>
    <row r="997" spans="1:2" x14ac:dyDescent="0.25">
      <c r="A997" s="68"/>
      <c r="B997" s="69"/>
    </row>
    <row r="998" spans="1:2" x14ac:dyDescent="0.25">
      <c r="A998" s="68"/>
      <c r="B998" s="69"/>
    </row>
    <row r="999" spans="1:2" x14ac:dyDescent="0.25">
      <c r="A999" s="68"/>
      <c r="B999" s="69"/>
    </row>
    <row r="1000" spans="1:2" x14ac:dyDescent="0.25">
      <c r="A1000" s="68"/>
      <c r="B1000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A1000"/>
  <sheetViews>
    <sheetView tabSelected="1" workbookViewId="0">
      <selection activeCell="M4" sqref="M4"/>
    </sheetView>
  </sheetViews>
  <sheetFormatPr defaultColWidth="12.6640625" defaultRowHeight="15" customHeight="1" x14ac:dyDescent="0.25"/>
  <cols>
    <col min="1" max="1" width="16.33203125" bestFit="1" customWidth="1"/>
    <col min="2" max="2" width="17" customWidth="1"/>
    <col min="3" max="3" width="17.6640625" bestFit="1" customWidth="1"/>
    <col min="4" max="4" width="16.88671875" customWidth="1"/>
    <col min="5" max="5" width="16.6640625" bestFit="1" customWidth="1"/>
    <col min="6" max="6" width="15.77734375" customWidth="1"/>
    <col min="7" max="7" width="15.5546875" bestFit="1" customWidth="1"/>
    <col min="8" max="8" width="14.33203125" bestFit="1" customWidth="1"/>
    <col min="9" max="9" width="14.109375" bestFit="1" customWidth="1"/>
    <col min="10" max="10" width="12.44140625" bestFit="1" customWidth="1"/>
    <col min="11" max="11" width="12.109375" bestFit="1" customWidth="1"/>
  </cols>
  <sheetData>
    <row r="1" spans="1:27" ht="13.2" x14ac:dyDescent="0.25">
      <c r="A1" s="83" t="s">
        <v>201</v>
      </c>
      <c r="B1" s="84"/>
      <c r="C1" s="84"/>
      <c r="D1" s="84"/>
      <c r="E1" s="85"/>
      <c r="F1" s="83" t="s">
        <v>202</v>
      </c>
      <c r="G1" s="84"/>
      <c r="H1" s="84"/>
      <c r="I1" s="85"/>
      <c r="J1" s="83" t="s">
        <v>203</v>
      </c>
      <c r="K1" s="86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62.4" x14ac:dyDescent="0.25">
      <c r="A2" s="71" t="s">
        <v>204</v>
      </c>
      <c r="B2" s="71" t="s">
        <v>205</v>
      </c>
      <c r="C2" s="71" t="s">
        <v>206</v>
      </c>
      <c r="D2" s="71" t="s">
        <v>207</v>
      </c>
      <c r="E2" s="72" t="s">
        <v>208</v>
      </c>
      <c r="F2" s="73" t="s">
        <v>209</v>
      </c>
      <c r="G2" s="74" t="s">
        <v>210</v>
      </c>
      <c r="H2" s="74" t="s">
        <v>211</v>
      </c>
      <c r="I2" s="75" t="s">
        <v>212</v>
      </c>
      <c r="J2" s="73" t="s">
        <v>213</v>
      </c>
      <c r="K2" s="76" t="s">
        <v>214</v>
      </c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52.8" x14ac:dyDescent="0.25">
      <c r="A3" s="67" t="s">
        <v>19</v>
      </c>
      <c r="B3" s="67" t="s">
        <v>29</v>
      </c>
      <c r="C3" s="67" t="s">
        <v>39</v>
      </c>
      <c r="D3" s="77" t="s">
        <v>48</v>
      </c>
      <c r="E3" s="78" t="s">
        <v>215</v>
      </c>
      <c r="F3" s="79" t="s">
        <v>216</v>
      </c>
      <c r="G3" s="79" t="s">
        <v>68</v>
      </c>
      <c r="H3" s="79" t="s">
        <v>79</v>
      </c>
      <c r="I3" s="78" t="s">
        <v>217</v>
      </c>
      <c r="J3" s="77" t="s">
        <v>218</v>
      </c>
      <c r="K3" s="77" t="s">
        <v>93</v>
      </c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52.8" x14ac:dyDescent="0.25">
      <c r="A4" s="67" t="s">
        <v>20</v>
      </c>
      <c r="B4" s="67" t="s">
        <v>30</v>
      </c>
      <c r="C4" s="67" t="s">
        <v>219</v>
      </c>
      <c r="D4" s="77" t="s">
        <v>49</v>
      </c>
      <c r="E4" s="80" t="s">
        <v>54</v>
      </c>
      <c r="F4" s="77" t="s">
        <v>60</v>
      </c>
      <c r="G4" s="77" t="s">
        <v>69</v>
      </c>
      <c r="H4" s="77" t="s">
        <v>80</v>
      </c>
      <c r="I4" s="80" t="s">
        <v>85</v>
      </c>
      <c r="J4" s="77" t="s">
        <v>220</v>
      </c>
      <c r="K4" s="77" t="s">
        <v>94</v>
      </c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</row>
    <row r="5" spans="1:27" ht="79.2" x14ac:dyDescent="0.25">
      <c r="A5" s="67" t="s">
        <v>21</v>
      </c>
      <c r="B5" s="67" t="s">
        <v>31</v>
      </c>
      <c r="C5" s="67" t="s">
        <v>40</v>
      </c>
      <c r="D5" s="77" t="s">
        <v>50</v>
      </c>
      <c r="E5" s="80" t="s">
        <v>221</v>
      </c>
      <c r="F5" s="77" t="s">
        <v>61</v>
      </c>
      <c r="G5" s="77" t="s">
        <v>222</v>
      </c>
      <c r="H5" s="77" t="s">
        <v>81</v>
      </c>
      <c r="I5" s="80" t="s">
        <v>86</v>
      </c>
      <c r="J5" s="77" t="s">
        <v>92</v>
      </c>
      <c r="K5" s="77" t="s">
        <v>95</v>
      </c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52.8" x14ac:dyDescent="0.25">
      <c r="A6" s="67" t="s">
        <v>22</v>
      </c>
      <c r="B6" s="67" t="s">
        <v>32</v>
      </c>
      <c r="C6" s="67" t="s">
        <v>41</v>
      </c>
      <c r="D6" s="77" t="s">
        <v>51</v>
      </c>
      <c r="E6" s="80" t="s">
        <v>55</v>
      </c>
      <c r="F6" s="77" t="s">
        <v>62</v>
      </c>
      <c r="G6" s="77" t="s">
        <v>70</v>
      </c>
      <c r="H6" s="77" t="s">
        <v>82</v>
      </c>
      <c r="I6" s="80" t="s">
        <v>87</v>
      </c>
      <c r="J6" s="77"/>
      <c r="K6" s="77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</row>
    <row r="7" spans="1:27" ht="39.6" x14ac:dyDescent="0.25">
      <c r="A7" s="67" t="s">
        <v>23</v>
      </c>
      <c r="B7" s="67" t="s">
        <v>33</v>
      </c>
      <c r="C7" s="81" t="s">
        <v>42</v>
      </c>
      <c r="D7" s="77" t="s">
        <v>52</v>
      </c>
      <c r="E7" s="80" t="s">
        <v>56</v>
      </c>
      <c r="F7" s="77" t="s">
        <v>223</v>
      </c>
      <c r="G7" s="77" t="s">
        <v>224</v>
      </c>
      <c r="H7" s="77" t="s">
        <v>83</v>
      </c>
      <c r="I7" s="80" t="s">
        <v>225</v>
      </c>
      <c r="J7" s="77"/>
      <c r="K7" s="77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</row>
    <row r="8" spans="1:27" ht="39.6" x14ac:dyDescent="0.25">
      <c r="A8" s="67" t="s">
        <v>24</v>
      </c>
      <c r="B8" s="67" t="s">
        <v>226</v>
      </c>
      <c r="C8" s="67" t="s">
        <v>43</v>
      </c>
      <c r="D8" s="77"/>
      <c r="E8" s="80" t="s">
        <v>57</v>
      </c>
      <c r="F8" s="77" t="s">
        <v>227</v>
      </c>
      <c r="G8" s="77" t="s">
        <v>72</v>
      </c>
      <c r="H8" s="77"/>
      <c r="I8" s="80" t="s">
        <v>88</v>
      </c>
      <c r="J8" s="77"/>
      <c r="K8" s="77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</row>
    <row r="9" spans="1:27" ht="52.8" x14ac:dyDescent="0.25">
      <c r="A9" s="67" t="s">
        <v>228</v>
      </c>
      <c r="B9" s="67" t="s">
        <v>35</v>
      </c>
      <c r="C9" s="67" t="s">
        <v>44</v>
      </c>
      <c r="D9" s="77"/>
      <c r="E9" s="80" t="s">
        <v>58</v>
      </c>
      <c r="F9" s="77" t="s">
        <v>65</v>
      </c>
      <c r="G9" s="77" t="s">
        <v>73</v>
      </c>
      <c r="H9" s="77"/>
      <c r="I9" s="80" t="s">
        <v>89</v>
      </c>
      <c r="J9" s="77"/>
      <c r="K9" s="77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</row>
    <row r="10" spans="1:27" ht="39.6" x14ac:dyDescent="0.25">
      <c r="A10" s="67" t="s">
        <v>26</v>
      </c>
      <c r="B10" s="67" t="s">
        <v>229</v>
      </c>
      <c r="C10" s="67" t="s">
        <v>230</v>
      </c>
      <c r="D10" s="77"/>
      <c r="E10" s="80" t="s">
        <v>59</v>
      </c>
      <c r="F10" s="77" t="s">
        <v>66</v>
      </c>
      <c r="G10" s="77" t="s">
        <v>74</v>
      </c>
      <c r="H10" s="77"/>
      <c r="I10" s="80" t="s">
        <v>90</v>
      </c>
      <c r="J10" s="77"/>
      <c r="K10" s="77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</row>
    <row r="11" spans="1:27" ht="39.6" x14ac:dyDescent="0.25">
      <c r="A11" s="67" t="s">
        <v>27</v>
      </c>
      <c r="B11" s="67" t="s">
        <v>36</v>
      </c>
      <c r="C11" s="67" t="s">
        <v>46</v>
      </c>
      <c r="D11" s="77"/>
      <c r="E11" s="80"/>
      <c r="F11" s="77" t="s">
        <v>67</v>
      </c>
      <c r="G11" s="77" t="s">
        <v>75</v>
      </c>
      <c r="H11" s="77"/>
      <c r="I11" s="80" t="s">
        <v>91</v>
      </c>
      <c r="J11" s="77"/>
      <c r="K11" s="77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</row>
    <row r="12" spans="1:27" ht="52.8" x14ac:dyDescent="0.25">
      <c r="A12" s="67" t="s">
        <v>231</v>
      </c>
      <c r="B12" s="67" t="s">
        <v>37</v>
      </c>
      <c r="C12" s="67" t="s">
        <v>47</v>
      </c>
      <c r="D12" s="77"/>
      <c r="E12" s="80"/>
      <c r="F12" s="77"/>
      <c r="G12" s="77" t="s">
        <v>76</v>
      </c>
      <c r="H12" s="77"/>
      <c r="I12" s="80"/>
      <c r="J12" s="77"/>
      <c r="K12" s="77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</row>
    <row r="13" spans="1:27" ht="39.6" x14ac:dyDescent="0.25">
      <c r="A13" s="67" t="s">
        <v>232</v>
      </c>
      <c r="B13" s="67" t="s">
        <v>38</v>
      </c>
      <c r="C13" s="77"/>
      <c r="D13" s="77"/>
      <c r="E13" s="80"/>
      <c r="F13" s="77"/>
      <c r="G13" s="77" t="s">
        <v>77</v>
      </c>
      <c r="H13" s="77"/>
      <c r="I13" s="80"/>
      <c r="J13" s="77"/>
      <c r="K13" s="77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</row>
    <row r="14" spans="1:27" ht="39.6" x14ac:dyDescent="0.25">
      <c r="A14" s="82"/>
      <c r="B14" s="77"/>
      <c r="C14" s="77"/>
      <c r="D14" s="77"/>
      <c r="E14" s="80"/>
      <c r="F14" s="77"/>
      <c r="G14" s="77" t="s">
        <v>78</v>
      </c>
      <c r="H14" s="77"/>
      <c r="I14" s="80"/>
      <c r="J14" s="77"/>
      <c r="K14" s="77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</row>
    <row r="15" spans="1:27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</row>
    <row r="16" spans="1:27" x14ac:dyDescent="0.25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</row>
    <row r="17" spans="1:27" x14ac:dyDescent="0.25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</row>
    <row r="18" spans="1:27" x14ac:dyDescent="0.25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</row>
    <row r="19" spans="1:27" x14ac:dyDescent="0.25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</row>
    <row r="20" spans="1:27" x14ac:dyDescent="0.25">
      <c r="A20" s="69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</row>
    <row r="21" spans="1:27" x14ac:dyDescent="0.25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</row>
    <row r="22" spans="1:27" x14ac:dyDescent="0.25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</row>
    <row r="23" spans="1:27" x14ac:dyDescent="0.2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</row>
    <row r="24" spans="1:27" x14ac:dyDescent="0.25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</row>
    <row r="25" spans="1:27" x14ac:dyDescent="0.25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</row>
    <row r="26" spans="1:27" x14ac:dyDescent="0.25">
      <c r="A26" s="69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</row>
    <row r="27" spans="1:27" x14ac:dyDescent="0.25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</row>
    <row r="28" spans="1:27" x14ac:dyDescent="0.25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</row>
    <row r="29" spans="1:27" x14ac:dyDescent="0.25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</row>
    <row r="30" spans="1:27" x14ac:dyDescent="0.25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</row>
    <row r="31" spans="1:27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</row>
    <row r="32" spans="1:27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</row>
    <row r="33" spans="1:27" x14ac:dyDescent="0.25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</row>
    <row r="34" spans="1:27" x14ac:dyDescent="0.25">
      <c r="A34" s="69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</row>
    <row r="35" spans="1:27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</row>
    <row r="36" spans="1:27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7" spans="1:27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</row>
    <row r="38" spans="1:27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</row>
    <row r="39" spans="1:27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</row>
    <row r="40" spans="1:27" x14ac:dyDescent="0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</row>
    <row r="41" spans="1:27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</row>
    <row r="42" spans="1:27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</row>
    <row r="43" spans="1:27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</row>
    <row r="44" spans="1:27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</row>
    <row r="45" spans="1:27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</row>
    <row r="46" spans="1:27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</row>
    <row r="47" spans="1:27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</row>
    <row r="48" spans="1:27" x14ac:dyDescent="0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</row>
    <row r="49" spans="1:27" x14ac:dyDescent="0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</row>
    <row r="50" spans="1:27" x14ac:dyDescent="0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</row>
    <row r="51" spans="1:27" x14ac:dyDescent="0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</row>
    <row r="52" spans="1:27" x14ac:dyDescent="0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</row>
    <row r="53" spans="1:27" x14ac:dyDescent="0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</row>
    <row r="54" spans="1:27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</row>
    <row r="55" spans="1:27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</row>
    <row r="56" spans="1:27" x14ac:dyDescent="0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</row>
    <row r="57" spans="1:27" x14ac:dyDescent="0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</row>
    <row r="58" spans="1:27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</row>
    <row r="59" spans="1:27" x14ac:dyDescent="0.2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</row>
    <row r="60" spans="1:27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</row>
    <row r="61" spans="1:27" x14ac:dyDescent="0.2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</row>
    <row r="62" spans="1:27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</row>
    <row r="63" spans="1:27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</row>
    <row r="64" spans="1:27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</row>
    <row r="65" spans="1:27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</row>
    <row r="66" spans="1:27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</row>
    <row r="67" spans="1:27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</row>
    <row r="68" spans="1:27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</row>
    <row r="69" spans="1:27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</row>
    <row r="70" spans="1:27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</row>
    <row r="71" spans="1:27" x14ac:dyDescent="0.2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</row>
    <row r="72" spans="1:27" x14ac:dyDescent="0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</row>
    <row r="73" spans="1:27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</row>
    <row r="74" spans="1:27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</row>
    <row r="75" spans="1:27" x14ac:dyDescent="0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</row>
    <row r="76" spans="1:27" x14ac:dyDescent="0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</row>
    <row r="77" spans="1:27" x14ac:dyDescent="0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</row>
    <row r="78" spans="1:27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</row>
    <row r="79" spans="1:27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</row>
    <row r="80" spans="1:27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</row>
    <row r="81" spans="1:27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</row>
    <row r="82" spans="1:27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</row>
    <row r="83" spans="1:27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</row>
    <row r="84" spans="1:27" x14ac:dyDescent="0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</row>
    <row r="85" spans="1:27" x14ac:dyDescent="0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</row>
    <row r="86" spans="1:27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</row>
    <row r="87" spans="1:27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</row>
    <row r="88" spans="1:27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</row>
    <row r="89" spans="1:27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</row>
    <row r="90" spans="1:27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</row>
    <row r="91" spans="1:27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</row>
    <row r="92" spans="1:27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</row>
    <row r="93" spans="1:27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</row>
    <row r="94" spans="1:27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</row>
    <row r="95" spans="1:27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</row>
    <row r="96" spans="1:27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</row>
    <row r="97" spans="1:27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</row>
    <row r="98" spans="1:27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</row>
    <row r="99" spans="1:27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</row>
    <row r="100" spans="1:27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</row>
    <row r="101" spans="1:27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</row>
    <row r="102" spans="1:27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</row>
    <row r="103" spans="1:27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</row>
    <row r="104" spans="1:27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</row>
    <row r="105" spans="1:27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</row>
    <row r="106" spans="1:27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</row>
    <row r="107" spans="1:27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</row>
    <row r="108" spans="1:27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</row>
    <row r="109" spans="1:27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</row>
    <row r="110" spans="1:27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</row>
    <row r="111" spans="1:27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</row>
    <row r="112" spans="1:27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</row>
    <row r="113" spans="1:27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</row>
    <row r="114" spans="1:27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</row>
    <row r="115" spans="1:27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</row>
    <row r="116" spans="1:27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</row>
    <row r="117" spans="1:27" x14ac:dyDescent="0.2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</row>
    <row r="118" spans="1:27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</row>
    <row r="119" spans="1:27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</row>
    <row r="120" spans="1:27" x14ac:dyDescent="0.2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</row>
    <row r="121" spans="1:27" x14ac:dyDescent="0.2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</row>
    <row r="122" spans="1:27" x14ac:dyDescent="0.25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</row>
    <row r="123" spans="1:27" x14ac:dyDescent="0.25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</row>
    <row r="124" spans="1:27" x14ac:dyDescent="0.25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</row>
    <row r="125" spans="1:27" x14ac:dyDescent="0.25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</row>
    <row r="126" spans="1:27" x14ac:dyDescent="0.25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</row>
    <row r="127" spans="1:27" x14ac:dyDescent="0.25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</row>
    <row r="128" spans="1:27" x14ac:dyDescent="0.25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</row>
    <row r="129" spans="1:27" x14ac:dyDescent="0.25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</row>
    <row r="130" spans="1:27" x14ac:dyDescent="0.25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</row>
    <row r="131" spans="1:27" x14ac:dyDescent="0.25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</row>
    <row r="132" spans="1:27" x14ac:dyDescent="0.25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</row>
    <row r="133" spans="1:27" x14ac:dyDescent="0.25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</row>
    <row r="134" spans="1:27" x14ac:dyDescent="0.25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</row>
    <row r="135" spans="1:27" x14ac:dyDescent="0.25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</row>
    <row r="136" spans="1:27" x14ac:dyDescent="0.25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</row>
    <row r="137" spans="1:27" x14ac:dyDescent="0.25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</row>
    <row r="138" spans="1:27" x14ac:dyDescent="0.25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</row>
    <row r="139" spans="1:27" x14ac:dyDescent="0.2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</row>
    <row r="140" spans="1:27" x14ac:dyDescent="0.25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</row>
    <row r="141" spans="1:27" x14ac:dyDescent="0.25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</row>
    <row r="142" spans="1:27" x14ac:dyDescent="0.25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</row>
    <row r="143" spans="1:27" x14ac:dyDescent="0.25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</row>
    <row r="144" spans="1:27" x14ac:dyDescent="0.25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</row>
    <row r="145" spans="1:27" x14ac:dyDescent="0.25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</row>
    <row r="146" spans="1:27" x14ac:dyDescent="0.25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</row>
    <row r="147" spans="1:27" x14ac:dyDescent="0.25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</row>
    <row r="148" spans="1:27" x14ac:dyDescent="0.25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</row>
    <row r="149" spans="1:27" x14ac:dyDescent="0.25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</row>
    <row r="150" spans="1:27" x14ac:dyDescent="0.25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</row>
    <row r="151" spans="1:27" x14ac:dyDescent="0.25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</row>
    <row r="152" spans="1:27" x14ac:dyDescent="0.25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</row>
    <row r="153" spans="1:27" x14ac:dyDescent="0.25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</row>
    <row r="154" spans="1:27" x14ac:dyDescent="0.25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</row>
    <row r="155" spans="1:27" x14ac:dyDescent="0.25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</row>
    <row r="156" spans="1:27" x14ac:dyDescent="0.25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</row>
    <row r="157" spans="1:27" x14ac:dyDescent="0.25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</row>
    <row r="158" spans="1:27" x14ac:dyDescent="0.25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</row>
    <row r="159" spans="1:27" x14ac:dyDescent="0.25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</row>
    <row r="160" spans="1:27" x14ac:dyDescent="0.25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</row>
    <row r="161" spans="1:27" x14ac:dyDescent="0.25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</row>
    <row r="162" spans="1:27" x14ac:dyDescent="0.25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</row>
    <row r="163" spans="1:27" x14ac:dyDescent="0.25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</row>
    <row r="164" spans="1:27" x14ac:dyDescent="0.25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</row>
    <row r="165" spans="1:27" x14ac:dyDescent="0.25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</row>
    <row r="166" spans="1:27" x14ac:dyDescent="0.2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</row>
    <row r="167" spans="1:27" x14ac:dyDescent="0.25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</row>
    <row r="168" spans="1:27" x14ac:dyDescent="0.25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</row>
    <row r="169" spans="1:27" x14ac:dyDescent="0.25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</row>
    <row r="170" spans="1:27" x14ac:dyDescent="0.25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</row>
    <row r="171" spans="1:27" x14ac:dyDescent="0.25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</row>
    <row r="172" spans="1:27" x14ac:dyDescent="0.25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</row>
    <row r="173" spans="1:27" x14ac:dyDescent="0.25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</row>
    <row r="174" spans="1:27" x14ac:dyDescent="0.25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</row>
    <row r="175" spans="1:27" x14ac:dyDescent="0.25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</row>
    <row r="176" spans="1:27" x14ac:dyDescent="0.25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</row>
    <row r="177" spans="1:27" x14ac:dyDescent="0.2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</row>
    <row r="178" spans="1:27" x14ac:dyDescent="0.25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</row>
    <row r="179" spans="1:27" x14ac:dyDescent="0.2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</row>
    <row r="180" spans="1:27" x14ac:dyDescent="0.25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</row>
    <row r="181" spans="1:27" x14ac:dyDescent="0.25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</row>
    <row r="182" spans="1:27" x14ac:dyDescent="0.25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</row>
    <row r="183" spans="1:27" x14ac:dyDescent="0.25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</row>
    <row r="184" spans="1:27" x14ac:dyDescent="0.25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</row>
    <row r="185" spans="1:27" x14ac:dyDescent="0.25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</row>
    <row r="186" spans="1:27" x14ac:dyDescent="0.25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</row>
    <row r="187" spans="1:27" x14ac:dyDescent="0.25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</row>
    <row r="188" spans="1:27" x14ac:dyDescent="0.25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</row>
    <row r="189" spans="1:27" x14ac:dyDescent="0.25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</row>
    <row r="190" spans="1:27" x14ac:dyDescent="0.25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</row>
    <row r="191" spans="1:27" x14ac:dyDescent="0.25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</row>
    <row r="192" spans="1:27" x14ac:dyDescent="0.25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</row>
    <row r="193" spans="1:27" x14ac:dyDescent="0.2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</row>
    <row r="194" spans="1:27" x14ac:dyDescent="0.2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</row>
    <row r="195" spans="1:27" x14ac:dyDescent="0.2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</row>
    <row r="196" spans="1:27" x14ac:dyDescent="0.25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</row>
    <row r="197" spans="1:27" x14ac:dyDescent="0.25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</row>
    <row r="198" spans="1:27" x14ac:dyDescent="0.25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</row>
    <row r="199" spans="1:27" x14ac:dyDescent="0.25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</row>
    <row r="200" spans="1:27" x14ac:dyDescent="0.25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</row>
    <row r="201" spans="1:27" x14ac:dyDescent="0.25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</row>
    <row r="202" spans="1:27" x14ac:dyDescent="0.25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</row>
    <row r="203" spans="1:27" x14ac:dyDescent="0.25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</row>
    <row r="204" spans="1:27" x14ac:dyDescent="0.25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</row>
    <row r="205" spans="1:27" x14ac:dyDescent="0.25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</row>
    <row r="206" spans="1:27" x14ac:dyDescent="0.25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</row>
    <row r="207" spans="1:27" x14ac:dyDescent="0.25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</row>
    <row r="208" spans="1:27" x14ac:dyDescent="0.25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</row>
    <row r="209" spans="1:27" x14ac:dyDescent="0.25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</row>
    <row r="210" spans="1:27" x14ac:dyDescent="0.25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</row>
    <row r="211" spans="1:27" x14ac:dyDescent="0.25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</row>
    <row r="212" spans="1:27" x14ac:dyDescent="0.25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</row>
    <row r="213" spans="1:27" x14ac:dyDescent="0.25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</row>
    <row r="214" spans="1:27" x14ac:dyDescent="0.25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</row>
    <row r="215" spans="1:27" x14ac:dyDescent="0.25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</row>
    <row r="216" spans="1:27" x14ac:dyDescent="0.25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</row>
    <row r="217" spans="1:27" x14ac:dyDescent="0.25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</row>
    <row r="218" spans="1:27" x14ac:dyDescent="0.25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</row>
    <row r="219" spans="1:27" x14ac:dyDescent="0.25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</row>
    <row r="220" spans="1:27" x14ac:dyDescent="0.25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</row>
    <row r="221" spans="1:27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</row>
    <row r="222" spans="1:27" x14ac:dyDescent="0.25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</row>
    <row r="223" spans="1:27" x14ac:dyDescent="0.25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</row>
    <row r="224" spans="1:27" x14ac:dyDescent="0.25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</row>
    <row r="225" spans="1:27" x14ac:dyDescent="0.25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</row>
    <row r="226" spans="1:27" x14ac:dyDescent="0.25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</row>
    <row r="227" spans="1:27" x14ac:dyDescent="0.25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</row>
    <row r="228" spans="1:27" x14ac:dyDescent="0.25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</row>
    <row r="229" spans="1:27" x14ac:dyDescent="0.25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</row>
    <row r="230" spans="1:27" x14ac:dyDescent="0.25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</row>
    <row r="231" spans="1:27" x14ac:dyDescent="0.25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</row>
    <row r="232" spans="1:27" x14ac:dyDescent="0.25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</row>
    <row r="233" spans="1:27" x14ac:dyDescent="0.25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</row>
    <row r="234" spans="1:27" x14ac:dyDescent="0.25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</row>
    <row r="235" spans="1:27" x14ac:dyDescent="0.25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</row>
    <row r="236" spans="1:27" x14ac:dyDescent="0.25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</row>
    <row r="237" spans="1:27" x14ac:dyDescent="0.25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</row>
    <row r="238" spans="1:27" x14ac:dyDescent="0.25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</row>
    <row r="239" spans="1:27" x14ac:dyDescent="0.25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</row>
    <row r="240" spans="1:27" x14ac:dyDescent="0.25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</row>
    <row r="241" spans="1:27" x14ac:dyDescent="0.25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</row>
    <row r="242" spans="1:27" x14ac:dyDescent="0.25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</row>
    <row r="243" spans="1:27" x14ac:dyDescent="0.25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</row>
    <row r="244" spans="1:27" x14ac:dyDescent="0.25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</row>
    <row r="245" spans="1:27" x14ac:dyDescent="0.25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</row>
    <row r="246" spans="1:27" x14ac:dyDescent="0.25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</row>
    <row r="247" spans="1:27" x14ac:dyDescent="0.25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</row>
    <row r="248" spans="1:27" x14ac:dyDescent="0.25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</row>
    <row r="249" spans="1:27" x14ac:dyDescent="0.25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</row>
    <row r="250" spans="1:27" x14ac:dyDescent="0.25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</row>
    <row r="251" spans="1:27" x14ac:dyDescent="0.25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</row>
    <row r="252" spans="1:27" x14ac:dyDescent="0.25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</row>
    <row r="253" spans="1:27" x14ac:dyDescent="0.25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</row>
    <row r="254" spans="1:27" x14ac:dyDescent="0.25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</row>
    <row r="255" spans="1:27" x14ac:dyDescent="0.25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</row>
    <row r="256" spans="1:27" x14ac:dyDescent="0.25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</row>
    <row r="257" spans="1:27" x14ac:dyDescent="0.25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</row>
    <row r="258" spans="1:27" x14ac:dyDescent="0.25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</row>
    <row r="259" spans="1:27" x14ac:dyDescent="0.25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</row>
    <row r="260" spans="1:27" x14ac:dyDescent="0.25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</row>
    <row r="261" spans="1:27" x14ac:dyDescent="0.25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</row>
    <row r="262" spans="1:27" x14ac:dyDescent="0.25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</row>
    <row r="263" spans="1:27" x14ac:dyDescent="0.25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</row>
    <row r="264" spans="1:27" x14ac:dyDescent="0.25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</row>
    <row r="265" spans="1:27" x14ac:dyDescent="0.25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</row>
    <row r="266" spans="1:27" x14ac:dyDescent="0.25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</row>
    <row r="267" spans="1:27" x14ac:dyDescent="0.25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</row>
    <row r="268" spans="1:27" x14ac:dyDescent="0.25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</row>
    <row r="269" spans="1:27" x14ac:dyDescent="0.25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</row>
    <row r="270" spans="1:27" x14ac:dyDescent="0.25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</row>
    <row r="271" spans="1:27" x14ac:dyDescent="0.25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</row>
    <row r="272" spans="1:27" x14ac:dyDescent="0.25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</row>
    <row r="273" spans="1:27" x14ac:dyDescent="0.25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</row>
    <row r="274" spans="1:27" x14ac:dyDescent="0.25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</row>
    <row r="275" spans="1:27" x14ac:dyDescent="0.25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</row>
    <row r="276" spans="1:27" x14ac:dyDescent="0.25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</row>
    <row r="277" spans="1:27" x14ac:dyDescent="0.25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</row>
    <row r="278" spans="1:27" x14ac:dyDescent="0.25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</row>
    <row r="279" spans="1:27" x14ac:dyDescent="0.25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</row>
    <row r="280" spans="1:27" x14ac:dyDescent="0.25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</row>
    <row r="281" spans="1:27" x14ac:dyDescent="0.25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</row>
    <row r="282" spans="1:27" x14ac:dyDescent="0.25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</row>
    <row r="283" spans="1:27" x14ac:dyDescent="0.25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</row>
    <row r="284" spans="1:27" x14ac:dyDescent="0.25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</row>
    <row r="285" spans="1:27" x14ac:dyDescent="0.25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</row>
    <row r="286" spans="1:27" x14ac:dyDescent="0.25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</row>
    <row r="287" spans="1:27" x14ac:dyDescent="0.25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</row>
    <row r="288" spans="1:27" x14ac:dyDescent="0.25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</row>
    <row r="289" spans="1:27" x14ac:dyDescent="0.25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</row>
    <row r="290" spans="1:27" x14ac:dyDescent="0.25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</row>
    <row r="291" spans="1:27" x14ac:dyDescent="0.25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</row>
    <row r="292" spans="1:27" x14ac:dyDescent="0.25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</row>
    <row r="293" spans="1:27" x14ac:dyDescent="0.25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</row>
    <row r="294" spans="1:27" x14ac:dyDescent="0.25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</row>
    <row r="295" spans="1:27" x14ac:dyDescent="0.25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</row>
    <row r="296" spans="1:27" x14ac:dyDescent="0.25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</row>
    <row r="297" spans="1:27" x14ac:dyDescent="0.25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</row>
    <row r="298" spans="1:27" x14ac:dyDescent="0.25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</row>
    <row r="299" spans="1:27" x14ac:dyDescent="0.25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</row>
    <row r="300" spans="1:27" x14ac:dyDescent="0.25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</row>
    <row r="301" spans="1:27" x14ac:dyDescent="0.25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</row>
    <row r="302" spans="1:27" x14ac:dyDescent="0.25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</row>
    <row r="303" spans="1:27" x14ac:dyDescent="0.25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</row>
    <row r="304" spans="1:27" x14ac:dyDescent="0.25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</row>
    <row r="305" spans="1:27" x14ac:dyDescent="0.25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</row>
    <row r="306" spans="1:27" x14ac:dyDescent="0.25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</row>
    <row r="307" spans="1:27" x14ac:dyDescent="0.25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</row>
    <row r="308" spans="1:27" x14ac:dyDescent="0.25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</row>
    <row r="309" spans="1:27" x14ac:dyDescent="0.25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</row>
    <row r="310" spans="1:27" x14ac:dyDescent="0.25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</row>
    <row r="311" spans="1:27" x14ac:dyDescent="0.25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</row>
    <row r="312" spans="1:27" x14ac:dyDescent="0.25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</row>
    <row r="313" spans="1:27" x14ac:dyDescent="0.25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</row>
    <row r="314" spans="1:27" x14ac:dyDescent="0.25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</row>
    <row r="315" spans="1:27" x14ac:dyDescent="0.25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</row>
    <row r="316" spans="1:27" x14ac:dyDescent="0.25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</row>
    <row r="317" spans="1:27" x14ac:dyDescent="0.25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</row>
    <row r="318" spans="1:27" x14ac:dyDescent="0.25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</row>
    <row r="319" spans="1:27" x14ac:dyDescent="0.25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</row>
    <row r="320" spans="1:27" x14ac:dyDescent="0.25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</row>
    <row r="321" spans="1:27" x14ac:dyDescent="0.25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</row>
    <row r="322" spans="1:27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</row>
    <row r="323" spans="1:27" x14ac:dyDescent="0.25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</row>
    <row r="324" spans="1:27" x14ac:dyDescent="0.25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</row>
    <row r="325" spans="1:27" x14ac:dyDescent="0.25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</row>
    <row r="326" spans="1:27" x14ac:dyDescent="0.25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</row>
    <row r="327" spans="1:27" x14ac:dyDescent="0.25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</row>
    <row r="328" spans="1:27" x14ac:dyDescent="0.25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</row>
    <row r="329" spans="1:27" x14ac:dyDescent="0.25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</row>
    <row r="330" spans="1:27" x14ac:dyDescent="0.25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</row>
    <row r="331" spans="1:27" x14ac:dyDescent="0.25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</row>
    <row r="332" spans="1:27" x14ac:dyDescent="0.25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</row>
    <row r="333" spans="1:27" x14ac:dyDescent="0.25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</row>
    <row r="334" spans="1:27" x14ac:dyDescent="0.25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</row>
    <row r="335" spans="1:27" x14ac:dyDescent="0.25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</row>
    <row r="336" spans="1:27" x14ac:dyDescent="0.25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</row>
    <row r="337" spans="1:27" x14ac:dyDescent="0.25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</row>
    <row r="338" spans="1:27" x14ac:dyDescent="0.25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</row>
    <row r="339" spans="1:27" x14ac:dyDescent="0.25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</row>
    <row r="340" spans="1:27" x14ac:dyDescent="0.25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</row>
    <row r="341" spans="1:27" x14ac:dyDescent="0.25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</row>
    <row r="342" spans="1:27" x14ac:dyDescent="0.25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</row>
    <row r="343" spans="1:27" x14ac:dyDescent="0.25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</row>
    <row r="344" spans="1:27" x14ac:dyDescent="0.25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</row>
    <row r="345" spans="1:27" x14ac:dyDescent="0.25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</row>
    <row r="346" spans="1:27" x14ac:dyDescent="0.25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</row>
    <row r="347" spans="1:27" x14ac:dyDescent="0.25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</row>
    <row r="348" spans="1:27" x14ac:dyDescent="0.25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</row>
    <row r="349" spans="1:27" x14ac:dyDescent="0.25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</row>
    <row r="350" spans="1:27" x14ac:dyDescent="0.25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</row>
    <row r="351" spans="1:27" x14ac:dyDescent="0.25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</row>
    <row r="352" spans="1:27" x14ac:dyDescent="0.25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</row>
    <row r="353" spans="1:27" x14ac:dyDescent="0.25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</row>
    <row r="354" spans="1:27" x14ac:dyDescent="0.25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</row>
    <row r="355" spans="1:27" x14ac:dyDescent="0.25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</row>
    <row r="356" spans="1:27" x14ac:dyDescent="0.25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</row>
    <row r="357" spans="1:27" x14ac:dyDescent="0.25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</row>
    <row r="358" spans="1:27" x14ac:dyDescent="0.25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</row>
    <row r="359" spans="1:27" x14ac:dyDescent="0.25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</row>
    <row r="360" spans="1:27" x14ac:dyDescent="0.25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</row>
    <row r="361" spans="1:27" x14ac:dyDescent="0.25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</row>
    <row r="362" spans="1:27" x14ac:dyDescent="0.25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</row>
    <row r="363" spans="1:27" x14ac:dyDescent="0.25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</row>
    <row r="364" spans="1:27" x14ac:dyDescent="0.25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</row>
    <row r="365" spans="1:27" x14ac:dyDescent="0.25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</row>
    <row r="366" spans="1:27" x14ac:dyDescent="0.25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</row>
    <row r="367" spans="1:27" x14ac:dyDescent="0.25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</row>
    <row r="368" spans="1:27" x14ac:dyDescent="0.25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</row>
    <row r="369" spans="1:27" x14ac:dyDescent="0.25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</row>
    <row r="370" spans="1:27" x14ac:dyDescent="0.25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</row>
    <row r="371" spans="1:27" x14ac:dyDescent="0.25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</row>
    <row r="372" spans="1:27" x14ac:dyDescent="0.25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</row>
    <row r="373" spans="1:27" x14ac:dyDescent="0.25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</row>
    <row r="374" spans="1:27" x14ac:dyDescent="0.25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</row>
    <row r="375" spans="1:27" x14ac:dyDescent="0.25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</row>
    <row r="376" spans="1:27" x14ac:dyDescent="0.25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</row>
    <row r="377" spans="1:27" x14ac:dyDescent="0.25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</row>
    <row r="378" spans="1:27" x14ac:dyDescent="0.25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</row>
    <row r="379" spans="1:27" x14ac:dyDescent="0.25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</row>
    <row r="380" spans="1:27" x14ac:dyDescent="0.25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</row>
    <row r="381" spans="1:27" x14ac:dyDescent="0.25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</row>
    <row r="382" spans="1:27" x14ac:dyDescent="0.25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</row>
    <row r="383" spans="1:27" x14ac:dyDescent="0.25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</row>
    <row r="384" spans="1:27" x14ac:dyDescent="0.25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</row>
    <row r="385" spans="1:27" x14ac:dyDescent="0.25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</row>
    <row r="386" spans="1:27" x14ac:dyDescent="0.25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</row>
    <row r="387" spans="1:27" x14ac:dyDescent="0.25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</row>
    <row r="388" spans="1:27" x14ac:dyDescent="0.25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</row>
    <row r="389" spans="1:27" x14ac:dyDescent="0.25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</row>
    <row r="390" spans="1:27" x14ac:dyDescent="0.25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</row>
    <row r="391" spans="1:27" x14ac:dyDescent="0.25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</row>
    <row r="392" spans="1:27" x14ac:dyDescent="0.25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</row>
    <row r="393" spans="1:27" x14ac:dyDescent="0.25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</row>
    <row r="394" spans="1:27" x14ac:dyDescent="0.25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</row>
    <row r="395" spans="1:27" x14ac:dyDescent="0.25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</row>
    <row r="396" spans="1:27" x14ac:dyDescent="0.25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</row>
    <row r="397" spans="1:27" x14ac:dyDescent="0.25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</row>
    <row r="398" spans="1:27" x14ac:dyDescent="0.25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</row>
    <row r="399" spans="1:27" x14ac:dyDescent="0.25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</row>
    <row r="400" spans="1:27" x14ac:dyDescent="0.25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</row>
    <row r="401" spans="1:27" x14ac:dyDescent="0.25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</row>
    <row r="402" spans="1:27" x14ac:dyDescent="0.25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</row>
    <row r="403" spans="1:27" x14ac:dyDescent="0.25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</row>
    <row r="404" spans="1:27" x14ac:dyDescent="0.25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</row>
    <row r="405" spans="1:27" x14ac:dyDescent="0.25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</row>
    <row r="406" spans="1:27" x14ac:dyDescent="0.25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</row>
    <row r="407" spans="1:27" x14ac:dyDescent="0.25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</row>
    <row r="408" spans="1:27" x14ac:dyDescent="0.25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</row>
    <row r="409" spans="1:27" x14ac:dyDescent="0.25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</row>
    <row r="410" spans="1:27" x14ac:dyDescent="0.25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</row>
    <row r="411" spans="1:27" x14ac:dyDescent="0.25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</row>
    <row r="412" spans="1:27" x14ac:dyDescent="0.25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</row>
    <row r="413" spans="1:27" x14ac:dyDescent="0.25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</row>
    <row r="414" spans="1:27" x14ac:dyDescent="0.25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</row>
    <row r="415" spans="1:27" x14ac:dyDescent="0.25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</row>
    <row r="416" spans="1:27" x14ac:dyDescent="0.25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</row>
    <row r="417" spans="1:27" x14ac:dyDescent="0.25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</row>
    <row r="418" spans="1:27" x14ac:dyDescent="0.25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</row>
    <row r="419" spans="1:27" x14ac:dyDescent="0.25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</row>
    <row r="420" spans="1:27" x14ac:dyDescent="0.25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</row>
    <row r="421" spans="1:27" x14ac:dyDescent="0.25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</row>
    <row r="422" spans="1:27" x14ac:dyDescent="0.25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</row>
    <row r="423" spans="1:27" x14ac:dyDescent="0.25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</row>
    <row r="424" spans="1:27" x14ac:dyDescent="0.25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</row>
    <row r="425" spans="1:27" x14ac:dyDescent="0.25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</row>
    <row r="426" spans="1:27" x14ac:dyDescent="0.25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</row>
    <row r="427" spans="1:27" x14ac:dyDescent="0.25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</row>
    <row r="428" spans="1:27" x14ac:dyDescent="0.25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</row>
    <row r="429" spans="1:27" x14ac:dyDescent="0.25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</row>
    <row r="430" spans="1:27" x14ac:dyDescent="0.25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</row>
    <row r="431" spans="1:27" x14ac:dyDescent="0.25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</row>
    <row r="432" spans="1:27" x14ac:dyDescent="0.25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</row>
    <row r="433" spans="1:27" x14ac:dyDescent="0.25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</row>
    <row r="434" spans="1:27" x14ac:dyDescent="0.25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</row>
    <row r="435" spans="1:27" x14ac:dyDescent="0.25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</row>
    <row r="436" spans="1:27" x14ac:dyDescent="0.25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</row>
    <row r="437" spans="1:27" x14ac:dyDescent="0.25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</row>
    <row r="438" spans="1:27" x14ac:dyDescent="0.25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</row>
    <row r="439" spans="1:27" x14ac:dyDescent="0.25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</row>
    <row r="440" spans="1:27" x14ac:dyDescent="0.25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</row>
    <row r="441" spans="1:27" x14ac:dyDescent="0.25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</row>
    <row r="442" spans="1:27" x14ac:dyDescent="0.25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</row>
    <row r="443" spans="1:27" x14ac:dyDescent="0.25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</row>
    <row r="444" spans="1:27" x14ac:dyDescent="0.25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</row>
    <row r="445" spans="1:27" x14ac:dyDescent="0.25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</row>
    <row r="446" spans="1:27" x14ac:dyDescent="0.25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</row>
    <row r="447" spans="1:27" x14ac:dyDescent="0.25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</row>
    <row r="448" spans="1:27" x14ac:dyDescent="0.25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</row>
    <row r="449" spans="1:27" x14ac:dyDescent="0.25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</row>
    <row r="450" spans="1:27" x14ac:dyDescent="0.25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</row>
    <row r="451" spans="1:27" x14ac:dyDescent="0.25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</row>
    <row r="452" spans="1:27" x14ac:dyDescent="0.25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</row>
    <row r="453" spans="1:27" x14ac:dyDescent="0.25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</row>
    <row r="454" spans="1:27" x14ac:dyDescent="0.25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</row>
    <row r="455" spans="1:27" x14ac:dyDescent="0.25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</row>
    <row r="456" spans="1:27" x14ac:dyDescent="0.25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</row>
    <row r="457" spans="1:27" x14ac:dyDescent="0.25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</row>
    <row r="458" spans="1:27" x14ac:dyDescent="0.25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</row>
    <row r="459" spans="1:27" x14ac:dyDescent="0.25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</row>
    <row r="460" spans="1:27" x14ac:dyDescent="0.25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</row>
    <row r="461" spans="1:27" x14ac:dyDescent="0.25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</row>
    <row r="462" spans="1:27" x14ac:dyDescent="0.25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</row>
    <row r="463" spans="1:27" x14ac:dyDescent="0.25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</row>
    <row r="464" spans="1:27" x14ac:dyDescent="0.25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</row>
    <row r="465" spans="1:27" x14ac:dyDescent="0.25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</row>
    <row r="466" spans="1:27" x14ac:dyDescent="0.25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</row>
    <row r="467" spans="1:27" x14ac:dyDescent="0.25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</row>
    <row r="468" spans="1:27" x14ac:dyDescent="0.25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</row>
    <row r="469" spans="1:27" x14ac:dyDescent="0.25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</row>
    <row r="470" spans="1:27" x14ac:dyDescent="0.25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</row>
    <row r="471" spans="1:27" x14ac:dyDescent="0.25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</row>
    <row r="472" spans="1:27" x14ac:dyDescent="0.25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</row>
    <row r="473" spans="1:27" x14ac:dyDescent="0.25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</row>
    <row r="474" spans="1:27" x14ac:dyDescent="0.25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</row>
    <row r="475" spans="1:27" x14ac:dyDescent="0.25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</row>
    <row r="476" spans="1:27" x14ac:dyDescent="0.25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</row>
    <row r="477" spans="1:27" x14ac:dyDescent="0.25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</row>
    <row r="478" spans="1:27" x14ac:dyDescent="0.25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</row>
    <row r="479" spans="1:27" x14ac:dyDescent="0.25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</row>
    <row r="480" spans="1:27" x14ac:dyDescent="0.25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</row>
    <row r="481" spans="1:27" x14ac:dyDescent="0.25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</row>
    <row r="482" spans="1:27" x14ac:dyDescent="0.25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</row>
    <row r="483" spans="1:27" x14ac:dyDescent="0.25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</row>
    <row r="484" spans="1:27" x14ac:dyDescent="0.25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</row>
    <row r="485" spans="1:27" x14ac:dyDescent="0.25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</row>
    <row r="486" spans="1:27" x14ac:dyDescent="0.25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</row>
    <row r="487" spans="1:27" x14ac:dyDescent="0.25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</row>
    <row r="488" spans="1:27" x14ac:dyDescent="0.25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</row>
    <row r="489" spans="1:27" x14ac:dyDescent="0.25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</row>
    <row r="490" spans="1:27" x14ac:dyDescent="0.25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</row>
    <row r="491" spans="1:27" x14ac:dyDescent="0.25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</row>
    <row r="492" spans="1:27" x14ac:dyDescent="0.25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</row>
    <row r="493" spans="1:27" x14ac:dyDescent="0.25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</row>
    <row r="494" spans="1:27" x14ac:dyDescent="0.25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</row>
    <row r="495" spans="1:27" x14ac:dyDescent="0.25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</row>
    <row r="496" spans="1:27" x14ac:dyDescent="0.25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</row>
    <row r="497" spans="1:27" x14ac:dyDescent="0.25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</row>
    <row r="498" spans="1:27" x14ac:dyDescent="0.25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</row>
    <row r="499" spans="1:27" x14ac:dyDescent="0.25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</row>
    <row r="500" spans="1:27" x14ac:dyDescent="0.25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</row>
    <row r="501" spans="1:27" x14ac:dyDescent="0.25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</row>
    <row r="502" spans="1:27" x14ac:dyDescent="0.25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</row>
    <row r="503" spans="1:27" x14ac:dyDescent="0.25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</row>
    <row r="504" spans="1:27" x14ac:dyDescent="0.25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</row>
    <row r="505" spans="1:27" x14ac:dyDescent="0.25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</row>
    <row r="506" spans="1:27" x14ac:dyDescent="0.25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</row>
    <row r="507" spans="1:27" x14ac:dyDescent="0.25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</row>
    <row r="508" spans="1:27" x14ac:dyDescent="0.25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</row>
    <row r="509" spans="1:27" x14ac:dyDescent="0.25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</row>
    <row r="510" spans="1:27" x14ac:dyDescent="0.25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</row>
    <row r="511" spans="1:27" x14ac:dyDescent="0.25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</row>
    <row r="512" spans="1:27" x14ac:dyDescent="0.25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</row>
    <row r="513" spans="1:27" x14ac:dyDescent="0.25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</row>
    <row r="514" spans="1:27" x14ac:dyDescent="0.25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</row>
    <row r="515" spans="1:27" x14ac:dyDescent="0.25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</row>
    <row r="516" spans="1:27" x14ac:dyDescent="0.25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</row>
    <row r="517" spans="1:27" x14ac:dyDescent="0.25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</row>
    <row r="518" spans="1:27" x14ac:dyDescent="0.25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</row>
    <row r="519" spans="1:27" x14ac:dyDescent="0.25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</row>
    <row r="520" spans="1:27" x14ac:dyDescent="0.25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</row>
    <row r="521" spans="1:27" x14ac:dyDescent="0.25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</row>
    <row r="522" spans="1:27" x14ac:dyDescent="0.25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</row>
    <row r="523" spans="1:27" x14ac:dyDescent="0.25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</row>
    <row r="524" spans="1:27" x14ac:dyDescent="0.25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</row>
    <row r="525" spans="1:27" x14ac:dyDescent="0.25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</row>
    <row r="526" spans="1:27" x14ac:dyDescent="0.25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1:27" x14ac:dyDescent="0.25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</row>
    <row r="528" spans="1:27" x14ac:dyDescent="0.25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</row>
    <row r="529" spans="1:27" x14ac:dyDescent="0.25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</row>
    <row r="530" spans="1:27" x14ac:dyDescent="0.25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</row>
    <row r="531" spans="1:27" x14ac:dyDescent="0.25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</row>
    <row r="532" spans="1:27" x14ac:dyDescent="0.25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</row>
    <row r="533" spans="1:27" x14ac:dyDescent="0.25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</row>
    <row r="534" spans="1:27" x14ac:dyDescent="0.25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</row>
    <row r="535" spans="1:27" x14ac:dyDescent="0.25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</row>
    <row r="536" spans="1:27" x14ac:dyDescent="0.25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</row>
    <row r="537" spans="1:27" x14ac:dyDescent="0.25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</row>
    <row r="538" spans="1:27" x14ac:dyDescent="0.25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</row>
    <row r="539" spans="1:27" x14ac:dyDescent="0.25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1:27" x14ac:dyDescent="0.25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</row>
    <row r="541" spans="1:27" x14ac:dyDescent="0.25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</row>
    <row r="542" spans="1:27" x14ac:dyDescent="0.25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</row>
    <row r="543" spans="1:27" x14ac:dyDescent="0.25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</row>
    <row r="544" spans="1:27" x14ac:dyDescent="0.25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</row>
    <row r="545" spans="1:27" x14ac:dyDescent="0.25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</row>
    <row r="546" spans="1:27" x14ac:dyDescent="0.25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</row>
    <row r="547" spans="1:27" x14ac:dyDescent="0.25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</row>
    <row r="548" spans="1:27" x14ac:dyDescent="0.25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</row>
    <row r="549" spans="1:27" x14ac:dyDescent="0.25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</row>
    <row r="550" spans="1:27" x14ac:dyDescent="0.25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</row>
    <row r="551" spans="1:27" x14ac:dyDescent="0.25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</row>
    <row r="552" spans="1:27" x14ac:dyDescent="0.25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1:27" x14ac:dyDescent="0.25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</row>
    <row r="554" spans="1:27" x14ac:dyDescent="0.25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</row>
    <row r="555" spans="1:27" x14ac:dyDescent="0.25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</row>
    <row r="556" spans="1:27" x14ac:dyDescent="0.25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</row>
    <row r="557" spans="1:27" x14ac:dyDescent="0.25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</row>
    <row r="558" spans="1:27" x14ac:dyDescent="0.25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</row>
    <row r="559" spans="1:27" x14ac:dyDescent="0.25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</row>
    <row r="560" spans="1:27" x14ac:dyDescent="0.25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</row>
    <row r="561" spans="1:27" x14ac:dyDescent="0.25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</row>
    <row r="562" spans="1:27" x14ac:dyDescent="0.25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</row>
    <row r="563" spans="1:27" x14ac:dyDescent="0.25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</row>
    <row r="564" spans="1:27" x14ac:dyDescent="0.25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</row>
    <row r="565" spans="1:27" x14ac:dyDescent="0.25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1:27" x14ac:dyDescent="0.25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</row>
    <row r="567" spans="1:27" x14ac:dyDescent="0.25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</row>
    <row r="568" spans="1:27" x14ac:dyDescent="0.25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</row>
    <row r="569" spans="1:27" x14ac:dyDescent="0.25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</row>
    <row r="570" spans="1:27" x14ac:dyDescent="0.25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</row>
    <row r="571" spans="1:27" x14ac:dyDescent="0.25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</row>
    <row r="572" spans="1:27" x14ac:dyDescent="0.25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</row>
    <row r="573" spans="1:27" x14ac:dyDescent="0.25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</row>
    <row r="574" spans="1:27" x14ac:dyDescent="0.25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</row>
    <row r="575" spans="1:27" x14ac:dyDescent="0.25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</row>
    <row r="576" spans="1:27" x14ac:dyDescent="0.25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</row>
    <row r="577" spans="1:27" x14ac:dyDescent="0.25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</row>
    <row r="578" spans="1:27" x14ac:dyDescent="0.25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1:27" x14ac:dyDescent="0.25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</row>
    <row r="580" spans="1:27" x14ac:dyDescent="0.25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</row>
    <row r="581" spans="1:27" x14ac:dyDescent="0.25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</row>
    <row r="582" spans="1:27" x14ac:dyDescent="0.25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</row>
    <row r="583" spans="1:27" x14ac:dyDescent="0.25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</row>
    <row r="584" spans="1:27" x14ac:dyDescent="0.25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</row>
    <row r="585" spans="1:27" x14ac:dyDescent="0.25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</row>
    <row r="586" spans="1:27" x14ac:dyDescent="0.25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</row>
    <row r="587" spans="1:27" x14ac:dyDescent="0.25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</row>
    <row r="588" spans="1:27" x14ac:dyDescent="0.25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</row>
    <row r="589" spans="1:27" x14ac:dyDescent="0.25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</row>
    <row r="590" spans="1:27" x14ac:dyDescent="0.25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</row>
    <row r="591" spans="1:27" x14ac:dyDescent="0.25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1:27" x14ac:dyDescent="0.25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</row>
    <row r="593" spans="1:27" x14ac:dyDescent="0.25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</row>
    <row r="594" spans="1:27" x14ac:dyDescent="0.25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</row>
    <row r="595" spans="1:27" x14ac:dyDescent="0.25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</row>
    <row r="596" spans="1:27" x14ac:dyDescent="0.25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</row>
    <row r="597" spans="1:27" x14ac:dyDescent="0.25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</row>
    <row r="598" spans="1:27" x14ac:dyDescent="0.25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</row>
    <row r="599" spans="1:27" x14ac:dyDescent="0.25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</row>
    <row r="600" spans="1:27" x14ac:dyDescent="0.25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</row>
    <row r="601" spans="1:27" x14ac:dyDescent="0.25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</row>
    <row r="602" spans="1:27" x14ac:dyDescent="0.25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</row>
    <row r="603" spans="1:27" x14ac:dyDescent="0.25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</row>
    <row r="604" spans="1:27" x14ac:dyDescent="0.25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1:27" x14ac:dyDescent="0.25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</row>
    <row r="606" spans="1:27" x14ac:dyDescent="0.25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</row>
    <row r="607" spans="1:27" x14ac:dyDescent="0.25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</row>
    <row r="608" spans="1:27" x14ac:dyDescent="0.25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</row>
    <row r="609" spans="1:27" x14ac:dyDescent="0.25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</row>
    <row r="610" spans="1:27" x14ac:dyDescent="0.25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</row>
    <row r="611" spans="1:27" x14ac:dyDescent="0.25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</row>
    <row r="612" spans="1:27" x14ac:dyDescent="0.25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</row>
    <row r="613" spans="1:27" x14ac:dyDescent="0.25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</row>
    <row r="614" spans="1:27" x14ac:dyDescent="0.25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</row>
    <row r="615" spans="1:27" x14ac:dyDescent="0.25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</row>
    <row r="616" spans="1:27" x14ac:dyDescent="0.25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</row>
    <row r="617" spans="1:27" x14ac:dyDescent="0.25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1:27" x14ac:dyDescent="0.25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</row>
    <row r="619" spans="1:27" x14ac:dyDescent="0.25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</row>
    <row r="620" spans="1:27" x14ac:dyDescent="0.25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</row>
    <row r="621" spans="1:27" x14ac:dyDescent="0.25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</row>
    <row r="622" spans="1:27" x14ac:dyDescent="0.25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</row>
    <row r="623" spans="1:27" x14ac:dyDescent="0.25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</row>
    <row r="624" spans="1:27" x14ac:dyDescent="0.25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</row>
    <row r="625" spans="1:27" x14ac:dyDescent="0.25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</row>
    <row r="626" spans="1:27" x14ac:dyDescent="0.25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</row>
    <row r="627" spans="1:27" x14ac:dyDescent="0.25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</row>
    <row r="628" spans="1:27" x14ac:dyDescent="0.25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</row>
    <row r="629" spans="1:27" x14ac:dyDescent="0.25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</row>
    <row r="630" spans="1:27" x14ac:dyDescent="0.25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1:27" x14ac:dyDescent="0.25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</row>
    <row r="632" spans="1:27" x14ac:dyDescent="0.25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</row>
    <row r="633" spans="1:27" x14ac:dyDescent="0.25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</row>
    <row r="634" spans="1:27" x14ac:dyDescent="0.25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</row>
    <row r="635" spans="1:27" x14ac:dyDescent="0.25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</row>
    <row r="636" spans="1:27" x14ac:dyDescent="0.25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</row>
    <row r="637" spans="1:27" x14ac:dyDescent="0.25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</row>
    <row r="638" spans="1:27" x14ac:dyDescent="0.25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</row>
    <row r="639" spans="1:27" x14ac:dyDescent="0.25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</row>
    <row r="640" spans="1:27" x14ac:dyDescent="0.25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</row>
    <row r="641" spans="1:27" x14ac:dyDescent="0.25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</row>
    <row r="642" spans="1:27" x14ac:dyDescent="0.25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</row>
    <row r="643" spans="1:27" x14ac:dyDescent="0.25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</row>
    <row r="644" spans="1:27" x14ac:dyDescent="0.25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</row>
    <row r="645" spans="1:27" x14ac:dyDescent="0.25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</row>
    <row r="646" spans="1:27" x14ac:dyDescent="0.25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</row>
    <row r="647" spans="1:27" x14ac:dyDescent="0.25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</row>
    <row r="648" spans="1:27" x14ac:dyDescent="0.25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</row>
    <row r="649" spans="1:27" x14ac:dyDescent="0.25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</row>
    <row r="650" spans="1:27" x14ac:dyDescent="0.25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</row>
    <row r="651" spans="1:27" x14ac:dyDescent="0.25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</row>
    <row r="652" spans="1:27" x14ac:dyDescent="0.25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</row>
    <row r="653" spans="1:27" x14ac:dyDescent="0.25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</row>
    <row r="654" spans="1:27" x14ac:dyDescent="0.25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</row>
    <row r="655" spans="1:27" x14ac:dyDescent="0.25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</row>
    <row r="656" spans="1:27" x14ac:dyDescent="0.25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</row>
    <row r="657" spans="1:27" x14ac:dyDescent="0.25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</row>
    <row r="658" spans="1:27" x14ac:dyDescent="0.25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</row>
    <row r="659" spans="1:27" x14ac:dyDescent="0.25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</row>
    <row r="660" spans="1:27" x14ac:dyDescent="0.25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</row>
    <row r="661" spans="1:27" x14ac:dyDescent="0.25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</row>
    <row r="662" spans="1:27" x14ac:dyDescent="0.25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</row>
    <row r="663" spans="1:27" x14ac:dyDescent="0.25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</row>
    <row r="664" spans="1:27" x14ac:dyDescent="0.25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</row>
    <row r="665" spans="1:27" x14ac:dyDescent="0.25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</row>
    <row r="666" spans="1:27" x14ac:dyDescent="0.25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</row>
    <row r="667" spans="1:27" x14ac:dyDescent="0.25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</row>
    <row r="668" spans="1:27" x14ac:dyDescent="0.25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</row>
    <row r="669" spans="1:27" x14ac:dyDescent="0.25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</row>
    <row r="670" spans="1:27" x14ac:dyDescent="0.25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</row>
    <row r="671" spans="1:27" x14ac:dyDescent="0.25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</row>
    <row r="672" spans="1:27" x14ac:dyDescent="0.25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</row>
    <row r="673" spans="1:27" x14ac:dyDescent="0.25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</row>
    <row r="674" spans="1:27" x14ac:dyDescent="0.25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</row>
    <row r="675" spans="1:27" x14ac:dyDescent="0.25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</row>
    <row r="676" spans="1:27" x14ac:dyDescent="0.25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</row>
    <row r="677" spans="1:27" x14ac:dyDescent="0.25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</row>
    <row r="678" spans="1:27" x14ac:dyDescent="0.25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</row>
    <row r="679" spans="1:27" x14ac:dyDescent="0.25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</row>
    <row r="680" spans="1:27" x14ac:dyDescent="0.25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</row>
    <row r="681" spans="1:27" x14ac:dyDescent="0.25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</row>
    <row r="682" spans="1:27" x14ac:dyDescent="0.25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</row>
    <row r="683" spans="1:27" x14ac:dyDescent="0.25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</row>
    <row r="684" spans="1:27" x14ac:dyDescent="0.25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</row>
    <row r="685" spans="1:27" x14ac:dyDescent="0.25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</row>
    <row r="686" spans="1:27" x14ac:dyDescent="0.25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</row>
    <row r="687" spans="1:27" x14ac:dyDescent="0.25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</row>
    <row r="688" spans="1:27" x14ac:dyDescent="0.25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</row>
    <row r="689" spans="1:27" x14ac:dyDescent="0.25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</row>
    <row r="690" spans="1:27" x14ac:dyDescent="0.25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</row>
    <row r="691" spans="1:27" x14ac:dyDescent="0.25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</row>
    <row r="692" spans="1:27" x14ac:dyDescent="0.25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</row>
    <row r="693" spans="1:27" x14ac:dyDescent="0.25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</row>
    <row r="694" spans="1:27" x14ac:dyDescent="0.25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</row>
    <row r="695" spans="1:27" x14ac:dyDescent="0.25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</row>
    <row r="696" spans="1:27" x14ac:dyDescent="0.25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</row>
    <row r="697" spans="1:27" x14ac:dyDescent="0.25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</row>
    <row r="698" spans="1:27" x14ac:dyDescent="0.25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</row>
    <row r="699" spans="1:27" x14ac:dyDescent="0.25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</row>
    <row r="700" spans="1:27" x14ac:dyDescent="0.25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</row>
    <row r="701" spans="1:27" x14ac:dyDescent="0.25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</row>
    <row r="702" spans="1:27" x14ac:dyDescent="0.25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</row>
    <row r="703" spans="1:27" x14ac:dyDescent="0.25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</row>
    <row r="704" spans="1:27" x14ac:dyDescent="0.25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</row>
    <row r="705" spans="1:27" x14ac:dyDescent="0.25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</row>
    <row r="706" spans="1:27" x14ac:dyDescent="0.25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</row>
    <row r="707" spans="1:27" x14ac:dyDescent="0.25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</row>
    <row r="708" spans="1:27" x14ac:dyDescent="0.25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</row>
    <row r="709" spans="1:27" x14ac:dyDescent="0.25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</row>
    <row r="710" spans="1:27" x14ac:dyDescent="0.25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</row>
    <row r="711" spans="1:27" x14ac:dyDescent="0.25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</row>
    <row r="712" spans="1:27" x14ac:dyDescent="0.25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</row>
    <row r="713" spans="1:27" x14ac:dyDescent="0.25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</row>
    <row r="714" spans="1:27" x14ac:dyDescent="0.25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</row>
    <row r="715" spans="1:27" x14ac:dyDescent="0.25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</row>
    <row r="716" spans="1:27" x14ac:dyDescent="0.25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</row>
    <row r="717" spans="1:27" x14ac:dyDescent="0.25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</row>
    <row r="718" spans="1:27" x14ac:dyDescent="0.25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</row>
    <row r="719" spans="1:27" x14ac:dyDescent="0.25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</row>
    <row r="720" spans="1:27" x14ac:dyDescent="0.25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</row>
    <row r="721" spans="1:27" x14ac:dyDescent="0.25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</row>
    <row r="722" spans="1:27" x14ac:dyDescent="0.25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</row>
    <row r="723" spans="1:27" x14ac:dyDescent="0.25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</row>
    <row r="724" spans="1:27" x14ac:dyDescent="0.25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</row>
    <row r="725" spans="1:27" x14ac:dyDescent="0.25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</row>
    <row r="726" spans="1:27" x14ac:dyDescent="0.25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</row>
    <row r="727" spans="1:27" x14ac:dyDescent="0.25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</row>
    <row r="728" spans="1:27" x14ac:dyDescent="0.25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</row>
    <row r="729" spans="1:27" x14ac:dyDescent="0.25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</row>
    <row r="730" spans="1:27" x14ac:dyDescent="0.25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</row>
    <row r="731" spans="1:27" x14ac:dyDescent="0.25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</row>
    <row r="732" spans="1:27" x14ac:dyDescent="0.25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</row>
    <row r="733" spans="1:27" x14ac:dyDescent="0.25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</row>
    <row r="734" spans="1:27" x14ac:dyDescent="0.25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</row>
    <row r="735" spans="1:27" x14ac:dyDescent="0.25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</row>
    <row r="736" spans="1:27" x14ac:dyDescent="0.25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</row>
    <row r="737" spans="1:27" x14ac:dyDescent="0.25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</row>
    <row r="738" spans="1:27" x14ac:dyDescent="0.25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</row>
    <row r="739" spans="1:27" x14ac:dyDescent="0.25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</row>
    <row r="740" spans="1:27" x14ac:dyDescent="0.25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</row>
    <row r="741" spans="1:27" x14ac:dyDescent="0.25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</row>
    <row r="742" spans="1:27" x14ac:dyDescent="0.25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</row>
    <row r="743" spans="1:27" x14ac:dyDescent="0.25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</row>
    <row r="744" spans="1:27" x14ac:dyDescent="0.25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</row>
    <row r="745" spans="1:27" x14ac:dyDescent="0.25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</row>
    <row r="746" spans="1:27" x14ac:dyDescent="0.25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</row>
    <row r="747" spans="1:27" x14ac:dyDescent="0.25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</row>
    <row r="748" spans="1:27" x14ac:dyDescent="0.25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</row>
    <row r="749" spans="1:27" x14ac:dyDescent="0.25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</row>
    <row r="750" spans="1:27" x14ac:dyDescent="0.25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</row>
    <row r="751" spans="1:27" x14ac:dyDescent="0.25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</row>
    <row r="752" spans="1:27" x14ac:dyDescent="0.25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</row>
    <row r="753" spans="1:27" x14ac:dyDescent="0.25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</row>
    <row r="754" spans="1:27" x14ac:dyDescent="0.25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</row>
    <row r="755" spans="1:27" x14ac:dyDescent="0.25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</row>
    <row r="756" spans="1:27" x14ac:dyDescent="0.25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</row>
    <row r="757" spans="1:27" x14ac:dyDescent="0.25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</row>
    <row r="758" spans="1:27" x14ac:dyDescent="0.25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</row>
    <row r="759" spans="1:27" x14ac:dyDescent="0.25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</row>
    <row r="760" spans="1:27" x14ac:dyDescent="0.25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</row>
    <row r="761" spans="1:27" x14ac:dyDescent="0.25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</row>
    <row r="762" spans="1:27" x14ac:dyDescent="0.25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</row>
    <row r="763" spans="1:27" x14ac:dyDescent="0.25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</row>
    <row r="764" spans="1:27" x14ac:dyDescent="0.25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</row>
    <row r="765" spans="1:27" x14ac:dyDescent="0.25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</row>
    <row r="766" spans="1:27" x14ac:dyDescent="0.25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</row>
    <row r="767" spans="1:27" x14ac:dyDescent="0.25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</row>
    <row r="768" spans="1:27" x14ac:dyDescent="0.25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</row>
    <row r="769" spans="1:27" x14ac:dyDescent="0.25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</row>
    <row r="770" spans="1:27" x14ac:dyDescent="0.25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</row>
    <row r="771" spans="1:27" x14ac:dyDescent="0.25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</row>
    <row r="772" spans="1:27" x14ac:dyDescent="0.25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</row>
    <row r="773" spans="1:27" x14ac:dyDescent="0.25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</row>
    <row r="774" spans="1:27" x14ac:dyDescent="0.25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</row>
    <row r="775" spans="1:27" x14ac:dyDescent="0.25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</row>
    <row r="776" spans="1:27" x14ac:dyDescent="0.25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</row>
    <row r="777" spans="1:27" x14ac:dyDescent="0.25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</row>
    <row r="778" spans="1:27" x14ac:dyDescent="0.25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</row>
    <row r="779" spans="1:27" x14ac:dyDescent="0.25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</row>
    <row r="780" spans="1:27" x14ac:dyDescent="0.25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</row>
    <row r="781" spans="1:27" x14ac:dyDescent="0.25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</row>
    <row r="782" spans="1:27" x14ac:dyDescent="0.25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</row>
    <row r="783" spans="1:27" x14ac:dyDescent="0.25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</row>
    <row r="784" spans="1:27" x14ac:dyDescent="0.25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</row>
    <row r="785" spans="1:27" x14ac:dyDescent="0.25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</row>
    <row r="786" spans="1:27" x14ac:dyDescent="0.25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</row>
    <row r="787" spans="1:27" x14ac:dyDescent="0.25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</row>
    <row r="788" spans="1:27" x14ac:dyDescent="0.25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</row>
    <row r="789" spans="1:27" x14ac:dyDescent="0.25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</row>
    <row r="790" spans="1:27" x14ac:dyDescent="0.25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</row>
    <row r="791" spans="1:27" x14ac:dyDescent="0.25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</row>
    <row r="792" spans="1:27" x14ac:dyDescent="0.25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</row>
    <row r="793" spans="1:27" x14ac:dyDescent="0.25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</row>
    <row r="794" spans="1:27" x14ac:dyDescent="0.25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</row>
    <row r="795" spans="1:27" x14ac:dyDescent="0.25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</row>
    <row r="796" spans="1:27" x14ac:dyDescent="0.25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</row>
    <row r="797" spans="1:27" x14ac:dyDescent="0.25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</row>
    <row r="798" spans="1:27" x14ac:dyDescent="0.25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</row>
    <row r="799" spans="1:27" x14ac:dyDescent="0.25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</row>
    <row r="800" spans="1:27" x14ac:dyDescent="0.25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</row>
    <row r="801" spans="1:27" x14ac:dyDescent="0.25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</row>
    <row r="802" spans="1:27" x14ac:dyDescent="0.25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</row>
    <row r="803" spans="1:27" x14ac:dyDescent="0.25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</row>
    <row r="804" spans="1:27" x14ac:dyDescent="0.25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</row>
    <row r="805" spans="1:27" x14ac:dyDescent="0.25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</row>
    <row r="806" spans="1:27" x14ac:dyDescent="0.25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</row>
    <row r="807" spans="1:27" x14ac:dyDescent="0.25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</row>
    <row r="808" spans="1:27" x14ac:dyDescent="0.25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</row>
    <row r="809" spans="1:27" x14ac:dyDescent="0.25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</row>
    <row r="810" spans="1:27" x14ac:dyDescent="0.25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</row>
    <row r="811" spans="1:27" x14ac:dyDescent="0.25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</row>
    <row r="812" spans="1:27" x14ac:dyDescent="0.25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</row>
    <row r="813" spans="1:27" x14ac:dyDescent="0.25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</row>
    <row r="814" spans="1:27" x14ac:dyDescent="0.25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</row>
    <row r="815" spans="1:27" x14ac:dyDescent="0.25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</row>
    <row r="816" spans="1:27" x14ac:dyDescent="0.25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</row>
    <row r="817" spans="1:27" x14ac:dyDescent="0.25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</row>
    <row r="818" spans="1:27" x14ac:dyDescent="0.25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</row>
    <row r="819" spans="1:27" x14ac:dyDescent="0.25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</row>
    <row r="820" spans="1:27" x14ac:dyDescent="0.25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</row>
    <row r="821" spans="1:27" x14ac:dyDescent="0.25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</row>
    <row r="822" spans="1:27" x14ac:dyDescent="0.25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</row>
    <row r="823" spans="1:27" x14ac:dyDescent="0.25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</row>
    <row r="824" spans="1:27" x14ac:dyDescent="0.25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</row>
    <row r="825" spans="1:27" x14ac:dyDescent="0.25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</row>
    <row r="826" spans="1:27" x14ac:dyDescent="0.25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</row>
    <row r="827" spans="1:27" x14ac:dyDescent="0.25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</row>
    <row r="828" spans="1:27" x14ac:dyDescent="0.25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</row>
    <row r="829" spans="1:27" x14ac:dyDescent="0.25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</row>
    <row r="830" spans="1:27" x14ac:dyDescent="0.25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</row>
    <row r="831" spans="1:27" x14ac:dyDescent="0.25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</row>
    <row r="832" spans="1:27" x14ac:dyDescent="0.25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</row>
    <row r="833" spans="1:27" x14ac:dyDescent="0.25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</row>
    <row r="834" spans="1:27" x14ac:dyDescent="0.25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</row>
    <row r="835" spans="1:27" x14ac:dyDescent="0.25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</row>
    <row r="836" spans="1:27" x14ac:dyDescent="0.25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</row>
    <row r="837" spans="1:27" x14ac:dyDescent="0.25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</row>
    <row r="838" spans="1:27" x14ac:dyDescent="0.25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</row>
    <row r="839" spans="1:27" x14ac:dyDescent="0.25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</row>
    <row r="840" spans="1:27" x14ac:dyDescent="0.25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</row>
    <row r="841" spans="1:27" x14ac:dyDescent="0.25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</row>
    <row r="842" spans="1:27" x14ac:dyDescent="0.25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</row>
    <row r="843" spans="1:27" x14ac:dyDescent="0.25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</row>
    <row r="844" spans="1:27" x14ac:dyDescent="0.25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</row>
    <row r="845" spans="1:27" x14ac:dyDescent="0.25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</row>
    <row r="846" spans="1:27" x14ac:dyDescent="0.25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</row>
    <row r="847" spans="1:27" x14ac:dyDescent="0.25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</row>
    <row r="848" spans="1:27" x14ac:dyDescent="0.25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</row>
    <row r="849" spans="1:27" x14ac:dyDescent="0.25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</row>
    <row r="850" spans="1:27" x14ac:dyDescent="0.25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</row>
    <row r="851" spans="1:27" x14ac:dyDescent="0.25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</row>
    <row r="852" spans="1:27" x14ac:dyDescent="0.25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</row>
    <row r="853" spans="1:27" x14ac:dyDescent="0.25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</row>
    <row r="854" spans="1:27" x14ac:dyDescent="0.25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</row>
    <row r="855" spans="1:27" x14ac:dyDescent="0.25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</row>
    <row r="856" spans="1:27" x14ac:dyDescent="0.25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</row>
    <row r="857" spans="1:27" x14ac:dyDescent="0.25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</row>
    <row r="858" spans="1:27" x14ac:dyDescent="0.25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</row>
    <row r="859" spans="1:27" x14ac:dyDescent="0.25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</row>
    <row r="860" spans="1:27" x14ac:dyDescent="0.25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</row>
    <row r="861" spans="1:27" x14ac:dyDescent="0.25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</row>
    <row r="862" spans="1:27" x14ac:dyDescent="0.25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</row>
    <row r="863" spans="1:27" x14ac:dyDescent="0.25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</row>
    <row r="864" spans="1:27" x14ac:dyDescent="0.25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</row>
    <row r="865" spans="1:27" x14ac:dyDescent="0.25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</row>
    <row r="866" spans="1:27" x14ac:dyDescent="0.25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</row>
    <row r="867" spans="1:27" x14ac:dyDescent="0.25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</row>
    <row r="868" spans="1:27" x14ac:dyDescent="0.25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</row>
    <row r="869" spans="1:27" x14ac:dyDescent="0.25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</row>
    <row r="870" spans="1:27" x14ac:dyDescent="0.25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</row>
    <row r="871" spans="1:27" x14ac:dyDescent="0.25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</row>
    <row r="872" spans="1:27" x14ac:dyDescent="0.25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</row>
    <row r="873" spans="1:27" x14ac:dyDescent="0.25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</row>
    <row r="874" spans="1:27" x14ac:dyDescent="0.25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</row>
    <row r="875" spans="1:27" x14ac:dyDescent="0.25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</row>
    <row r="876" spans="1:27" x14ac:dyDescent="0.25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</row>
    <row r="877" spans="1:27" x14ac:dyDescent="0.25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</row>
    <row r="878" spans="1:27" x14ac:dyDescent="0.25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</row>
    <row r="879" spans="1:27" x14ac:dyDescent="0.25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</row>
    <row r="880" spans="1:27" x14ac:dyDescent="0.25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</row>
    <row r="881" spans="1:27" x14ac:dyDescent="0.25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</row>
    <row r="882" spans="1:27" x14ac:dyDescent="0.25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</row>
    <row r="883" spans="1:27" x14ac:dyDescent="0.25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</row>
    <row r="884" spans="1:27" x14ac:dyDescent="0.25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</row>
    <row r="885" spans="1:27" x14ac:dyDescent="0.25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</row>
    <row r="886" spans="1:27" x14ac:dyDescent="0.25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</row>
    <row r="887" spans="1:27" x14ac:dyDescent="0.25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</row>
    <row r="888" spans="1:27" x14ac:dyDescent="0.25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</row>
    <row r="889" spans="1:27" x14ac:dyDescent="0.25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</row>
    <row r="890" spans="1:27" x14ac:dyDescent="0.25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</row>
    <row r="891" spans="1:27" x14ac:dyDescent="0.25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</row>
    <row r="892" spans="1:27" x14ac:dyDescent="0.25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</row>
    <row r="893" spans="1:27" x14ac:dyDescent="0.25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</row>
    <row r="894" spans="1:27" x14ac:dyDescent="0.25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</row>
    <row r="895" spans="1:27" x14ac:dyDescent="0.25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</row>
    <row r="896" spans="1:27" x14ac:dyDescent="0.25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</row>
    <row r="897" spans="1:27" x14ac:dyDescent="0.25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</row>
    <row r="898" spans="1:27" x14ac:dyDescent="0.25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</row>
    <row r="899" spans="1:27" x14ac:dyDescent="0.25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</row>
    <row r="900" spans="1:27" x14ac:dyDescent="0.25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</row>
    <row r="901" spans="1:27" x14ac:dyDescent="0.25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</row>
    <row r="902" spans="1:27" x14ac:dyDescent="0.25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</row>
    <row r="903" spans="1:27" x14ac:dyDescent="0.25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</row>
    <row r="904" spans="1:27" x14ac:dyDescent="0.25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</row>
    <row r="905" spans="1:27" x14ac:dyDescent="0.25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</row>
    <row r="906" spans="1:27" x14ac:dyDescent="0.25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</row>
    <row r="907" spans="1:27" x14ac:dyDescent="0.25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</row>
    <row r="908" spans="1:27" x14ac:dyDescent="0.25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</row>
    <row r="909" spans="1:27" x14ac:dyDescent="0.25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</row>
    <row r="910" spans="1:27" x14ac:dyDescent="0.25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</row>
    <row r="911" spans="1:27" x14ac:dyDescent="0.25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</row>
    <row r="912" spans="1:27" x14ac:dyDescent="0.25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</row>
    <row r="913" spans="1:27" x14ac:dyDescent="0.25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</row>
    <row r="914" spans="1:27" x14ac:dyDescent="0.25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</row>
    <row r="915" spans="1:27" x14ac:dyDescent="0.25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</row>
    <row r="916" spans="1:27" x14ac:dyDescent="0.25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</row>
    <row r="917" spans="1:27" x14ac:dyDescent="0.25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</row>
    <row r="918" spans="1:27" x14ac:dyDescent="0.25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</row>
    <row r="919" spans="1:27" x14ac:dyDescent="0.25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</row>
    <row r="920" spans="1:27" x14ac:dyDescent="0.25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</row>
    <row r="921" spans="1:27" x14ac:dyDescent="0.25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</row>
    <row r="922" spans="1:27" x14ac:dyDescent="0.25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</row>
    <row r="923" spans="1:27" x14ac:dyDescent="0.25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</row>
    <row r="924" spans="1:27" x14ac:dyDescent="0.25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</row>
    <row r="925" spans="1:27" x14ac:dyDescent="0.25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</row>
    <row r="926" spans="1:27" x14ac:dyDescent="0.25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</row>
    <row r="927" spans="1:27" x14ac:dyDescent="0.25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</row>
    <row r="928" spans="1:27" x14ac:dyDescent="0.25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</row>
    <row r="929" spans="1:27" x14ac:dyDescent="0.25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</row>
    <row r="930" spans="1:27" x14ac:dyDescent="0.25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</row>
    <row r="931" spans="1:27" x14ac:dyDescent="0.25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</row>
    <row r="932" spans="1:27" x14ac:dyDescent="0.25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</row>
    <row r="933" spans="1:27" x14ac:dyDescent="0.25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</row>
    <row r="934" spans="1:27" x14ac:dyDescent="0.25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</row>
    <row r="935" spans="1:27" x14ac:dyDescent="0.25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</row>
    <row r="936" spans="1:27" x14ac:dyDescent="0.25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</row>
    <row r="937" spans="1:27" x14ac:dyDescent="0.25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</row>
    <row r="938" spans="1:27" x14ac:dyDescent="0.25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</row>
    <row r="939" spans="1:27" x14ac:dyDescent="0.25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</row>
    <row r="940" spans="1:27" x14ac:dyDescent="0.25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</row>
    <row r="941" spans="1:27" x14ac:dyDescent="0.25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</row>
    <row r="942" spans="1:27" x14ac:dyDescent="0.25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</row>
    <row r="943" spans="1:27" x14ac:dyDescent="0.25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</row>
    <row r="944" spans="1:27" x14ac:dyDescent="0.25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</row>
    <row r="945" spans="1:27" x14ac:dyDescent="0.25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</row>
    <row r="946" spans="1:27" x14ac:dyDescent="0.25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</row>
    <row r="947" spans="1:27" x14ac:dyDescent="0.25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</row>
    <row r="948" spans="1:27" x14ac:dyDescent="0.25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</row>
    <row r="949" spans="1:27" x14ac:dyDescent="0.25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</row>
    <row r="950" spans="1:27" x14ac:dyDescent="0.25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</row>
    <row r="951" spans="1:27" x14ac:dyDescent="0.25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</row>
    <row r="952" spans="1:27" x14ac:dyDescent="0.25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</row>
    <row r="953" spans="1:27" x14ac:dyDescent="0.25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</row>
    <row r="954" spans="1:27" x14ac:dyDescent="0.25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</row>
    <row r="955" spans="1:27" x14ac:dyDescent="0.25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</row>
    <row r="956" spans="1:27" x14ac:dyDescent="0.25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</row>
    <row r="957" spans="1:27" x14ac:dyDescent="0.25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</row>
    <row r="958" spans="1:27" x14ac:dyDescent="0.25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</row>
    <row r="959" spans="1:27" x14ac:dyDescent="0.25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</row>
    <row r="960" spans="1:27" x14ac:dyDescent="0.25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</row>
    <row r="961" spans="1:27" x14ac:dyDescent="0.25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</row>
    <row r="962" spans="1:27" x14ac:dyDescent="0.25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</row>
    <row r="963" spans="1:27" x14ac:dyDescent="0.25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</row>
    <row r="964" spans="1:27" x14ac:dyDescent="0.25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</row>
    <row r="965" spans="1:27" x14ac:dyDescent="0.25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</row>
    <row r="966" spans="1:27" x14ac:dyDescent="0.25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</row>
    <row r="967" spans="1:27" x14ac:dyDescent="0.25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</row>
    <row r="968" spans="1:27" x14ac:dyDescent="0.25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</row>
    <row r="969" spans="1:27" x14ac:dyDescent="0.25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</row>
    <row r="970" spans="1:27" x14ac:dyDescent="0.25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</row>
    <row r="971" spans="1:27" x14ac:dyDescent="0.25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</row>
    <row r="972" spans="1:27" x14ac:dyDescent="0.25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</row>
    <row r="973" spans="1:27" x14ac:dyDescent="0.25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</row>
    <row r="974" spans="1:27" x14ac:dyDescent="0.25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</row>
    <row r="975" spans="1:27" x14ac:dyDescent="0.25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</row>
    <row r="976" spans="1:27" x14ac:dyDescent="0.25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</row>
    <row r="977" spans="1:27" x14ac:dyDescent="0.25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</row>
    <row r="978" spans="1:27" x14ac:dyDescent="0.25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</row>
    <row r="979" spans="1:27" x14ac:dyDescent="0.25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</row>
    <row r="980" spans="1:27" x14ac:dyDescent="0.25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</row>
    <row r="981" spans="1:27" x14ac:dyDescent="0.25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</row>
    <row r="982" spans="1:27" x14ac:dyDescent="0.25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</row>
    <row r="983" spans="1:27" x14ac:dyDescent="0.25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</row>
    <row r="984" spans="1:27" x14ac:dyDescent="0.25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</row>
    <row r="985" spans="1:27" x14ac:dyDescent="0.25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</row>
    <row r="986" spans="1:27" x14ac:dyDescent="0.25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</row>
    <row r="987" spans="1:27" x14ac:dyDescent="0.25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</row>
    <row r="988" spans="1:27" x14ac:dyDescent="0.25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</row>
    <row r="989" spans="1:27" x14ac:dyDescent="0.25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</row>
    <row r="990" spans="1:27" x14ac:dyDescent="0.25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</row>
    <row r="991" spans="1:27" x14ac:dyDescent="0.25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</row>
    <row r="992" spans="1:27" x14ac:dyDescent="0.25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</row>
    <row r="993" spans="1:27" x14ac:dyDescent="0.25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</row>
    <row r="994" spans="1:27" x14ac:dyDescent="0.25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</row>
    <row r="995" spans="1:27" x14ac:dyDescent="0.25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</row>
    <row r="996" spans="1:27" x14ac:dyDescent="0.25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</row>
    <row r="997" spans="1:27" x14ac:dyDescent="0.25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</row>
    <row r="998" spans="1:27" x14ac:dyDescent="0.25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</row>
    <row r="999" spans="1:27" x14ac:dyDescent="0.25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</row>
    <row r="1000" spans="1:27" x14ac:dyDescent="0.25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</row>
  </sheetData>
  <mergeCells count="3">
    <mergeCell ref="A1:E1"/>
    <mergeCell ref="F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Survey Responses</vt:lpstr>
      <vt:lpstr>AcceptReject - Survey Responses</vt:lpstr>
      <vt:lpstr>Barelas Evaluation</vt:lpstr>
      <vt:lpstr>FDM</vt:lpstr>
      <vt:lpstr>Accepted FDM Factors</vt:lpstr>
      <vt:lpstr>All Factors Taxonomy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maimoona khan</cp:lastModifiedBy>
  <dcterms:modified xsi:type="dcterms:W3CDTF">2023-12-22T15:40:43Z</dcterms:modified>
</cp:coreProperties>
</file>