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9"/>
  <workbookPr/>
  <mc:AlternateContent xmlns:mc="http://schemas.openxmlformats.org/markup-compatibility/2006">
    <mc:Choice Requires="x15">
      <x15ac:absPath xmlns:x15ac="http://schemas.microsoft.com/office/spreadsheetml/2010/11/ac" url="E:\6.研究生期间发表文章统计\5.Article-bio-UUO(2019.8)\UUO 1w\UUO miRNA\Table（5.25）\"/>
    </mc:Choice>
  </mc:AlternateContent>
  <xr:revisionPtr revIDLastSave="0" documentId="13_ncr:1_{BAEB8085-72FA-4AE7-BC4A-3185D9441C65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D43" i="1" l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<sst xmlns="http://schemas.openxmlformats.org/spreadsheetml/2006/main" count="91" uniqueCount="81">
  <si>
    <t>Name</t>
  </si>
  <si>
    <t>Pval</t>
  </si>
  <si>
    <r>
      <t>一</t>
    </r>
    <r>
      <rPr>
        <sz val="10"/>
        <rFont val="Times New Roman"/>
        <family val="1"/>
      </rPr>
      <t>log10(P)</t>
    </r>
  </si>
  <si>
    <t>Involved genes</t>
  </si>
  <si>
    <t>KEGG pathway</t>
  </si>
  <si>
    <t>Nicotinate and nicotinamide metabolism</t>
  </si>
  <si>
    <t>Nudt12, Nadk2</t>
  </si>
  <si>
    <t>Endocytosis</t>
  </si>
  <si>
    <t>Ap2m1,Rab11b,Arap2</t>
  </si>
  <si>
    <t>Steroid biosynthesis</t>
  </si>
  <si>
    <t>Dhcr24</t>
  </si>
  <si>
    <t>Influenza A</t>
  </si>
  <si>
    <t>Rab11b,Nup98</t>
  </si>
  <si>
    <t>Glycosphingolipid biosynthesis - lacto and neolacto series</t>
  </si>
  <si>
    <t>Gcnt2</t>
  </si>
  <si>
    <t>Circadian rhythm</t>
  </si>
  <si>
    <t>Rorb</t>
  </si>
  <si>
    <t>SNARE interactions in vesicular transport</t>
  </si>
  <si>
    <t>Vti1a</t>
  </si>
  <si>
    <t>Vasopressin-regulated water reabsorption</t>
  </si>
  <si>
    <t>Rab11b</t>
  </si>
  <si>
    <t>Hedgehog signaling pathway</t>
  </si>
  <si>
    <t>Ptch1</t>
  </si>
  <si>
    <t>Endocrine and other factor-regulated calcium reabsorption</t>
  </si>
  <si>
    <t>Ap2m1</t>
  </si>
  <si>
    <t>Biological process</t>
  </si>
  <si>
    <t>Intracellular protein transport</t>
  </si>
  <si>
    <r>
      <t>Ap2m1,Frat1,</t>
    </r>
    <r>
      <rPr>
        <b/>
        <sz val="10"/>
        <rFont val="Times New Roman"/>
        <family val="1"/>
      </rPr>
      <t>Ptch1</t>
    </r>
    <r>
      <rPr>
        <sz val="10"/>
        <rFont val="Times New Roman"/>
        <family val="1"/>
      </rPr>
      <t>,Vti1a,Nup98</t>
    </r>
  </si>
  <si>
    <t>Ras protein signal transduction</t>
  </si>
  <si>
    <t>Dhcr24,Baiap2,Fgd5</t>
  </si>
  <si>
    <t>Small GTPase mediated signal transduction</t>
  </si>
  <si>
    <t>Dhcr24,Baiap2,Fgd5,Rab11b</t>
  </si>
  <si>
    <t>Rho protein signal transduction</t>
  </si>
  <si>
    <t>Baiap2,Fgd5</t>
  </si>
  <si>
    <t>Cellular protein complex assembly</t>
  </si>
  <si>
    <t>Nup98,Prlr,Baiap2l1</t>
  </si>
  <si>
    <t>Cofactor catabolic process</t>
  </si>
  <si>
    <t>Nudt12</t>
  </si>
  <si>
    <t>Sensory organ development</t>
  </si>
  <si>
    <t>Vsx2,Six4,Rorb,Plppr4</t>
  </si>
  <si>
    <t>Amyloid precursor protein metabolic process</t>
  </si>
  <si>
    <t>Protein localization</t>
  </si>
  <si>
    <r>
      <t>Ap2m1,Frat1,</t>
    </r>
    <r>
      <rPr>
        <b/>
        <sz val="10"/>
        <rFont val="Times New Roman"/>
        <family val="1"/>
      </rPr>
      <t>Ptch1</t>
    </r>
    <r>
      <rPr>
        <sz val="10"/>
        <rFont val="Times New Roman"/>
        <family val="1"/>
      </rPr>
      <t>,Vti1a,Nup98,Dhcr24,Rab11b,Six4</t>
    </r>
  </si>
  <si>
    <t>Regulation of hydrolase activity</t>
  </si>
  <si>
    <t>Dhcr24,Ptma,Ppp6r3,Rcan1,Arap2</t>
  </si>
  <si>
    <t>Protein processing</t>
  </si>
  <si>
    <r>
      <t>Ptch1</t>
    </r>
    <r>
      <rPr>
        <sz val="10"/>
        <rFont val="Times New Roman"/>
        <family val="1"/>
      </rPr>
      <t>,Dhcr24</t>
    </r>
  </si>
  <si>
    <t>Molecular function</t>
  </si>
  <si>
    <t>Peptide binding</t>
  </si>
  <si>
    <t>Prlr,Dhcr24,Nup98</t>
  </si>
  <si>
    <t>Lipid binding</t>
  </si>
  <si>
    <r>
      <t>Ap2m1,</t>
    </r>
    <r>
      <rPr>
        <b/>
        <sz val="10"/>
        <rFont val="Times New Roman"/>
        <family val="1"/>
      </rPr>
      <t>Ptch1</t>
    </r>
    <r>
      <rPr>
        <sz val="10"/>
        <rFont val="Times New Roman"/>
        <family val="1"/>
      </rPr>
      <t>,Sntb2,Stap2,Arap2,Fgd5</t>
    </r>
  </si>
  <si>
    <t>Protein phosphatase binding</t>
  </si>
  <si>
    <t>Ppp6r3,Fcrl6</t>
  </si>
  <si>
    <t>Protein binding, bridging</t>
  </si>
  <si>
    <t>Baiap2l1,Baiap2</t>
  </si>
  <si>
    <t>Phospholipid binding</t>
  </si>
  <si>
    <t>Sntb2,Stap2,Arap2,Fgd5</t>
  </si>
  <si>
    <t>SH3 domain binding</t>
  </si>
  <si>
    <t>Phosphatase binding</t>
  </si>
  <si>
    <t>Binding, bridging</t>
  </si>
  <si>
    <t>Sterol binding</t>
  </si>
  <si>
    <t>Enzyme binding</t>
  </si>
  <si>
    <t>Prlr,Dhcr24,Ppp6r3,Fcrl6,Hnrnpa0,Dgkq</t>
  </si>
  <si>
    <t>Cellular components</t>
  </si>
  <si>
    <t>Cytosol</t>
  </si>
  <si>
    <t>Carhsp1,Baiap2l1,Dhcr24,Rilpl1,Baiap2,Dgkq,Ttbk2</t>
  </si>
  <si>
    <t>Nuclear pore</t>
  </si>
  <si>
    <t>Nup98</t>
  </si>
  <si>
    <t>External side of plasma membrane</t>
  </si>
  <si>
    <t>Plppr4,Fcrl6</t>
  </si>
  <si>
    <t>Nuclear speck</t>
  </si>
  <si>
    <t>Dgkq</t>
  </si>
  <si>
    <t>Nuclear membrane</t>
  </si>
  <si>
    <t>Pore complex</t>
  </si>
  <si>
    <t>Endocytic vesicle</t>
  </si>
  <si>
    <t>Membrane coat</t>
  </si>
  <si>
    <t>Coated membrane</t>
  </si>
  <si>
    <t>Growth cone</t>
  </si>
  <si>
    <t>Supplement Material: TableS3  KEGG pathway and GO annotation of targeting mRNAs of miR-342-5p</t>
    <phoneticPr fontId="5" type="noConversion"/>
  </si>
  <si>
    <t>Ptch1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</si>
</sst>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dotted">
        <color rgb="FFCCCCCC"/>
      </right>
      <top style="medium">
        <color auto="1"/>
      </top>
      <bottom style="medium">
        <color auto="1"/>
      </bottom>
      <diagonal/>
    </border>
    <border>
      <left/>
      <right style="dotted">
        <color rgb="FFCCCCCC"/>
      </right>
      <top/>
      <bottom style="dotted">
        <color rgb="FFCCCCCC"/>
      </bottom>
      <diagonal/>
    </border>
    <border>
      <left/>
      <right/>
      <top/>
      <bottom style="medium">
        <color auto="1"/>
      </bottom>
      <diagonal/>
    </border>
    <border>
      <left/>
      <right style="dotted">
        <color rgb="FFCCCCCC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topLeftCell="A10" workbookViewId="0">
      <selection activeCell="E24" sqref="E24"/>
    </sheetView>
  </sheetViews>
  <sheetFormatPr defaultColWidth="9" defaultRowHeight="12.75" x14ac:dyDescent="0.15"/>
  <cols>
    <col min="1" max="1" width="13.875" style="1" customWidth="1"/>
    <col min="2" max="2" width="39.875" style="1" customWidth="1"/>
    <col min="3" max="3" width="6.25" style="1" customWidth="1"/>
    <col min="4" max="4" width="9" style="1" customWidth="1"/>
    <col min="5" max="5" width="35.75" style="1" customWidth="1"/>
    <col min="6" max="16384" width="9" style="1"/>
  </cols>
  <sheetData>
    <row r="1" spans="1:5" ht="13.5" customHeight="1" x14ac:dyDescent="0.15">
      <c r="B1" s="22" t="s">
        <v>79</v>
      </c>
      <c r="C1" s="22"/>
      <c r="D1" s="22"/>
      <c r="E1" s="22"/>
    </row>
    <row r="2" spans="1:5" ht="13.5" customHeight="1" x14ac:dyDescent="0.15">
      <c r="A2" s="2"/>
      <c r="B2" s="3" t="s">
        <v>0</v>
      </c>
      <c r="C2" s="3" t="s">
        <v>1</v>
      </c>
      <c r="D2" s="4" t="s">
        <v>2</v>
      </c>
      <c r="E2" s="5" t="s">
        <v>3</v>
      </c>
    </row>
    <row r="3" spans="1:5" ht="13.5" customHeight="1" x14ac:dyDescent="0.15">
      <c r="A3" s="23" t="s">
        <v>4</v>
      </c>
      <c r="B3" s="6" t="s">
        <v>5</v>
      </c>
      <c r="C3" s="7">
        <v>2.8500000000000001E-3</v>
      </c>
      <c r="D3" s="8">
        <f t="shared" ref="D3:D12" si="0">-LOG(C3)</f>
        <v>2.5451551399914898</v>
      </c>
      <c r="E3" s="9" t="s">
        <v>6</v>
      </c>
    </row>
    <row r="4" spans="1:5" ht="13.5" customHeight="1" x14ac:dyDescent="0.15">
      <c r="A4" s="23"/>
      <c r="B4" s="6" t="s">
        <v>7</v>
      </c>
      <c r="C4" s="7">
        <v>2.1100000000000001E-2</v>
      </c>
      <c r="D4" s="8">
        <f t="shared" si="0"/>
        <v>1.6757175447023074</v>
      </c>
      <c r="E4" s="9" t="s">
        <v>8</v>
      </c>
    </row>
    <row r="5" spans="1:5" ht="13.5" customHeight="1" x14ac:dyDescent="0.15">
      <c r="A5" s="23"/>
      <c r="B5" s="6" t="s">
        <v>9</v>
      </c>
      <c r="C5" s="7">
        <v>4.1700000000000001E-2</v>
      </c>
      <c r="D5" s="8">
        <f t="shared" si="0"/>
        <v>1.3798639450262424</v>
      </c>
      <c r="E5" s="9" t="s">
        <v>10</v>
      </c>
    </row>
    <row r="6" spans="1:5" ht="13.5" customHeight="1" x14ac:dyDescent="0.15">
      <c r="A6" s="23"/>
      <c r="B6" s="10" t="s">
        <v>11</v>
      </c>
      <c r="C6" s="11">
        <v>5.11E-2</v>
      </c>
      <c r="D6" s="8">
        <f t="shared" si="0"/>
        <v>1.2915790998652872</v>
      </c>
      <c r="E6" s="9" t="s">
        <v>12</v>
      </c>
    </row>
    <row r="7" spans="1:5" ht="13.5" customHeight="1" x14ac:dyDescent="0.15">
      <c r="A7" s="23"/>
      <c r="B7" s="6" t="s">
        <v>13</v>
      </c>
      <c r="C7" s="7">
        <v>5.8700000000000002E-2</v>
      </c>
      <c r="D7" s="8">
        <f t="shared" si="0"/>
        <v>1.2313618987523856</v>
      </c>
      <c r="E7" s="9" t="s">
        <v>14</v>
      </c>
    </row>
    <row r="8" spans="1:5" ht="13.5" customHeight="1" x14ac:dyDescent="0.15">
      <c r="A8" s="23"/>
      <c r="B8" s="6" t="s">
        <v>15</v>
      </c>
      <c r="C8" s="7">
        <v>6.5100000000000005E-2</v>
      </c>
      <c r="D8" s="8">
        <f t="shared" si="0"/>
        <v>1.1864190114318081</v>
      </c>
      <c r="E8" s="9" t="s">
        <v>16</v>
      </c>
    </row>
    <row r="9" spans="1:5" ht="13.5" customHeight="1" x14ac:dyDescent="0.15">
      <c r="A9" s="23"/>
      <c r="B9" s="6" t="s">
        <v>17</v>
      </c>
      <c r="C9" s="7">
        <v>7.1300000000000002E-2</v>
      </c>
      <c r="D9" s="8">
        <f t="shared" si="0"/>
        <v>1.1469104701481345</v>
      </c>
      <c r="E9" s="9" t="s">
        <v>18</v>
      </c>
    </row>
    <row r="10" spans="1:5" ht="13.5" customHeight="1" x14ac:dyDescent="0.15">
      <c r="A10" s="23"/>
      <c r="B10" s="6" t="s">
        <v>19</v>
      </c>
      <c r="C10" s="7">
        <v>9.1999999999999998E-2</v>
      </c>
      <c r="D10" s="8">
        <f t="shared" si="0"/>
        <v>1.0362121726544447</v>
      </c>
      <c r="E10" s="9" t="s">
        <v>20</v>
      </c>
    </row>
    <row r="11" spans="1:5" ht="13.5" customHeight="1" x14ac:dyDescent="0.15">
      <c r="A11" s="23"/>
      <c r="B11" s="12" t="s">
        <v>21</v>
      </c>
      <c r="C11" s="7">
        <v>9.4E-2</v>
      </c>
      <c r="D11" s="8">
        <f t="shared" si="0"/>
        <v>1.0268721464003014</v>
      </c>
      <c r="E11" s="13" t="s">
        <v>80</v>
      </c>
    </row>
    <row r="12" spans="1:5" ht="13.5" customHeight="1" x14ac:dyDescent="0.15">
      <c r="A12" s="23"/>
      <c r="B12" s="6" t="s">
        <v>23</v>
      </c>
      <c r="C12" s="7">
        <v>0.11600000000000001</v>
      </c>
      <c r="D12" s="8">
        <f t="shared" si="0"/>
        <v>0.93554201077308152</v>
      </c>
      <c r="E12" s="9" t="s">
        <v>24</v>
      </c>
    </row>
    <row r="13" spans="1:5" ht="13.5" customHeight="1" x14ac:dyDescent="0.15">
      <c r="A13" s="23" t="s">
        <v>25</v>
      </c>
      <c r="B13" s="12" t="s">
        <v>26</v>
      </c>
      <c r="C13" s="7">
        <v>1.2699999999999999E-2</v>
      </c>
      <c r="D13" s="8">
        <f t="shared" ref="D13:D23" si="1">-LOG(C13)</f>
        <v>1.8961962790440432</v>
      </c>
      <c r="E13" s="14" t="s">
        <v>27</v>
      </c>
    </row>
    <row r="14" spans="1:5" ht="13.5" customHeight="1" x14ac:dyDescent="0.15">
      <c r="A14" s="23"/>
      <c r="B14" s="6" t="s">
        <v>28</v>
      </c>
      <c r="C14" s="7">
        <v>1.6799999999999999E-2</v>
      </c>
      <c r="D14" s="8">
        <f t="shared" si="1"/>
        <v>1.7746907182741372</v>
      </c>
      <c r="E14" s="14" t="s">
        <v>29</v>
      </c>
    </row>
    <row r="15" spans="1:5" ht="13.5" customHeight="1" x14ac:dyDescent="0.15">
      <c r="A15" s="23"/>
      <c r="B15" s="6" t="s">
        <v>30</v>
      </c>
      <c r="C15" s="7">
        <v>2.2800000000000001E-2</v>
      </c>
      <c r="D15" s="8">
        <f t="shared" si="1"/>
        <v>1.6420651529995463</v>
      </c>
      <c r="E15" s="14" t="s">
        <v>31</v>
      </c>
    </row>
    <row r="16" spans="1:5" ht="13.5" customHeight="1" x14ac:dyDescent="0.15">
      <c r="A16" s="23"/>
      <c r="B16" s="6" t="s">
        <v>32</v>
      </c>
      <c r="C16" s="7">
        <v>3.2500000000000001E-2</v>
      </c>
      <c r="D16" s="8">
        <f t="shared" si="1"/>
        <v>1.4881166390211256</v>
      </c>
      <c r="E16" s="14" t="s">
        <v>33</v>
      </c>
    </row>
    <row r="17" spans="1:5" ht="13.5" customHeight="1" x14ac:dyDescent="0.15">
      <c r="A17" s="23"/>
      <c r="B17" s="6" t="s">
        <v>34</v>
      </c>
      <c r="C17" s="7">
        <v>3.3500000000000002E-2</v>
      </c>
      <c r="D17" s="8">
        <f t="shared" si="1"/>
        <v>1.4749551929631548</v>
      </c>
      <c r="E17" s="14" t="s">
        <v>35</v>
      </c>
    </row>
    <row r="18" spans="1:5" ht="13.5" customHeight="1" x14ac:dyDescent="0.15">
      <c r="A18" s="23"/>
      <c r="B18" s="6" t="s">
        <v>36</v>
      </c>
      <c r="C18" s="7">
        <v>3.3500000000000002E-2</v>
      </c>
      <c r="D18" s="8">
        <f t="shared" si="1"/>
        <v>1.4749551929631548</v>
      </c>
      <c r="E18" s="14" t="s">
        <v>37</v>
      </c>
    </row>
    <row r="19" spans="1:5" ht="13.5" customHeight="1" x14ac:dyDescent="0.15">
      <c r="A19" s="23"/>
      <c r="B19" s="6" t="s">
        <v>38</v>
      </c>
      <c r="C19" s="7">
        <v>3.6999999999999998E-2</v>
      </c>
      <c r="D19" s="8">
        <f t="shared" si="1"/>
        <v>1.431798275933005</v>
      </c>
      <c r="E19" s="14" t="s">
        <v>39</v>
      </c>
    </row>
    <row r="20" spans="1:5" ht="13.5" customHeight="1" x14ac:dyDescent="0.15">
      <c r="A20" s="23"/>
      <c r="B20" s="6" t="s">
        <v>40</v>
      </c>
      <c r="C20" s="7">
        <v>4.0099999999999997E-2</v>
      </c>
      <c r="D20" s="8">
        <f t="shared" si="1"/>
        <v>1.3968556273798178</v>
      </c>
      <c r="E20" s="14" t="s">
        <v>10</v>
      </c>
    </row>
    <row r="21" spans="1:5" ht="13.5" customHeight="1" x14ac:dyDescent="0.15">
      <c r="A21" s="23"/>
      <c r="B21" s="15" t="s">
        <v>41</v>
      </c>
      <c r="C21" s="11">
        <v>4.1799999999999997E-2</v>
      </c>
      <c r="D21" s="8">
        <f t="shared" si="1"/>
        <v>1.3788237182249647</v>
      </c>
      <c r="E21" s="14" t="s">
        <v>42</v>
      </c>
    </row>
    <row r="22" spans="1:5" ht="13.5" customHeight="1" x14ac:dyDescent="0.15">
      <c r="A22" s="23"/>
      <c r="B22" s="6" t="s">
        <v>43</v>
      </c>
      <c r="C22" s="7">
        <v>4.4600000000000001E-2</v>
      </c>
      <c r="D22" s="8">
        <f t="shared" si="1"/>
        <v>1.3506651412878581</v>
      </c>
      <c r="E22" s="14" t="s">
        <v>44</v>
      </c>
    </row>
    <row r="23" spans="1:5" ht="13.5" customHeight="1" x14ac:dyDescent="0.15">
      <c r="A23" s="23"/>
      <c r="B23" s="12" t="s">
        <v>45</v>
      </c>
      <c r="C23" s="7">
        <v>4.53E-2</v>
      </c>
      <c r="D23" s="8">
        <f t="shared" si="1"/>
        <v>1.3439017979871681</v>
      </c>
      <c r="E23" s="16" t="s">
        <v>46</v>
      </c>
    </row>
    <row r="24" spans="1:5" ht="13.5" customHeight="1" x14ac:dyDescent="0.15">
      <c r="A24" s="23" t="s">
        <v>47</v>
      </c>
      <c r="B24" s="6" t="s">
        <v>48</v>
      </c>
      <c r="C24" s="7">
        <v>1.5699999999999999E-2</v>
      </c>
      <c r="D24" s="8">
        <f t="shared" ref="D24:D43" si="2">-LOG(C24)</f>
        <v>1.8041003475907662</v>
      </c>
      <c r="E24" s="14" t="s">
        <v>49</v>
      </c>
    </row>
    <row r="25" spans="1:5" ht="13.5" customHeight="1" x14ac:dyDescent="0.15">
      <c r="A25" s="23"/>
      <c r="B25" s="12" t="s">
        <v>50</v>
      </c>
      <c r="C25" s="7">
        <v>1.6299999999999999E-2</v>
      </c>
      <c r="D25" s="8">
        <f t="shared" si="2"/>
        <v>1.7878123955960423</v>
      </c>
      <c r="E25" s="14" t="s">
        <v>51</v>
      </c>
    </row>
    <row r="26" spans="1:5" ht="13.5" customHeight="1" x14ac:dyDescent="0.15">
      <c r="A26" s="23"/>
      <c r="B26" s="6" t="s">
        <v>52</v>
      </c>
      <c r="C26" s="7">
        <v>2.01E-2</v>
      </c>
      <c r="D26" s="8">
        <f t="shared" si="2"/>
        <v>1.6968039425795112</v>
      </c>
      <c r="E26" s="14" t="s">
        <v>53</v>
      </c>
    </row>
    <row r="27" spans="1:5" ht="13.5" customHeight="1" x14ac:dyDescent="0.15">
      <c r="A27" s="23"/>
      <c r="B27" s="6" t="s">
        <v>54</v>
      </c>
      <c r="C27" s="7">
        <v>2.2800000000000001E-2</v>
      </c>
      <c r="D27" s="8">
        <f t="shared" si="2"/>
        <v>1.6420651529995463</v>
      </c>
      <c r="E27" s="14" t="s">
        <v>55</v>
      </c>
    </row>
    <row r="28" spans="1:5" ht="13.5" customHeight="1" x14ac:dyDescent="0.15">
      <c r="A28" s="23"/>
      <c r="B28" s="6" t="s">
        <v>56</v>
      </c>
      <c r="C28" s="7">
        <v>3.3500000000000002E-2</v>
      </c>
      <c r="D28" s="8">
        <f t="shared" si="2"/>
        <v>1.4749551929631548</v>
      </c>
      <c r="E28" s="14" t="s">
        <v>57</v>
      </c>
    </row>
    <row r="29" spans="1:5" ht="13.5" customHeight="1" x14ac:dyDescent="0.15">
      <c r="A29" s="23"/>
      <c r="B29" s="6" t="s">
        <v>58</v>
      </c>
      <c r="C29" s="7">
        <v>4.2099999999999999E-2</v>
      </c>
      <c r="D29" s="8">
        <f t="shared" si="2"/>
        <v>1.3757179041643317</v>
      </c>
      <c r="E29" s="14" t="s">
        <v>55</v>
      </c>
    </row>
    <row r="30" spans="1:5" ht="13.5" customHeight="1" x14ac:dyDescent="0.15">
      <c r="A30" s="23"/>
      <c r="B30" s="6" t="s">
        <v>59</v>
      </c>
      <c r="C30" s="7">
        <v>4.2700000000000002E-2</v>
      </c>
      <c r="D30" s="8">
        <f t="shared" si="2"/>
        <v>1.3695721249749762</v>
      </c>
      <c r="E30" s="14" t="s">
        <v>53</v>
      </c>
    </row>
    <row r="31" spans="1:5" ht="13.5" customHeight="1" x14ac:dyDescent="0.15">
      <c r="A31" s="23"/>
      <c r="B31" s="6" t="s">
        <v>60</v>
      </c>
      <c r="C31" s="7">
        <v>4.5199999999999997E-2</v>
      </c>
      <c r="D31" s="8">
        <f t="shared" si="2"/>
        <v>1.344861565188618</v>
      </c>
      <c r="E31" s="14" t="s">
        <v>55</v>
      </c>
    </row>
    <row r="32" spans="1:5" ht="13.5" customHeight="1" x14ac:dyDescent="0.15">
      <c r="A32" s="23"/>
      <c r="B32" s="15" t="s">
        <v>61</v>
      </c>
      <c r="C32" s="11">
        <v>9.0999999999999998E-2</v>
      </c>
      <c r="D32" s="8">
        <f t="shared" si="2"/>
        <v>1.0409586076789064</v>
      </c>
      <c r="E32" s="17" t="s">
        <v>22</v>
      </c>
    </row>
    <row r="33" spans="1:5" ht="13.5" customHeight="1" x14ac:dyDescent="0.15">
      <c r="A33" s="23"/>
      <c r="B33" s="6" t="s">
        <v>62</v>
      </c>
      <c r="C33" s="7">
        <v>0.11700000000000001</v>
      </c>
      <c r="D33" s="8">
        <f t="shared" si="2"/>
        <v>0.9318141382538383</v>
      </c>
      <c r="E33" s="14" t="s">
        <v>63</v>
      </c>
    </row>
    <row r="34" spans="1:5" ht="13.5" customHeight="1" x14ac:dyDescent="0.15">
      <c r="A34" s="23" t="s">
        <v>64</v>
      </c>
      <c r="B34" s="6" t="s">
        <v>65</v>
      </c>
      <c r="C34" s="7">
        <v>2.8400000000000002E-2</v>
      </c>
      <c r="D34" s="8">
        <f t="shared" si="2"/>
        <v>1.5466816599529623</v>
      </c>
      <c r="E34" s="14" t="s">
        <v>66</v>
      </c>
    </row>
    <row r="35" spans="1:5" ht="13.5" customHeight="1" x14ac:dyDescent="0.15">
      <c r="A35" s="23"/>
      <c r="B35" s="6" t="s">
        <v>67</v>
      </c>
      <c r="C35" s="7">
        <v>0.155</v>
      </c>
      <c r="D35" s="8">
        <f t="shared" si="2"/>
        <v>0.8096683018297085</v>
      </c>
      <c r="E35" s="14" t="s">
        <v>68</v>
      </c>
    </row>
    <row r="36" spans="1:5" ht="13.5" customHeight="1" x14ac:dyDescent="0.15">
      <c r="A36" s="23"/>
      <c r="B36" s="6" t="s">
        <v>69</v>
      </c>
      <c r="C36" s="7">
        <v>0.17299999999999999</v>
      </c>
      <c r="D36" s="8">
        <f t="shared" si="2"/>
        <v>0.76195389687120463</v>
      </c>
      <c r="E36" s="14" t="s">
        <v>70</v>
      </c>
    </row>
    <row r="37" spans="1:5" ht="13.5" customHeight="1" x14ac:dyDescent="0.15">
      <c r="A37" s="23"/>
      <c r="B37" s="6" t="s">
        <v>71</v>
      </c>
      <c r="C37" s="7">
        <v>0.18099999999999999</v>
      </c>
      <c r="D37" s="8">
        <f t="shared" si="2"/>
        <v>0.74232142513081545</v>
      </c>
      <c r="E37" s="14" t="s">
        <v>72</v>
      </c>
    </row>
    <row r="38" spans="1:5" ht="13.5" customHeight="1" x14ac:dyDescent="0.15">
      <c r="A38" s="23"/>
      <c r="B38" s="6" t="s">
        <v>73</v>
      </c>
      <c r="C38" s="7">
        <v>0.19400000000000001</v>
      </c>
      <c r="D38" s="8">
        <f t="shared" si="2"/>
        <v>0.71219827006977399</v>
      </c>
      <c r="E38" s="14" t="s">
        <v>68</v>
      </c>
    </row>
    <row r="39" spans="1:5" ht="13.5" customHeight="1" x14ac:dyDescent="0.15">
      <c r="A39" s="23"/>
      <c r="B39" s="6" t="s">
        <v>74</v>
      </c>
      <c r="C39" s="7">
        <v>0.19600000000000001</v>
      </c>
      <c r="D39" s="8">
        <f t="shared" si="2"/>
        <v>0.70774392864352398</v>
      </c>
      <c r="E39" s="14" t="s">
        <v>68</v>
      </c>
    </row>
    <row r="40" spans="1:5" ht="13.5" customHeight="1" x14ac:dyDescent="0.15">
      <c r="A40" s="23"/>
      <c r="B40" s="6" t="s">
        <v>75</v>
      </c>
      <c r="C40" s="7">
        <v>0.20100000000000001</v>
      </c>
      <c r="D40" s="8">
        <f t="shared" si="2"/>
        <v>0.69680394257951106</v>
      </c>
      <c r="E40" s="14" t="s">
        <v>20</v>
      </c>
    </row>
    <row r="41" spans="1:5" ht="13.5" customHeight="1" x14ac:dyDescent="0.15">
      <c r="A41" s="23"/>
      <c r="B41" s="6" t="s">
        <v>76</v>
      </c>
      <c r="C41" s="7">
        <v>0.20499999999999999</v>
      </c>
      <c r="D41" s="8">
        <f t="shared" si="2"/>
        <v>0.68824613894424569</v>
      </c>
      <c r="E41" s="14" t="s">
        <v>24</v>
      </c>
    </row>
    <row r="42" spans="1:5" ht="13.5" customHeight="1" x14ac:dyDescent="0.15">
      <c r="A42" s="23"/>
      <c r="B42" s="10" t="s">
        <v>77</v>
      </c>
      <c r="C42" s="11">
        <v>0.20499999999999999</v>
      </c>
      <c r="D42" s="8">
        <f t="shared" si="2"/>
        <v>0.68824613894424569</v>
      </c>
      <c r="E42" s="14" t="s">
        <v>24</v>
      </c>
    </row>
    <row r="43" spans="1:5" ht="13.5" customHeight="1" x14ac:dyDescent="0.15">
      <c r="A43" s="24"/>
      <c r="B43" s="18" t="s">
        <v>78</v>
      </c>
      <c r="C43" s="19">
        <v>0.248</v>
      </c>
      <c r="D43" s="20">
        <f t="shared" si="2"/>
        <v>0.60554831917378371</v>
      </c>
      <c r="E43" s="21" t="s">
        <v>22</v>
      </c>
    </row>
  </sheetData>
  <mergeCells count="5">
    <mergeCell ref="B1:E1"/>
    <mergeCell ref="A3:A12"/>
    <mergeCell ref="A13:A23"/>
    <mergeCell ref="A24:A33"/>
    <mergeCell ref="A34:A43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2020-05-25T14:42:15Z</dcterms:created>
  <dcterms:modified xsi:type="dcterms:W3CDTF">2020-05-29T14:09:54Z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