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onway\Dropbox (Personal)\CUP paper\Supplementary Tables\"/>
    </mc:Choice>
  </mc:AlternateContent>
  <xr:revisionPtr revIDLastSave="0" documentId="13_ncr:1_{4B7E80A7-FC5C-4B03-9FCB-8A84E6C2560A}" xr6:coauthVersionLast="47" xr6:coauthVersionMax="47" xr10:uidLastSave="{00000000-0000-0000-0000-000000000000}"/>
  <bookViews>
    <workbookView xWindow="-108" yWindow="-108" windowWidth="23256" windowHeight="12576" xr2:uid="{6FDC164B-4F8B-46AA-8C05-925BD62D2556}"/>
  </bookViews>
  <sheets>
    <sheet name="Mutation_stat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2" i="3" l="1"/>
  <c r="J82" i="3"/>
  <c r="H82" i="3"/>
  <c r="F82" i="3"/>
  <c r="D82" i="3"/>
  <c r="O81" i="3"/>
  <c r="J81" i="3"/>
  <c r="H81" i="3"/>
  <c r="F81" i="3"/>
  <c r="D81" i="3"/>
  <c r="O80" i="3"/>
  <c r="J80" i="3"/>
  <c r="H80" i="3"/>
  <c r="F80" i="3"/>
  <c r="D80" i="3"/>
  <c r="O79" i="3"/>
  <c r="J79" i="3"/>
  <c r="H79" i="3"/>
  <c r="F79" i="3"/>
  <c r="D79" i="3"/>
  <c r="O78" i="3"/>
  <c r="J78" i="3"/>
  <c r="H78" i="3"/>
  <c r="F78" i="3"/>
  <c r="D78" i="3"/>
  <c r="O77" i="3"/>
  <c r="J77" i="3"/>
  <c r="H77" i="3"/>
  <c r="F77" i="3"/>
  <c r="D77" i="3"/>
  <c r="O76" i="3"/>
  <c r="J76" i="3"/>
  <c r="H76" i="3"/>
  <c r="F76" i="3"/>
  <c r="D76" i="3"/>
  <c r="O75" i="3"/>
  <c r="J75" i="3"/>
  <c r="H75" i="3"/>
  <c r="F75" i="3"/>
  <c r="D75" i="3"/>
  <c r="O74" i="3"/>
  <c r="J74" i="3"/>
  <c r="H74" i="3"/>
  <c r="F74" i="3"/>
  <c r="D74" i="3"/>
  <c r="O73" i="3"/>
  <c r="J73" i="3"/>
  <c r="H73" i="3"/>
  <c r="F73" i="3"/>
  <c r="D73" i="3"/>
  <c r="O72" i="3"/>
  <c r="J72" i="3"/>
  <c r="H72" i="3"/>
  <c r="F72" i="3"/>
  <c r="D72" i="3"/>
  <c r="O71" i="3"/>
  <c r="J71" i="3"/>
  <c r="H71" i="3"/>
  <c r="F71" i="3"/>
  <c r="D71" i="3"/>
  <c r="O70" i="3"/>
  <c r="J70" i="3"/>
  <c r="H70" i="3"/>
  <c r="F70" i="3"/>
  <c r="D70" i="3"/>
  <c r="O69" i="3"/>
  <c r="J69" i="3"/>
  <c r="H69" i="3"/>
  <c r="F69" i="3"/>
  <c r="D69" i="3"/>
  <c r="O68" i="3"/>
  <c r="J68" i="3"/>
  <c r="H68" i="3"/>
  <c r="F68" i="3"/>
  <c r="D68" i="3"/>
  <c r="O67" i="3"/>
  <c r="J67" i="3"/>
  <c r="H67" i="3"/>
  <c r="F67" i="3"/>
  <c r="D67" i="3"/>
  <c r="O66" i="3"/>
  <c r="J66" i="3"/>
  <c r="H66" i="3"/>
  <c r="F66" i="3"/>
  <c r="D66" i="3"/>
  <c r="O65" i="3"/>
  <c r="J65" i="3"/>
  <c r="H65" i="3"/>
  <c r="F65" i="3"/>
  <c r="D65" i="3"/>
  <c r="O64" i="3"/>
  <c r="J64" i="3"/>
  <c r="H64" i="3"/>
  <c r="F64" i="3"/>
  <c r="D64" i="3"/>
  <c r="O63" i="3"/>
  <c r="J63" i="3"/>
  <c r="H63" i="3"/>
  <c r="F63" i="3"/>
  <c r="D63" i="3"/>
  <c r="O62" i="3"/>
  <c r="J62" i="3"/>
  <c r="H62" i="3"/>
  <c r="F62" i="3"/>
  <c r="D62" i="3"/>
  <c r="O61" i="3"/>
  <c r="J61" i="3"/>
  <c r="H61" i="3"/>
  <c r="F61" i="3"/>
  <c r="D61" i="3"/>
  <c r="O60" i="3"/>
  <c r="J60" i="3"/>
  <c r="H60" i="3"/>
  <c r="F60" i="3"/>
  <c r="D60" i="3"/>
  <c r="O59" i="3"/>
  <c r="J59" i="3"/>
  <c r="H59" i="3"/>
  <c r="F59" i="3"/>
  <c r="D59" i="3"/>
</calcChain>
</file>

<file path=xl/sharedStrings.xml><?xml version="1.0" encoding="utf-8"?>
<sst xmlns="http://schemas.openxmlformats.org/spreadsheetml/2006/main" count="98" uniqueCount="98">
  <si>
    <t>Input DNA Amount</t>
  </si>
  <si>
    <t>TAR00007_gDNA</t>
  </si>
  <si>
    <t>TAR00007_cfDNA</t>
  </si>
  <si>
    <t>TAR00013_gDNA</t>
  </si>
  <si>
    <t>TAR00013_cfDNA</t>
  </si>
  <si>
    <t>TAR00043_gDNA</t>
  </si>
  <si>
    <t>C006272_cfDNA</t>
  </si>
  <si>
    <t>C006272_gDNA</t>
  </si>
  <si>
    <t>C006292_cfDNA</t>
  </si>
  <si>
    <t>C006292_gDNA</t>
  </si>
  <si>
    <t>C006407_cfDNA</t>
  </si>
  <si>
    <t>C006407_gDNA</t>
  </si>
  <si>
    <t>C006462_cfDNA</t>
  </si>
  <si>
    <t>C006462_gDNA</t>
  </si>
  <si>
    <t>C008056_cfDNA</t>
  </si>
  <si>
    <t>C008056_gDNA</t>
  </si>
  <si>
    <t>C008200_cfDNA</t>
  </si>
  <si>
    <t>C008200_gDNA</t>
  </si>
  <si>
    <t>C008204_cfDNA</t>
  </si>
  <si>
    <t>C008204_gDNA</t>
  </si>
  <si>
    <t>C008287_cfDNA</t>
  </si>
  <si>
    <t>C008287_gDNA</t>
  </si>
  <si>
    <t>C008369_cfDNA</t>
  </si>
  <si>
    <t>C008369_gDNA</t>
  </si>
  <si>
    <t>C009157_cfDNA</t>
  </si>
  <si>
    <t>C009157_gDNA</t>
  </si>
  <si>
    <t>C009262_cfDNA</t>
  </si>
  <si>
    <t>C009262_gDNA</t>
  </si>
  <si>
    <t>C009407_cfDNA</t>
  </si>
  <si>
    <t>C009407_gDNA</t>
  </si>
  <si>
    <t>TAR00057_gDNA</t>
  </si>
  <si>
    <t>TAR00062_gDNA</t>
  </si>
  <si>
    <t>TAR00068_gDNA</t>
  </si>
  <si>
    <t>TAR00069_gDNA</t>
  </si>
  <si>
    <t>TAR00070_gDNA</t>
  </si>
  <si>
    <t>TAR00080_gDNA</t>
  </si>
  <si>
    <t>TAR00094_gDNA</t>
  </si>
  <si>
    <t>TAR00043_cfDNA</t>
  </si>
  <si>
    <t>TAR00057_cfDNA</t>
  </si>
  <si>
    <t>TAR00062_cfDNA</t>
  </si>
  <si>
    <t>TAR00068_cfDNA</t>
  </si>
  <si>
    <t>TAR00069_cfDNA</t>
  </si>
  <si>
    <t>TAR00070_cfDNA</t>
  </si>
  <si>
    <t>TAR00080_cfDNA</t>
  </si>
  <si>
    <t>TAR00094_cfDNA</t>
  </si>
  <si>
    <t>TAR00071_cfDNA</t>
  </si>
  <si>
    <t>TAR00122_gDNA</t>
  </si>
  <si>
    <t>TAR00169_gDNA</t>
  </si>
  <si>
    <t>TAR00169_cfDNA</t>
  </si>
  <si>
    <t>TAR00122_cfDNA</t>
  </si>
  <si>
    <t>TAR00182_gDNA</t>
  </si>
  <si>
    <t>TAR00182_cfDNA</t>
  </si>
  <si>
    <t>TAR00238_gDNA</t>
  </si>
  <si>
    <t>TAR00238_cfDNA</t>
  </si>
  <si>
    <t>TAR00242_gDNA</t>
  </si>
  <si>
    <t>TAR00242_cfDNA</t>
  </si>
  <si>
    <t>TAR00243_gDNA</t>
  </si>
  <si>
    <t>TAR00243_cfDNA</t>
  </si>
  <si>
    <t>TAR00272_gDNA</t>
  </si>
  <si>
    <t>TAR00272_cfDNA</t>
  </si>
  <si>
    <t>TAR00288_gDNA</t>
  </si>
  <si>
    <t>TAR00288_cfDNA</t>
  </si>
  <si>
    <t>TAR00326_gDNA</t>
  </si>
  <si>
    <t>TAR00326_cfDNA</t>
  </si>
  <si>
    <t>TAR00328_gDNA</t>
  </si>
  <si>
    <t>TAR00328_cfDNA</t>
  </si>
  <si>
    <t>TAR00384_gDNA</t>
  </si>
  <si>
    <t>TAR00384_cfDNA</t>
  </si>
  <si>
    <t>TAR00446_cfDNA</t>
  </si>
  <si>
    <t>TAR00446_gDNA</t>
  </si>
  <si>
    <t>TAR00457_gDNA</t>
  </si>
  <si>
    <t>TAR00457_cfDNA</t>
  </si>
  <si>
    <t>TAR00473_gDNA</t>
  </si>
  <si>
    <t>TAR00473_cfDNA</t>
  </si>
  <si>
    <t>TAR00507_gDNA</t>
  </si>
  <si>
    <t>TAR00507_cfDNA</t>
  </si>
  <si>
    <t>TAR00509_gDNA</t>
  </si>
  <si>
    <t>TAR00509_cfDNA</t>
  </si>
  <si>
    <t>TAR00414_gDNA</t>
  </si>
  <si>
    <t>TAR00414_cfDNA</t>
  </si>
  <si>
    <t>TAR00071_gDNA</t>
  </si>
  <si>
    <t>Total reads</t>
  </si>
  <si>
    <t>ID</t>
  </si>
  <si>
    <t>Mapped reads</t>
  </si>
  <si>
    <t>% Mapped reads</t>
  </si>
  <si>
    <t>Unique reads</t>
  </si>
  <si>
    <t>% uniquely mapped reads</t>
  </si>
  <si>
    <t>Duplicated reads</t>
  </si>
  <si>
    <t>Duplication rate</t>
  </si>
  <si>
    <t>Prededup on target</t>
  </si>
  <si>
    <t>% on-target reads</t>
  </si>
  <si>
    <t>Prededup mean coverage</t>
  </si>
  <si>
    <t>Median fragment size</t>
  </si>
  <si>
    <t>Postdedup unique reads</t>
  </si>
  <si>
    <t>Postdedup on target</t>
  </si>
  <si>
    <t>% on-target reads post dedup</t>
  </si>
  <si>
    <t>Postdedup mean coverage</t>
  </si>
  <si>
    <r>
      <rPr>
        <b/>
        <sz val="11"/>
        <color theme="1"/>
        <rFont val="Calibri"/>
        <family val="2"/>
        <scheme val="minor"/>
      </rPr>
      <t>Supplementary Table 6:</t>
    </r>
    <r>
      <rPr>
        <sz val="11"/>
        <color theme="1"/>
        <rFont val="Calibri"/>
        <family val="2"/>
        <scheme val="minor"/>
      </rPr>
      <t xml:space="preserve"> Sequencing statistics for cfDNA and gDNA targeted mutation sequencing for the CUP cohort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</si>
</sst>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4">
    <xf numFmtId="0" fontId="0" fillId="0" borderId="0" xfId="0"/>
    <xf numFmtId="0" fontId="4" fillId="0" borderId="1" xfId="1" applyFont="1" applyBorder="1" applyAlignment="1">
      <alignment horizontal="center" vertical="center"/>
    </xf>
    <xf numFmtId="3" fontId="4" fillId="0" borderId="2" xfId="1" applyNumberFormat="1" applyFont="1" applyBorder="1" applyAlignment="1">
      <alignment horizontal="center" vertical="center"/>
    </xf>
    <xf numFmtId="2" fontId="4" fillId="0" borderId="2" xfId="1" applyNumberFormat="1" applyFont="1" applyBorder="1" applyAlignment="1">
      <alignment horizontal="center" vertical="center"/>
    </xf>
    <xf numFmtId="1" fontId="4" fillId="0" borderId="2" xfId="1" applyNumberFormat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3" fontId="4" fillId="0" borderId="5" xfId="1" applyNumberFormat="1" applyFont="1" applyBorder="1" applyAlignment="1">
      <alignment horizontal="center" vertical="center"/>
    </xf>
    <xf numFmtId="2" fontId="4" fillId="0" borderId="5" xfId="1" applyNumberFormat="1" applyFont="1" applyBorder="1" applyAlignment="1">
      <alignment horizontal="center" vertical="center"/>
    </xf>
    <xf numFmtId="1" fontId="4" fillId="0" borderId="5" xfId="1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5" fillId="0" borderId="3" xfId="1" applyNumberFormat="1" applyFont="1" applyBorder="1" applyAlignment="1">
      <alignment horizontal="center" vertical="center"/>
    </xf>
    <xf numFmtId="2" fontId="5" fillId="0" borderId="6" xfId="1" applyNumberFormat="1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4" fillId="0" borderId="1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6" xfId="0" applyFont="1" applyBorder="1" applyAlignment="1">
      <alignment horizontal="center"/>
    </xf>
    <xf numFmtId="2" fontId="4" fillId="0" borderId="1" xfId="1" applyNumberFormat="1" applyFont="1" applyBorder="1" applyAlignment="1">
      <alignment horizontal="center" vertical="center"/>
    </xf>
    <xf numFmtId="2" fontId="4" fillId="0" borderId="4" xfId="1" applyNumberFormat="1" applyFont="1" applyBorder="1" applyAlignment="1">
      <alignment horizontal="center" vertical="center"/>
    </xf>
    <xf numFmtId="2" fontId="6" fillId="0" borderId="1" xfId="1" applyNumberFormat="1" applyFont="1" applyBorder="1" applyAlignment="1">
      <alignment horizontal="center" vertical="center"/>
    </xf>
    <xf numFmtId="2" fontId="6" fillId="0" borderId="4" xfId="1" applyNumberFormat="1" applyFont="1" applyBorder="1" applyAlignment="1">
      <alignment horizontal="center" vertical="center"/>
    </xf>
    <xf numFmtId="2" fontId="5" fillId="0" borderId="1" xfId="1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3" fontId="3" fillId="0" borderId="7" xfId="1" applyNumberFormat="1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center" wrapText="1"/>
    </xf>
    <xf numFmtId="1" fontId="3" fillId="0" borderId="7" xfId="1" applyNumberFormat="1" applyFont="1" applyBorder="1" applyAlignment="1">
      <alignment horizontal="center" vertical="center" wrapText="1"/>
    </xf>
    <xf numFmtId="2" fontId="7" fillId="0" borderId="7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F7C0A3CF-CE22-4E75-A376-2842B3CEBB52}"/>
    <cellStyle name="Normal 3" xfId="2" xr:uid="{3DA2E93F-5FC5-40EE-A73B-850D7E7BD46F}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87022-90DB-4CD8-B2AD-D63867555928}">
  <dimension ref="A1:Q82"/>
  <sheetViews>
    <sheetView tabSelected="1" workbookViewId="0">
      <selection activeCell="H10" sqref="H10"/>
    </sheetView>
  </sheetViews>
  <sheetFormatPr defaultColWidth="8.77734375" defaultRowHeight="14.4" x14ac:dyDescent="0.3"/>
  <cols>
    <col min="1" max="1" width="14.77734375" bestFit="1" customWidth="1"/>
    <col min="2" max="3" width="10.77734375" style="29" bestFit="1" customWidth="1"/>
    <col min="4" max="4" width="8.77734375" style="29" bestFit="1" customWidth="1"/>
    <col min="5" max="5" width="10.77734375" style="29" bestFit="1" customWidth="1"/>
    <col min="6" max="6" width="8.77734375" style="29" bestFit="1" customWidth="1"/>
    <col min="7" max="7" width="10" style="29" bestFit="1" customWidth="1"/>
    <col min="8" max="8" width="9.77734375" style="29" customWidth="1"/>
    <col min="9" max="9" width="10.77734375" style="29" bestFit="1" customWidth="1"/>
    <col min="10" max="10" width="7.44140625" style="29" customWidth="1"/>
    <col min="11" max="11" width="8.6640625" style="29" bestFit="1" customWidth="1"/>
    <col min="12" max="12" width="8.77734375" style="29" bestFit="1" customWidth="1"/>
    <col min="13" max="14" width="9.77734375" style="29" bestFit="1" customWidth="1"/>
    <col min="15" max="15" width="11.109375" style="29" customWidth="1"/>
    <col min="16" max="16" width="10.44140625" customWidth="1"/>
    <col min="17" max="17" width="7.33203125" style="10" bestFit="1" customWidth="1"/>
  </cols>
  <sheetData>
    <row r="1" spans="1:17" x14ac:dyDescent="0.3">
      <c r="A1" t="s">
        <v>97</v>
      </c>
    </row>
    <row r="2" spans="1:17" ht="55.2" x14ac:dyDescent="0.3">
      <c r="A2" s="24" t="s">
        <v>82</v>
      </c>
      <c r="B2" s="25" t="s">
        <v>81</v>
      </c>
      <c r="C2" s="25" t="s">
        <v>83</v>
      </c>
      <c r="D2" s="26" t="s">
        <v>84</v>
      </c>
      <c r="E2" s="25" t="s">
        <v>85</v>
      </c>
      <c r="F2" s="26" t="s">
        <v>86</v>
      </c>
      <c r="G2" s="25" t="s">
        <v>87</v>
      </c>
      <c r="H2" s="26" t="s">
        <v>88</v>
      </c>
      <c r="I2" s="25" t="s">
        <v>89</v>
      </c>
      <c r="J2" s="26" t="s">
        <v>90</v>
      </c>
      <c r="K2" s="26" t="s">
        <v>91</v>
      </c>
      <c r="L2" s="27" t="s">
        <v>92</v>
      </c>
      <c r="M2" s="25" t="s">
        <v>93</v>
      </c>
      <c r="N2" s="25" t="s">
        <v>94</v>
      </c>
      <c r="O2" s="26" t="s">
        <v>95</v>
      </c>
      <c r="P2" s="26" t="s">
        <v>96</v>
      </c>
      <c r="Q2" s="28" t="s">
        <v>0</v>
      </c>
    </row>
    <row r="3" spans="1:17" x14ac:dyDescent="0.3">
      <c r="A3" s="1" t="s">
        <v>1</v>
      </c>
      <c r="B3" s="2">
        <v>109187540</v>
      </c>
      <c r="C3" s="2">
        <v>106730129</v>
      </c>
      <c r="D3" s="3">
        <v>97.74936682335732</v>
      </c>
      <c r="E3" s="2">
        <v>97225945</v>
      </c>
      <c r="F3" s="3">
        <v>89.044908420869277</v>
      </c>
      <c r="G3" s="2">
        <v>29696166</v>
      </c>
      <c r="H3" s="3">
        <v>30.543458333061203</v>
      </c>
      <c r="I3" s="2">
        <v>38547575</v>
      </c>
      <c r="J3" s="3">
        <v>39.64741612951152</v>
      </c>
      <c r="K3" s="3">
        <v>1650.48</v>
      </c>
      <c r="L3" s="4">
        <v>175</v>
      </c>
      <c r="M3" s="2">
        <v>67529779</v>
      </c>
      <c r="N3" s="2">
        <v>15187281</v>
      </c>
      <c r="O3" s="3">
        <v>22.489753742567409</v>
      </c>
      <c r="P3" s="18">
        <v>620.54999999999995</v>
      </c>
      <c r="Q3" s="11">
        <v>25.000000000000004</v>
      </c>
    </row>
    <row r="4" spans="1:17" x14ac:dyDescent="0.3">
      <c r="A4" s="5" t="s">
        <v>2</v>
      </c>
      <c r="B4" s="6">
        <v>132056768</v>
      </c>
      <c r="C4" s="6">
        <v>114707407</v>
      </c>
      <c r="D4" s="7">
        <v>86.862194749458055</v>
      </c>
      <c r="E4" s="6">
        <v>103115006</v>
      </c>
      <c r="F4" s="7">
        <v>78.083848000883975</v>
      </c>
      <c r="G4" s="6">
        <v>33213152</v>
      </c>
      <c r="H4" s="7">
        <v>32.209814350396293</v>
      </c>
      <c r="I4" s="6">
        <v>37781986</v>
      </c>
      <c r="J4" s="7">
        <v>36.640628232131412</v>
      </c>
      <c r="K4" s="7">
        <v>1658.04</v>
      </c>
      <c r="L4" s="8">
        <v>162</v>
      </c>
      <c r="M4" s="6">
        <v>69901854</v>
      </c>
      <c r="N4" s="6">
        <v>12731918</v>
      </c>
      <c r="O4" s="7">
        <v>18.213991863506223</v>
      </c>
      <c r="P4" s="19">
        <v>526.59</v>
      </c>
      <c r="Q4" s="12">
        <v>2.9739502761255254</v>
      </c>
    </row>
    <row r="5" spans="1:17" x14ac:dyDescent="0.3">
      <c r="A5" s="1" t="s">
        <v>3</v>
      </c>
      <c r="B5" s="2">
        <v>93380696</v>
      </c>
      <c r="C5" s="2">
        <v>91491856</v>
      </c>
      <c r="D5" s="3">
        <v>97.977269306281457</v>
      </c>
      <c r="E5" s="2">
        <v>84320503</v>
      </c>
      <c r="F5" s="3">
        <v>90.297573922558897</v>
      </c>
      <c r="G5" s="2">
        <v>20783960</v>
      </c>
      <c r="H5" s="3">
        <v>24.648761879420952</v>
      </c>
      <c r="I5" s="2">
        <v>23160113</v>
      </c>
      <c r="J5" s="3">
        <v>27.466763332756685</v>
      </c>
      <c r="K5" s="3">
        <v>979.1</v>
      </c>
      <c r="L5" s="4">
        <v>217</v>
      </c>
      <c r="M5" s="2">
        <v>63536543</v>
      </c>
      <c r="N5" s="2">
        <v>8053970</v>
      </c>
      <c r="O5" s="3">
        <v>12.676122463886649</v>
      </c>
      <c r="P5" s="18">
        <v>325.64</v>
      </c>
      <c r="Q5" s="11">
        <v>25</v>
      </c>
    </row>
    <row r="6" spans="1:17" x14ac:dyDescent="0.3">
      <c r="A6" s="5" t="s">
        <v>4</v>
      </c>
      <c r="B6" s="6">
        <v>98540710</v>
      </c>
      <c r="C6" s="6">
        <v>87111741</v>
      </c>
      <c r="D6" s="7">
        <v>88.401779325519371</v>
      </c>
      <c r="E6" s="6">
        <v>80305030</v>
      </c>
      <c r="F6" s="7">
        <v>81.494267699106288</v>
      </c>
      <c r="G6" s="6">
        <v>10331966</v>
      </c>
      <c r="H6" s="7">
        <v>12.86590142609996</v>
      </c>
      <c r="I6" s="6">
        <v>20623022</v>
      </c>
      <c r="J6" s="7">
        <v>25.680859592481319</v>
      </c>
      <c r="K6" s="7">
        <v>913.83</v>
      </c>
      <c r="L6" s="8">
        <v>163</v>
      </c>
      <c r="M6" s="6">
        <v>69973064</v>
      </c>
      <c r="N6" s="6">
        <v>14412671</v>
      </c>
      <c r="O6" s="7">
        <v>20.597455901030717</v>
      </c>
      <c r="P6" s="19">
        <v>625.88</v>
      </c>
      <c r="Q6" s="12">
        <v>7.6208034890757901</v>
      </c>
    </row>
    <row r="7" spans="1:17" x14ac:dyDescent="0.3">
      <c r="A7" s="1" t="s">
        <v>5</v>
      </c>
      <c r="B7" s="2">
        <v>127115910</v>
      </c>
      <c r="C7" s="2">
        <v>124501734</v>
      </c>
      <c r="D7" s="3">
        <v>97.943470648166695</v>
      </c>
      <c r="E7" s="2">
        <v>109714336</v>
      </c>
      <c r="F7" s="3">
        <v>86.310467352198472</v>
      </c>
      <c r="G7" s="2">
        <v>48998182</v>
      </c>
      <c r="H7" s="3">
        <v>44.659780833017123</v>
      </c>
      <c r="I7" s="2">
        <v>75696948</v>
      </c>
      <c r="J7" s="3">
        <v>68.994582439983049</v>
      </c>
      <c r="K7" s="3">
        <v>3243.38</v>
      </c>
      <c r="L7" s="4">
        <v>221</v>
      </c>
      <c r="M7" s="2">
        <v>60716154</v>
      </c>
      <c r="N7" s="2">
        <v>35460196</v>
      </c>
      <c r="O7" s="3">
        <v>58.403231535383483</v>
      </c>
      <c r="P7" s="18">
        <v>1462.81</v>
      </c>
      <c r="Q7" s="11">
        <v>25</v>
      </c>
    </row>
    <row r="8" spans="1:17" x14ac:dyDescent="0.3">
      <c r="A8" s="5" t="s">
        <v>37</v>
      </c>
      <c r="B8" s="6">
        <v>106536366</v>
      </c>
      <c r="C8" s="6">
        <v>95527484</v>
      </c>
      <c r="D8" s="7">
        <v>89.666550105529225</v>
      </c>
      <c r="E8" s="6">
        <v>84408082</v>
      </c>
      <c r="F8" s="7">
        <v>79.229360986463533</v>
      </c>
      <c r="G8" s="6">
        <v>38594494</v>
      </c>
      <c r="H8" s="7">
        <v>45.72369503669092</v>
      </c>
      <c r="I8" s="6">
        <v>60565788</v>
      </c>
      <c r="J8" s="7">
        <v>71.753541325580656</v>
      </c>
      <c r="K8" s="7">
        <v>2661.3</v>
      </c>
      <c r="L8" s="8">
        <v>167</v>
      </c>
      <c r="M8" s="6">
        <v>45813588</v>
      </c>
      <c r="N8" s="6">
        <v>28555963</v>
      </c>
      <c r="O8" s="7">
        <v>62.330771822543127</v>
      </c>
      <c r="P8" s="19">
        <v>1204.5899999999999</v>
      </c>
      <c r="Q8" s="12">
        <v>24.999999999999996</v>
      </c>
    </row>
    <row r="9" spans="1:17" x14ac:dyDescent="0.3">
      <c r="A9" s="1" t="s">
        <v>30</v>
      </c>
      <c r="B9" s="2">
        <v>140369694</v>
      </c>
      <c r="C9" s="2">
        <v>137240515</v>
      </c>
      <c r="D9" s="3">
        <v>97.770758836305504</v>
      </c>
      <c r="E9" s="2">
        <v>121195424</v>
      </c>
      <c r="F9" s="3">
        <v>86.340163995798122</v>
      </c>
      <c r="G9" s="2">
        <v>69020040</v>
      </c>
      <c r="H9" s="3">
        <v>56.949377890703204</v>
      </c>
      <c r="I9" s="2">
        <v>81965267</v>
      </c>
      <c r="J9" s="3">
        <v>67.630661533887618</v>
      </c>
      <c r="K9" s="3">
        <v>3533.65</v>
      </c>
      <c r="L9" s="4">
        <v>198</v>
      </c>
      <c r="M9" s="2">
        <v>52175384</v>
      </c>
      <c r="N9" s="2">
        <v>24282729</v>
      </c>
      <c r="O9" s="3">
        <v>46.540585115770305</v>
      </c>
      <c r="P9" s="18">
        <v>989.91</v>
      </c>
      <c r="Q9" s="11">
        <v>25</v>
      </c>
    </row>
    <row r="10" spans="1:17" x14ac:dyDescent="0.3">
      <c r="A10" s="5" t="s">
        <v>38</v>
      </c>
      <c r="B10" s="6">
        <v>96861054</v>
      </c>
      <c r="C10" s="6">
        <v>91577285</v>
      </c>
      <c r="D10" s="7">
        <v>94.545001544170688</v>
      </c>
      <c r="E10" s="6">
        <v>82438413</v>
      </c>
      <c r="F10" s="7">
        <v>85.109968966474398</v>
      </c>
      <c r="G10" s="6">
        <v>49446532</v>
      </c>
      <c r="H10" s="7">
        <v>59.979965892841726</v>
      </c>
      <c r="I10" s="6">
        <v>53289680</v>
      </c>
      <c r="J10" s="7">
        <v>64.641807211887979</v>
      </c>
      <c r="K10" s="7">
        <v>2307.37</v>
      </c>
      <c r="L10" s="8">
        <v>177</v>
      </c>
      <c r="M10" s="6">
        <v>32991881</v>
      </c>
      <c r="N10" s="6">
        <v>12810764</v>
      </c>
      <c r="O10" s="7">
        <v>38.830050338748492</v>
      </c>
      <c r="P10" s="19">
        <v>519.16</v>
      </c>
      <c r="Q10" s="12">
        <v>8.3413882282217848</v>
      </c>
    </row>
    <row r="11" spans="1:17" x14ac:dyDescent="0.3">
      <c r="A11" s="1" t="s">
        <v>31</v>
      </c>
      <c r="B11" s="2">
        <v>132954878</v>
      </c>
      <c r="C11" s="2">
        <v>130453068</v>
      </c>
      <c r="D11" s="3">
        <v>98.118301458634718</v>
      </c>
      <c r="E11" s="2">
        <v>113679198</v>
      </c>
      <c r="F11" s="3">
        <v>85.502088911698294</v>
      </c>
      <c r="G11" s="2">
        <v>64690676</v>
      </c>
      <c r="H11" s="3">
        <v>56.906344465941785</v>
      </c>
      <c r="I11" s="2">
        <v>82377089</v>
      </c>
      <c r="J11" s="3">
        <v>72.464523368646567</v>
      </c>
      <c r="K11" s="3">
        <v>3631.96</v>
      </c>
      <c r="L11" s="4">
        <v>187</v>
      </c>
      <c r="M11" s="2">
        <v>48988522</v>
      </c>
      <c r="N11" s="2">
        <v>28342923</v>
      </c>
      <c r="O11" s="3">
        <v>57.856252531970654</v>
      </c>
      <c r="P11" s="18">
        <v>1176.33</v>
      </c>
      <c r="Q11" s="11">
        <v>25</v>
      </c>
    </row>
    <row r="12" spans="1:17" x14ac:dyDescent="0.3">
      <c r="A12" s="5" t="s">
        <v>39</v>
      </c>
      <c r="B12" s="6">
        <v>118626320</v>
      </c>
      <c r="C12" s="6">
        <v>110635774</v>
      </c>
      <c r="D12" s="7">
        <v>93.264103615453976</v>
      </c>
      <c r="E12" s="6">
        <v>95665182</v>
      </c>
      <c r="F12" s="7">
        <v>80.644145413935121</v>
      </c>
      <c r="G12" s="6">
        <v>41693932</v>
      </c>
      <c r="H12" s="7">
        <v>43.583183691638197</v>
      </c>
      <c r="I12" s="6">
        <v>68215290</v>
      </c>
      <c r="J12" s="7">
        <v>71.306287798626684</v>
      </c>
      <c r="K12" s="7">
        <v>3058.5</v>
      </c>
      <c r="L12" s="8">
        <v>162</v>
      </c>
      <c r="M12" s="6">
        <v>53971250</v>
      </c>
      <c r="N12" s="6">
        <v>35718811</v>
      </c>
      <c r="O12" s="7">
        <v>66.181181647636478</v>
      </c>
      <c r="P12" s="19">
        <v>1556.7</v>
      </c>
      <c r="Q12" s="12">
        <v>25</v>
      </c>
    </row>
    <row r="13" spans="1:17" x14ac:dyDescent="0.3">
      <c r="A13" s="1" t="s">
        <v>32</v>
      </c>
      <c r="B13" s="2">
        <v>114055580</v>
      </c>
      <c r="C13" s="2">
        <v>111745310</v>
      </c>
      <c r="D13" s="3">
        <v>97.974434920238011</v>
      </c>
      <c r="E13" s="2">
        <v>96972493</v>
      </c>
      <c r="F13" s="3">
        <v>85.022138329400448</v>
      </c>
      <c r="G13" s="2">
        <v>59611824</v>
      </c>
      <c r="H13" s="3">
        <v>61.472920985954239</v>
      </c>
      <c r="I13" s="2">
        <v>69319556</v>
      </c>
      <c r="J13" s="3">
        <v>71.483730958633799</v>
      </c>
      <c r="K13" s="3">
        <v>2986.93</v>
      </c>
      <c r="L13" s="4">
        <v>213</v>
      </c>
      <c r="M13" s="2">
        <v>37360669</v>
      </c>
      <c r="N13" s="2">
        <v>19881913</v>
      </c>
      <c r="O13" s="3">
        <v>53.21615895047276</v>
      </c>
      <c r="P13" s="18">
        <v>812.38</v>
      </c>
      <c r="Q13" s="11">
        <v>25</v>
      </c>
    </row>
    <row r="14" spans="1:17" x14ac:dyDescent="0.3">
      <c r="A14" s="5" t="s">
        <v>40</v>
      </c>
      <c r="B14" s="6">
        <v>93488180</v>
      </c>
      <c r="C14" s="6">
        <v>78960902</v>
      </c>
      <c r="D14" s="7">
        <v>84.4608398623227</v>
      </c>
      <c r="E14" s="6">
        <v>68285479</v>
      </c>
      <c r="F14" s="7">
        <v>73.041831598390289</v>
      </c>
      <c r="G14" s="6">
        <v>37332254</v>
      </c>
      <c r="H14" s="7">
        <v>54.670853227814362</v>
      </c>
      <c r="I14" s="6">
        <v>49858979</v>
      </c>
      <c r="J14" s="7">
        <v>73.015492796059917</v>
      </c>
      <c r="K14" s="7">
        <v>2227.98</v>
      </c>
      <c r="L14" s="8">
        <v>166</v>
      </c>
      <c r="M14" s="6">
        <v>30953225</v>
      </c>
      <c r="N14" s="6">
        <v>18946864</v>
      </c>
      <c r="O14" s="7">
        <v>61.211276046357042</v>
      </c>
      <c r="P14" s="19">
        <v>803.07</v>
      </c>
      <c r="Q14" s="12">
        <v>10.900561964258923</v>
      </c>
    </row>
    <row r="15" spans="1:17" x14ac:dyDescent="0.3">
      <c r="A15" s="1" t="s">
        <v>33</v>
      </c>
      <c r="B15" s="2">
        <v>133000656</v>
      </c>
      <c r="C15" s="2">
        <v>130289902</v>
      </c>
      <c r="D15" s="3">
        <v>82.619913986765852</v>
      </c>
      <c r="E15" s="2">
        <v>114590975</v>
      </c>
      <c r="F15" s="3">
        <v>72.091165289368874</v>
      </c>
      <c r="G15" s="2">
        <v>89251874</v>
      </c>
      <c r="H15" s="3">
        <v>77.887350203626411</v>
      </c>
      <c r="I15" s="2">
        <v>82626889</v>
      </c>
      <c r="J15" s="3">
        <v>72.105930680841141</v>
      </c>
      <c r="K15" s="3">
        <v>3599.04</v>
      </c>
      <c r="L15" s="4">
        <v>186</v>
      </c>
      <c r="M15" s="2">
        <v>25339101</v>
      </c>
      <c r="N15" s="2">
        <v>8077225</v>
      </c>
      <c r="O15" s="3">
        <v>31.876525532614597</v>
      </c>
      <c r="P15" s="18">
        <v>327.81</v>
      </c>
      <c r="Q15" s="11">
        <v>25</v>
      </c>
    </row>
    <row r="16" spans="1:17" x14ac:dyDescent="0.3">
      <c r="A16" s="5" t="s">
        <v>41</v>
      </c>
      <c r="B16" s="6">
        <v>105260238</v>
      </c>
      <c r="C16" s="6">
        <v>92994306</v>
      </c>
      <c r="D16" s="7">
        <v>82.619913986765852</v>
      </c>
      <c r="E16" s="6">
        <v>81937863</v>
      </c>
      <c r="F16" s="7">
        <v>72.091165289368874</v>
      </c>
      <c r="G16" s="6">
        <v>53469790</v>
      </c>
      <c r="H16" s="7">
        <v>65.256510289998658</v>
      </c>
      <c r="I16" s="6">
        <v>60248613</v>
      </c>
      <c r="J16" s="7">
        <v>73.529636719961815</v>
      </c>
      <c r="K16" s="7">
        <v>2695.19</v>
      </c>
      <c r="L16" s="8">
        <v>162</v>
      </c>
      <c r="M16" s="6">
        <v>28468073</v>
      </c>
      <c r="N16" s="6">
        <v>15065403</v>
      </c>
      <c r="O16" s="7">
        <v>52.920346944452476</v>
      </c>
      <c r="P16" s="19">
        <v>624.66</v>
      </c>
      <c r="Q16" s="12">
        <v>25</v>
      </c>
    </row>
    <row r="17" spans="1:17" x14ac:dyDescent="0.3">
      <c r="A17" s="1" t="s">
        <v>34</v>
      </c>
      <c r="B17" s="2">
        <v>124244214</v>
      </c>
      <c r="C17" s="2">
        <v>121778644</v>
      </c>
      <c r="D17" s="3">
        <v>82.619913986765852</v>
      </c>
      <c r="E17" s="2">
        <v>104942145</v>
      </c>
      <c r="F17" s="3">
        <v>72.091165289368874</v>
      </c>
      <c r="G17" s="2">
        <v>80224196</v>
      </c>
      <c r="H17" s="3">
        <v>76.446118001495009</v>
      </c>
      <c r="I17" s="2">
        <v>77744503</v>
      </c>
      <c r="J17" s="3">
        <v>74.083203654737574</v>
      </c>
      <c r="K17" s="3">
        <v>3387.62</v>
      </c>
      <c r="L17" s="4">
        <v>187</v>
      </c>
      <c r="M17" s="2">
        <v>24717949</v>
      </c>
      <c r="N17" s="2">
        <v>10158660</v>
      </c>
      <c r="O17" s="3">
        <v>41.098312809044145</v>
      </c>
      <c r="P17" s="18">
        <v>411.33</v>
      </c>
      <c r="Q17" s="11">
        <v>25</v>
      </c>
    </row>
    <row r="18" spans="1:17" x14ac:dyDescent="0.3">
      <c r="A18" s="5" t="s">
        <v>42</v>
      </c>
      <c r="B18" s="6">
        <v>108847436</v>
      </c>
      <c r="C18" s="6">
        <v>89929658</v>
      </c>
      <c r="D18" s="7">
        <v>82.619913986765852</v>
      </c>
      <c r="E18" s="6">
        <v>78469385</v>
      </c>
      <c r="F18" s="7">
        <v>72.091165289368874</v>
      </c>
      <c r="G18" s="6">
        <v>57693366</v>
      </c>
      <c r="H18" s="7">
        <v>73.523407887037735</v>
      </c>
      <c r="I18" s="6">
        <v>56886047</v>
      </c>
      <c r="J18" s="7">
        <v>72.494574794998073</v>
      </c>
      <c r="K18" s="7">
        <v>2534.91</v>
      </c>
      <c r="L18" s="8">
        <v>167</v>
      </c>
      <c r="M18" s="6">
        <v>20776019</v>
      </c>
      <c r="N18" s="6">
        <v>8574063</v>
      </c>
      <c r="O18" s="7">
        <v>41.269037152882845</v>
      </c>
      <c r="P18" s="19">
        <v>348.54</v>
      </c>
      <c r="Q18" s="12">
        <v>25</v>
      </c>
    </row>
    <row r="19" spans="1:17" x14ac:dyDescent="0.3">
      <c r="A19" s="1" t="s">
        <v>80</v>
      </c>
      <c r="B19" s="2">
        <v>116662572</v>
      </c>
      <c r="C19" s="2">
        <v>114229490</v>
      </c>
      <c r="D19" s="3">
        <v>97.914427950000004</v>
      </c>
      <c r="E19" s="2">
        <v>99038973</v>
      </c>
      <c r="F19" s="3">
        <v>84.893527809999995</v>
      </c>
      <c r="G19" s="2">
        <v>83185034</v>
      </c>
      <c r="H19" s="3">
        <v>83.992221929999999</v>
      </c>
      <c r="I19" s="2">
        <v>71976363</v>
      </c>
      <c r="J19" s="3">
        <v>72.674787330000001</v>
      </c>
      <c r="K19" s="3">
        <v>3120.34</v>
      </c>
      <c r="L19" s="4">
        <v>217</v>
      </c>
      <c r="M19" s="2">
        <v>15853939</v>
      </c>
      <c r="N19" s="2">
        <v>4170035</v>
      </c>
      <c r="O19" s="3">
        <v>26.302832370000001</v>
      </c>
      <c r="P19" s="20">
        <v>169.17</v>
      </c>
      <c r="Q19" s="11">
        <v>25</v>
      </c>
    </row>
    <row r="20" spans="1:17" x14ac:dyDescent="0.3">
      <c r="A20" s="5" t="s">
        <v>45</v>
      </c>
      <c r="B20" s="6">
        <v>107731088</v>
      </c>
      <c r="C20" s="6">
        <v>91843788</v>
      </c>
      <c r="D20" s="7">
        <v>85.252817649999997</v>
      </c>
      <c r="E20" s="6">
        <v>80126080</v>
      </c>
      <c r="F20" s="7">
        <v>74.376005559999996</v>
      </c>
      <c r="G20" s="6">
        <v>72494312</v>
      </c>
      <c r="H20" s="7">
        <v>90.475300930000003</v>
      </c>
      <c r="I20" s="6">
        <v>58752195</v>
      </c>
      <c r="J20" s="7">
        <v>73.324684050000002</v>
      </c>
      <c r="K20" s="7">
        <v>2602.11</v>
      </c>
      <c r="L20" s="8">
        <v>165</v>
      </c>
      <c r="M20" s="6">
        <v>7631768</v>
      </c>
      <c r="N20" s="6">
        <v>1671599</v>
      </c>
      <c r="O20" s="7">
        <v>21.903168440000002</v>
      </c>
      <c r="P20" s="21">
        <v>72.05</v>
      </c>
      <c r="Q20" s="12">
        <v>8.8774418444928855</v>
      </c>
    </row>
    <row r="21" spans="1:17" x14ac:dyDescent="0.3">
      <c r="A21" s="9" t="s">
        <v>35</v>
      </c>
      <c r="B21" s="2">
        <v>167425918</v>
      </c>
      <c r="C21" s="2">
        <v>164416323</v>
      </c>
      <c r="D21" s="3">
        <v>98.202431836150964</v>
      </c>
      <c r="E21" s="2">
        <v>144078020</v>
      </c>
      <c r="F21" s="3">
        <v>86.054788721540703</v>
      </c>
      <c r="G21" s="2">
        <v>85314228</v>
      </c>
      <c r="H21" s="3">
        <v>59.21390924167337</v>
      </c>
      <c r="I21" s="2">
        <v>102060839</v>
      </c>
      <c r="J21" s="3">
        <v>70.837202648953664</v>
      </c>
      <c r="K21" s="3">
        <v>4432.3100000000004</v>
      </c>
      <c r="L21" s="4">
        <v>201</v>
      </c>
      <c r="M21" s="2">
        <v>58763792</v>
      </c>
      <c r="N21" s="2">
        <v>30955447</v>
      </c>
      <c r="O21" s="3">
        <v>52.677756057675786</v>
      </c>
      <c r="P21" s="18">
        <v>1262.92</v>
      </c>
      <c r="Q21" s="11">
        <v>25</v>
      </c>
    </row>
    <row r="22" spans="1:17" x14ac:dyDescent="0.3">
      <c r="A22" s="13" t="s">
        <v>43</v>
      </c>
      <c r="B22" s="6">
        <v>146284606</v>
      </c>
      <c r="C22" s="6">
        <v>125070645</v>
      </c>
      <c r="D22" s="7">
        <v>85.498158979216171</v>
      </c>
      <c r="E22" s="6">
        <v>109114652</v>
      </c>
      <c r="F22" s="7">
        <v>74.590659252279764</v>
      </c>
      <c r="G22" s="6">
        <v>71499768</v>
      </c>
      <c r="H22" s="7">
        <v>65.527192443412645</v>
      </c>
      <c r="I22" s="6">
        <v>78741111</v>
      </c>
      <c r="J22" s="7">
        <v>72.163645813579649</v>
      </c>
      <c r="K22" s="7">
        <v>3507.93</v>
      </c>
      <c r="L22" s="8">
        <v>163</v>
      </c>
      <c r="M22" s="6">
        <v>37614884</v>
      </c>
      <c r="N22" s="6">
        <v>19623597</v>
      </c>
      <c r="O22" s="7">
        <v>52.16976609578272</v>
      </c>
      <c r="P22" s="19">
        <v>809.81</v>
      </c>
      <c r="Q22" s="12">
        <v>6.91</v>
      </c>
    </row>
    <row r="23" spans="1:17" x14ac:dyDescent="0.3">
      <c r="A23" s="1" t="s">
        <v>36</v>
      </c>
      <c r="B23" s="2">
        <v>121201286</v>
      </c>
      <c r="C23" s="2">
        <v>119420292</v>
      </c>
      <c r="D23" s="3">
        <v>98.530548595004191</v>
      </c>
      <c r="E23" s="2">
        <v>104001820</v>
      </c>
      <c r="F23" s="3">
        <v>85.809172024791877</v>
      </c>
      <c r="G23" s="2">
        <v>69731200</v>
      </c>
      <c r="H23" s="3">
        <v>67.048057428225775</v>
      </c>
      <c r="I23" s="2">
        <v>74492866</v>
      </c>
      <c r="J23" s="3">
        <v>71.626502305440425</v>
      </c>
      <c r="K23" s="3">
        <v>3240.91</v>
      </c>
      <c r="L23" s="4">
        <v>191</v>
      </c>
      <c r="M23" s="2">
        <v>34270620</v>
      </c>
      <c r="N23" s="2">
        <v>16034220</v>
      </c>
      <c r="O23" s="3">
        <v>46.787073008892165</v>
      </c>
      <c r="P23" s="18">
        <v>647.82000000000005</v>
      </c>
      <c r="Q23" s="11">
        <v>25</v>
      </c>
    </row>
    <row r="24" spans="1:17" x14ac:dyDescent="0.3">
      <c r="A24" s="5" t="s">
        <v>44</v>
      </c>
      <c r="B24" s="6">
        <v>95895874</v>
      </c>
      <c r="C24" s="6">
        <v>80076711</v>
      </c>
      <c r="D24" s="7">
        <v>83.50381268749895</v>
      </c>
      <c r="E24" s="6">
        <v>70743568</v>
      </c>
      <c r="F24" s="7">
        <v>73.771232326429399</v>
      </c>
      <c r="G24" s="6">
        <v>54499314</v>
      </c>
      <c r="H24" s="7">
        <v>77.037836146460691</v>
      </c>
      <c r="I24" s="6">
        <v>49179945</v>
      </c>
      <c r="J24" s="7">
        <v>69.518609804922477</v>
      </c>
      <c r="K24" s="7">
        <v>2180.62</v>
      </c>
      <c r="L24" s="8">
        <v>168</v>
      </c>
      <c r="M24" s="6">
        <v>16244254</v>
      </c>
      <c r="N24" s="6">
        <v>4108994</v>
      </c>
      <c r="O24" s="7">
        <v>25.295061256737306</v>
      </c>
      <c r="P24" s="19">
        <v>159.78</v>
      </c>
      <c r="Q24" s="12">
        <v>9.32</v>
      </c>
    </row>
    <row r="25" spans="1:17" x14ac:dyDescent="0.3">
      <c r="A25" s="1" t="s">
        <v>46</v>
      </c>
      <c r="B25" s="2">
        <v>95797362</v>
      </c>
      <c r="C25" s="2">
        <v>94804614</v>
      </c>
      <c r="D25" s="3">
        <v>98.963700065143755</v>
      </c>
      <c r="E25" s="2">
        <v>87017214</v>
      </c>
      <c r="F25" s="3">
        <v>90.834666198845852</v>
      </c>
      <c r="G25" s="2">
        <v>20207476</v>
      </c>
      <c r="H25" s="3">
        <v>23.222389078096661</v>
      </c>
      <c r="I25" s="2">
        <v>19631139</v>
      </c>
      <c r="J25" s="3">
        <v>22.560063805306385</v>
      </c>
      <c r="K25" s="3">
        <v>852.6</v>
      </c>
      <c r="L25" s="4">
        <v>156</v>
      </c>
      <c r="M25" s="2">
        <v>66809738</v>
      </c>
      <c r="N25" s="2">
        <v>5835138</v>
      </c>
      <c r="O25" s="3">
        <v>8.73396330337353</v>
      </c>
      <c r="P25" s="18">
        <v>237.03</v>
      </c>
      <c r="Q25" s="11">
        <v>25</v>
      </c>
    </row>
    <row r="26" spans="1:17" x14ac:dyDescent="0.3">
      <c r="A26" s="5" t="s">
        <v>49</v>
      </c>
      <c r="B26" s="6">
        <v>94743760</v>
      </c>
      <c r="C26" s="6">
        <v>83407291</v>
      </c>
      <c r="D26" s="7">
        <v>88.03460090669823</v>
      </c>
      <c r="E26" s="6">
        <v>77621970</v>
      </c>
      <c r="F26" s="7">
        <v>81.928319078744607</v>
      </c>
      <c r="G26" s="6">
        <v>18373202</v>
      </c>
      <c r="H26" s="7">
        <v>23.670105254994173</v>
      </c>
      <c r="I26" s="6">
        <v>15081762</v>
      </c>
      <c r="J26" s="7">
        <v>19.429759383844548</v>
      </c>
      <c r="K26" s="7">
        <v>667.17</v>
      </c>
      <c r="L26" s="8">
        <v>167</v>
      </c>
      <c r="M26" s="6">
        <v>59248768</v>
      </c>
      <c r="N26" s="6">
        <v>3329138</v>
      </c>
      <c r="O26" s="7">
        <v>5.6189151477377557</v>
      </c>
      <c r="P26" s="19">
        <v>134.19</v>
      </c>
      <c r="Q26" s="12">
        <v>6.9824371467115496</v>
      </c>
    </row>
    <row r="27" spans="1:17" x14ac:dyDescent="0.3">
      <c r="A27" s="1" t="s">
        <v>47</v>
      </c>
      <c r="B27" s="2">
        <v>130732804</v>
      </c>
      <c r="C27" s="2">
        <v>129330901</v>
      </c>
      <c r="D27" s="3">
        <v>98.927657820297341</v>
      </c>
      <c r="E27" s="2">
        <v>119443756</v>
      </c>
      <c r="F27" s="3">
        <v>91.364793185343146</v>
      </c>
      <c r="G27" s="2">
        <v>47741418</v>
      </c>
      <c r="H27" s="3">
        <v>39.969789630527025</v>
      </c>
      <c r="I27" s="2">
        <v>29459167</v>
      </c>
      <c r="J27" s="3">
        <v>24.66363080544788</v>
      </c>
      <c r="K27" s="3">
        <v>1296.8499999999999</v>
      </c>
      <c r="L27" s="4">
        <v>165</v>
      </c>
      <c r="M27" s="2">
        <v>71702338</v>
      </c>
      <c r="N27" s="2">
        <v>954335</v>
      </c>
      <c r="O27" s="3">
        <v>1.3309677572856828</v>
      </c>
      <c r="P27" s="18">
        <v>36.54</v>
      </c>
      <c r="Q27" s="11">
        <v>24.999999999999996</v>
      </c>
    </row>
    <row r="28" spans="1:17" x14ac:dyDescent="0.3">
      <c r="A28" s="5" t="s">
        <v>48</v>
      </c>
      <c r="B28" s="6">
        <v>128872980</v>
      </c>
      <c r="C28" s="6">
        <v>122173765</v>
      </c>
      <c r="D28" s="7">
        <v>94.801691557066505</v>
      </c>
      <c r="E28" s="6">
        <v>110967883</v>
      </c>
      <c r="F28" s="7">
        <v>86.106399495068715</v>
      </c>
      <c r="G28" s="6">
        <v>50753768</v>
      </c>
      <c r="H28" s="7">
        <v>45.737349067026898</v>
      </c>
      <c r="I28" s="6">
        <v>25300464</v>
      </c>
      <c r="J28" s="7">
        <v>22.799807760593215</v>
      </c>
      <c r="K28" s="7">
        <v>1144.92</v>
      </c>
      <c r="L28" s="8">
        <v>162</v>
      </c>
      <c r="M28" s="6">
        <v>60214115</v>
      </c>
      <c r="N28" s="6">
        <v>412565</v>
      </c>
      <c r="O28" s="7">
        <v>0.68516327110346142</v>
      </c>
      <c r="P28" s="19">
        <v>15.64</v>
      </c>
      <c r="Q28" s="12">
        <v>25</v>
      </c>
    </row>
    <row r="29" spans="1:17" x14ac:dyDescent="0.3">
      <c r="A29" s="1" t="s">
        <v>50</v>
      </c>
      <c r="B29" s="2">
        <v>129249778</v>
      </c>
      <c r="C29" s="2">
        <v>127607722</v>
      </c>
      <c r="D29" s="3">
        <v>98.72954830142919</v>
      </c>
      <c r="E29" s="2">
        <v>114019062</v>
      </c>
      <c r="F29" s="3">
        <v>88.216060224103444</v>
      </c>
      <c r="G29" s="2">
        <v>60793380</v>
      </c>
      <c r="H29" s="3">
        <v>53.31861088280133</v>
      </c>
      <c r="I29" s="2">
        <v>47677495</v>
      </c>
      <c r="J29" s="3">
        <v>41.815372064716691</v>
      </c>
      <c r="K29" s="3">
        <v>2123.9499999999998</v>
      </c>
      <c r="L29" s="4">
        <v>169</v>
      </c>
      <c r="M29" s="2">
        <v>53225682</v>
      </c>
      <c r="N29" s="2">
        <v>1860775</v>
      </c>
      <c r="O29" s="3">
        <v>3.4960096894578072</v>
      </c>
      <c r="P29" s="18">
        <v>72.709999999999994</v>
      </c>
      <c r="Q29" s="11">
        <v>24.999999999999996</v>
      </c>
    </row>
    <row r="30" spans="1:17" x14ac:dyDescent="0.3">
      <c r="A30" s="5" t="s">
        <v>51</v>
      </c>
      <c r="B30" s="6">
        <v>118764052</v>
      </c>
      <c r="C30" s="6">
        <v>100747641</v>
      </c>
      <c r="D30" s="7">
        <v>84.830080570171191</v>
      </c>
      <c r="E30" s="6">
        <v>90687456</v>
      </c>
      <c r="F30" s="7">
        <v>76.359348197382147</v>
      </c>
      <c r="G30" s="6">
        <v>28178162</v>
      </c>
      <c r="H30" s="7">
        <v>31.071730582011252</v>
      </c>
      <c r="I30" s="6">
        <v>31618644</v>
      </c>
      <c r="J30" s="7">
        <v>34.865509955423164</v>
      </c>
      <c r="K30" s="7">
        <v>1423.42</v>
      </c>
      <c r="L30" s="8">
        <v>166</v>
      </c>
      <c r="M30" s="6">
        <v>62509294</v>
      </c>
      <c r="N30" s="6">
        <v>12953817</v>
      </c>
      <c r="O30" s="7">
        <v>20.7230256032007</v>
      </c>
      <c r="P30" s="19">
        <v>555.11</v>
      </c>
      <c r="Q30" s="12">
        <v>17.10937727640016</v>
      </c>
    </row>
    <row r="31" spans="1:17" x14ac:dyDescent="0.3">
      <c r="A31" s="1" t="s">
        <v>52</v>
      </c>
      <c r="B31" s="2">
        <v>105662488</v>
      </c>
      <c r="C31" s="2">
        <v>104398057</v>
      </c>
      <c r="D31" s="3">
        <v>98.803330279332442</v>
      </c>
      <c r="E31" s="2">
        <v>94877533</v>
      </c>
      <c r="F31" s="3">
        <v>89.793014338257876</v>
      </c>
      <c r="G31" s="2">
        <v>19824680</v>
      </c>
      <c r="H31" s="3">
        <v>20.895020531362256</v>
      </c>
      <c r="I31" s="2">
        <v>38331284</v>
      </c>
      <c r="J31" s="3">
        <v>40.400801736697773</v>
      </c>
      <c r="K31" s="3">
        <v>1671.97</v>
      </c>
      <c r="L31" s="4">
        <v>160</v>
      </c>
      <c r="M31" s="2">
        <v>75052853</v>
      </c>
      <c r="N31" s="2">
        <v>24915999</v>
      </c>
      <c r="O31" s="3">
        <v>33.197937192340973</v>
      </c>
      <c r="P31" s="18">
        <v>1058.25</v>
      </c>
      <c r="Q31" s="11">
        <v>25</v>
      </c>
    </row>
    <row r="32" spans="1:17" x14ac:dyDescent="0.3">
      <c r="A32" s="5" t="s">
        <v>53</v>
      </c>
      <c r="B32" s="6">
        <v>97383774</v>
      </c>
      <c r="C32" s="6">
        <v>85069135</v>
      </c>
      <c r="D32" s="7">
        <v>87.35452684345546</v>
      </c>
      <c r="E32" s="6">
        <v>77950951</v>
      </c>
      <c r="F32" s="7">
        <v>80.045112032729392</v>
      </c>
      <c r="G32" s="6">
        <v>14756206</v>
      </c>
      <c r="H32" s="7">
        <v>18.93011670890327</v>
      </c>
      <c r="I32" s="6">
        <v>26381373</v>
      </c>
      <c r="J32" s="7">
        <v>33.843555032445984</v>
      </c>
      <c r="K32" s="7">
        <v>1182.6500000000001</v>
      </c>
      <c r="L32" s="8">
        <v>166</v>
      </c>
      <c r="M32" s="6">
        <v>63194745</v>
      </c>
      <c r="N32" s="6">
        <v>17995139</v>
      </c>
      <c r="O32" s="7">
        <v>28.475688920020168</v>
      </c>
      <c r="P32" s="19">
        <v>792.25</v>
      </c>
      <c r="Q32" s="12">
        <v>25</v>
      </c>
    </row>
    <row r="33" spans="1:17" x14ac:dyDescent="0.3">
      <c r="A33" s="1" t="s">
        <v>54</v>
      </c>
      <c r="B33" s="2">
        <v>76131458</v>
      </c>
      <c r="C33" s="2">
        <v>75151166</v>
      </c>
      <c r="D33" s="3">
        <v>98.712369333580881</v>
      </c>
      <c r="E33" s="2">
        <v>68263404</v>
      </c>
      <c r="F33" s="3">
        <v>89.665173626387144</v>
      </c>
      <c r="G33" s="2">
        <v>12612926</v>
      </c>
      <c r="H33" s="3">
        <v>18.476848883773801</v>
      </c>
      <c r="I33" s="2">
        <v>24649942</v>
      </c>
      <c r="J33" s="3">
        <v>36.110039282541493</v>
      </c>
      <c r="K33" s="3">
        <v>1075.18</v>
      </c>
      <c r="L33" s="4">
        <v>153</v>
      </c>
      <c r="M33" s="2">
        <v>55650478</v>
      </c>
      <c r="N33" s="2">
        <v>16267512</v>
      </c>
      <c r="O33" s="3">
        <v>29.231576411616807</v>
      </c>
      <c r="P33" s="18">
        <v>691.62</v>
      </c>
      <c r="Q33" s="11">
        <v>25</v>
      </c>
    </row>
    <row r="34" spans="1:17" x14ac:dyDescent="0.3">
      <c r="A34" s="5" t="s">
        <v>55</v>
      </c>
      <c r="B34" s="6">
        <v>69832874</v>
      </c>
      <c r="C34" s="6">
        <v>64439004</v>
      </c>
      <c r="D34" s="7">
        <v>92.276030340667347</v>
      </c>
      <c r="E34" s="6">
        <v>59019521</v>
      </c>
      <c r="F34" s="7">
        <v>84.515383113116613</v>
      </c>
      <c r="G34" s="6">
        <v>14212522</v>
      </c>
      <c r="H34" s="7">
        <v>24.081052775741778</v>
      </c>
      <c r="I34" s="6">
        <v>18778426</v>
      </c>
      <c r="J34" s="7">
        <v>31.817313461422366</v>
      </c>
      <c r="K34" s="7">
        <v>837.9</v>
      </c>
      <c r="L34" s="8">
        <v>164</v>
      </c>
      <c r="M34" s="6">
        <v>44806999</v>
      </c>
      <c r="N34" s="6">
        <v>9378672</v>
      </c>
      <c r="O34" s="7">
        <v>20.931265671240336</v>
      </c>
      <c r="P34" s="19">
        <v>402.49</v>
      </c>
      <c r="Q34" s="12">
        <v>6.2209970416283999</v>
      </c>
    </row>
    <row r="35" spans="1:17" x14ac:dyDescent="0.3">
      <c r="A35" s="1" t="s">
        <v>56</v>
      </c>
      <c r="B35" s="2">
        <v>95940670</v>
      </c>
      <c r="C35" s="2">
        <v>94695160</v>
      </c>
      <c r="D35" s="3">
        <v>98.701791430057767</v>
      </c>
      <c r="E35" s="2">
        <v>85830522</v>
      </c>
      <c r="F35" s="3">
        <v>89.462083181199375</v>
      </c>
      <c r="G35" s="2">
        <v>16066738</v>
      </c>
      <c r="H35" s="3">
        <v>18.719142824274098</v>
      </c>
      <c r="I35" s="2">
        <v>27684034</v>
      </c>
      <c r="J35" s="3">
        <v>32.254299933070428</v>
      </c>
      <c r="K35" s="3">
        <v>1204.6199999999999</v>
      </c>
      <c r="L35" s="4">
        <v>166</v>
      </c>
      <c r="M35" s="2">
        <v>69763784</v>
      </c>
      <c r="N35" s="2">
        <v>17912192</v>
      </c>
      <c r="O35" s="3">
        <v>25.675488015386321</v>
      </c>
      <c r="P35" s="18">
        <v>760.3</v>
      </c>
      <c r="Q35" s="11">
        <v>25</v>
      </c>
    </row>
    <row r="36" spans="1:17" x14ac:dyDescent="0.3">
      <c r="A36" s="5" t="s">
        <v>57</v>
      </c>
      <c r="B36" s="6">
        <v>86574174</v>
      </c>
      <c r="C36" s="6">
        <v>80556738</v>
      </c>
      <c r="D36" s="7">
        <v>93.049386760536692</v>
      </c>
      <c r="E36" s="6">
        <v>73673402</v>
      </c>
      <c r="F36" s="7">
        <v>85.098590718289728</v>
      </c>
      <c r="G36" s="6">
        <v>12915950</v>
      </c>
      <c r="H36" s="7">
        <v>17.53136091095671</v>
      </c>
      <c r="I36" s="6">
        <v>21451429</v>
      </c>
      <c r="J36" s="7">
        <v>29.116924721353303</v>
      </c>
      <c r="K36" s="7">
        <v>960.72</v>
      </c>
      <c r="L36" s="8">
        <v>163</v>
      </c>
      <c r="M36" s="6">
        <v>60757452</v>
      </c>
      <c r="N36" s="6">
        <v>14690516</v>
      </c>
      <c r="O36" s="7">
        <v>24.178953389947953</v>
      </c>
      <c r="P36" s="19">
        <v>646.22</v>
      </c>
      <c r="Q36" s="12">
        <v>25</v>
      </c>
    </row>
    <row r="37" spans="1:17" x14ac:dyDescent="0.3">
      <c r="A37" s="1" t="s">
        <v>58</v>
      </c>
      <c r="B37" s="2">
        <v>98451478</v>
      </c>
      <c r="C37" s="2">
        <v>96058073</v>
      </c>
      <c r="D37" s="3">
        <v>97.568949650507022</v>
      </c>
      <c r="E37" s="2">
        <v>88046809</v>
      </c>
      <c r="F37" s="3">
        <v>89.431678212083327</v>
      </c>
      <c r="G37" s="2">
        <v>20080762</v>
      </c>
      <c r="H37" s="3">
        <v>22.80691626200786</v>
      </c>
      <c r="I37" s="2">
        <v>34350915</v>
      </c>
      <c r="J37" s="3">
        <v>39.014378136066235</v>
      </c>
      <c r="K37" s="3">
        <v>1461.64</v>
      </c>
      <c r="L37" s="4">
        <v>165</v>
      </c>
      <c r="M37" s="2">
        <v>67966047</v>
      </c>
      <c r="N37" s="2">
        <v>21262865</v>
      </c>
      <c r="O37" s="3">
        <v>31.284539764391479</v>
      </c>
      <c r="P37" s="18">
        <v>878.12</v>
      </c>
      <c r="Q37" s="11">
        <v>25</v>
      </c>
    </row>
    <row r="38" spans="1:17" x14ac:dyDescent="0.3">
      <c r="A38" s="5" t="s">
        <v>59</v>
      </c>
      <c r="B38" s="6">
        <v>110211692</v>
      </c>
      <c r="C38" s="6">
        <v>97638020</v>
      </c>
      <c r="D38" s="7">
        <v>88.591344736817945</v>
      </c>
      <c r="E38" s="6">
        <v>89383674</v>
      </c>
      <c r="F38" s="7">
        <v>81.101807238382662</v>
      </c>
      <c r="G38" s="6">
        <v>17598494</v>
      </c>
      <c r="H38" s="7">
        <v>19.688711833438397</v>
      </c>
      <c r="I38" s="6">
        <v>30806760</v>
      </c>
      <c r="J38" s="7">
        <v>34.465757135917237</v>
      </c>
      <c r="K38" s="7">
        <v>1375.34</v>
      </c>
      <c r="L38" s="8">
        <v>163</v>
      </c>
      <c r="M38" s="6">
        <v>71785180</v>
      </c>
      <c r="N38" s="6">
        <v>21619019</v>
      </c>
      <c r="O38" s="7">
        <v>30.116270517117876</v>
      </c>
      <c r="P38" s="19">
        <v>950.43</v>
      </c>
      <c r="Q38" s="12">
        <v>15.741973080779726</v>
      </c>
    </row>
    <row r="39" spans="1:17" x14ac:dyDescent="0.3">
      <c r="A39" s="1" t="s">
        <v>60</v>
      </c>
      <c r="B39" s="2">
        <v>47403104</v>
      </c>
      <c r="C39" s="2">
        <v>46736534</v>
      </c>
      <c r="D39" s="3">
        <v>98.593826260828834</v>
      </c>
      <c r="E39" s="2">
        <v>44661913</v>
      </c>
      <c r="F39" s="3">
        <v>94.217275307541044</v>
      </c>
      <c r="G39" s="2">
        <v>9346838</v>
      </c>
      <c r="H39" s="3">
        <v>20.927983984922456</v>
      </c>
      <c r="I39" s="2">
        <v>17271394</v>
      </c>
      <c r="J39" s="3">
        <v>38.671415619836971</v>
      </c>
      <c r="K39" s="3">
        <v>722.29</v>
      </c>
      <c r="L39" s="4">
        <v>155</v>
      </c>
      <c r="M39" s="2">
        <v>35315075</v>
      </c>
      <c r="N39" s="2">
        <v>10334004</v>
      </c>
      <c r="O39" s="3">
        <v>29.262302288753457</v>
      </c>
      <c r="P39" s="18">
        <v>416.63</v>
      </c>
      <c r="Q39" s="11">
        <v>25</v>
      </c>
    </row>
    <row r="40" spans="1:17" x14ac:dyDescent="0.3">
      <c r="A40" s="5" t="s">
        <v>61</v>
      </c>
      <c r="B40" s="6">
        <v>65742742</v>
      </c>
      <c r="C40" s="6">
        <v>60967709</v>
      </c>
      <c r="D40" s="7">
        <v>92.736790625495971</v>
      </c>
      <c r="E40" s="6">
        <v>58541273</v>
      </c>
      <c r="F40" s="7">
        <v>89.04598624742485</v>
      </c>
      <c r="G40" s="6">
        <v>13402326</v>
      </c>
      <c r="H40" s="7">
        <v>22.893806904404009</v>
      </c>
      <c r="I40" s="6">
        <v>21447998</v>
      </c>
      <c r="J40" s="7">
        <v>36.637395978731107</v>
      </c>
      <c r="K40" s="7">
        <v>961.95</v>
      </c>
      <c r="L40" s="8">
        <v>168</v>
      </c>
      <c r="M40" s="6">
        <v>45138947</v>
      </c>
      <c r="N40" s="6">
        <v>11842893</v>
      </c>
      <c r="O40" s="7">
        <v>26.236529177342128</v>
      </c>
      <c r="P40" s="19">
        <v>513.47</v>
      </c>
      <c r="Q40" s="12">
        <v>18.708529417604069</v>
      </c>
    </row>
    <row r="41" spans="1:17" x14ac:dyDescent="0.3">
      <c r="A41" s="1" t="s">
        <v>62</v>
      </c>
      <c r="B41" s="2">
        <v>95259970</v>
      </c>
      <c r="C41" s="2">
        <v>93989655</v>
      </c>
      <c r="D41" s="3">
        <v>98.666475540565472</v>
      </c>
      <c r="E41" s="2">
        <v>88472595</v>
      </c>
      <c r="F41" s="3">
        <v>92.87489278025177</v>
      </c>
      <c r="G41" s="2">
        <v>25620258</v>
      </c>
      <c r="H41" s="3">
        <v>28.958411358907242</v>
      </c>
      <c r="I41" s="2">
        <v>20437596</v>
      </c>
      <c r="J41" s="3">
        <v>23.100482132348439</v>
      </c>
      <c r="K41" s="3">
        <v>899.37</v>
      </c>
      <c r="L41" s="4">
        <v>153</v>
      </c>
      <c r="M41" s="2">
        <v>62852337</v>
      </c>
      <c r="N41" s="2">
        <v>13178537</v>
      </c>
      <c r="O41" s="3">
        <v>20.967457423261763</v>
      </c>
      <c r="P41" s="18">
        <v>573.42999999999995</v>
      </c>
      <c r="Q41" s="11">
        <v>25</v>
      </c>
    </row>
    <row r="42" spans="1:17" x14ac:dyDescent="0.3">
      <c r="A42" s="5" t="s">
        <v>63</v>
      </c>
      <c r="B42" s="6">
        <v>99709916</v>
      </c>
      <c r="C42" s="6">
        <v>90651899</v>
      </c>
      <c r="D42" s="7">
        <v>90.91563069815443</v>
      </c>
      <c r="E42" s="6">
        <v>86138675</v>
      </c>
      <c r="F42" s="7">
        <v>86.389276468751603</v>
      </c>
      <c r="G42" s="6">
        <v>28646882</v>
      </c>
      <c r="H42" s="7">
        <v>33.256701475846938</v>
      </c>
      <c r="I42" s="6">
        <v>21828635</v>
      </c>
      <c r="J42" s="7">
        <v>25.341270921569205</v>
      </c>
      <c r="K42" s="7">
        <v>1019.99</v>
      </c>
      <c r="L42" s="8">
        <v>164</v>
      </c>
      <c r="M42" s="6">
        <v>57491793</v>
      </c>
      <c r="N42" s="6">
        <v>13036939</v>
      </c>
      <c r="O42" s="7">
        <v>22.676173971474505</v>
      </c>
      <c r="P42" s="19">
        <v>603.62</v>
      </c>
      <c r="Q42" s="12">
        <v>25</v>
      </c>
    </row>
    <row r="43" spans="1:17" x14ac:dyDescent="0.3">
      <c r="A43" s="1" t="s">
        <v>64</v>
      </c>
      <c r="B43" s="2">
        <v>111599068</v>
      </c>
      <c r="C43" s="2">
        <v>110181168</v>
      </c>
      <c r="D43" s="3">
        <v>98.729469676216297</v>
      </c>
      <c r="E43" s="2">
        <v>104342212</v>
      </c>
      <c r="F43" s="3">
        <v>93.49738655523538</v>
      </c>
      <c r="G43" s="2">
        <v>46142016</v>
      </c>
      <c r="H43" s="3">
        <v>44.221811207145961</v>
      </c>
      <c r="I43" s="2">
        <v>31684610</v>
      </c>
      <c r="J43" s="3">
        <v>30.366051660856108</v>
      </c>
      <c r="K43" s="3">
        <v>1378.41</v>
      </c>
      <c r="L43" s="4">
        <v>145</v>
      </c>
      <c r="M43" s="2">
        <v>58200196</v>
      </c>
      <c r="N43" s="2">
        <v>15590866</v>
      </c>
      <c r="O43" s="3">
        <v>26.788339338238654</v>
      </c>
      <c r="P43" s="18">
        <v>664.94</v>
      </c>
      <c r="Q43" s="11">
        <v>25</v>
      </c>
    </row>
    <row r="44" spans="1:17" x14ac:dyDescent="0.3">
      <c r="A44" s="5" t="s">
        <v>65</v>
      </c>
      <c r="B44" s="6">
        <v>126528244</v>
      </c>
      <c r="C44" s="6">
        <v>116126077</v>
      </c>
      <c r="D44" s="7">
        <v>91.778778657514607</v>
      </c>
      <c r="E44" s="6">
        <v>110972018</v>
      </c>
      <c r="F44" s="7">
        <v>87.705333206078478</v>
      </c>
      <c r="G44" s="6">
        <v>55250140</v>
      </c>
      <c r="H44" s="7">
        <v>49.787451824116594</v>
      </c>
      <c r="I44" s="6">
        <v>38288945</v>
      </c>
      <c r="J44" s="7">
        <v>34.503242970673924</v>
      </c>
      <c r="K44" s="7">
        <v>1788.43</v>
      </c>
      <c r="L44" s="8">
        <v>163</v>
      </c>
      <c r="M44" s="6">
        <v>55721878</v>
      </c>
      <c r="N44" s="6">
        <v>16780728</v>
      </c>
      <c r="O44" s="7">
        <v>30.115151538862349</v>
      </c>
      <c r="P44" s="19">
        <v>773.88</v>
      </c>
      <c r="Q44" s="12">
        <v>25</v>
      </c>
    </row>
    <row r="45" spans="1:17" x14ac:dyDescent="0.3">
      <c r="A45" s="1" t="s">
        <v>66</v>
      </c>
      <c r="B45" s="2">
        <v>67927386</v>
      </c>
      <c r="C45" s="2">
        <v>67367025</v>
      </c>
      <c r="D45" s="3">
        <v>99.175058789984945</v>
      </c>
      <c r="E45" s="2">
        <v>64390354</v>
      </c>
      <c r="F45" s="3">
        <v>94.792921959340532</v>
      </c>
      <c r="G45" s="2">
        <v>40558606</v>
      </c>
      <c r="H45" s="3">
        <v>62.988636465642045</v>
      </c>
      <c r="I45" s="2">
        <v>59611391</v>
      </c>
      <c r="J45" s="3">
        <v>92.578138334198329</v>
      </c>
      <c r="K45" s="3">
        <v>2598.71</v>
      </c>
      <c r="L45" s="4">
        <v>168</v>
      </c>
      <c r="M45" s="2">
        <v>23831748</v>
      </c>
      <c r="N45" s="2">
        <v>21514045</v>
      </c>
      <c r="O45" s="3">
        <v>90.274725127170697</v>
      </c>
      <c r="P45" s="18">
        <v>901.74</v>
      </c>
      <c r="Q45" s="11">
        <v>25</v>
      </c>
    </row>
    <row r="46" spans="1:17" x14ac:dyDescent="0.3">
      <c r="A46" s="5" t="s">
        <v>67</v>
      </c>
      <c r="B46" s="6">
        <v>81872470</v>
      </c>
      <c r="C46" s="6">
        <v>70005062</v>
      </c>
      <c r="D46" s="7">
        <v>85.505007971544032</v>
      </c>
      <c r="E46" s="6">
        <v>66921292</v>
      </c>
      <c r="F46" s="7">
        <v>81.738454940958789</v>
      </c>
      <c r="G46" s="6">
        <v>46082766</v>
      </c>
      <c r="H46" s="7">
        <v>68.861142130967821</v>
      </c>
      <c r="I46" s="6">
        <v>62169645</v>
      </c>
      <c r="J46" s="7">
        <v>92.899648440738417</v>
      </c>
      <c r="K46" s="7">
        <v>2876.05</v>
      </c>
      <c r="L46" s="8">
        <v>167</v>
      </c>
      <c r="M46" s="6">
        <v>20838526</v>
      </c>
      <c r="N46" s="6">
        <v>18863293</v>
      </c>
      <c r="O46" s="7">
        <v>90.521244160935382</v>
      </c>
      <c r="P46" s="19">
        <v>844.95</v>
      </c>
      <c r="Q46" s="12">
        <v>25</v>
      </c>
    </row>
    <row r="47" spans="1:17" x14ac:dyDescent="0.3">
      <c r="A47" s="1" t="s">
        <v>78</v>
      </c>
      <c r="B47" s="2">
        <v>118807392</v>
      </c>
      <c r="C47" s="2">
        <v>116609304</v>
      </c>
      <c r="D47" s="3">
        <v>98.149872694789892</v>
      </c>
      <c r="E47" s="2">
        <v>111912598</v>
      </c>
      <c r="F47" s="3">
        <v>94.196662443360424</v>
      </c>
      <c r="G47" s="2">
        <v>80890390</v>
      </c>
      <c r="H47" s="3">
        <v>72.279967980012401</v>
      </c>
      <c r="I47" s="2">
        <v>89697795</v>
      </c>
      <c r="J47" s="3">
        <v>80.149863914337871</v>
      </c>
      <c r="K47" s="3">
        <v>3905.01</v>
      </c>
      <c r="L47" s="4">
        <v>183</v>
      </c>
      <c r="M47" s="2">
        <v>31022208</v>
      </c>
      <c r="N47" s="2">
        <v>22485524</v>
      </c>
      <c r="O47" s="3">
        <v>72.482023200927543</v>
      </c>
      <c r="P47" s="18">
        <v>943.61</v>
      </c>
      <c r="Q47" s="11">
        <v>25</v>
      </c>
    </row>
    <row r="48" spans="1:17" x14ac:dyDescent="0.3">
      <c r="A48" s="5" t="s">
        <v>79</v>
      </c>
      <c r="B48" s="6">
        <v>116909348</v>
      </c>
      <c r="C48" s="6">
        <v>100893050</v>
      </c>
      <c r="D48" s="7">
        <v>86.300241790759117</v>
      </c>
      <c r="E48" s="6">
        <v>96867389</v>
      </c>
      <c r="F48" s="7">
        <v>82.856837932241305</v>
      </c>
      <c r="G48" s="6">
        <v>72994318</v>
      </c>
      <c r="H48" s="7">
        <v>75.354893688731508</v>
      </c>
      <c r="I48" s="6">
        <v>77922167</v>
      </c>
      <c r="J48" s="7">
        <v>80.442105237295081</v>
      </c>
      <c r="K48" s="7">
        <v>3624.08</v>
      </c>
      <c r="L48" s="8">
        <v>169</v>
      </c>
      <c r="M48" s="6">
        <v>23873071</v>
      </c>
      <c r="N48" s="6">
        <v>17132053</v>
      </c>
      <c r="O48" s="7">
        <v>71.763088209304954</v>
      </c>
      <c r="P48" s="19">
        <v>771.92</v>
      </c>
      <c r="Q48" s="12">
        <v>13.094731494441818</v>
      </c>
    </row>
    <row r="49" spans="1:17" x14ac:dyDescent="0.3">
      <c r="A49" s="1" t="s">
        <v>68</v>
      </c>
      <c r="B49" s="2">
        <v>70513310</v>
      </c>
      <c r="C49" s="2">
        <v>60836602</v>
      </c>
      <c r="D49" s="3">
        <v>86.276763918755194</v>
      </c>
      <c r="E49" s="2">
        <v>58445052</v>
      </c>
      <c r="F49" s="3">
        <v>82.885134735555596</v>
      </c>
      <c r="G49" s="2">
        <v>34386140</v>
      </c>
      <c r="H49" s="3">
        <v>58.834989145017779</v>
      </c>
      <c r="I49" s="2">
        <v>50146909</v>
      </c>
      <c r="J49" s="3">
        <v>85.801804060333453</v>
      </c>
      <c r="K49" s="3">
        <v>2314.29</v>
      </c>
      <c r="L49" s="4">
        <v>166</v>
      </c>
      <c r="M49" s="2">
        <v>24058912</v>
      </c>
      <c r="N49" s="2">
        <v>19860676</v>
      </c>
      <c r="O49" s="3">
        <v>82.550183482943865</v>
      </c>
      <c r="P49" s="18">
        <v>899.41</v>
      </c>
      <c r="Q49" s="11">
        <v>24.999999999999996</v>
      </c>
    </row>
    <row r="50" spans="1:17" x14ac:dyDescent="0.3">
      <c r="A50" s="5" t="s">
        <v>69</v>
      </c>
      <c r="B50" s="6">
        <v>54903080</v>
      </c>
      <c r="C50" s="6">
        <v>53667190</v>
      </c>
      <c r="D50" s="7">
        <v>97.748960531904586</v>
      </c>
      <c r="E50" s="6">
        <v>51618220</v>
      </c>
      <c r="F50" s="7">
        <v>94.016984110909632</v>
      </c>
      <c r="G50" s="6">
        <v>30629214</v>
      </c>
      <c r="H50" s="7">
        <v>59.337989570349379</v>
      </c>
      <c r="I50" s="6">
        <v>44110732</v>
      </c>
      <c r="J50" s="7">
        <v>85.45574024055847</v>
      </c>
      <c r="K50" s="7">
        <v>1916.97</v>
      </c>
      <c r="L50" s="8">
        <v>175</v>
      </c>
      <c r="M50" s="6">
        <v>20989006</v>
      </c>
      <c r="N50" s="6">
        <v>16932393</v>
      </c>
      <c r="O50" s="7">
        <v>80.672676924290741</v>
      </c>
      <c r="P50" s="19">
        <v>712.14</v>
      </c>
      <c r="Q50" s="12">
        <v>25</v>
      </c>
    </row>
    <row r="51" spans="1:17" x14ac:dyDescent="0.3">
      <c r="A51" s="1" t="s">
        <v>70</v>
      </c>
      <c r="B51" s="2">
        <v>70357450</v>
      </c>
      <c r="C51" s="2">
        <v>68865192</v>
      </c>
      <c r="D51" s="3">
        <v>97.879033421478468</v>
      </c>
      <c r="E51" s="2">
        <v>65917451</v>
      </c>
      <c r="F51" s="3">
        <v>93.689369071789841</v>
      </c>
      <c r="G51" s="2">
        <v>42161964</v>
      </c>
      <c r="H51" s="3">
        <v>63.961763327286427</v>
      </c>
      <c r="I51" s="2">
        <v>52171183</v>
      </c>
      <c r="J51" s="3">
        <v>79.146238527943083</v>
      </c>
      <c r="K51" s="3">
        <v>2254.79</v>
      </c>
      <c r="L51" s="4">
        <v>164</v>
      </c>
      <c r="M51" s="2">
        <v>23755487</v>
      </c>
      <c r="N51" s="2">
        <v>17261165</v>
      </c>
      <c r="O51" s="3">
        <v>72.661802302769047</v>
      </c>
      <c r="P51" s="18">
        <v>718.86</v>
      </c>
      <c r="Q51" s="11">
        <v>25</v>
      </c>
    </row>
    <row r="52" spans="1:17" x14ac:dyDescent="0.3">
      <c r="A52" s="5" t="s">
        <v>71</v>
      </c>
      <c r="B52" s="6">
        <v>101817928</v>
      </c>
      <c r="C52" s="6">
        <v>90028324</v>
      </c>
      <c r="D52" s="7">
        <v>88.420895777804475</v>
      </c>
      <c r="E52" s="6">
        <v>86267397</v>
      </c>
      <c r="F52" s="7">
        <v>84.727118980460887</v>
      </c>
      <c r="G52" s="6">
        <v>56236644</v>
      </c>
      <c r="H52" s="7">
        <v>65.188757231193605</v>
      </c>
      <c r="I52" s="6">
        <v>70061867</v>
      </c>
      <c r="J52" s="7">
        <v>81.214768772958351</v>
      </c>
      <c r="K52" s="7">
        <v>3214.89</v>
      </c>
      <c r="L52" s="8">
        <v>166</v>
      </c>
      <c r="M52" s="6">
        <v>30030753</v>
      </c>
      <c r="N52" s="6">
        <v>23070247</v>
      </c>
      <c r="O52" s="7">
        <v>76.822073026274097</v>
      </c>
      <c r="P52" s="19">
        <v>1035.3399999999999</v>
      </c>
      <c r="Q52" s="12">
        <v>25</v>
      </c>
    </row>
    <row r="53" spans="1:17" x14ac:dyDescent="0.3">
      <c r="A53" s="1" t="s">
        <v>72</v>
      </c>
      <c r="B53" s="2">
        <v>39366974</v>
      </c>
      <c r="C53" s="2">
        <v>39063192</v>
      </c>
      <c r="D53" s="3">
        <v>99.228332866021148</v>
      </c>
      <c r="E53" s="2">
        <v>37583934</v>
      </c>
      <c r="F53" s="3">
        <v>95.470721219263638</v>
      </c>
      <c r="G53" s="2">
        <v>26164866</v>
      </c>
      <c r="H53" s="3">
        <v>69.61715609653848</v>
      </c>
      <c r="I53" s="2">
        <v>32582471</v>
      </c>
      <c r="J53" s="3">
        <v>86.692550598880885</v>
      </c>
      <c r="K53" s="3">
        <v>1387.22</v>
      </c>
      <c r="L53" s="4">
        <v>243</v>
      </c>
      <c r="M53" s="2">
        <v>11419068</v>
      </c>
      <c r="N53" s="2">
        <v>9300282</v>
      </c>
      <c r="O53" s="3">
        <v>81.445193250447417</v>
      </c>
      <c r="P53" s="18">
        <v>381.36</v>
      </c>
      <c r="Q53" s="11">
        <v>25</v>
      </c>
    </row>
    <row r="54" spans="1:17" x14ac:dyDescent="0.3">
      <c r="A54" s="5" t="s">
        <v>73</v>
      </c>
      <c r="B54" s="6">
        <v>93963500</v>
      </c>
      <c r="C54" s="6">
        <v>81298422</v>
      </c>
      <c r="D54" s="7">
        <v>86.521279007274103</v>
      </c>
      <c r="E54" s="6">
        <v>77953479</v>
      </c>
      <c r="F54" s="7">
        <v>82.961446731975713</v>
      </c>
      <c r="G54" s="6">
        <v>56471076</v>
      </c>
      <c r="H54" s="7">
        <v>72.442021477963806</v>
      </c>
      <c r="I54" s="6">
        <v>71076096</v>
      </c>
      <c r="J54" s="7">
        <v>91.177580413056361</v>
      </c>
      <c r="K54" s="7">
        <v>3283.29</v>
      </c>
      <c r="L54" s="8">
        <v>168</v>
      </c>
      <c r="M54" s="6">
        <v>21482403</v>
      </c>
      <c r="N54" s="6">
        <v>18917970</v>
      </c>
      <c r="O54" s="7">
        <v>88.062634333784729</v>
      </c>
      <c r="P54" s="19">
        <v>847.63</v>
      </c>
      <c r="Q54" s="12">
        <v>14.624829779864319</v>
      </c>
    </row>
    <row r="55" spans="1:17" x14ac:dyDescent="0.3">
      <c r="A55" s="1" t="s">
        <v>74</v>
      </c>
      <c r="B55" s="2">
        <v>60549996</v>
      </c>
      <c r="C55" s="2">
        <v>59986416</v>
      </c>
      <c r="D55" s="3">
        <v>99.069231978149091</v>
      </c>
      <c r="E55" s="2">
        <v>57803479</v>
      </c>
      <c r="F55" s="3">
        <v>95.464050897707736</v>
      </c>
      <c r="G55" s="2">
        <v>41003610</v>
      </c>
      <c r="H55" s="3">
        <v>70.936232056205469</v>
      </c>
      <c r="I55" s="2">
        <v>51465610</v>
      </c>
      <c r="J55" s="3">
        <v>89.035488677074255</v>
      </c>
      <c r="K55" s="3">
        <v>2215.89</v>
      </c>
      <c r="L55" s="4">
        <v>197</v>
      </c>
      <c r="M55" s="2">
        <v>16799869</v>
      </c>
      <c r="N55" s="2">
        <v>13908025</v>
      </c>
      <c r="O55" s="3">
        <v>82.786508632894694</v>
      </c>
      <c r="P55" s="18">
        <v>569.57000000000005</v>
      </c>
      <c r="Q55" s="11">
        <v>25</v>
      </c>
    </row>
    <row r="56" spans="1:17" x14ac:dyDescent="0.3">
      <c r="A56" s="5" t="s">
        <v>75</v>
      </c>
      <c r="B56" s="6">
        <v>99282138</v>
      </c>
      <c r="C56" s="6">
        <v>90277744</v>
      </c>
      <c r="D56" s="7">
        <v>90.930499502337469</v>
      </c>
      <c r="E56" s="6">
        <v>86645903</v>
      </c>
      <c r="F56" s="7">
        <v>87.272398384490884</v>
      </c>
      <c r="G56" s="6">
        <v>58517796</v>
      </c>
      <c r="H56" s="7">
        <v>67.536714344127731</v>
      </c>
      <c r="I56" s="6">
        <v>78715758</v>
      </c>
      <c r="J56" s="7">
        <v>90.847639962849712</v>
      </c>
      <c r="K56" s="7">
        <v>3601.97</v>
      </c>
      <c r="L56" s="8">
        <v>158</v>
      </c>
      <c r="M56" s="6">
        <v>28128107</v>
      </c>
      <c r="N56" s="6">
        <v>24715020</v>
      </c>
      <c r="O56" s="7">
        <v>87.865920020853167</v>
      </c>
      <c r="P56" s="19">
        <v>1099.46</v>
      </c>
      <c r="Q56" s="12">
        <v>25</v>
      </c>
    </row>
    <row r="57" spans="1:17" x14ac:dyDescent="0.3">
      <c r="A57" s="1" t="s">
        <v>76</v>
      </c>
      <c r="B57" s="2">
        <v>76870134</v>
      </c>
      <c r="C57" s="2">
        <v>75930776</v>
      </c>
      <c r="D57" s="3">
        <v>98.77799354428079</v>
      </c>
      <c r="E57" s="2">
        <v>72705599</v>
      </c>
      <c r="F57" s="3">
        <v>94.582375776787373</v>
      </c>
      <c r="G57" s="2">
        <v>41465254</v>
      </c>
      <c r="H57" s="3">
        <v>57.031720486891246</v>
      </c>
      <c r="I57" s="2">
        <v>57094910</v>
      </c>
      <c r="J57" s="3">
        <v>78.528903943147483</v>
      </c>
      <c r="K57" s="3">
        <v>2457.81</v>
      </c>
      <c r="L57" s="4">
        <v>160</v>
      </c>
      <c r="M57" s="2">
        <v>31240345</v>
      </c>
      <c r="N57" s="2">
        <v>22739675</v>
      </c>
      <c r="O57" s="3">
        <v>72.789449028171745</v>
      </c>
      <c r="P57" s="18">
        <v>949.88</v>
      </c>
      <c r="Q57" s="11">
        <v>25</v>
      </c>
    </row>
    <row r="58" spans="1:17" x14ac:dyDescent="0.3">
      <c r="A58" s="5" t="s">
        <v>77</v>
      </c>
      <c r="B58" s="6">
        <v>75109562</v>
      </c>
      <c r="C58" s="6">
        <v>68655720</v>
      </c>
      <c r="D58" s="7">
        <v>91.407429589324465</v>
      </c>
      <c r="E58" s="6">
        <v>65883033</v>
      </c>
      <c r="F58" s="7">
        <v>87.715906265037205</v>
      </c>
      <c r="G58" s="6">
        <v>39780256</v>
      </c>
      <c r="H58" s="7">
        <v>60.380122451253882</v>
      </c>
      <c r="I58" s="6">
        <v>52827083</v>
      </c>
      <c r="J58" s="7">
        <v>80.183137591737776</v>
      </c>
      <c r="K58" s="7">
        <v>2396.02</v>
      </c>
      <c r="L58" s="8">
        <v>172</v>
      </c>
      <c r="M58" s="6">
        <v>26102777</v>
      </c>
      <c r="N58" s="6">
        <v>19689738</v>
      </c>
      <c r="O58" s="7">
        <v>75.431583390533504</v>
      </c>
      <c r="P58" s="19">
        <v>872.74</v>
      </c>
      <c r="Q58" s="12">
        <v>25</v>
      </c>
    </row>
    <row r="59" spans="1:17" x14ac:dyDescent="0.3">
      <c r="A59" s="14" t="s">
        <v>6</v>
      </c>
      <c r="B59" s="30">
        <v>59515180</v>
      </c>
      <c r="C59" s="30">
        <v>58047374</v>
      </c>
      <c r="D59" s="32">
        <f t="shared" ref="D59:D82" si="0">C59/B59*100</f>
        <v>97.533728369804138</v>
      </c>
      <c r="E59" s="30">
        <v>55085731</v>
      </c>
      <c r="F59" s="32">
        <f t="shared" ref="F59:F82" si="1">E59/B59*100</f>
        <v>92.557446688391096</v>
      </c>
      <c r="G59" s="30">
        <v>48617458</v>
      </c>
      <c r="H59" s="32">
        <f t="shared" ref="H59:H82" si="2">G59/E59*100</f>
        <v>88.257806726754708</v>
      </c>
      <c r="I59" s="30">
        <v>43704504</v>
      </c>
      <c r="J59" s="32">
        <f t="shared" ref="J59:J82" si="3">I59/E59*100</f>
        <v>79.339065138302331</v>
      </c>
      <c r="K59" s="30">
        <v>2007.31</v>
      </c>
      <c r="L59" s="30">
        <v>165</v>
      </c>
      <c r="M59" s="30">
        <v>6468273</v>
      </c>
      <c r="N59" s="30">
        <v>1038035</v>
      </c>
      <c r="O59" s="32">
        <f t="shared" ref="O59:O82" si="4">N59/M59*100</f>
        <v>16.048101247427248</v>
      </c>
      <c r="P59" s="18">
        <v>41.64</v>
      </c>
      <c r="Q59" s="15">
        <v>0.93</v>
      </c>
    </row>
    <row r="60" spans="1:17" x14ac:dyDescent="0.3">
      <c r="A60" s="16" t="s">
        <v>7</v>
      </c>
      <c r="B60" s="31">
        <v>39396716</v>
      </c>
      <c r="C60" s="31">
        <v>38998350</v>
      </c>
      <c r="D60" s="33">
        <f t="shared" si="0"/>
        <v>98.988834500824893</v>
      </c>
      <c r="E60" s="31">
        <v>37009700</v>
      </c>
      <c r="F60" s="33">
        <f t="shared" si="1"/>
        <v>93.941078743720681</v>
      </c>
      <c r="G60" s="31">
        <v>20735140</v>
      </c>
      <c r="H60" s="33">
        <f t="shared" si="2"/>
        <v>56.026230961072365</v>
      </c>
      <c r="I60" s="31">
        <v>27984051</v>
      </c>
      <c r="J60" s="33">
        <f t="shared" si="3"/>
        <v>75.612747468906804</v>
      </c>
      <c r="K60" s="31">
        <v>1208.5</v>
      </c>
      <c r="L60" s="31">
        <v>176</v>
      </c>
      <c r="M60" s="31">
        <v>16274560</v>
      </c>
      <c r="N60" s="31">
        <v>11101911</v>
      </c>
      <c r="O60" s="33">
        <f t="shared" si="4"/>
        <v>68.216351164025326</v>
      </c>
      <c r="P60" s="19">
        <v>464.5</v>
      </c>
      <c r="Q60" s="17">
        <v>25</v>
      </c>
    </row>
    <row r="61" spans="1:17" x14ac:dyDescent="0.3">
      <c r="A61" s="14" t="s">
        <v>8</v>
      </c>
      <c r="B61" s="30">
        <v>117353360</v>
      </c>
      <c r="C61" s="30">
        <v>114058692</v>
      </c>
      <c r="D61" s="32">
        <f t="shared" si="0"/>
        <v>97.192523503374758</v>
      </c>
      <c r="E61" s="30">
        <v>108683797</v>
      </c>
      <c r="F61" s="32">
        <f t="shared" si="1"/>
        <v>92.61242882180791</v>
      </c>
      <c r="G61" s="30">
        <v>77282552</v>
      </c>
      <c r="H61" s="32">
        <f t="shared" si="2"/>
        <v>71.107703386549886</v>
      </c>
      <c r="I61" s="30">
        <v>98391746</v>
      </c>
      <c r="J61" s="32">
        <f t="shared" si="3"/>
        <v>90.530280240393139</v>
      </c>
      <c r="K61" s="30">
        <v>4506.9799999999996</v>
      </c>
      <c r="L61" s="30">
        <v>153</v>
      </c>
      <c r="M61" s="30">
        <v>31401245</v>
      </c>
      <c r="N61" s="30">
        <v>27639932</v>
      </c>
      <c r="O61" s="32">
        <f t="shared" si="4"/>
        <v>88.021771111304659</v>
      </c>
      <c r="P61" s="18">
        <v>1237.5</v>
      </c>
      <c r="Q61" s="15">
        <v>25</v>
      </c>
    </row>
    <row r="62" spans="1:17" x14ac:dyDescent="0.3">
      <c r="A62" s="16" t="s">
        <v>9</v>
      </c>
      <c r="B62" s="31">
        <v>74385578</v>
      </c>
      <c r="C62" s="31">
        <v>74193886</v>
      </c>
      <c r="D62" s="33">
        <f t="shared" si="0"/>
        <v>99.742299508649381</v>
      </c>
      <c r="E62" s="31">
        <v>70646014</v>
      </c>
      <c r="F62" s="33">
        <f t="shared" si="1"/>
        <v>94.97272979447709</v>
      </c>
      <c r="G62" s="31">
        <v>51752016</v>
      </c>
      <c r="H62" s="33">
        <f t="shared" si="2"/>
        <v>73.255394140142144</v>
      </c>
      <c r="I62" s="31">
        <v>63603364</v>
      </c>
      <c r="J62" s="33">
        <f t="shared" si="3"/>
        <v>90.031072382937268</v>
      </c>
      <c r="K62" s="31">
        <v>2690.61</v>
      </c>
      <c r="L62" s="31">
        <v>146</v>
      </c>
      <c r="M62" s="31">
        <v>18893998</v>
      </c>
      <c r="N62" s="31">
        <v>16137463</v>
      </c>
      <c r="O62" s="33">
        <f t="shared" si="4"/>
        <v>85.410525607126658</v>
      </c>
      <c r="P62" s="19">
        <v>662.48</v>
      </c>
      <c r="Q62" s="17">
        <v>25</v>
      </c>
    </row>
    <row r="63" spans="1:17" x14ac:dyDescent="0.3">
      <c r="A63" s="14" t="s">
        <v>10</v>
      </c>
      <c r="B63" s="30">
        <v>76911478</v>
      </c>
      <c r="C63" s="30">
        <v>76280900</v>
      </c>
      <c r="D63" s="32">
        <f t="shared" si="0"/>
        <v>99.180124974324386</v>
      </c>
      <c r="E63" s="30">
        <v>72468778</v>
      </c>
      <c r="F63" s="32">
        <f t="shared" si="1"/>
        <v>94.223619002614939</v>
      </c>
      <c r="G63" s="30">
        <v>52121124</v>
      </c>
      <c r="H63" s="32">
        <f t="shared" si="2"/>
        <v>71.922178679485953</v>
      </c>
      <c r="I63" s="30">
        <v>63154022</v>
      </c>
      <c r="J63" s="32">
        <f t="shared" si="3"/>
        <v>87.146525362963899</v>
      </c>
      <c r="K63" s="30">
        <v>2850.57</v>
      </c>
      <c r="L63" s="30">
        <v>151</v>
      </c>
      <c r="M63" s="30">
        <v>20347654</v>
      </c>
      <c r="N63" s="30">
        <v>16213639</v>
      </c>
      <c r="O63" s="32">
        <f t="shared" si="4"/>
        <v>79.683087789874946</v>
      </c>
      <c r="P63" s="18">
        <v>718.2</v>
      </c>
      <c r="Q63" s="15">
        <v>25</v>
      </c>
    </row>
    <row r="64" spans="1:17" x14ac:dyDescent="0.3">
      <c r="A64" s="16" t="s">
        <v>11</v>
      </c>
      <c r="B64" s="31">
        <v>70699404</v>
      </c>
      <c r="C64" s="31">
        <v>70531314</v>
      </c>
      <c r="D64" s="33">
        <f t="shared" si="0"/>
        <v>99.762246934924661</v>
      </c>
      <c r="E64" s="31">
        <v>66624121</v>
      </c>
      <c r="F64" s="33">
        <f t="shared" si="1"/>
        <v>94.235760459876019</v>
      </c>
      <c r="G64" s="31">
        <v>46018784</v>
      </c>
      <c r="H64" s="33">
        <f t="shared" si="2"/>
        <v>69.072256878255843</v>
      </c>
      <c r="I64" s="31">
        <v>56344621</v>
      </c>
      <c r="J64" s="33">
        <f t="shared" si="3"/>
        <v>84.57090338197483</v>
      </c>
      <c r="K64" s="31">
        <v>2306.62</v>
      </c>
      <c r="L64" s="31">
        <v>132</v>
      </c>
      <c r="M64" s="31">
        <v>20605337</v>
      </c>
      <c r="N64" s="31">
        <v>15787625</v>
      </c>
      <c r="O64" s="33">
        <f t="shared" si="4"/>
        <v>76.619106011224176</v>
      </c>
      <c r="P64" s="19">
        <v>633.52</v>
      </c>
      <c r="Q64" s="17">
        <v>25</v>
      </c>
    </row>
    <row r="65" spans="1:17" x14ac:dyDescent="0.3">
      <c r="A65" s="14" t="s">
        <v>12</v>
      </c>
      <c r="B65" s="30">
        <v>74964618</v>
      </c>
      <c r="C65" s="30">
        <v>74269406</v>
      </c>
      <c r="D65" s="32">
        <f t="shared" si="0"/>
        <v>99.072613162652274</v>
      </c>
      <c r="E65" s="30">
        <v>70863853</v>
      </c>
      <c r="F65" s="32">
        <f t="shared" si="1"/>
        <v>94.529732680022462</v>
      </c>
      <c r="G65" s="30">
        <v>50879846</v>
      </c>
      <c r="H65" s="32">
        <f t="shared" si="2"/>
        <v>71.799434896660216</v>
      </c>
      <c r="I65" s="30">
        <v>63486913</v>
      </c>
      <c r="J65" s="32">
        <f t="shared" si="3"/>
        <v>89.589981792268631</v>
      </c>
      <c r="K65" s="30">
        <v>2827.52</v>
      </c>
      <c r="L65" s="30">
        <v>149</v>
      </c>
      <c r="M65" s="30">
        <v>19984007</v>
      </c>
      <c r="N65" s="30">
        <v>17503108</v>
      </c>
      <c r="O65" s="32">
        <f t="shared" si="4"/>
        <v>87.585577807293603</v>
      </c>
      <c r="P65" s="18">
        <v>765.68</v>
      </c>
      <c r="Q65" s="15">
        <v>25</v>
      </c>
    </row>
    <row r="66" spans="1:17" x14ac:dyDescent="0.3">
      <c r="A66" s="16" t="s">
        <v>13</v>
      </c>
      <c r="B66" s="31">
        <v>85447562</v>
      </c>
      <c r="C66" s="31">
        <v>85255216</v>
      </c>
      <c r="D66" s="33">
        <f t="shared" si="0"/>
        <v>99.774895859521422</v>
      </c>
      <c r="E66" s="31">
        <v>80807674</v>
      </c>
      <c r="F66" s="33">
        <f t="shared" si="1"/>
        <v>94.569900075089336</v>
      </c>
      <c r="G66" s="31">
        <v>64081098</v>
      </c>
      <c r="H66" s="33">
        <f t="shared" si="2"/>
        <v>79.300757994840936</v>
      </c>
      <c r="I66" s="31">
        <v>71534605</v>
      </c>
      <c r="J66" s="33">
        <f t="shared" si="3"/>
        <v>88.52451934206151</v>
      </c>
      <c r="K66" s="31">
        <v>2929.02</v>
      </c>
      <c r="L66" s="31">
        <v>133</v>
      </c>
      <c r="M66" s="31">
        <v>16726576</v>
      </c>
      <c r="N66" s="31">
        <v>13740950</v>
      </c>
      <c r="O66" s="33">
        <f t="shared" si="4"/>
        <v>82.150405438626535</v>
      </c>
      <c r="P66" s="19">
        <v>540.4</v>
      </c>
      <c r="Q66" s="17">
        <v>25</v>
      </c>
    </row>
    <row r="67" spans="1:17" x14ac:dyDescent="0.3">
      <c r="A67" s="14" t="s">
        <v>14</v>
      </c>
      <c r="B67" s="30">
        <v>123039026</v>
      </c>
      <c r="C67" s="30">
        <v>122369822</v>
      </c>
      <c r="D67" s="32">
        <f t="shared" si="0"/>
        <v>99.456104277028331</v>
      </c>
      <c r="E67" s="30">
        <v>116303807</v>
      </c>
      <c r="F67" s="32">
        <f t="shared" si="1"/>
        <v>94.525949026937198</v>
      </c>
      <c r="G67" s="30">
        <v>89643222</v>
      </c>
      <c r="H67" s="32">
        <f t="shared" si="2"/>
        <v>77.076773591770731</v>
      </c>
      <c r="I67" s="30">
        <v>96468043</v>
      </c>
      <c r="J67" s="32">
        <f t="shared" si="3"/>
        <v>82.944871271496723</v>
      </c>
      <c r="K67" s="30">
        <v>4337.53</v>
      </c>
      <c r="L67" s="30">
        <v>152</v>
      </c>
      <c r="M67" s="30">
        <v>26660585</v>
      </c>
      <c r="N67" s="30">
        <v>18898546</v>
      </c>
      <c r="O67" s="32">
        <f t="shared" si="4"/>
        <v>70.885713873120196</v>
      </c>
      <c r="P67" s="18">
        <v>817.36</v>
      </c>
      <c r="Q67" s="15">
        <v>10</v>
      </c>
    </row>
    <row r="68" spans="1:17" x14ac:dyDescent="0.3">
      <c r="A68" s="16" t="s">
        <v>15</v>
      </c>
      <c r="B68" s="31">
        <v>44671848</v>
      </c>
      <c r="C68" s="31">
        <v>44227566</v>
      </c>
      <c r="D68" s="33">
        <f t="shared" si="0"/>
        <v>99.00545417328604</v>
      </c>
      <c r="E68" s="31">
        <v>41756153</v>
      </c>
      <c r="F68" s="33">
        <f t="shared" si="1"/>
        <v>93.473081749382743</v>
      </c>
      <c r="G68" s="31">
        <v>19440914</v>
      </c>
      <c r="H68" s="33">
        <f t="shared" si="2"/>
        <v>46.558201853508869</v>
      </c>
      <c r="I68" s="31">
        <v>18204472</v>
      </c>
      <c r="J68" s="33">
        <f t="shared" si="3"/>
        <v>43.597100527915011</v>
      </c>
      <c r="K68" s="31">
        <v>782.81</v>
      </c>
      <c r="L68" s="31">
        <v>207</v>
      </c>
      <c r="M68" s="31">
        <v>22315239</v>
      </c>
      <c r="N68" s="31">
        <v>7677036</v>
      </c>
      <c r="O68" s="33">
        <f t="shared" si="4"/>
        <v>34.402660890165684</v>
      </c>
      <c r="P68" s="19">
        <v>320.31</v>
      </c>
      <c r="Q68" s="17">
        <v>25</v>
      </c>
    </row>
    <row r="69" spans="1:17" x14ac:dyDescent="0.3">
      <c r="A69" s="14" t="s">
        <v>16</v>
      </c>
      <c r="B69" s="30">
        <v>92118086</v>
      </c>
      <c r="C69" s="30">
        <v>91082594</v>
      </c>
      <c r="D69" s="32">
        <f t="shared" si="0"/>
        <v>98.875908038297709</v>
      </c>
      <c r="E69" s="30">
        <v>86246329</v>
      </c>
      <c r="F69" s="32">
        <f t="shared" si="1"/>
        <v>93.625836950194568</v>
      </c>
      <c r="G69" s="30">
        <v>55707222</v>
      </c>
      <c r="H69" s="32">
        <f t="shared" si="2"/>
        <v>64.590832613872763</v>
      </c>
      <c r="I69" s="30">
        <v>51018328</v>
      </c>
      <c r="J69" s="32">
        <f t="shared" si="3"/>
        <v>59.154202377703527</v>
      </c>
      <c r="K69" s="30">
        <v>2342.5</v>
      </c>
      <c r="L69" s="30">
        <v>164</v>
      </c>
      <c r="M69" s="30">
        <v>30539107</v>
      </c>
      <c r="N69" s="30">
        <v>8942372</v>
      </c>
      <c r="O69" s="32">
        <f t="shared" si="4"/>
        <v>29.281707549601894</v>
      </c>
      <c r="P69" s="18">
        <v>385.21</v>
      </c>
      <c r="Q69" s="15">
        <v>8.27</v>
      </c>
    </row>
    <row r="70" spans="1:17" x14ac:dyDescent="0.3">
      <c r="A70" s="16" t="s">
        <v>17</v>
      </c>
      <c r="B70" s="31">
        <v>45589064</v>
      </c>
      <c r="C70" s="31">
        <v>45214886</v>
      </c>
      <c r="D70" s="33">
        <f t="shared" si="0"/>
        <v>99.17923737148891</v>
      </c>
      <c r="E70" s="31">
        <v>42817721</v>
      </c>
      <c r="F70" s="33">
        <f t="shared" si="1"/>
        <v>93.921035536066285</v>
      </c>
      <c r="G70" s="31">
        <v>19533628</v>
      </c>
      <c r="H70" s="33">
        <f t="shared" si="2"/>
        <v>45.620428980795126</v>
      </c>
      <c r="I70" s="31">
        <v>25307019</v>
      </c>
      <c r="J70" s="33">
        <f t="shared" si="3"/>
        <v>59.10407749165352</v>
      </c>
      <c r="K70" s="31">
        <v>1091.69</v>
      </c>
      <c r="L70" s="31">
        <v>174</v>
      </c>
      <c r="M70" s="31">
        <v>23284093</v>
      </c>
      <c r="N70" s="31">
        <v>12034683</v>
      </c>
      <c r="O70" s="33">
        <f t="shared" si="4"/>
        <v>51.686286427390584</v>
      </c>
      <c r="P70" s="19">
        <v>506.93</v>
      </c>
      <c r="Q70" s="17">
        <v>25</v>
      </c>
    </row>
    <row r="71" spans="1:17" x14ac:dyDescent="0.3">
      <c r="A71" s="14" t="s">
        <v>18</v>
      </c>
      <c r="B71" s="30">
        <v>155523352</v>
      </c>
      <c r="C71" s="30">
        <v>153729002</v>
      </c>
      <c r="D71" s="32">
        <f t="shared" si="0"/>
        <v>98.846250433182533</v>
      </c>
      <c r="E71" s="30">
        <v>146103330</v>
      </c>
      <c r="F71" s="32">
        <f t="shared" si="1"/>
        <v>93.943017637634256</v>
      </c>
      <c r="G71" s="30">
        <v>113274648</v>
      </c>
      <c r="H71" s="32">
        <f t="shared" si="2"/>
        <v>77.530503924859204</v>
      </c>
      <c r="I71" s="30">
        <v>133289746</v>
      </c>
      <c r="J71" s="32">
        <f t="shared" si="3"/>
        <v>91.229779636097277</v>
      </c>
      <c r="K71" s="30">
        <v>5960.12</v>
      </c>
      <c r="L71" s="30">
        <v>151</v>
      </c>
      <c r="M71" s="30">
        <v>32828682</v>
      </c>
      <c r="N71" s="30">
        <v>29162081</v>
      </c>
      <c r="O71" s="32">
        <f t="shared" si="4"/>
        <v>88.831105068427661</v>
      </c>
      <c r="P71" s="18">
        <v>1271.08</v>
      </c>
      <c r="Q71" s="15">
        <v>25</v>
      </c>
    </row>
    <row r="72" spans="1:17" x14ac:dyDescent="0.3">
      <c r="A72" s="16" t="s">
        <v>19</v>
      </c>
      <c r="B72" s="31">
        <v>51754608</v>
      </c>
      <c r="C72" s="31">
        <v>51621976</v>
      </c>
      <c r="D72" s="33">
        <f t="shared" si="0"/>
        <v>99.743729099445602</v>
      </c>
      <c r="E72" s="31">
        <v>48785821</v>
      </c>
      <c r="F72" s="33">
        <f t="shared" si="1"/>
        <v>94.263724304510248</v>
      </c>
      <c r="G72" s="31">
        <v>38052998</v>
      </c>
      <c r="H72" s="33">
        <f t="shared" si="2"/>
        <v>78.000118108087179</v>
      </c>
      <c r="I72" s="31">
        <v>43969948</v>
      </c>
      <c r="J72" s="33">
        <f t="shared" si="3"/>
        <v>90.128539601701078</v>
      </c>
      <c r="K72" s="31">
        <v>1660.66</v>
      </c>
      <c r="L72" s="31">
        <v>115</v>
      </c>
      <c r="M72" s="31">
        <v>10732823</v>
      </c>
      <c r="N72" s="31">
        <v>9156298</v>
      </c>
      <c r="O72" s="33">
        <f t="shared" si="4"/>
        <v>85.311180478798548</v>
      </c>
      <c r="P72" s="19">
        <v>336.92</v>
      </c>
      <c r="Q72" s="17">
        <v>25</v>
      </c>
    </row>
    <row r="73" spans="1:17" x14ac:dyDescent="0.3">
      <c r="A73" s="14" t="s">
        <v>20</v>
      </c>
      <c r="B73" s="30">
        <v>98541964</v>
      </c>
      <c r="C73" s="30">
        <v>97385272</v>
      </c>
      <c r="D73" s="32">
        <f t="shared" si="0"/>
        <v>98.82619347834391</v>
      </c>
      <c r="E73" s="30">
        <v>92233381</v>
      </c>
      <c r="F73" s="32">
        <f t="shared" si="1"/>
        <v>93.598074623314801</v>
      </c>
      <c r="G73" s="30">
        <v>67197420</v>
      </c>
      <c r="H73" s="32">
        <f t="shared" si="2"/>
        <v>72.855856818259753</v>
      </c>
      <c r="I73" s="30">
        <v>58025362</v>
      </c>
      <c r="J73" s="32">
        <f t="shared" si="3"/>
        <v>62.911455018655339</v>
      </c>
      <c r="K73" s="30">
        <v>2663.6</v>
      </c>
      <c r="L73" s="30">
        <v>162</v>
      </c>
      <c r="M73" s="30">
        <v>25035961</v>
      </c>
      <c r="N73" s="30">
        <v>5164011</v>
      </c>
      <c r="O73" s="32">
        <f t="shared" si="4"/>
        <v>20.626374198298201</v>
      </c>
      <c r="P73" s="22">
        <v>217.59</v>
      </c>
      <c r="Q73" s="15">
        <v>5.3</v>
      </c>
    </row>
    <row r="74" spans="1:17" x14ac:dyDescent="0.3">
      <c r="A74" s="16" t="s">
        <v>21</v>
      </c>
      <c r="B74" s="31">
        <v>46236780</v>
      </c>
      <c r="C74" s="31">
        <v>45558768</v>
      </c>
      <c r="D74" s="33">
        <f t="shared" si="0"/>
        <v>98.533608958063255</v>
      </c>
      <c r="E74" s="31">
        <v>43155666</v>
      </c>
      <c r="F74" s="33">
        <f t="shared" si="1"/>
        <v>93.336227133463879</v>
      </c>
      <c r="G74" s="31">
        <v>24194376</v>
      </c>
      <c r="H74" s="33">
        <f t="shared" si="2"/>
        <v>56.063034689349948</v>
      </c>
      <c r="I74" s="31">
        <v>27212934</v>
      </c>
      <c r="J74" s="33">
        <f t="shared" si="3"/>
        <v>63.057615655844593</v>
      </c>
      <c r="K74" s="31">
        <v>1171.3599999999999</v>
      </c>
      <c r="L74" s="31">
        <v>159</v>
      </c>
      <c r="M74" s="31">
        <v>18961290</v>
      </c>
      <c r="N74" s="31">
        <v>9118053</v>
      </c>
      <c r="O74" s="33">
        <f t="shared" si="4"/>
        <v>48.087725044023905</v>
      </c>
      <c r="P74" s="23">
        <v>374.01</v>
      </c>
      <c r="Q74" s="17">
        <v>25</v>
      </c>
    </row>
    <row r="75" spans="1:17" x14ac:dyDescent="0.3">
      <c r="A75" s="14" t="s">
        <v>22</v>
      </c>
      <c r="B75" s="30">
        <v>98143800</v>
      </c>
      <c r="C75" s="30">
        <v>97637500</v>
      </c>
      <c r="D75" s="32">
        <f t="shared" si="0"/>
        <v>99.484124315545159</v>
      </c>
      <c r="E75" s="30">
        <v>93036888</v>
      </c>
      <c r="F75" s="32">
        <f t="shared" si="1"/>
        <v>94.796500644971971</v>
      </c>
      <c r="G75" s="30">
        <v>70189488</v>
      </c>
      <c r="H75" s="32">
        <f t="shared" si="2"/>
        <v>75.442643782324268</v>
      </c>
      <c r="I75" s="30">
        <v>82265402</v>
      </c>
      <c r="J75" s="32">
        <f t="shared" si="3"/>
        <v>88.422349208412911</v>
      </c>
      <c r="K75" s="30">
        <v>3724.65</v>
      </c>
      <c r="L75" s="30">
        <v>156</v>
      </c>
      <c r="M75" s="30">
        <v>22847400</v>
      </c>
      <c r="N75" s="30">
        <v>19109393</v>
      </c>
      <c r="O75" s="32">
        <f t="shared" si="4"/>
        <v>83.639245603438468</v>
      </c>
      <c r="P75" s="18">
        <v>840.82</v>
      </c>
      <c r="Q75" s="15">
        <v>20</v>
      </c>
    </row>
    <row r="76" spans="1:17" x14ac:dyDescent="0.3">
      <c r="A76" s="16" t="s">
        <v>23</v>
      </c>
      <c r="B76" s="31">
        <v>99691570</v>
      </c>
      <c r="C76" s="31">
        <v>99468636</v>
      </c>
      <c r="D76" s="33">
        <f t="shared" si="0"/>
        <v>99.776376277352242</v>
      </c>
      <c r="E76" s="31">
        <v>94489353</v>
      </c>
      <c r="F76" s="33">
        <f t="shared" si="1"/>
        <v>94.781688160794346</v>
      </c>
      <c r="G76" s="31">
        <v>74215760</v>
      </c>
      <c r="H76" s="33">
        <f t="shared" si="2"/>
        <v>78.544045062939531</v>
      </c>
      <c r="I76" s="31">
        <v>84332159</v>
      </c>
      <c r="J76" s="33">
        <f t="shared" si="3"/>
        <v>89.250435443239823</v>
      </c>
      <c r="K76" s="31">
        <v>3509.24</v>
      </c>
      <c r="L76" s="31">
        <v>138</v>
      </c>
      <c r="M76" s="31">
        <v>20273593</v>
      </c>
      <c r="N76" s="31">
        <v>16719548</v>
      </c>
      <c r="O76" s="33">
        <f t="shared" si="4"/>
        <v>82.469584942343459</v>
      </c>
      <c r="P76" s="19">
        <v>665.63</v>
      </c>
      <c r="Q76" s="17">
        <v>25</v>
      </c>
    </row>
    <row r="77" spans="1:17" x14ac:dyDescent="0.3">
      <c r="A77" s="14" t="s">
        <v>24</v>
      </c>
      <c r="B77" s="30">
        <v>66976178</v>
      </c>
      <c r="C77" s="30">
        <v>66675012</v>
      </c>
      <c r="D77" s="32">
        <f t="shared" si="0"/>
        <v>99.55033862935565</v>
      </c>
      <c r="E77" s="30">
        <v>62969159</v>
      </c>
      <c r="F77" s="32">
        <f t="shared" si="1"/>
        <v>94.017247445800805</v>
      </c>
      <c r="G77" s="30">
        <v>44783872</v>
      </c>
      <c r="H77" s="32">
        <f t="shared" si="2"/>
        <v>71.1203273335761</v>
      </c>
      <c r="I77" s="30">
        <v>43910763</v>
      </c>
      <c r="J77" s="32">
        <f t="shared" si="3"/>
        <v>69.73376125286984</v>
      </c>
      <c r="K77" s="30">
        <v>1960.81</v>
      </c>
      <c r="L77" s="30">
        <v>150</v>
      </c>
      <c r="M77" s="30">
        <v>18185287</v>
      </c>
      <c r="N77" s="30">
        <v>6923128</v>
      </c>
      <c r="O77" s="32">
        <f t="shared" si="4"/>
        <v>38.069940826339447</v>
      </c>
      <c r="P77" s="18">
        <v>292.81</v>
      </c>
      <c r="Q77" s="15">
        <v>14.47</v>
      </c>
    </row>
    <row r="78" spans="1:17" x14ac:dyDescent="0.3">
      <c r="A78" s="16" t="s">
        <v>25</v>
      </c>
      <c r="B78" s="31">
        <v>31912142</v>
      </c>
      <c r="C78" s="31">
        <v>31707120</v>
      </c>
      <c r="D78" s="33">
        <f t="shared" si="0"/>
        <v>99.357542342347315</v>
      </c>
      <c r="E78" s="31">
        <v>30080895</v>
      </c>
      <c r="F78" s="33">
        <f t="shared" si="1"/>
        <v>94.261597983613882</v>
      </c>
      <c r="G78" s="31">
        <v>14772496</v>
      </c>
      <c r="H78" s="33">
        <f t="shared" si="2"/>
        <v>49.109230293845982</v>
      </c>
      <c r="I78" s="31">
        <v>18213244</v>
      </c>
      <c r="J78" s="33">
        <f t="shared" si="3"/>
        <v>60.547546873189773</v>
      </c>
      <c r="K78" s="31">
        <v>789.53</v>
      </c>
      <c r="L78" s="31">
        <v>187</v>
      </c>
      <c r="M78" s="31">
        <v>15308399</v>
      </c>
      <c r="N78" s="31">
        <v>7526907</v>
      </c>
      <c r="O78" s="33">
        <f t="shared" si="4"/>
        <v>49.168479342614468</v>
      </c>
      <c r="P78" s="19">
        <v>314.98</v>
      </c>
      <c r="Q78" s="17">
        <v>25</v>
      </c>
    </row>
    <row r="79" spans="1:17" x14ac:dyDescent="0.3">
      <c r="A79" s="14" t="s">
        <v>26</v>
      </c>
      <c r="B79" s="30">
        <v>71849692</v>
      </c>
      <c r="C79" s="30">
        <v>71228064</v>
      </c>
      <c r="D79" s="32">
        <f t="shared" si="0"/>
        <v>99.134821621782322</v>
      </c>
      <c r="E79" s="30">
        <v>67350627</v>
      </c>
      <c r="F79" s="32">
        <f t="shared" si="1"/>
        <v>93.738226463100219</v>
      </c>
      <c r="G79" s="30">
        <v>46988530</v>
      </c>
      <c r="H79" s="32">
        <f t="shared" si="2"/>
        <v>69.767026816246272</v>
      </c>
      <c r="I79" s="30">
        <v>57878667</v>
      </c>
      <c r="J79" s="32">
        <f t="shared" si="3"/>
        <v>85.936344735142555</v>
      </c>
      <c r="K79" s="30">
        <v>2638.23</v>
      </c>
      <c r="L79" s="30">
        <v>155</v>
      </c>
      <c r="M79" s="30">
        <v>20362097</v>
      </c>
      <c r="N79" s="30">
        <v>16929432</v>
      </c>
      <c r="O79" s="32">
        <f t="shared" si="4"/>
        <v>83.141888578568313</v>
      </c>
      <c r="P79" s="18">
        <v>758.94</v>
      </c>
      <c r="Q79" s="15">
        <v>25</v>
      </c>
    </row>
    <row r="80" spans="1:17" x14ac:dyDescent="0.3">
      <c r="A80" s="16" t="s">
        <v>27</v>
      </c>
      <c r="B80" s="31">
        <v>114198426</v>
      </c>
      <c r="C80" s="31">
        <v>113899544</v>
      </c>
      <c r="D80" s="33">
        <f t="shared" si="0"/>
        <v>99.738278354204297</v>
      </c>
      <c r="E80" s="31">
        <v>108024833</v>
      </c>
      <c r="F80" s="33">
        <f t="shared" si="1"/>
        <v>94.593977153415409</v>
      </c>
      <c r="G80" s="31">
        <v>89492016</v>
      </c>
      <c r="H80" s="33">
        <f t="shared" si="2"/>
        <v>82.843929043611666</v>
      </c>
      <c r="I80" s="31">
        <v>91158257</v>
      </c>
      <c r="J80" s="33">
        <f t="shared" si="3"/>
        <v>84.386390118279564</v>
      </c>
      <c r="K80" s="31">
        <v>3888.34</v>
      </c>
      <c r="L80" s="31">
        <v>146</v>
      </c>
      <c r="M80" s="31">
        <v>18532817</v>
      </c>
      <c r="N80" s="31">
        <v>12685118</v>
      </c>
      <c r="O80" s="33">
        <f t="shared" si="4"/>
        <v>68.44678820278645</v>
      </c>
      <c r="P80" s="19">
        <v>510.38</v>
      </c>
      <c r="Q80" s="17">
        <v>25</v>
      </c>
    </row>
    <row r="81" spans="1:17" x14ac:dyDescent="0.3">
      <c r="A81" s="14" t="s">
        <v>28</v>
      </c>
      <c r="B81" s="30">
        <v>93918412</v>
      </c>
      <c r="C81" s="30">
        <v>93379470</v>
      </c>
      <c r="D81" s="32">
        <f t="shared" si="0"/>
        <v>99.426159377566989</v>
      </c>
      <c r="E81" s="30">
        <v>87721733</v>
      </c>
      <c r="F81" s="32">
        <f t="shared" si="1"/>
        <v>93.402061568076761</v>
      </c>
      <c r="G81" s="30">
        <v>60332254</v>
      </c>
      <c r="H81" s="32">
        <f t="shared" si="2"/>
        <v>68.776860575702486</v>
      </c>
      <c r="I81" s="30">
        <v>54262342</v>
      </c>
      <c r="J81" s="32">
        <f t="shared" si="3"/>
        <v>61.857352954939913</v>
      </c>
      <c r="K81" s="30">
        <v>2417.88</v>
      </c>
      <c r="L81" s="30">
        <v>148</v>
      </c>
      <c r="M81" s="30">
        <v>27389479</v>
      </c>
      <c r="N81" s="30">
        <v>7232874</v>
      </c>
      <c r="O81" s="32">
        <f t="shared" si="4"/>
        <v>26.407490262958273</v>
      </c>
      <c r="P81" s="18">
        <v>307.27999999999997</v>
      </c>
      <c r="Q81" s="15">
        <v>10.6</v>
      </c>
    </row>
    <row r="82" spans="1:17" x14ac:dyDescent="0.3">
      <c r="A82" s="16" t="s">
        <v>29</v>
      </c>
      <c r="B82" s="31">
        <v>41979670</v>
      </c>
      <c r="C82" s="31">
        <v>41592988</v>
      </c>
      <c r="D82" s="33">
        <f t="shared" si="0"/>
        <v>99.078882706795937</v>
      </c>
      <c r="E82" s="31">
        <v>39367317</v>
      </c>
      <c r="F82" s="33">
        <f t="shared" si="1"/>
        <v>93.777099724700079</v>
      </c>
      <c r="G82" s="31">
        <v>19916476</v>
      </c>
      <c r="H82" s="33">
        <f t="shared" si="2"/>
        <v>50.591397935500659</v>
      </c>
      <c r="I82" s="31">
        <v>24289395</v>
      </c>
      <c r="J82" s="33">
        <f t="shared" si="3"/>
        <v>61.699391401247894</v>
      </c>
      <c r="K82" s="31">
        <v>1048.6600000000001</v>
      </c>
      <c r="L82" s="31">
        <v>172</v>
      </c>
      <c r="M82" s="31">
        <v>19450841</v>
      </c>
      <c r="N82" s="31">
        <v>10013433</v>
      </c>
      <c r="O82" s="33">
        <f t="shared" si="4"/>
        <v>51.480720036732599</v>
      </c>
      <c r="P82" s="19">
        <v>418.55</v>
      </c>
      <c r="Q82" s="17">
        <v>25</v>
      </c>
    </row>
  </sheetData>
  <conditionalFormatting sqref="P3:P82">
    <cfRule type="cellIs" dxfId="3" priority="3" operator="lessThan">
      <formula>200</formula>
    </cfRule>
    <cfRule type="cellIs" dxfId="2" priority="4" operator="greaterThan">
      <formula>500</formula>
    </cfRule>
  </conditionalFormatting>
  <conditionalFormatting sqref="Q3:Q82">
    <cfRule type="cellIs" dxfId="1" priority="1" operator="lessThan">
      <formula>5</formula>
    </cfRule>
    <cfRule type="cellIs" dxfId="0" priority="2" operator="greaterThan">
      <formula>15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Mutation_stats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Conway</dc:creator>
  <cp:lastModifiedBy>Alicia Conway</cp:lastModifiedBy>
  <dcterms:created xsi:type="dcterms:W3CDTF">2022-04-08T13:34:55Z</dcterms:created>
  <dcterms:modified xsi:type="dcterms:W3CDTF">2023-03-08T21:36:59Z</dcterms:modified>
</cp:coreProperties>
</file>