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11/"/>
    </mc:Choice>
  </mc:AlternateContent>
  <xr:revisionPtr revIDLastSave="329" documentId="13_ncr:1_{B52A873E-05C7-40D4-9B65-99D5A48F4C47}" xr6:coauthVersionLast="47" xr6:coauthVersionMax="47" xr10:uidLastSave="{B20369F5-1D53-431E-ACE0-7D5B4E37C12A}"/>
  <bookViews>
    <workbookView xWindow="-108" yWindow="-108" windowWidth="23256" windowHeight="12456" xr2:uid="{1C8545EC-7973-481E-883A-8279EFCD2946}"/>
  </bookViews>
  <sheets>
    <sheet name="(a) historical record (g)" sheetId="1" r:id="rId1"/>
    <sheet name="(b) historical record (%)" sheetId="2" r:id="rId2"/>
    <sheet name="(c) discrete samples (g)" sheetId="3" r:id="rId3"/>
    <sheet name="(d) discrete samples (%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4" l="1"/>
  <c r="Q14" i="4"/>
  <c r="Q16" i="4"/>
  <c r="Q21" i="4"/>
  <c r="Q22" i="4"/>
  <c r="Q24" i="4"/>
  <c r="Q29" i="4"/>
  <c r="Q30" i="4"/>
  <c r="Q32" i="4"/>
  <c r="Q37" i="4"/>
  <c r="Q38" i="4"/>
  <c r="Q8" i="4"/>
  <c r="P13" i="4"/>
  <c r="P14" i="4"/>
  <c r="P16" i="4"/>
  <c r="P21" i="4"/>
  <c r="P22" i="4"/>
  <c r="P24" i="4"/>
  <c r="P29" i="4"/>
  <c r="P30" i="4"/>
  <c r="P32" i="4"/>
  <c r="P37" i="4"/>
  <c r="P38" i="4"/>
  <c r="P8" i="4"/>
  <c r="O13" i="4"/>
  <c r="O14" i="4"/>
  <c r="O16" i="4"/>
  <c r="O21" i="4"/>
  <c r="O22" i="4"/>
  <c r="O24" i="4"/>
  <c r="O29" i="4"/>
  <c r="O30" i="4"/>
  <c r="O32" i="4"/>
  <c r="O37" i="4"/>
  <c r="O38" i="4"/>
  <c r="O8" i="4"/>
  <c r="N13" i="4"/>
  <c r="N14" i="4"/>
  <c r="N16" i="4"/>
  <c r="N21" i="4"/>
  <c r="N22" i="4"/>
  <c r="N24" i="4"/>
  <c r="N29" i="4"/>
  <c r="N30" i="4"/>
  <c r="N32" i="4"/>
  <c r="N37" i="4"/>
  <c r="N38" i="4"/>
  <c r="N8" i="4"/>
  <c r="M13" i="4"/>
  <c r="M14" i="4"/>
  <c r="M16" i="4"/>
  <c r="M21" i="4"/>
  <c r="M22" i="4"/>
  <c r="M24" i="4"/>
  <c r="M29" i="4"/>
  <c r="M30" i="4"/>
  <c r="M32" i="4"/>
  <c r="M37" i="4"/>
  <c r="M38" i="4"/>
  <c r="M8" i="4"/>
  <c r="L13" i="4"/>
  <c r="L14" i="4"/>
  <c r="L16" i="4"/>
  <c r="L21" i="4"/>
  <c r="L22" i="4"/>
  <c r="L24" i="4"/>
  <c r="L29" i="4"/>
  <c r="L30" i="4"/>
  <c r="L32" i="4"/>
  <c r="L37" i="4"/>
  <c r="L38" i="4"/>
  <c r="L8" i="4"/>
  <c r="K13" i="4"/>
  <c r="K14" i="4"/>
  <c r="K16" i="4"/>
  <c r="K21" i="4"/>
  <c r="K22" i="4"/>
  <c r="K24" i="4"/>
  <c r="K29" i="4"/>
  <c r="K30" i="4"/>
  <c r="K32" i="4"/>
  <c r="K37" i="4"/>
  <c r="K38" i="4"/>
  <c r="K8" i="4"/>
  <c r="J13" i="4"/>
  <c r="J14" i="4"/>
  <c r="J16" i="4"/>
  <c r="J21" i="4"/>
  <c r="J22" i="4"/>
  <c r="J24" i="4"/>
  <c r="J29" i="4"/>
  <c r="J30" i="4"/>
  <c r="J32" i="4"/>
  <c r="J37" i="4"/>
  <c r="J38" i="4"/>
  <c r="J8" i="4"/>
  <c r="I34" i="4"/>
  <c r="I32" i="4"/>
  <c r="I26" i="4"/>
  <c r="I24" i="4"/>
  <c r="I18" i="4"/>
  <c r="I16" i="4"/>
  <c r="I10" i="4"/>
  <c r="I8" i="4"/>
  <c r="H13" i="4"/>
  <c r="H14" i="4"/>
  <c r="H16" i="4"/>
  <c r="H21" i="4"/>
  <c r="H22" i="4"/>
  <c r="H24" i="4"/>
  <c r="H29" i="4"/>
  <c r="H30" i="4"/>
  <c r="H32" i="4"/>
  <c r="H37" i="4"/>
  <c r="H38" i="4"/>
  <c r="H8" i="4"/>
  <c r="G13" i="4"/>
  <c r="G14" i="4"/>
  <c r="G16" i="4"/>
  <c r="G21" i="4"/>
  <c r="G22" i="4"/>
  <c r="G24" i="4"/>
  <c r="G29" i="4"/>
  <c r="G30" i="4"/>
  <c r="G32" i="4"/>
  <c r="G37" i="4"/>
  <c r="G38" i="4"/>
  <c r="G8" i="4"/>
  <c r="F13" i="4"/>
  <c r="F14" i="4"/>
  <c r="F16" i="4"/>
  <c r="F21" i="4"/>
  <c r="F22" i="4"/>
  <c r="F24" i="4"/>
  <c r="F29" i="4"/>
  <c r="F30" i="4"/>
  <c r="F32" i="4"/>
  <c r="F37" i="4"/>
  <c r="F38" i="4"/>
  <c r="F8" i="4"/>
  <c r="E13" i="4"/>
  <c r="E14" i="4"/>
  <c r="E16" i="4"/>
  <c r="E21" i="4"/>
  <c r="E22" i="4"/>
  <c r="E24" i="4"/>
  <c r="E29" i="4"/>
  <c r="E30" i="4"/>
  <c r="E32" i="4"/>
  <c r="E37" i="4"/>
  <c r="E38" i="4"/>
  <c r="E8" i="4"/>
  <c r="D14" i="4"/>
  <c r="D15" i="4"/>
  <c r="D22" i="4"/>
  <c r="D23" i="4"/>
  <c r="D30" i="4"/>
  <c r="D31" i="4"/>
  <c r="D38" i="4"/>
  <c r="D39" i="4"/>
  <c r="D8" i="4"/>
  <c r="C39" i="3"/>
  <c r="I39" i="4" s="1"/>
  <c r="C38" i="3"/>
  <c r="I38" i="4" s="1"/>
  <c r="C37" i="3"/>
  <c r="I37" i="4" s="1"/>
  <c r="C36" i="3"/>
  <c r="D36" i="4" s="1"/>
  <c r="C35" i="3"/>
  <c r="D35" i="4" s="1"/>
  <c r="C34" i="3"/>
  <c r="D34" i="4" s="1"/>
  <c r="C33" i="3"/>
  <c r="Q33" i="4" s="1"/>
  <c r="C32" i="3"/>
  <c r="D32" i="4" s="1"/>
  <c r="C31" i="3"/>
  <c r="I31" i="4" s="1"/>
  <c r="C30" i="3"/>
  <c r="I30" i="4" s="1"/>
  <c r="C29" i="3"/>
  <c r="I29" i="4" s="1"/>
  <c r="C28" i="3"/>
  <c r="D28" i="4" s="1"/>
  <c r="C27" i="3"/>
  <c r="D27" i="4" s="1"/>
  <c r="C26" i="3"/>
  <c r="D26" i="4" s="1"/>
  <c r="C25" i="3"/>
  <c r="Q25" i="4" s="1"/>
  <c r="C24" i="3"/>
  <c r="D24" i="4" s="1"/>
  <c r="C23" i="3"/>
  <c r="I23" i="4" s="1"/>
  <c r="C22" i="3"/>
  <c r="I22" i="4" s="1"/>
  <c r="C21" i="3"/>
  <c r="I21" i="4" s="1"/>
  <c r="C20" i="3"/>
  <c r="D20" i="4" s="1"/>
  <c r="C19" i="3"/>
  <c r="D19" i="4" s="1"/>
  <c r="C18" i="3"/>
  <c r="D18" i="4" s="1"/>
  <c r="C17" i="3"/>
  <c r="Q17" i="4" s="1"/>
  <c r="C16" i="3"/>
  <c r="D16" i="4" s="1"/>
  <c r="C15" i="3"/>
  <c r="I15" i="4" s="1"/>
  <c r="C14" i="3"/>
  <c r="I14" i="4" s="1"/>
  <c r="C13" i="3"/>
  <c r="I13" i="4" s="1"/>
  <c r="C12" i="3"/>
  <c r="D12" i="4" s="1"/>
  <c r="C11" i="3"/>
  <c r="I11" i="4" s="1"/>
  <c r="C10" i="3"/>
  <c r="D10" i="4" s="1"/>
  <c r="C9" i="3"/>
  <c r="Q9" i="4" s="1"/>
  <c r="C8" i="3"/>
  <c r="D33" i="4" l="1"/>
  <c r="D25" i="4"/>
  <c r="D17" i="4"/>
  <c r="D9" i="4"/>
  <c r="E39" i="4"/>
  <c r="C39" i="4" s="1"/>
  <c r="E31" i="4"/>
  <c r="E23" i="4"/>
  <c r="E15" i="4"/>
  <c r="F39" i="4"/>
  <c r="F31" i="4"/>
  <c r="F23" i="4"/>
  <c r="F15" i="4"/>
  <c r="G39" i="4"/>
  <c r="G31" i="4"/>
  <c r="G23" i="4"/>
  <c r="G15" i="4"/>
  <c r="H39" i="4"/>
  <c r="H31" i="4"/>
  <c r="H23" i="4"/>
  <c r="H15" i="4"/>
  <c r="I9" i="4"/>
  <c r="I17" i="4"/>
  <c r="I25" i="4"/>
  <c r="I33" i="4"/>
  <c r="J39" i="4"/>
  <c r="J31" i="4"/>
  <c r="J23" i="4"/>
  <c r="J15" i="4"/>
  <c r="K39" i="4"/>
  <c r="K31" i="4"/>
  <c r="K23" i="4"/>
  <c r="K15" i="4"/>
  <c r="L39" i="4"/>
  <c r="L31" i="4"/>
  <c r="L23" i="4"/>
  <c r="L15" i="4"/>
  <c r="M39" i="4"/>
  <c r="M31" i="4"/>
  <c r="M23" i="4"/>
  <c r="M15" i="4"/>
  <c r="N39" i="4"/>
  <c r="N31" i="4"/>
  <c r="N23" i="4"/>
  <c r="N15" i="4"/>
  <c r="O39" i="4"/>
  <c r="O31" i="4"/>
  <c r="O23" i="4"/>
  <c r="O15" i="4"/>
  <c r="P39" i="4"/>
  <c r="P31" i="4"/>
  <c r="P23" i="4"/>
  <c r="P15" i="4"/>
  <c r="Q39" i="4"/>
  <c r="Q31" i="4"/>
  <c r="Q23" i="4"/>
  <c r="Q15" i="4"/>
  <c r="I19" i="4"/>
  <c r="D37" i="4"/>
  <c r="D29" i="4"/>
  <c r="C29" i="4" s="1"/>
  <c r="D21" i="4"/>
  <c r="D13" i="4"/>
  <c r="C13" i="4" s="1"/>
  <c r="E36" i="4"/>
  <c r="E28" i="4"/>
  <c r="C28" i="4" s="1"/>
  <c r="E20" i="4"/>
  <c r="E12" i="4"/>
  <c r="F36" i="4"/>
  <c r="F28" i="4"/>
  <c r="F20" i="4"/>
  <c r="F12" i="4"/>
  <c r="G36" i="4"/>
  <c r="G28" i="4"/>
  <c r="G20" i="4"/>
  <c r="G12" i="4"/>
  <c r="H36" i="4"/>
  <c r="H28" i="4"/>
  <c r="H20" i="4"/>
  <c r="H12" i="4"/>
  <c r="I12" i="4"/>
  <c r="I20" i="4"/>
  <c r="I28" i="4"/>
  <c r="I36" i="4"/>
  <c r="J36" i="4"/>
  <c r="J28" i="4"/>
  <c r="J20" i="4"/>
  <c r="J12" i="4"/>
  <c r="K36" i="4"/>
  <c r="K28" i="4"/>
  <c r="K20" i="4"/>
  <c r="K12" i="4"/>
  <c r="L36" i="4"/>
  <c r="L28" i="4"/>
  <c r="L20" i="4"/>
  <c r="L12" i="4"/>
  <c r="M36" i="4"/>
  <c r="M28" i="4"/>
  <c r="M20" i="4"/>
  <c r="M12" i="4"/>
  <c r="N36" i="4"/>
  <c r="N28" i="4"/>
  <c r="N20" i="4"/>
  <c r="N12" i="4"/>
  <c r="O36" i="4"/>
  <c r="O28" i="4"/>
  <c r="O20" i="4"/>
  <c r="O12" i="4"/>
  <c r="P36" i="4"/>
  <c r="P28" i="4"/>
  <c r="P20" i="4"/>
  <c r="P12" i="4"/>
  <c r="Q36" i="4"/>
  <c r="Q28" i="4"/>
  <c r="Q20" i="4"/>
  <c r="Q12" i="4"/>
  <c r="I35" i="4"/>
  <c r="E35" i="4"/>
  <c r="E27" i="4"/>
  <c r="E19" i="4"/>
  <c r="E11" i="4"/>
  <c r="F35" i="4"/>
  <c r="F27" i="4"/>
  <c r="C27" i="4" s="1"/>
  <c r="F19" i="4"/>
  <c r="F11" i="4"/>
  <c r="G35" i="4"/>
  <c r="G27" i="4"/>
  <c r="G19" i="4"/>
  <c r="G11" i="4"/>
  <c r="H35" i="4"/>
  <c r="H27" i="4"/>
  <c r="H19" i="4"/>
  <c r="H11" i="4"/>
  <c r="J35" i="4"/>
  <c r="J27" i="4"/>
  <c r="J19" i="4"/>
  <c r="J11" i="4"/>
  <c r="K35" i="4"/>
  <c r="K27" i="4"/>
  <c r="K19" i="4"/>
  <c r="K11" i="4"/>
  <c r="L35" i="4"/>
  <c r="L27" i="4"/>
  <c r="L19" i="4"/>
  <c r="L11" i="4"/>
  <c r="M35" i="4"/>
  <c r="M27" i="4"/>
  <c r="M19" i="4"/>
  <c r="M11" i="4"/>
  <c r="N35" i="4"/>
  <c r="N27" i="4"/>
  <c r="N19" i="4"/>
  <c r="N11" i="4"/>
  <c r="O35" i="4"/>
  <c r="O27" i="4"/>
  <c r="O19" i="4"/>
  <c r="O11" i="4"/>
  <c r="P35" i="4"/>
  <c r="P27" i="4"/>
  <c r="P19" i="4"/>
  <c r="P11" i="4"/>
  <c r="Q35" i="4"/>
  <c r="Q27" i="4"/>
  <c r="Q19" i="4"/>
  <c r="Q11" i="4"/>
  <c r="I27" i="4"/>
  <c r="D11" i="4"/>
  <c r="E34" i="4"/>
  <c r="E26" i="4"/>
  <c r="E18" i="4"/>
  <c r="E10" i="4"/>
  <c r="F34" i="4"/>
  <c r="F26" i="4"/>
  <c r="F18" i="4"/>
  <c r="F10" i="4"/>
  <c r="G34" i="4"/>
  <c r="G26" i="4"/>
  <c r="G18" i="4"/>
  <c r="G10" i="4"/>
  <c r="H34" i="4"/>
  <c r="H26" i="4"/>
  <c r="H18" i="4"/>
  <c r="H10" i="4"/>
  <c r="J34" i="4"/>
  <c r="J26" i="4"/>
  <c r="J18" i="4"/>
  <c r="J10" i="4"/>
  <c r="K34" i="4"/>
  <c r="K26" i="4"/>
  <c r="K18" i="4"/>
  <c r="K10" i="4"/>
  <c r="L34" i="4"/>
  <c r="L26" i="4"/>
  <c r="L18" i="4"/>
  <c r="L10" i="4"/>
  <c r="M34" i="4"/>
  <c r="M26" i="4"/>
  <c r="M18" i="4"/>
  <c r="M10" i="4"/>
  <c r="N34" i="4"/>
  <c r="N26" i="4"/>
  <c r="N18" i="4"/>
  <c r="N10" i="4"/>
  <c r="O34" i="4"/>
  <c r="O26" i="4"/>
  <c r="O18" i="4"/>
  <c r="O10" i="4"/>
  <c r="P34" i="4"/>
  <c r="P26" i="4"/>
  <c r="P18" i="4"/>
  <c r="P10" i="4"/>
  <c r="Q34" i="4"/>
  <c r="Q26" i="4"/>
  <c r="Q18" i="4"/>
  <c r="Q10" i="4"/>
  <c r="E33" i="4"/>
  <c r="E25" i="4"/>
  <c r="E17" i="4"/>
  <c r="E9" i="4"/>
  <c r="F33" i="4"/>
  <c r="F25" i="4"/>
  <c r="F17" i="4"/>
  <c r="F9" i="4"/>
  <c r="G33" i="4"/>
  <c r="G25" i="4"/>
  <c r="G17" i="4"/>
  <c r="G9" i="4"/>
  <c r="H33" i="4"/>
  <c r="H25" i="4"/>
  <c r="H17" i="4"/>
  <c r="H9" i="4"/>
  <c r="J33" i="4"/>
  <c r="J25" i="4"/>
  <c r="J17" i="4"/>
  <c r="J9" i="4"/>
  <c r="K33" i="4"/>
  <c r="K25" i="4"/>
  <c r="K17" i="4"/>
  <c r="K9" i="4"/>
  <c r="L33" i="4"/>
  <c r="L25" i="4"/>
  <c r="L17" i="4"/>
  <c r="L9" i="4"/>
  <c r="M33" i="4"/>
  <c r="M25" i="4"/>
  <c r="M17" i="4"/>
  <c r="M9" i="4"/>
  <c r="N33" i="4"/>
  <c r="N25" i="4"/>
  <c r="N17" i="4"/>
  <c r="N9" i="4"/>
  <c r="O33" i="4"/>
  <c r="O25" i="4"/>
  <c r="O17" i="4"/>
  <c r="O9" i="4"/>
  <c r="P33" i="4"/>
  <c r="P25" i="4"/>
  <c r="P17" i="4"/>
  <c r="P9" i="4"/>
  <c r="C21" i="4"/>
  <c r="C37" i="4"/>
  <c r="C22" i="4"/>
  <c r="C32" i="4"/>
  <c r="C30" i="4"/>
  <c r="C14" i="4"/>
  <c r="C38" i="4"/>
  <c r="C16" i="4"/>
  <c r="C24" i="4"/>
  <c r="C36" i="4"/>
  <c r="C34" i="4"/>
  <c r="C8" i="4"/>
  <c r="C9" i="4"/>
  <c r="C25" i="4" l="1"/>
  <c r="C26" i="4"/>
  <c r="C11" i="4"/>
  <c r="C31" i="4"/>
  <c r="C33" i="4"/>
  <c r="C19" i="4"/>
  <c r="C18" i="4"/>
  <c r="C23" i="4"/>
  <c r="C17" i="4"/>
  <c r="C35" i="4"/>
  <c r="C12" i="4"/>
  <c r="C10" i="4"/>
  <c r="C20" i="4"/>
  <c r="C15" i="4"/>
  <c r="C8" i="1"/>
  <c r="D8" i="2" s="1"/>
  <c r="C9" i="1"/>
  <c r="F9" i="2" s="1"/>
  <c r="C10" i="1"/>
  <c r="F10" i="2" s="1"/>
  <c r="C11" i="1"/>
  <c r="F11" i="2" s="1"/>
  <c r="C12" i="1"/>
  <c r="F12" i="2" s="1"/>
  <c r="C13" i="1"/>
  <c r="F13" i="2" s="1"/>
  <c r="G13" i="2"/>
  <c r="C14" i="1"/>
  <c r="F14" i="2" s="1"/>
  <c r="C15" i="1"/>
  <c r="F15" i="2" s="1"/>
  <c r="C16" i="1"/>
  <c r="F16" i="2" s="1"/>
  <c r="C17" i="1"/>
  <c r="F17" i="2" s="1"/>
  <c r="G17" i="2"/>
  <c r="C18" i="1"/>
  <c r="F18" i="2" s="1"/>
  <c r="C19" i="1"/>
  <c r="F19" i="2" s="1"/>
  <c r="C20" i="1"/>
  <c r="F20" i="2" s="1"/>
  <c r="C21" i="1"/>
  <c r="F21" i="2" s="1"/>
  <c r="G21" i="2"/>
  <c r="C22" i="1"/>
  <c r="F22" i="2" s="1"/>
  <c r="C23" i="1"/>
  <c r="F23" i="2" s="1"/>
  <c r="C24" i="1"/>
  <c r="F24" i="2" s="1"/>
  <c r="C25" i="1"/>
  <c r="F25" i="2" s="1"/>
  <c r="C26" i="1"/>
  <c r="F26" i="2" s="1"/>
  <c r="C27" i="1"/>
  <c r="F27" i="2" s="1"/>
  <c r="C28" i="1"/>
  <c r="F28" i="2" s="1"/>
  <c r="C29" i="1"/>
  <c r="F29" i="2" s="1"/>
  <c r="C30" i="1"/>
  <c r="F30" i="2" s="1"/>
  <c r="E30" i="2"/>
  <c r="C31" i="1"/>
  <c r="F31" i="2" s="1"/>
  <c r="C32" i="1"/>
  <c r="F32" i="2" s="1"/>
  <c r="C33" i="1"/>
  <c r="F33" i="2" s="1"/>
  <c r="C34" i="1"/>
  <c r="F34" i="2" s="1"/>
  <c r="C35" i="1"/>
  <c r="F35" i="2" s="1"/>
  <c r="G35" i="2"/>
  <c r="C36" i="1"/>
  <c r="F36" i="2" s="1"/>
  <c r="E36" i="2"/>
  <c r="C37" i="1"/>
  <c r="F37" i="2" s="1"/>
  <c r="C38" i="1"/>
  <c r="F38" i="2" s="1"/>
  <c r="E38" i="2"/>
  <c r="C39" i="1"/>
  <c r="F39" i="2" s="1"/>
  <c r="E8" i="2"/>
  <c r="F8" i="2"/>
  <c r="G8" i="2"/>
  <c r="H8" i="2"/>
  <c r="I8" i="2"/>
  <c r="J8" i="2"/>
  <c r="L9" i="2"/>
  <c r="P9" i="2"/>
  <c r="L11" i="2"/>
  <c r="M11" i="2"/>
  <c r="N11" i="2"/>
  <c r="P11" i="2"/>
  <c r="M13" i="2"/>
  <c r="L15" i="2"/>
  <c r="M15" i="2"/>
  <c r="N15" i="2"/>
  <c r="P15" i="2"/>
  <c r="M17" i="2"/>
  <c r="N17" i="2"/>
  <c r="L21" i="2"/>
  <c r="M21" i="2"/>
  <c r="N21" i="2"/>
  <c r="P21" i="2"/>
  <c r="P23" i="2"/>
  <c r="L29" i="2"/>
  <c r="M29" i="2"/>
  <c r="N29" i="2"/>
  <c r="P29" i="2"/>
  <c r="L33" i="2"/>
  <c r="M33" i="2"/>
  <c r="N33" i="2"/>
  <c r="P33" i="2"/>
  <c r="N37" i="2"/>
  <c r="Q8" i="2"/>
  <c r="P8" i="2"/>
  <c r="O8" i="2"/>
  <c r="N8" i="2"/>
  <c r="M8" i="2"/>
  <c r="L8" i="2"/>
  <c r="K8" i="2"/>
  <c r="N25" i="2" l="1"/>
  <c r="M25" i="2"/>
  <c r="N19" i="2"/>
  <c r="N9" i="2"/>
  <c r="D22" i="2"/>
  <c r="P19" i="2"/>
  <c r="L25" i="2"/>
  <c r="M19" i="2"/>
  <c r="N13" i="2"/>
  <c r="M9" i="2"/>
  <c r="D34" i="2"/>
  <c r="E16" i="2"/>
  <c r="M37" i="2"/>
  <c r="P25" i="2"/>
  <c r="L19" i="2"/>
  <c r="P37" i="2"/>
  <c r="D26" i="2"/>
  <c r="L17" i="2"/>
  <c r="N35" i="2"/>
  <c r="N31" i="2"/>
  <c r="D30" i="2"/>
  <c r="G25" i="2"/>
  <c r="D16" i="2"/>
  <c r="M35" i="2"/>
  <c r="M31" i="2"/>
  <c r="G37" i="2"/>
  <c r="G33" i="2"/>
  <c r="P35" i="2"/>
  <c r="L13" i="2"/>
  <c r="L35" i="2"/>
  <c r="L31" i="2"/>
  <c r="G29" i="2"/>
  <c r="E32" i="2"/>
  <c r="D18" i="2"/>
  <c r="E14" i="2"/>
  <c r="P31" i="2"/>
  <c r="P17" i="2"/>
  <c r="P13" i="2"/>
  <c r="D32" i="2"/>
  <c r="E22" i="2"/>
  <c r="D14" i="2"/>
  <c r="E20" i="2"/>
  <c r="L37" i="2"/>
  <c r="G39" i="2"/>
  <c r="D36" i="2"/>
  <c r="E26" i="2"/>
  <c r="G23" i="2"/>
  <c r="D20" i="2"/>
  <c r="E10" i="2"/>
  <c r="N39" i="2"/>
  <c r="N27" i="2"/>
  <c r="N23" i="2"/>
  <c r="G19" i="2"/>
  <c r="D10" i="2"/>
  <c r="M39" i="2"/>
  <c r="M27" i="2"/>
  <c r="M23" i="2"/>
  <c r="D38" i="2"/>
  <c r="E28" i="2"/>
  <c r="E12" i="2"/>
  <c r="L39" i="2"/>
  <c r="L27" i="2"/>
  <c r="L23" i="2"/>
  <c r="E34" i="2"/>
  <c r="G31" i="2"/>
  <c r="D28" i="2"/>
  <c r="E18" i="2"/>
  <c r="G15" i="2"/>
  <c r="D12" i="2"/>
  <c r="G9" i="2"/>
  <c r="P39" i="2"/>
  <c r="P27" i="2"/>
  <c r="E24" i="2"/>
  <c r="E9" i="2"/>
  <c r="G27" i="2"/>
  <c r="D24" i="2"/>
  <c r="G11" i="2"/>
  <c r="E11" i="2"/>
  <c r="P38" i="2"/>
  <c r="P36" i="2"/>
  <c r="P34" i="2"/>
  <c r="P32" i="2"/>
  <c r="P30" i="2"/>
  <c r="P28" i="2"/>
  <c r="P26" i="2"/>
  <c r="P24" i="2"/>
  <c r="P22" i="2"/>
  <c r="P20" i="2"/>
  <c r="P18" i="2"/>
  <c r="P16" i="2"/>
  <c r="P14" i="2"/>
  <c r="P12" i="2"/>
  <c r="P10" i="2"/>
  <c r="E39" i="2"/>
  <c r="E37" i="2"/>
  <c r="E35" i="2"/>
  <c r="E33" i="2"/>
  <c r="E31" i="2"/>
  <c r="E29" i="2"/>
  <c r="E27" i="2"/>
  <c r="E25" i="2"/>
  <c r="E23" i="2"/>
  <c r="E21" i="2"/>
  <c r="E19" i="2"/>
  <c r="E17" i="2"/>
  <c r="E15" i="2"/>
  <c r="E13" i="2"/>
  <c r="N38" i="2"/>
  <c r="N36" i="2"/>
  <c r="N34" i="2"/>
  <c r="N32" i="2"/>
  <c r="N30" i="2"/>
  <c r="N28" i="2"/>
  <c r="N26" i="2"/>
  <c r="N24" i="2"/>
  <c r="N22" i="2"/>
  <c r="N20" i="2"/>
  <c r="N18" i="2"/>
  <c r="N16" i="2"/>
  <c r="N14" i="2"/>
  <c r="N12" i="2"/>
  <c r="N10" i="2"/>
  <c r="D39" i="2"/>
  <c r="D37" i="2"/>
  <c r="D35" i="2"/>
  <c r="D33" i="2"/>
  <c r="D31" i="2"/>
  <c r="D29" i="2"/>
  <c r="D27" i="2"/>
  <c r="D25" i="2"/>
  <c r="D23" i="2"/>
  <c r="D21" i="2"/>
  <c r="D19" i="2"/>
  <c r="D17" i="2"/>
  <c r="D15" i="2"/>
  <c r="D13" i="2"/>
  <c r="D11" i="2"/>
  <c r="D9" i="2"/>
  <c r="M38" i="2"/>
  <c r="M34" i="2"/>
  <c r="M28" i="2"/>
  <c r="M24" i="2"/>
  <c r="M20" i="2"/>
  <c r="M18" i="2"/>
  <c r="M14" i="2"/>
  <c r="M12" i="2"/>
  <c r="M10" i="2"/>
  <c r="M36" i="2"/>
  <c r="M32" i="2"/>
  <c r="M30" i="2"/>
  <c r="M26" i="2"/>
  <c r="M22" i="2"/>
  <c r="M16" i="2"/>
  <c r="L38" i="2"/>
  <c r="L36" i="2"/>
  <c r="L34" i="2"/>
  <c r="L32" i="2"/>
  <c r="L30" i="2"/>
  <c r="L28" i="2"/>
  <c r="L26" i="2"/>
  <c r="L24" i="2"/>
  <c r="L22" i="2"/>
  <c r="L20" i="2"/>
  <c r="L18" i="2"/>
  <c r="L16" i="2"/>
  <c r="L14" i="2"/>
  <c r="L12" i="2"/>
  <c r="L10" i="2"/>
  <c r="G38" i="2"/>
  <c r="G36" i="2"/>
  <c r="G34" i="2"/>
  <c r="G32" i="2"/>
  <c r="G30" i="2"/>
  <c r="G28" i="2"/>
  <c r="G26" i="2"/>
  <c r="G24" i="2"/>
  <c r="G22" i="2"/>
  <c r="G20" i="2"/>
  <c r="G18" i="2"/>
  <c r="G16" i="2"/>
  <c r="G14" i="2"/>
  <c r="G12" i="2"/>
  <c r="G1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C8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C11" i="2" l="1"/>
  <c r="C9" i="2"/>
  <c r="C21" i="2"/>
  <c r="C14" i="2"/>
  <c r="C25" i="2"/>
  <c r="C34" i="2"/>
  <c r="C32" i="2"/>
  <c r="C17" i="2"/>
  <c r="C20" i="2"/>
  <c r="C26" i="2"/>
  <c r="C30" i="2"/>
  <c r="C16" i="2"/>
  <c r="C33" i="2"/>
  <c r="C27" i="2"/>
  <c r="C12" i="2"/>
  <c r="C28" i="2"/>
  <c r="C13" i="2"/>
  <c r="C22" i="2"/>
  <c r="C38" i="2"/>
  <c r="C10" i="2"/>
  <c r="C18" i="2"/>
  <c r="C29" i="2"/>
  <c r="C23" i="2"/>
  <c r="C39" i="2"/>
  <c r="C24" i="2"/>
  <c r="C19" i="2"/>
  <c r="C31" i="2"/>
  <c r="C35" i="2"/>
  <c r="C15" i="2"/>
  <c r="C36" i="2"/>
  <c r="C37" i="2"/>
</calcChain>
</file>

<file path=xl/sharedStrings.xml><?xml version="1.0" encoding="utf-8"?>
<sst xmlns="http://schemas.openxmlformats.org/spreadsheetml/2006/main" count="928" uniqueCount="65">
  <si>
    <t>BH8: 0 cm - 3000 cm</t>
  </si>
  <si>
    <t>sample</t>
  </si>
  <si>
    <t>fraction</t>
  </si>
  <si>
    <t>mean</t>
  </si>
  <si>
    <t>facies</t>
  </si>
  <si>
    <t>bs/es</t>
  </si>
  <si>
    <t>BH8</t>
  </si>
  <si>
    <t>total</t>
  </si>
  <si>
    <t>&gt; 2 mm</t>
  </si>
  <si>
    <t>1 mm</t>
  </si>
  <si>
    <t>500 μm</t>
  </si>
  <si>
    <t>250 μm</t>
  </si>
  <si>
    <t>200 μm</t>
  </si>
  <si>
    <t>125 μm</t>
  </si>
  <si>
    <t>63 μm</t>
  </si>
  <si>
    <t>50 μm</t>
  </si>
  <si>
    <t>40 μm</t>
  </si>
  <si>
    <t>20 μm</t>
  </si>
  <si>
    <t>10 μm</t>
  </si>
  <si>
    <t>2 μm</t>
  </si>
  <si>
    <t>1 μm</t>
  </si>
  <si>
    <t>0,05 μm</t>
  </si>
  <si>
    <t>grain size</t>
  </si>
  <si>
    <t>sorting</t>
  </si>
  <si>
    <t>number</t>
  </si>
  <si>
    <t>core depth</t>
  </si>
  <si>
    <t>[g]</t>
  </si>
  <si>
    <t>[μm]</t>
  </si>
  <si>
    <r>
      <t>[</t>
    </r>
    <r>
      <rPr>
        <b/>
        <i/>
        <sz val="11"/>
        <color theme="1"/>
        <rFont val="Arial"/>
        <family val="2"/>
      </rPr>
      <t>Φ</t>
    </r>
    <r>
      <rPr>
        <b/>
        <sz val="11"/>
        <color theme="1"/>
        <rFont val="Arial"/>
        <family val="2"/>
      </rPr>
      <t>]</t>
    </r>
  </si>
  <si>
    <t>[%]</t>
  </si>
  <si>
    <t>very coarse silt</t>
  </si>
  <si>
    <t>very poor sorted</t>
  </si>
  <si>
    <t>wackestone</t>
  </si>
  <si>
    <t>es/H1</t>
  </si>
  <si>
    <t>es/TS</t>
  </si>
  <si>
    <t>es/H4</t>
  </si>
  <si>
    <t>es/H5</t>
  </si>
  <si>
    <t>es/TD</t>
  </si>
  <si>
    <t>es/H3</t>
  </si>
  <si>
    <t>es/H2</t>
  </si>
  <si>
    <t>fazies</t>
  </si>
  <si>
    <t>very fine sand</t>
  </si>
  <si>
    <t>packstone</t>
  </si>
  <si>
    <t>fine sand</t>
  </si>
  <si>
    <t>coarse sand</t>
  </si>
  <si>
    <t>poor sorted</t>
  </si>
  <si>
    <t>rudstone</t>
  </si>
  <si>
    <t>coarse silt</t>
  </si>
  <si>
    <t>very poorly sorted</t>
  </si>
  <si>
    <t>es/#1</t>
  </si>
  <si>
    <t>0,5 μm</t>
  </si>
  <si>
    <t>poorly sorted</t>
  </si>
  <si>
    <t>bs</t>
  </si>
  <si>
    <t>es/#368</t>
  </si>
  <si>
    <t>es/#433</t>
  </si>
  <si>
    <t>es/#460</t>
  </si>
  <si>
    <t>medium silt</t>
  </si>
  <si>
    <t>restricted</t>
  </si>
  <si>
    <t>cenote</t>
  </si>
  <si>
    <t>0,50 μm</t>
  </si>
  <si>
    <t>Laser measurements: BH8 historical record samples</t>
  </si>
  <si>
    <t>textural facies</t>
  </si>
  <si>
    <t>mudstone</t>
  </si>
  <si>
    <t>fully marin</t>
  </si>
  <si>
    <t>Laser measurements: BH8 discrete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</si>
</sst>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2" fontId="3" fillId="0" borderId="0" xfId="0" applyNumberFormat="1" applyFont="1"/>
    <xf numFmtId="2" fontId="1" fillId="0" borderId="0" xfId="0" applyNumberFormat="1" applyFont="1"/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1" fontId="2" fillId="0" borderId="2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1" fillId="0" borderId="0" xfId="0" applyNumberFormat="1" applyFont="1"/>
    <xf numFmtId="1" fontId="3" fillId="0" borderId="0" xfId="0" applyNumberFormat="1" applyFont="1"/>
    <xf numFmtId="0" fontId="5" fillId="6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/>
    <xf numFmtId="0" fontId="5" fillId="0" borderId="0" xfId="0" applyFont="1" applyFill="1" applyAlignment="1">
      <alignment horizontal="center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7476-86D7-47C3-A7CD-ECF845509DED}">
  <dimension ref="A1:Z39"/>
  <sheetViews>
    <sheetView tabSelected="1" zoomScale="80" zoomScaleNormal="80" workbookViewId="0">
      <selection activeCell="D27" sqref="D27"/>
    </sheetView>
  </sheetViews>
  <sheetFormatPr baseColWidth="10" defaultRowHeight="13.8" x14ac:dyDescent="0.25"/>
  <cols>
    <col min="1" max="1" width="11.5546875" style="10"/>
    <col min="2" max="2" width="11.6640625" style="10" bestFit="1" customWidth="1"/>
    <col min="3" max="16" width="8.44140625" style="10" bestFit="1" customWidth="1"/>
    <col min="17" max="17" width="8.5546875" style="10" bestFit="1" customWidth="1"/>
    <col min="18" max="19" width="10.5546875" style="10" bestFit="1" customWidth="1"/>
    <col min="20" max="21" width="7.88671875" style="10" bestFit="1" customWidth="1"/>
    <col min="22" max="22" width="14.5546875" style="10" bestFit="1" customWidth="1"/>
    <col min="23" max="23" width="15.6640625" style="10" bestFit="1" customWidth="1"/>
    <col min="24" max="24" width="10.109375" style="10" bestFit="1" customWidth="1"/>
    <col min="25" max="25" width="6.5546875" style="10" bestFit="1" customWidth="1"/>
    <col min="26" max="26" width="14.88671875" style="10" bestFit="1" customWidth="1"/>
    <col min="27" max="16384" width="11.5546875" style="10"/>
  </cols>
  <sheetData>
    <row r="1" spans="1:26" x14ac:dyDescent="0.25">
      <c r="A1" s="27" t="s">
        <v>60</v>
      </c>
      <c r="B1" s="27"/>
      <c r="C1" s="30"/>
      <c r="D1" s="42"/>
      <c r="E1" s="42"/>
      <c r="F1" s="42"/>
      <c r="G1" s="42"/>
      <c r="H1" s="42"/>
      <c r="I1" s="42"/>
      <c r="J1" s="42"/>
    </row>
    <row r="2" spans="1:26" x14ac:dyDescent="0.25">
      <c r="A2" s="30"/>
      <c r="B2" s="30"/>
      <c r="C2" s="30"/>
      <c r="D2" s="42"/>
      <c r="E2" s="42"/>
      <c r="F2" s="42"/>
      <c r="G2" s="42"/>
      <c r="H2" s="42"/>
      <c r="I2" s="42"/>
      <c r="J2" s="42"/>
    </row>
    <row r="3" spans="1:26" x14ac:dyDescent="0.25">
      <c r="A3" s="27" t="s">
        <v>0</v>
      </c>
      <c r="B3" s="27"/>
      <c r="C3" s="30"/>
      <c r="D3" s="42"/>
      <c r="E3" s="42"/>
      <c r="F3" s="42"/>
      <c r="G3" s="42"/>
      <c r="H3" s="42"/>
      <c r="I3" s="42"/>
      <c r="J3" s="42"/>
    </row>
    <row r="4" spans="1:26" x14ac:dyDescent="0.25">
      <c r="A4" s="27"/>
      <c r="B4" s="27"/>
      <c r="C4" s="30"/>
      <c r="D4" s="42"/>
      <c r="E4" s="42"/>
      <c r="F4" s="42"/>
      <c r="G4" s="42"/>
      <c r="H4" s="42"/>
      <c r="I4" s="42"/>
      <c r="J4" s="42"/>
    </row>
    <row r="5" spans="1:26" x14ac:dyDescent="0.25">
      <c r="A5" s="1" t="s">
        <v>1</v>
      </c>
      <c r="B5" s="2" t="s">
        <v>1</v>
      </c>
      <c r="C5" s="4" t="s">
        <v>2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  <c r="L5" s="4" t="s">
        <v>2</v>
      </c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1" t="s">
        <v>3</v>
      </c>
      <c r="S5" s="1" t="s">
        <v>3</v>
      </c>
      <c r="T5" s="1" t="s">
        <v>3</v>
      </c>
      <c r="U5" s="1" t="s">
        <v>3</v>
      </c>
      <c r="V5" s="1" t="s">
        <v>3</v>
      </c>
      <c r="W5" s="1" t="s">
        <v>3</v>
      </c>
      <c r="X5" s="5" t="s">
        <v>4</v>
      </c>
      <c r="Y5" s="5" t="s">
        <v>5</v>
      </c>
      <c r="Z5" s="5" t="s">
        <v>61</v>
      </c>
    </row>
    <row r="6" spans="1:26" x14ac:dyDescent="0.25">
      <c r="A6" s="1" t="s">
        <v>6</v>
      </c>
      <c r="B6" s="6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  <c r="M6" s="7" t="s">
        <v>17</v>
      </c>
      <c r="N6" s="7" t="s">
        <v>18</v>
      </c>
      <c r="O6" s="7" t="s">
        <v>19</v>
      </c>
      <c r="P6" s="7" t="s">
        <v>20</v>
      </c>
      <c r="Q6" s="7" t="s">
        <v>21</v>
      </c>
      <c r="R6" s="1" t="s">
        <v>22</v>
      </c>
      <c r="S6" s="1" t="s">
        <v>22</v>
      </c>
      <c r="T6" s="1" t="s">
        <v>23</v>
      </c>
      <c r="U6" s="1" t="s">
        <v>23</v>
      </c>
      <c r="V6" s="1" t="s">
        <v>22</v>
      </c>
      <c r="W6" s="1" t="s">
        <v>23</v>
      </c>
      <c r="X6" s="8"/>
      <c r="Y6" s="8"/>
      <c r="Z6" s="8"/>
    </row>
    <row r="7" spans="1:26" x14ac:dyDescent="0.25">
      <c r="A7" s="1" t="s">
        <v>24</v>
      </c>
      <c r="B7" s="6" t="s">
        <v>25</v>
      </c>
      <c r="C7" s="7" t="s">
        <v>26</v>
      </c>
      <c r="D7" s="7" t="s">
        <v>26</v>
      </c>
      <c r="E7" s="7" t="s">
        <v>26</v>
      </c>
      <c r="F7" s="7" t="s">
        <v>26</v>
      </c>
      <c r="G7" s="7" t="s">
        <v>26</v>
      </c>
      <c r="H7" s="7" t="s">
        <v>26</v>
      </c>
      <c r="I7" s="7" t="s">
        <v>26</v>
      </c>
      <c r="J7" s="7" t="s">
        <v>26</v>
      </c>
      <c r="K7" s="7" t="s">
        <v>26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1" t="s">
        <v>27</v>
      </c>
      <c r="S7" s="1" t="s">
        <v>28</v>
      </c>
      <c r="T7" s="1" t="s">
        <v>27</v>
      </c>
      <c r="U7" s="1" t="s">
        <v>28</v>
      </c>
      <c r="V7" s="9"/>
      <c r="W7" s="9"/>
      <c r="X7" s="8"/>
      <c r="Y7" s="8"/>
      <c r="Z7" s="8"/>
    </row>
    <row r="8" spans="1:26" s="11" customFormat="1" x14ac:dyDescent="0.25">
      <c r="A8" s="39">
        <v>1</v>
      </c>
      <c r="B8" s="40">
        <v>3.5</v>
      </c>
      <c r="C8" s="40">
        <f t="shared" ref="C8:C39" si="0">D8+E8+F8+G8+H8+I8+J8+K8+L8+M8+N8+O8+P8+Q8</f>
        <v>4.2299999999999995</v>
      </c>
      <c r="D8" s="40">
        <v>0.11</v>
      </c>
      <c r="E8" s="40">
        <v>0.08</v>
      </c>
      <c r="F8" s="40">
        <v>0.12</v>
      </c>
      <c r="G8" s="40">
        <v>0.13</v>
      </c>
      <c r="H8" s="40">
        <v>0.01</v>
      </c>
      <c r="I8" s="40">
        <v>0.4</v>
      </c>
      <c r="J8" s="40">
        <v>0.83</v>
      </c>
      <c r="K8" s="40">
        <v>0.18</v>
      </c>
      <c r="L8" s="40">
        <v>0.2</v>
      </c>
      <c r="M8" s="40">
        <v>0.77</v>
      </c>
      <c r="N8" s="40">
        <v>0.78</v>
      </c>
      <c r="O8" s="40">
        <v>0.47</v>
      </c>
      <c r="P8" s="40">
        <v>0.05</v>
      </c>
      <c r="Q8" s="40">
        <v>0.1</v>
      </c>
      <c r="R8" s="40">
        <v>39.450000000000003</v>
      </c>
      <c r="S8" s="40">
        <v>4.6639999999999997</v>
      </c>
      <c r="T8" s="40">
        <v>4.7610000000000001</v>
      </c>
      <c r="U8" s="40">
        <v>2.2509999999999999</v>
      </c>
      <c r="V8" s="40" t="s">
        <v>30</v>
      </c>
      <c r="W8" s="40" t="s">
        <v>31</v>
      </c>
      <c r="X8" s="40" t="s">
        <v>63</v>
      </c>
      <c r="Y8" s="40" t="s">
        <v>33</v>
      </c>
      <c r="Z8" s="12" t="s">
        <v>32</v>
      </c>
    </row>
    <row r="9" spans="1:26" x14ac:dyDescent="0.25">
      <c r="A9" s="41">
        <v>2</v>
      </c>
      <c r="B9" s="40">
        <v>5.7</v>
      </c>
      <c r="C9" s="40">
        <f t="shared" si="0"/>
        <v>2.06</v>
      </c>
      <c r="D9" s="40">
        <v>0.05</v>
      </c>
      <c r="E9" s="40">
        <v>0.08</v>
      </c>
      <c r="F9" s="40">
        <v>0.06</v>
      </c>
      <c r="G9" s="40">
        <v>0.08</v>
      </c>
      <c r="H9" s="40">
        <v>0.01</v>
      </c>
      <c r="I9" s="40">
        <v>0.2</v>
      </c>
      <c r="J9" s="40">
        <v>0.41</v>
      </c>
      <c r="K9" s="40">
        <v>0.11</v>
      </c>
      <c r="L9" s="40">
        <v>0.11</v>
      </c>
      <c r="M9" s="40">
        <v>0.37</v>
      </c>
      <c r="N9" s="40">
        <v>0.33</v>
      </c>
      <c r="O9" s="40">
        <v>0.19</v>
      </c>
      <c r="P9" s="40">
        <v>0.02</v>
      </c>
      <c r="Q9" s="40">
        <v>0.04</v>
      </c>
      <c r="R9" s="40">
        <v>46.26</v>
      </c>
      <c r="S9" s="40">
        <v>4.4340000000000002</v>
      </c>
      <c r="T9" s="40">
        <v>4.952</v>
      </c>
      <c r="U9" s="40">
        <v>2.3079999999999998</v>
      </c>
      <c r="V9" s="40" t="s">
        <v>30</v>
      </c>
      <c r="W9" s="40" t="s">
        <v>31</v>
      </c>
      <c r="X9" s="40" t="s">
        <v>63</v>
      </c>
      <c r="Y9" s="40" t="s">
        <v>33</v>
      </c>
      <c r="Z9" s="12" t="s">
        <v>32</v>
      </c>
    </row>
    <row r="10" spans="1:26" x14ac:dyDescent="0.25">
      <c r="A10" s="41">
        <v>3</v>
      </c>
      <c r="B10" s="40">
        <v>10.7</v>
      </c>
      <c r="C10" s="40">
        <f t="shared" si="0"/>
        <v>1.9100000000000001</v>
      </c>
      <c r="D10" s="40">
        <v>0</v>
      </c>
      <c r="E10" s="40">
        <v>0.04</v>
      </c>
      <c r="F10" s="40">
        <v>0.04</v>
      </c>
      <c r="G10" s="40">
        <v>7.0000000000000007E-2</v>
      </c>
      <c r="H10" s="40">
        <v>0.02</v>
      </c>
      <c r="I10" s="40">
        <v>0.15</v>
      </c>
      <c r="J10" s="40">
        <v>0.47</v>
      </c>
      <c r="K10" s="40">
        <v>0.1</v>
      </c>
      <c r="L10" s="40">
        <v>0.09</v>
      </c>
      <c r="M10" s="40">
        <v>0.31</v>
      </c>
      <c r="N10" s="40">
        <v>0.35</v>
      </c>
      <c r="O10" s="40">
        <v>0.21</v>
      </c>
      <c r="P10" s="40">
        <v>0.02</v>
      </c>
      <c r="Q10" s="40">
        <v>0.04</v>
      </c>
      <c r="R10" s="40">
        <v>39.08</v>
      </c>
      <c r="S10" s="40">
        <v>4.6769999999999996</v>
      </c>
      <c r="T10" s="40">
        <v>4.0419999999999998</v>
      </c>
      <c r="U10" s="40">
        <v>2.0150000000000001</v>
      </c>
      <c r="V10" s="40" t="s">
        <v>30</v>
      </c>
      <c r="W10" s="40" t="s">
        <v>31</v>
      </c>
      <c r="X10" s="40" t="s">
        <v>63</v>
      </c>
      <c r="Y10" s="40" t="s">
        <v>34</v>
      </c>
      <c r="Z10" s="12" t="s">
        <v>32</v>
      </c>
    </row>
    <row r="11" spans="1:26" x14ac:dyDescent="0.25">
      <c r="A11" s="41">
        <v>4</v>
      </c>
      <c r="B11" s="40">
        <v>11.4</v>
      </c>
      <c r="C11" s="40">
        <f t="shared" si="0"/>
        <v>2.4200000000000004</v>
      </c>
      <c r="D11" s="40">
        <v>0.14000000000000001</v>
      </c>
      <c r="E11" s="40">
        <v>7.0000000000000007E-2</v>
      </c>
      <c r="F11" s="40">
        <v>7.0000000000000007E-2</v>
      </c>
      <c r="G11" s="40">
        <v>0.13</v>
      </c>
      <c r="H11" s="40">
        <v>0.02</v>
      </c>
      <c r="I11" s="40">
        <v>0.19</v>
      </c>
      <c r="J11" s="40">
        <v>0.51</v>
      </c>
      <c r="K11" s="40">
        <v>0.1</v>
      </c>
      <c r="L11" s="40">
        <v>0.09</v>
      </c>
      <c r="M11" s="40">
        <v>0.33</v>
      </c>
      <c r="N11" s="40">
        <v>0.42</v>
      </c>
      <c r="O11" s="40">
        <v>0.28000000000000003</v>
      </c>
      <c r="P11" s="40">
        <v>0.02</v>
      </c>
      <c r="Q11" s="40">
        <v>0.05</v>
      </c>
      <c r="R11" s="40">
        <v>53.95</v>
      </c>
      <c r="S11" s="40">
        <v>4.2119999999999997</v>
      </c>
      <c r="T11" s="40">
        <v>6.0970000000000004</v>
      </c>
      <c r="U11" s="40">
        <v>2.6080000000000001</v>
      </c>
      <c r="V11" s="40" t="s">
        <v>30</v>
      </c>
      <c r="W11" s="40" t="s">
        <v>31</v>
      </c>
      <c r="X11" s="40" t="s">
        <v>63</v>
      </c>
      <c r="Y11" s="40" t="s">
        <v>34</v>
      </c>
      <c r="Z11" s="12" t="s">
        <v>32</v>
      </c>
    </row>
    <row r="12" spans="1:26" x14ac:dyDescent="0.25">
      <c r="A12" s="41">
        <v>5</v>
      </c>
      <c r="B12" s="40">
        <v>11.8</v>
      </c>
      <c r="C12" s="40">
        <f t="shared" si="0"/>
        <v>1.5000000000000002</v>
      </c>
      <c r="D12" s="40">
        <v>0.08</v>
      </c>
      <c r="E12" s="40">
        <v>0.13</v>
      </c>
      <c r="F12" s="40">
        <v>0.13</v>
      </c>
      <c r="G12" s="40">
        <v>0.18</v>
      </c>
      <c r="H12" s="40">
        <v>0.02</v>
      </c>
      <c r="I12" s="40">
        <v>0.17</v>
      </c>
      <c r="J12" s="40">
        <v>0.28999999999999998</v>
      </c>
      <c r="K12" s="40">
        <v>0.05</v>
      </c>
      <c r="L12" s="40">
        <v>0.04</v>
      </c>
      <c r="M12" s="40">
        <v>0.13</v>
      </c>
      <c r="N12" s="40">
        <v>0.15</v>
      </c>
      <c r="O12" s="40">
        <v>0.1</v>
      </c>
      <c r="P12" s="40">
        <v>0.01</v>
      </c>
      <c r="Q12" s="40">
        <v>0.02</v>
      </c>
      <c r="R12" s="40">
        <v>117.2</v>
      </c>
      <c r="S12" s="40">
        <v>3.093</v>
      </c>
      <c r="T12" s="40">
        <v>6.7850000000000001</v>
      </c>
      <c r="U12" s="40">
        <v>2.762</v>
      </c>
      <c r="V12" s="41" t="s">
        <v>41</v>
      </c>
      <c r="W12" s="40" t="s">
        <v>31</v>
      </c>
      <c r="X12" s="40" t="s">
        <v>63</v>
      </c>
      <c r="Y12" s="40" t="s">
        <v>34</v>
      </c>
      <c r="Z12" s="14" t="s">
        <v>42</v>
      </c>
    </row>
    <row r="13" spans="1:26" x14ac:dyDescent="0.25">
      <c r="A13" s="41">
        <v>6</v>
      </c>
      <c r="B13" s="40">
        <v>13.5</v>
      </c>
      <c r="C13" s="40">
        <f t="shared" si="0"/>
        <v>1.1900000000000002</v>
      </c>
      <c r="D13" s="40">
        <v>0.02</v>
      </c>
      <c r="E13" s="40">
        <v>0.02</v>
      </c>
      <c r="F13" s="40">
        <v>0.05</v>
      </c>
      <c r="G13" s="40">
        <v>0.08</v>
      </c>
      <c r="H13" s="40">
        <v>0.02</v>
      </c>
      <c r="I13" s="40">
        <v>0.15</v>
      </c>
      <c r="J13" s="40">
        <v>0.3</v>
      </c>
      <c r="K13" s="40">
        <v>0.05</v>
      </c>
      <c r="L13" s="40">
        <v>0.05</v>
      </c>
      <c r="M13" s="40">
        <v>0.15</v>
      </c>
      <c r="N13" s="40">
        <v>0.15</v>
      </c>
      <c r="O13" s="40">
        <v>0.11</v>
      </c>
      <c r="P13" s="40">
        <v>0.01</v>
      </c>
      <c r="Q13" s="40">
        <v>0.03</v>
      </c>
      <c r="R13" s="40">
        <v>55.19</v>
      </c>
      <c r="S13" s="40">
        <v>4.18</v>
      </c>
      <c r="T13" s="40">
        <v>4.7549999999999999</v>
      </c>
      <c r="U13" s="40">
        <v>2.2490000000000001</v>
      </c>
      <c r="V13" s="41" t="s">
        <v>30</v>
      </c>
      <c r="W13" s="41" t="s">
        <v>31</v>
      </c>
      <c r="X13" s="40" t="s">
        <v>63</v>
      </c>
      <c r="Y13" s="40" t="s">
        <v>35</v>
      </c>
      <c r="Z13" s="15" t="s">
        <v>42</v>
      </c>
    </row>
    <row r="14" spans="1:26" x14ac:dyDescent="0.25">
      <c r="A14" s="41">
        <v>7</v>
      </c>
      <c r="B14" s="40">
        <v>15.4</v>
      </c>
      <c r="C14" s="40">
        <f t="shared" si="0"/>
        <v>4.38</v>
      </c>
      <c r="D14" s="40">
        <v>0.39</v>
      </c>
      <c r="E14" s="40">
        <v>0.33</v>
      </c>
      <c r="F14" s="40">
        <v>0.41</v>
      </c>
      <c r="G14" s="40">
        <v>0.71</v>
      </c>
      <c r="H14" s="40">
        <v>0.05</v>
      </c>
      <c r="I14" s="40">
        <v>0.78</v>
      </c>
      <c r="J14" s="40">
        <v>0.92</v>
      </c>
      <c r="K14" s="40">
        <v>0.1</v>
      </c>
      <c r="L14" s="40">
        <v>0.08</v>
      </c>
      <c r="M14" s="40">
        <v>0.22</v>
      </c>
      <c r="N14" s="40">
        <v>0.21</v>
      </c>
      <c r="O14" s="40">
        <v>0.14000000000000001</v>
      </c>
      <c r="P14" s="40">
        <v>0.01</v>
      </c>
      <c r="Q14" s="40">
        <v>0.03</v>
      </c>
      <c r="R14" s="40">
        <v>207.3</v>
      </c>
      <c r="S14" s="40">
        <v>2.27</v>
      </c>
      <c r="T14" s="40">
        <v>4.4370000000000003</v>
      </c>
      <c r="U14" s="40">
        <v>2.149</v>
      </c>
      <c r="V14" s="41" t="s">
        <v>43</v>
      </c>
      <c r="W14" s="41" t="s">
        <v>31</v>
      </c>
      <c r="X14" s="40" t="s">
        <v>63</v>
      </c>
      <c r="Y14" s="40" t="s">
        <v>35</v>
      </c>
      <c r="Z14" s="15" t="s">
        <v>42</v>
      </c>
    </row>
    <row r="15" spans="1:26" x14ac:dyDescent="0.25">
      <c r="A15" s="41">
        <v>8</v>
      </c>
      <c r="B15" s="40">
        <v>23.5</v>
      </c>
      <c r="C15" s="40">
        <f t="shared" si="0"/>
        <v>11.349999999999996</v>
      </c>
      <c r="D15" s="40">
        <v>2.46</v>
      </c>
      <c r="E15" s="40">
        <v>2.71</v>
      </c>
      <c r="F15" s="40">
        <v>2.84</v>
      </c>
      <c r="G15" s="40">
        <v>1.29</v>
      </c>
      <c r="H15" s="40">
        <v>0.03</v>
      </c>
      <c r="I15" s="40">
        <v>0.52</v>
      </c>
      <c r="J15" s="40">
        <v>0.49</v>
      </c>
      <c r="K15" s="40">
        <v>0.1</v>
      </c>
      <c r="L15" s="40">
        <v>0.09</v>
      </c>
      <c r="M15" s="40">
        <v>0.28000000000000003</v>
      </c>
      <c r="N15" s="40">
        <v>0.28999999999999998</v>
      </c>
      <c r="O15" s="40">
        <v>0.19</v>
      </c>
      <c r="P15" s="40">
        <v>0.02</v>
      </c>
      <c r="Q15" s="40">
        <v>0.04</v>
      </c>
      <c r="R15" s="40">
        <v>625.9</v>
      </c>
      <c r="S15" s="40">
        <v>0.67600000000000005</v>
      </c>
      <c r="T15" s="40">
        <v>3.2650000000000001</v>
      </c>
      <c r="U15" s="40">
        <v>1.7070000000000001</v>
      </c>
      <c r="V15" s="41" t="s">
        <v>44</v>
      </c>
      <c r="W15" s="41" t="s">
        <v>45</v>
      </c>
      <c r="X15" s="40" t="s">
        <v>63</v>
      </c>
      <c r="Y15" s="40" t="s">
        <v>36</v>
      </c>
      <c r="Z15" s="16" t="s">
        <v>46</v>
      </c>
    </row>
    <row r="16" spans="1:26" x14ac:dyDescent="0.25">
      <c r="A16" s="41">
        <v>9</v>
      </c>
      <c r="B16" s="40">
        <v>24</v>
      </c>
      <c r="C16" s="40">
        <f t="shared" si="0"/>
        <v>6.9599999999999991</v>
      </c>
      <c r="D16" s="40">
        <v>0.22</v>
      </c>
      <c r="E16" s="40">
        <v>1.1599999999999999</v>
      </c>
      <c r="F16" s="40">
        <v>1.81</v>
      </c>
      <c r="G16" s="40">
        <v>0.78</v>
      </c>
      <c r="H16" s="40">
        <v>0.03</v>
      </c>
      <c r="I16" s="40">
        <v>0.44</v>
      </c>
      <c r="J16" s="40">
        <v>0.8</v>
      </c>
      <c r="K16" s="40">
        <v>0.17</v>
      </c>
      <c r="L16" s="40">
        <v>0.15</v>
      </c>
      <c r="M16" s="40">
        <v>0.48</v>
      </c>
      <c r="N16" s="40">
        <v>0.51</v>
      </c>
      <c r="O16" s="40">
        <v>0.32</v>
      </c>
      <c r="P16" s="40">
        <v>0.03</v>
      </c>
      <c r="Q16" s="40">
        <v>0.06</v>
      </c>
      <c r="R16" s="40">
        <v>228.8</v>
      </c>
      <c r="S16" s="40">
        <v>2.1280000000000001</v>
      </c>
      <c r="T16" s="40">
        <v>5.9669999999999996</v>
      </c>
      <c r="U16" s="40">
        <v>2.577</v>
      </c>
      <c r="V16" s="41" t="s">
        <v>43</v>
      </c>
      <c r="W16" s="41" t="s">
        <v>31</v>
      </c>
      <c r="X16" s="40" t="s">
        <v>63</v>
      </c>
      <c r="Y16" s="40" t="s">
        <v>34</v>
      </c>
      <c r="Z16" s="15" t="s">
        <v>42</v>
      </c>
    </row>
    <row r="17" spans="1:26" x14ac:dyDescent="0.25">
      <c r="A17" s="41">
        <v>10</v>
      </c>
      <c r="B17" s="40">
        <v>26.3</v>
      </c>
      <c r="C17" s="40">
        <f t="shared" si="0"/>
        <v>6.6999999999999993</v>
      </c>
      <c r="D17" s="40">
        <v>0.03</v>
      </c>
      <c r="E17" s="40">
        <v>0.18</v>
      </c>
      <c r="F17" s="40">
        <v>0.19</v>
      </c>
      <c r="G17" s="40">
        <v>0.19</v>
      </c>
      <c r="H17" s="40">
        <v>0.11</v>
      </c>
      <c r="I17" s="40">
        <v>0.23</v>
      </c>
      <c r="J17" s="40">
        <v>1.93</v>
      </c>
      <c r="K17" s="40">
        <v>0.44</v>
      </c>
      <c r="L17" s="40">
        <v>0.39</v>
      </c>
      <c r="M17" s="40">
        <v>1.1399999999999999</v>
      </c>
      <c r="N17" s="40">
        <v>1.04</v>
      </c>
      <c r="O17" s="40">
        <v>0.63</v>
      </c>
      <c r="P17" s="40">
        <v>0.06</v>
      </c>
      <c r="Q17" s="40">
        <v>0.14000000000000001</v>
      </c>
      <c r="R17" s="40">
        <v>40.799999999999997</v>
      </c>
      <c r="S17" s="40">
        <v>4.6150000000000002</v>
      </c>
      <c r="T17" s="40">
        <v>4.0519999999999996</v>
      </c>
      <c r="U17" s="40">
        <v>2.0190000000000001</v>
      </c>
      <c r="V17" s="41" t="s">
        <v>30</v>
      </c>
      <c r="W17" s="41" t="s">
        <v>31</v>
      </c>
      <c r="X17" s="40" t="s">
        <v>63</v>
      </c>
      <c r="Y17" s="40" t="s">
        <v>34</v>
      </c>
      <c r="Z17" s="17" t="s">
        <v>32</v>
      </c>
    </row>
    <row r="18" spans="1:26" x14ac:dyDescent="0.25">
      <c r="A18" s="41">
        <v>11</v>
      </c>
      <c r="B18" s="40">
        <v>28.4</v>
      </c>
      <c r="C18" s="40">
        <f t="shared" si="0"/>
        <v>1.8800000000000001</v>
      </c>
      <c r="D18" s="40">
        <v>0</v>
      </c>
      <c r="E18" s="40">
        <v>0</v>
      </c>
      <c r="F18" s="40">
        <v>0</v>
      </c>
      <c r="G18" s="40">
        <v>0.12</v>
      </c>
      <c r="H18" s="40">
        <v>0.03</v>
      </c>
      <c r="I18" s="40">
        <v>0.25</v>
      </c>
      <c r="J18" s="40">
        <v>0.61</v>
      </c>
      <c r="K18" s="40">
        <v>0.09</v>
      </c>
      <c r="L18" s="40">
        <v>0.08</v>
      </c>
      <c r="M18" s="40">
        <v>0.22</v>
      </c>
      <c r="N18" s="40">
        <v>0.24</v>
      </c>
      <c r="O18" s="40">
        <v>0.18</v>
      </c>
      <c r="P18" s="40">
        <v>0.02</v>
      </c>
      <c r="Q18" s="40">
        <v>0.04</v>
      </c>
      <c r="R18" s="40">
        <v>49.65</v>
      </c>
      <c r="S18" s="40">
        <v>4.3319999999999999</v>
      </c>
      <c r="T18" s="40">
        <v>3.8279999999999998</v>
      </c>
      <c r="U18" s="40">
        <v>1.9359999999999999</v>
      </c>
      <c r="V18" s="41" t="s">
        <v>30</v>
      </c>
      <c r="W18" s="41" t="s">
        <v>45</v>
      </c>
      <c r="X18" s="40" t="s">
        <v>63</v>
      </c>
      <c r="Y18" s="40" t="s">
        <v>37</v>
      </c>
      <c r="Z18" s="15" t="s">
        <v>42</v>
      </c>
    </row>
    <row r="19" spans="1:26" x14ac:dyDescent="0.25">
      <c r="A19" s="41">
        <v>12</v>
      </c>
      <c r="B19" s="40">
        <v>34.9</v>
      </c>
      <c r="C19" s="40">
        <f t="shared" si="0"/>
        <v>2.63</v>
      </c>
      <c r="D19" s="40">
        <v>0</v>
      </c>
      <c r="E19" s="40">
        <v>0</v>
      </c>
      <c r="F19" s="40">
        <v>0</v>
      </c>
      <c r="G19" s="40">
        <v>0.02</v>
      </c>
      <c r="H19" s="40">
        <v>0.02</v>
      </c>
      <c r="I19" s="40">
        <v>0.11</v>
      </c>
      <c r="J19" s="40">
        <v>0.61</v>
      </c>
      <c r="K19" s="40">
        <v>0.13</v>
      </c>
      <c r="L19" s="40">
        <v>0.13</v>
      </c>
      <c r="M19" s="40">
        <v>0.5</v>
      </c>
      <c r="N19" s="40">
        <v>0.6</v>
      </c>
      <c r="O19" s="40">
        <v>0.4</v>
      </c>
      <c r="P19" s="40">
        <v>0.03</v>
      </c>
      <c r="Q19" s="40">
        <v>0.08</v>
      </c>
      <c r="R19" s="40">
        <v>25.77</v>
      </c>
      <c r="S19" s="40">
        <v>5.2779999999999996</v>
      </c>
      <c r="T19" s="40">
        <v>3.5630000000000002</v>
      </c>
      <c r="U19" s="40">
        <v>1.833</v>
      </c>
      <c r="V19" s="41" t="s">
        <v>47</v>
      </c>
      <c r="W19" s="41" t="s">
        <v>45</v>
      </c>
      <c r="X19" s="40" t="s">
        <v>63</v>
      </c>
      <c r="Y19" s="40" t="s">
        <v>38</v>
      </c>
      <c r="Z19" s="17" t="s">
        <v>32</v>
      </c>
    </row>
    <row r="20" spans="1:26" x14ac:dyDescent="0.25">
      <c r="A20" s="41">
        <v>13</v>
      </c>
      <c r="B20" s="40">
        <v>38</v>
      </c>
      <c r="C20" s="40">
        <f t="shared" si="0"/>
        <v>6.3300000000000018</v>
      </c>
      <c r="D20" s="40">
        <v>0.08</v>
      </c>
      <c r="E20" s="40">
        <v>0.13</v>
      </c>
      <c r="F20" s="40">
        <v>0.74</v>
      </c>
      <c r="G20" s="40">
        <v>1.18</v>
      </c>
      <c r="H20" s="40">
        <v>0.1</v>
      </c>
      <c r="I20" s="40">
        <v>0.77</v>
      </c>
      <c r="J20" s="40">
        <v>1.29</v>
      </c>
      <c r="K20" s="40">
        <v>0.17</v>
      </c>
      <c r="L20" s="40">
        <v>0.15</v>
      </c>
      <c r="M20" s="40">
        <v>0.52</v>
      </c>
      <c r="N20" s="40">
        <v>0.65</v>
      </c>
      <c r="O20" s="40">
        <v>0.44</v>
      </c>
      <c r="P20" s="40">
        <v>0.03</v>
      </c>
      <c r="Q20" s="40">
        <v>0.08</v>
      </c>
      <c r="R20" s="40">
        <v>96.69</v>
      </c>
      <c r="S20" s="40">
        <v>3.37</v>
      </c>
      <c r="T20" s="40">
        <v>5.2439999999999998</v>
      </c>
      <c r="U20" s="40">
        <v>2.391</v>
      </c>
      <c r="V20" s="41" t="s">
        <v>41</v>
      </c>
      <c r="W20" s="41" t="s">
        <v>31</v>
      </c>
      <c r="X20" s="40" t="s">
        <v>63</v>
      </c>
      <c r="Y20" s="40" t="s">
        <v>33</v>
      </c>
      <c r="Z20" s="15" t="s">
        <v>42</v>
      </c>
    </row>
    <row r="21" spans="1:26" x14ac:dyDescent="0.25">
      <c r="A21" s="41">
        <v>14</v>
      </c>
      <c r="B21" s="40">
        <v>40.200000000000003</v>
      </c>
      <c r="C21" s="40">
        <f t="shared" si="0"/>
        <v>4.38</v>
      </c>
      <c r="D21" s="40">
        <v>0</v>
      </c>
      <c r="E21" s="40">
        <v>0</v>
      </c>
      <c r="F21" s="40">
        <v>0.03</v>
      </c>
      <c r="G21" s="40">
        <v>0.12</v>
      </c>
      <c r="H21" s="40">
        <v>0.12</v>
      </c>
      <c r="I21" s="40">
        <v>0.37</v>
      </c>
      <c r="J21" s="40">
        <v>1.2</v>
      </c>
      <c r="K21" s="40">
        <v>0.19</v>
      </c>
      <c r="L21" s="40">
        <v>0.19</v>
      </c>
      <c r="M21" s="40">
        <v>0.76</v>
      </c>
      <c r="N21" s="40">
        <v>0.81</v>
      </c>
      <c r="O21" s="40">
        <v>0.46</v>
      </c>
      <c r="P21" s="40">
        <v>0.04</v>
      </c>
      <c r="Q21" s="40">
        <v>0.09</v>
      </c>
      <c r="R21" s="40">
        <v>38.03</v>
      </c>
      <c r="S21" s="40">
        <v>4.7169999999999996</v>
      </c>
      <c r="T21" s="40">
        <v>3.5379999999999998</v>
      </c>
      <c r="U21" s="40">
        <v>1.823</v>
      </c>
      <c r="V21" s="41" t="s">
        <v>30</v>
      </c>
      <c r="W21" s="41" t="s">
        <v>45</v>
      </c>
      <c r="X21" s="40" t="s">
        <v>63</v>
      </c>
      <c r="Y21" s="40" t="s">
        <v>39</v>
      </c>
      <c r="Z21" s="17" t="s">
        <v>32</v>
      </c>
    </row>
    <row r="22" spans="1:26" x14ac:dyDescent="0.25">
      <c r="A22" s="41">
        <v>15</v>
      </c>
      <c r="B22" s="40">
        <v>42.1</v>
      </c>
      <c r="C22" s="40">
        <f t="shared" si="0"/>
        <v>2.21</v>
      </c>
      <c r="D22" s="40">
        <v>0</v>
      </c>
      <c r="E22" s="40">
        <v>0</v>
      </c>
      <c r="F22" s="40">
        <v>0.01</v>
      </c>
      <c r="G22" s="40">
        <v>0.08</v>
      </c>
      <c r="H22" s="40">
        <v>0.04</v>
      </c>
      <c r="I22" s="40">
        <v>0.03</v>
      </c>
      <c r="J22" s="40">
        <v>0.31</v>
      </c>
      <c r="K22" s="40">
        <v>7.0000000000000007E-2</v>
      </c>
      <c r="L22" s="40">
        <v>0.08</v>
      </c>
      <c r="M22" s="40">
        <v>0.46</v>
      </c>
      <c r="N22" s="40">
        <v>0.64</v>
      </c>
      <c r="O22" s="40">
        <v>0.39</v>
      </c>
      <c r="P22" s="40">
        <v>0.03</v>
      </c>
      <c r="Q22" s="40">
        <v>7.0000000000000007E-2</v>
      </c>
      <c r="R22" s="40">
        <v>20.82</v>
      </c>
      <c r="S22" s="40">
        <v>5.5860000000000003</v>
      </c>
      <c r="T22" s="40">
        <v>3.9470000000000001</v>
      </c>
      <c r="U22" s="40">
        <v>1.9810000000000001</v>
      </c>
      <c r="V22" s="41" t="s">
        <v>47</v>
      </c>
      <c r="W22" s="41" t="s">
        <v>45</v>
      </c>
      <c r="X22" s="40" t="s">
        <v>63</v>
      </c>
      <c r="Y22" s="40" t="s">
        <v>37</v>
      </c>
      <c r="Z22" s="17" t="s">
        <v>32</v>
      </c>
    </row>
    <row r="23" spans="1:26" x14ac:dyDescent="0.25">
      <c r="A23" s="41">
        <v>16</v>
      </c>
      <c r="B23" s="40">
        <v>59.4</v>
      </c>
      <c r="C23" s="40">
        <f t="shared" si="0"/>
        <v>6.55</v>
      </c>
      <c r="D23" s="40">
        <v>0</v>
      </c>
      <c r="E23" s="40">
        <v>0.02</v>
      </c>
      <c r="F23" s="40">
        <v>0.14000000000000001</v>
      </c>
      <c r="G23" s="40">
        <v>0.34</v>
      </c>
      <c r="H23" s="40">
        <v>7.0000000000000007E-2</v>
      </c>
      <c r="I23" s="40">
        <v>1.2</v>
      </c>
      <c r="J23" s="40">
        <v>2.0499999999999998</v>
      </c>
      <c r="K23" s="40">
        <v>0.28000000000000003</v>
      </c>
      <c r="L23" s="40">
        <v>0.26</v>
      </c>
      <c r="M23" s="40">
        <v>0.71</v>
      </c>
      <c r="N23" s="40">
        <v>0.75</v>
      </c>
      <c r="O23" s="40">
        <v>0.56999999999999995</v>
      </c>
      <c r="P23" s="40">
        <v>0.04</v>
      </c>
      <c r="Q23" s="40">
        <v>0.12</v>
      </c>
      <c r="R23" s="40">
        <v>55.21</v>
      </c>
      <c r="S23" s="40">
        <v>4.1790000000000003</v>
      </c>
      <c r="T23" s="40">
        <v>3.8260000000000001</v>
      </c>
      <c r="U23" s="40">
        <v>1.9359999999999999</v>
      </c>
      <c r="V23" s="41" t="s">
        <v>30</v>
      </c>
      <c r="W23" s="41" t="s">
        <v>45</v>
      </c>
      <c r="X23" s="40" t="s">
        <v>63</v>
      </c>
      <c r="Y23" s="40" t="s">
        <v>36</v>
      </c>
      <c r="Z23" s="15" t="s">
        <v>42</v>
      </c>
    </row>
    <row r="24" spans="1:26" x14ac:dyDescent="0.25">
      <c r="A24" s="41">
        <v>17</v>
      </c>
      <c r="B24" s="40">
        <v>59.8</v>
      </c>
      <c r="C24" s="40">
        <f t="shared" si="0"/>
        <v>1.32</v>
      </c>
      <c r="D24" s="40">
        <v>0</v>
      </c>
      <c r="E24" s="40">
        <v>0</v>
      </c>
      <c r="F24" s="40">
        <v>0</v>
      </c>
      <c r="G24" s="40">
        <v>0.01</v>
      </c>
      <c r="H24" s="40">
        <v>0.02</v>
      </c>
      <c r="I24" s="40">
        <v>0.08</v>
      </c>
      <c r="J24" s="40">
        <v>0.28999999999999998</v>
      </c>
      <c r="K24" s="40">
        <v>0.08</v>
      </c>
      <c r="L24" s="40">
        <v>7.0000000000000007E-2</v>
      </c>
      <c r="M24" s="40">
        <v>0.23</v>
      </c>
      <c r="N24" s="40">
        <v>0.28000000000000003</v>
      </c>
      <c r="O24" s="40">
        <v>0.2</v>
      </c>
      <c r="P24" s="40">
        <v>0.02</v>
      </c>
      <c r="Q24" s="40">
        <v>0.04</v>
      </c>
      <c r="R24" s="40">
        <v>26.72</v>
      </c>
      <c r="S24" s="40">
        <v>5.226</v>
      </c>
      <c r="T24" s="40">
        <v>3.7749999999999999</v>
      </c>
      <c r="U24" s="40">
        <v>1.917</v>
      </c>
      <c r="V24" s="41" t="s">
        <v>47</v>
      </c>
      <c r="W24" s="41" t="s">
        <v>45</v>
      </c>
      <c r="X24" s="40" t="s">
        <v>63</v>
      </c>
      <c r="Y24" s="40" t="s">
        <v>33</v>
      </c>
      <c r="Z24" s="17" t="s">
        <v>32</v>
      </c>
    </row>
    <row r="25" spans="1:26" x14ac:dyDescent="0.25">
      <c r="A25" s="41">
        <v>18</v>
      </c>
      <c r="B25" s="40">
        <v>61.2</v>
      </c>
      <c r="C25" s="40">
        <f t="shared" si="0"/>
        <v>1.6700000000000002</v>
      </c>
      <c r="D25" s="40">
        <v>0.01</v>
      </c>
      <c r="E25" s="40">
        <v>0.04</v>
      </c>
      <c r="F25" s="40">
        <v>0.1</v>
      </c>
      <c r="G25" s="40">
        <v>0.28000000000000003</v>
      </c>
      <c r="H25" s="40">
        <v>0.03</v>
      </c>
      <c r="I25" s="40">
        <v>0.26</v>
      </c>
      <c r="J25" s="40">
        <v>0.38</v>
      </c>
      <c r="K25" s="40">
        <v>7.0000000000000007E-2</v>
      </c>
      <c r="L25" s="40">
        <v>0.06</v>
      </c>
      <c r="M25" s="40">
        <v>0.15</v>
      </c>
      <c r="N25" s="40">
        <v>0.15</v>
      </c>
      <c r="O25" s="40">
        <v>0.1</v>
      </c>
      <c r="P25" s="40">
        <v>0.01</v>
      </c>
      <c r="Q25" s="40">
        <v>0.03</v>
      </c>
      <c r="R25" s="40">
        <v>88.12</v>
      </c>
      <c r="S25" s="40">
        <v>3.504</v>
      </c>
      <c r="T25" s="40">
        <v>4.7560000000000002</v>
      </c>
      <c r="U25" s="40">
        <v>2.25</v>
      </c>
      <c r="V25" s="41" t="s">
        <v>41</v>
      </c>
      <c r="W25" s="41" t="s">
        <v>31</v>
      </c>
      <c r="X25" s="40" t="s">
        <v>63</v>
      </c>
      <c r="Y25" s="40" t="s">
        <v>37</v>
      </c>
      <c r="Z25" s="15" t="s">
        <v>42</v>
      </c>
    </row>
    <row r="26" spans="1:26" x14ac:dyDescent="0.25">
      <c r="A26" s="41">
        <v>19</v>
      </c>
      <c r="B26" s="40">
        <v>61.8</v>
      </c>
      <c r="C26" s="40">
        <f t="shared" si="0"/>
        <v>0.9</v>
      </c>
      <c r="D26" s="40">
        <v>0</v>
      </c>
      <c r="E26" s="40">
        <v>0</v>
      </c>
      <c r="F26" s="40">
        <v>0</v>
      </c>
      <c r="G26" s="40">
        <v>0.02</v>
      </c>
      <c r="H26" s="40">
        <v>0.02</v>
      </c>
      <c r="I26" s="40">
        <v>0.04</v>
      </c>
      <c r="J26" s="40">
        <v>0.25</v>
      </c>
      <c r="K26" s="40">
        <v>0.05</v>
      </c>
      <c r="L26" s="40">
        <v>0.04</v>
      </c>
      <c r="M26" s="40">
        <v>0.14000000000000001</v>
      </c>
      <c r="N26" s="40">
        <v>0.19</v>
      </c>
      <c r="O26" s="40">
        <v>0.12</v>
      </c>
      <c r="P26" s="40">
        <v>0.01</v>
      </c>
      <c r="Q26" s="40">
        <v>0.02</v>
      </c>
      <c r="R26" s="40">
        <v>32.200000000000003</v>
      </c>
      <c r="S26" s="40">
        <v>4.9569999999999999</v>
      </c>
      <c r="T26" s="40">
        <v>3.5459999999999998</v>
      </c>
      <c r="U26" s="40">
        <v>1.8260000000000001</v>
      </c>
      <c r="V26" s="41" t="s">
        <v>30</v>
      </c>
      <c r="W26" s="41" t="s">
        <v>45</v>
      </c>
      <c r="X26" s="40" t="s">
        <v>63</v>
      </c>
      <c r="Y26" s="40" t="s">
        <v>37</v>
      </c>
      <c r="Z26" s="17" t="s">
        <v>32</v>
      </c>
    </row>
    <row r="27" spans="1:26" x14ac:dyDescent="0.25">
      <c r="A27" s="41">
        <v>20</v>
      </c>
      <c r="B27" s="40">
        <v>64.2</v>
      </c>
      <c r="C27" s="40">
        <f t="shared" si="0"/>
        <v>2.7700000000000005</v>
      </c>
      <c r="D27" s="40">
        <v>0</v>
      </c>
      <c r="E27" s="40">
        <v>0</v>
      </c>
      <c r="F27" s="40">
        <v>0</v>
      </c>
      <c r="G27" s="40">
        <v>0.03</v>
      </c>
      <c r="H27" s="40">
        <v>0.04</v>
      </c>
      <c r="I27" s="40">
        <v>0.05</v>
      </c>
      <c r="J27" s="40">
        <v>0.5</v>
      </c>
      <c r="K27" s="40">
        <v>0.16</v>
      </c>
      <c r="L27" s="40">
        <v>0.16</v>
      </c>
      <c r="M27" s="40">
        <v>0.55000000000000004</v>
      </c>
      <c r="N27" s="40">
        <v>0.67</v>
      </c>
      <c r="O27" s="40">
        <v>0.49</v>
      </c>
      <c r="P27" s="40">
        <v>0.04</v>
      </c>
      <c r="Q27" s="40">
        <v>0.08</v>
      </c>
      <c r="R27" s="40">
        <v>21.97</v>
      </c>
      <c r="S27" s="40">
        <v>5.5090000000000003</v>
      </c>
      <c r="T27" s="40">
        <v>3.5640000000000001</v>
      </c>
      <c r="U27" s="40">
        <v>1.8340000000000001</v>
      </c>
      <c r="V27" s="41" t="s">
        <v>47</v>
      </c>
      <c r="W27" s="41" t="s">
        <v>45</v>
      </c>
      <c r="X27" s="40" t="s">
        <v>63</v>
      </c>
      <c r="Y27" s="40" t="s">
        <v>34</v>
      </c>
      <c r="Z27" s="17" t="s">
        <v>32</v>
      </c>
    </row>
    <row r="28" spans="1:26" x14ac:dyDescent="0.25">
      <c r="A28" s="41">
        <v>21</v>
      </c>
      <c r="B28" s="40">
        <v>65.099999999999994</v>
      </c>
      <c r="C28" s="40">
        <f t="shared" si="0"/>
        <v>0.97000000000000008</v>
      </c>
      <c r="D28" s="40">
        <v>0</v>
      </c>
      <c r="E28" s="40">
        <v>0</v>
      </c>
      <c r="F28" s="40">
        <v>0</v>
      </c>
      <c r="G28" s="40">
        <v>0.02</v>
      </c>
      <c r="H28" s="40">
        <v>0.03</v>
      </c>
      <c r="I28" s="40">
        <v>0.01</v>
      </c>
      <c r="J28" s="40">
        <v>0.22</v>
      </c>
      <c r="K28" s="40">
        <v>0.06</v>
      </c>
      <c r="L28" s="40">
        <v>0.06</v>
      </c>
      <c r="M28" s="40">
        <v>0.19</v>
      </c>
      <c r="N28" s="40">
        <v>0.19</v>
      </c>
      <c r="O28" s="40">
        <v>0.14000000000000001</v>
      </c>
      <c r="P28" s="40">
        <v>0.02</v>
      </c>
      <c r="Q28" s="40">
        <v>0.03</v>
      </c>
      <c r="R28" s="40">
        <v>26.35</v>
      </c>
      <c r="S28" s="40">
        <v>5.2460000000000004</v>
      </c>
      <c r="T28" s="40">
        <v>3.9119999999999999</v>
      </c>
      <c r="U28" s="40">
        <v>1.968</v>
      </c>
      <c r="V28" s="41" t="s">
        <v>47</v>
      </c>
      <c r="W28" s="41" t="s">
        <v>45</v>
      </c>
      <c r="X28" s="40" t="s">
        <v>63</v>
      </c>
      <c r="Y28" s="40" t="s">
        <v>34</v>
      </c>
      <c r="Z28" s="17" t="s">
        <v>32</v>
      </c>
    </row>
    <row r="29" spans="1:26" x14ac:dyDescent="0.25">
      <c r="A29" s="41">
        <v>22</v>
      </c>
      <c r="B29" s="40">
        <v>65.8</v>
      </c>
      <c r="C29" s="40">
        <f t="shared" si="0"/>
        <v>4.2299999999999995</v>
      </c>
      <c r="D29" s="40">
        <v>0</v>
      </c>
      <c r="E29" s="40">
        <v>0</v>
      </c>
      <c r="F29" s="40">
        <v>0.01</v>
      </c>
      <c r="G29" s="40">
        <v>0.08</v>
      </c>
      <c r="H29" s="40">
        <v>0.02</v>
      </c>
      <c r="I29" s="40">
        <v>0.13</v>
      </c>
      <c r="J29" s="40">
        <v>0.69</v>
      </c>
      <c r="K29" s="40">
        <v>0.2</v>
      </c>
      <c r="L29" s="40">
        <v>0.22</v>
      </c>
      <c r="M29" s="40">
        <v>0.87</v>
      </c>
      <c r="N29" s="40">
        <v>1.0900000000000001</v>
      </c>
      <c r="O29" s="40">
        <v>0.74</v>
      </c>
      <c r="P29" s="40">
        <v>0.06</v>
      </c>
      <c r="Q29" s="40">
        <v>0.12</v>
      </c>
      <c r="R29" s="40">
        <v>21.81</v>
      </c>
      <c r="S29" s="40">
        <v>5.5190000000000001</v>
      </c>
      <c r="T29" s="40">
        <v>3.6219999999999999</v>
      </c>
      <c r="U29" s="40">
        <v>1.857</v>
      </c>
      <c r="V29" s="41" t="s">
        <v>47</v>
      </c>
      <c r="W29" s="41" t="s">
        <v>45</v>
      </c>
      <c r="X29" s="40" t="s">
        <v>63</v>
      </c>
      <c r="Y29" s="40" t="s">
        <v>34</v>
      </c>
      <c r="Z29" s="17" t="s">
        <v>32</v>
      </c>
    </row>
    <row r="30" spans="1:26" x14ac:dyDescent="0.25">
      <c r="A30" s="41">
        <v>23</v>
      </c>
      <c r="B30" s="40">
        <v>68.099999999999994</v>
      </c>
      <c r="C30" s="40">
        <f t="shared" si="0"/>
        <v>3.16</v>
      </c>
      <c r="D30" s="40">
        <v>0</v>
      </c>
      <c r="E30" s="40">
        <v>0</v>
      </c>
      <c r="F30" s="40">
        <v>0</v>
      </c>
      <c r="G30" s="40">
        <v>0.04</v>
      </c>
      <c r="H30" s="40">
        <v>0.1</v>
      </c>
      <c r="I30" s="40">
        <v>7.0000000000000007E-2</v>
      </c>
      <c r="J30" s="40">
        <v>0.83</v>
      </c>
      <c r="K30" s="40">
        <v>0.16</v>
      </c>
      <c r="L30" s="40">
        <v>0.14000000000000001</v>
      </c>
      <c r="M30" s="40">
        <v>0.5</v>
      </c>
      <c r="N30" s="40">
        <v>0.69</v>
      </c>
      <c r="O30" s="40">
        <v>0.51</v>
      </c>
      <c r="P30" s="40">
        <v>0.04</v>
      </c>
      <c r="Q30" s="40">
        <v>0.08</v>
      </c>
      <c r="R30" s="40">
        <v>26.67</v>
      </c>
      <c r="S30" s="40">
        <v>5.2290000000000001</v>
      </c>
      <c r="T30" s="40">
        <v>3.7810000000000001</v>
      </c>
      <c r="U30" s="40">
        <v>1.919</v>
      </c>
      <c r="V30" s="41" t="s">
        <v>47</v>
      </c>
      <c r="W30" s="41" t="s">
        <v>45</v>
      </c>
      <c r="X30" s="40" t="s">
        <v>63</v>
      </c>
      <c r="Y30" s="40" t="s">
        <v>34</v>
      </c>
      <c r="Z30" s="17" t="s">
        <v>32</v>
      </c>
    </row>
    <row r="31" spans="1:26" x14ac:dyDescent="0.25">
      <c r="A31" s="41">
        <v>24</v>
      </c>
      <c r="B31" s="40">
        <v>70.5</v>
      </c>
      <c r="C31" s="40">
        <f t="shared" si="0"/>
        <v>8.6999999999999993</v>
      </c>
      <c r="D31" s="40">
        <v>0.1</v>
      </c>
      <c r="E31" s="40">
        <v>0.2</v>
      </c>
      <c r="F31" s="40">
        <v>0.59</v>
      </c>
      <c r="G31" s="40">
        <v>2.27</v>
      </c>
      <c r="H31" s="40">
        <v>7.0000000000000007E-2</v>
      </c>
      <c r="I31" s="40">
        <v>1.48</v>
      </c>
      <c r="J31" s="40">
        <v>1.51</v>
      </c>
      <c r="K31" s="40">
        <v>0.23</v>
      </c>
      <c r="L31" s="40">
        <v>0.21</v>
      </c>
      <c r="M31" s="40">
        <v>0.66</v>
      </c>
      <c r="N31" s="40">
        <v>0.74</v>
      </c>
      <c r="O31" s="40">
        <v>0.52</v>
      </c>
      <c r="P31" s="40">
        <v>0.04</v>
      </c>
      <c r="Q31" s="40">
        <v>0.08</v>
      </c>
      <c r="R31" s="40">
        <v>106.7</v>
      </c>
      <c r="S31" s="40">
        <v>3.2280000000000002</v>
      </c>
      <c r="T31" s="40">
        <v>4.6340000000000003</v>
      </c>
      <c r="U31" s="40">
        <v>2.2120000000000002</v>
      </c>
      <c r="V31" s="41" t="s">
        <v>41</v>
      </c>
      <c r="W31" s="41" t="s">
        <v>31</v>
      </c>
      <c r="X31" s="40" t="s">
        <v>63</v>
      </c>
      <c r="Y31" s="40" t="s">
        <v>34</v>
      </c>
      <c r="Z31" s="15" t="s">
        <v>42</v>
      </c>
    </row>
    <row r="32" spans="1:26" x14ac:dyDescent="0.25">
      <c r="A32" s="41">
        <v>25</v>
      </c>
      <c r="B32" s="40">
        <v>74.099999999999994</v>
      </c>
      <c r="C32" s="40">
        <f t="shared" si="0"/>
        <v>7.339999999999999</v>
      </c>
      <c r="D32" s="40">
        <v>0</v>
      </c>
      <c r="E32" s="40">
        <v>0.01</v>
      </c>
      <c r="F32" s="40">
        <v>0.08</v>
      </c>
      <c r="G32" s="40">
        <v>0.09</v>
      </c>
      <c r="H32" s="40">
        <v>0.12</v>
      </c>
      <c r="I32" s="40">
        <v>0.98</v>
      </c>
      <c r="J32" s="40">
        <v>2.78</v>
      </c>
      <c r="K32" s="40">
        <v>0.4</v>
      </c>
      <c r="L32" s="40">
        <v>0.37</v>
      </c>
      <c r="M32" s="40">
        <v>0.96</v>
      </c>
      <c r="N32" s="40">
        <v>0.85</v>
      </c>
      <c r="O32" s="40">
        <v>0.56000000000000005</v>
      </c>
      <c r="P32" s="40">
        <v>0.05</v>
      </c>
      <c r="Q32" s="40">
        <v>0.09</v>
      </c>
      <c r="R32" s="40">
        <v>51.2</v>
      </c>
      <c r="S32" s="40">
        <v>4.2880000000000003</v>
      </c>
      <c r="T32" s="40">
        <v>3.13</v>
      </c>
      <c r="U32" s="40">
        <v>1.6459999999999999</v>
      </c>
      <c r="V32" s="41" t="s">
        <v>30</v>
      </c>
      <c r="W32" s="41" t="s">
        <v>45</v>
      </c>
      <c r="X32" s="40" t="s">
        <v>63</v>
      </c>
      <c r="Y32" s="40" t="s">
        <v>35</v>
      </c>
      <c r="Z32" s="15" t="s">
        <v>42</v>
      </c>
    </row>
    <row r="33" spans="1:26" x14ac:dyDescent="0.25">
      <c r="A33" s="41">
        <v>26</v>
      </c>
      <c r="B33" s="40">
        <v>77.8</v>
      </c>
      <c r="C33" s="40">
        <f t="shared" si="0"/>
        <v>3.1200000000000006</v>
      </c>
      <c r="D33" s="40">
        <v>0</v>
      </c>
      <c r="E33" s="40">
        <v>0</v>
      </c>
      <c r="F33" s="40">
        <v>0.01</v>
      </c>
      <c r="G33" s="40">
        <v>0.06</v>
      </c>
      <c r="H33" s="40">
        <v>0.05</v>
      </c>
      <c r="I33" s="40">
        <v>0.11</v>
      </c>
      <c r="J33" s="40">
        <v>0.56000000000000005</v>
      </c>
      <c r="K33" s="40">
        <v>0.17</v>
      </c>
      <c r="L33" s="40">
        <v>0.18</v>
      </c>
      <c r="M33" s="40">
        <v>0.64</v>
      </c>
      <c r="N33" s="40">
        <v>0.7</v>
      </c>
      <c r="O33" s="40">
        <v>0.49</v>
      </c>
      <c r="P33" s="40">
        <v>0.05</v>
      </c>
      <c r="Q33" s="40">
        <v>0.1</v>
      </c>
      <c r="R33" s="40">
        <v>24.31</v>
      </c>
      <c r="S33" s="40">
        <v>5.3620000000000001</v>
      </c>
      <c r="T33" s="40">
        <v>3.8039999999999998</v>
      </c>
      <c r="U33" s="40">
        <v>1.9279999999999999</v>
      </c>
      <c r="V33" s="41" t="s">
        <v>47</v>
      </c>
      <c r="W33" s="41" t="s">
        <v>45</v>
      </c>
      <c r="X33" s="40" t="s">
        <v>63</v>
      </c>
      <c r="Y33" s="40" t="s">
        <v>34</v>
      </c>
      <c r="Z33" s="17" t="s">
        <v>32</v>
      </c>
    </row>
    <row r="34" spans="1:26" x14ac:dyDescent="0.25">
      <c r="A34" s="41">
        <v>27</v>
      </c>
      <c r="B34" s="40">
        <v>81.7</v>
      </c>
      <c r="C34" s="40">
        <f t="shared" si="0"/>
        <v>1.96</v>
      </c>
      <c r="D34" s="40">
        <v>0</v>
      </c>
      <c r="E34" s="40">
        <v>0</v>
      </c>
      <c r="F34" s="40">
        <v>0.01</v>
      </c>
      <c r="G34" s="40">
        <v>0.02</v>
      </c>
      <c r="H34" s="40">
        <v>0.04</v>
      </c>
      <c r="I34" s="40">
        <v>0.06</v>
      </c>
      <c r="J34" s="40">
        <v>0.46</v>
      </c>
      <c r="K34" s="40">
        <v>0.12</v>
      </c>
      <c r="L34" s="40">
        <v>0.11</v>
      </c>
      <c r="M34" s="40">
        <v>0.35</v>
      </c>
      <c r="N34" s="40">
        <v>0.4</v>
      </c>
      <c r="O34" s="40">
        <v>0.3</v>
      </c>
      <c r="P34" s="40">
        <v>0.03</v>
      </c>
      <c r="Q34" s="40">
        <v>0.06</v>
      </c>
      <c r="R34" s="40">
        <v>26.39</v>
      </c>
      <c r="S34" s="40">
        <v>5.2439999999999998</v>
      </c>
      <c r="T34" s="40">
        <v>3.7559999999999998</v>
      </c>
      <c r="U34" s="40">
        <v>1.909</v>
      </c>
      <c r="V34" s="41" t="s">
        <v>47</v>
      </c>
      <c r="W34" s="41" t="s">
        <v>45</v>
      </c>
      <c r="X34" s="40" t="s">
        <v>63</v>
      </c>
      <c r="Y34" s="40" t="s">
        <v>34</v>
      </c>
      <c r="Z34" s="17" t="s">
        <v>32</v>
      </c>
    </row>
    <row r="35" spans="1:26" x14ac:dyDescent="0.25">
      <c r="A35" s="41">
        <v>28</v>
      </c>
      <c r="B35" s="40">
        <v>82.9</v>
      </c>
      <c r="C35" s="40">
        <f t="shared" si="0"/>
        <v>4.8100000000000005</v>
      </c>
      <c r="D35" s="40">
        <v>0</v>
      </c>
      <c r="E35" s="40">
        <v>0</v>
      </c>
      <c r="F35" s="40">
        <v>0.02</v>
      </c>
      <c r="G35" s="40">
        <v>0.04</v>
      </c>
      <c r="H35" s="40">
        <v>0.17</v>
      </c>
      <c r="I35" s="40">
        <v>0.1</v>
      </c>
      <c r="J35" s="40">
        <v>1.0900000000000001</v>
      </c>
      <c r="K35" s="40">
        <v>0.28000000000000003</v>
      </c>
      <c r="L35" s="40">
        <v>0.28000000000000003</v>
      </c>
      <c r="M35" s="40">
        <v>0.87</v>
      </c>
      <c r="N35" s="40">
        <v>0.96</v>
      </c>
      <c r="O35" s="40">
        <v>0.78</v>
      </c>
      <c r="P35" s="40">
        <v>7.0000000000000007E-2</v>
      </c>
      <c r="Q35" s="40">
        <v>0.15</v>
      </c>
      <c r="R35" s="40">
        <v>25.6</v>
      </c>
      <c r="S35" s="40">
        <v>5.2869999999999999</v>
      </c>
      <c r="T35" s="40">
        <v>3.9169999999999998</v>
      </c>
      <c r="U35" s="40">
        <v>1.97</v>
      </c>
      <c r="V35" s="41" t="s">
        <v>47</v>
      </c>
      <c r="W35" s="41" t="s">
        <v>45</v>
      </c>
      <c r="X35" s="40" t="s">
        <v>63</v>
      </c>
      <c r="Y35" s="40" t="s">
        <v>33</v>
      </c>
      <c r="Z35" s="17" t="s">
        <v>32</v>
      </c>
    </row>
    <row r="36" spans="1:26" x14ac:dyDescent="0.25">
      <c r="A36" s="41">
        <v>29</v>
      </c>
      <c r="B36" s="40">
        <v>85.5</v>
      </c>
      <c r="C36" s="40">
        <f t="shared" si="0"/>
        <v>3.2299999999999991</v>
      </c>
      <c r="D36" s="40">
        <v>0</v>
      </c>
      <c r="E36" s="40">
        <v>0</v>
      </c>
      <c r="F36" s="40">
        <v>0.01</v>
      </c>
      <c r="G36" s="40">
        <v>7.0000000000000007E-2</v>
      </c>
      <c r="H36" s="40">
        <v>0.02</v>
      </c>
      <c r="I36" s="40">
        <v>0.09</v>
      </c>
      <c r="J36" s="40">
        <v>0.63</v>
      </c>
      <c r="K36" s="40">
        <v>0.2</v>
      </c>
      <c r="L36" s="40">
        <v>0.2</v>
      </c>
      <c r="M36" s="40">
        <v>0.64</v>
      </c>
      <c r="N36" s="40">
        <v>0.7</v>
      </c>
      <c r="O36" s="40">
        <v>0.51</v>
      </c>
      <c r="P36" s="40">
        <v>0.05</v>
      </c>
      <c r="Q36" s="40">
        <v>0.11</v>
      </c>
      <c r="R36" s="40">
        <v>24.15</v>
      </c>
      <c r="S36" s="40">
        <v>5.3719999999999999</v>
      </c>
      <c r="T36" s="40">
        <v>3.7149999999999999</v>
      </c>
      <c r="U36" s="40">
        <v>1.893</v>
      </c>
      <c r="V36" s="41" t="s">
        <v>47</v>
      </c>
      <c r="W36" s="41" t="s">
        <v>45</v>
      </c>
      <c r="X36" s="40" t="s">
        <v>63</v>
      </c>
      <c r="Y36" s="40" t="s">
        <v>39</v>
      </c>
      <c r="Z36" s="17" t="s">
        <v>32</v>
      </c>
    </row>
    <row r="37" spans="1:26" x14ac:dyDescent="0.25">
      <c r="A37" s="41">
        <v>30</v>
      </c>
      <c r="B37" s="40">
        <v>96.3</v>
      </c>
      <c r="C37" s="40">
        <f t="shared" si="0"/>
        <v>9.0200000000000014</v>
      </c>
      <c r="D37" s="40">
        <v>7.0000000000000007E-2</v>
      </c>
      <c r="E37" s="40">
        <v>0.18</v>
      </c>
      <c r="F37" s="40">
        <v>0.89</v>
      </c>
      <c r="G37" s="40">
        <v>2.12</v>
      </c>
      <c r="H37" s="40">
        <v>0.09</v>
      </c>
      <c r="I37" s="40">
        <v>1.26</v>
      </c>
      <c r="J37" s="40">
        <v>1.5</v>
      </c>
      <c r="K37" s="40">
        <v>0.25</v>
      </c>
      <c r="L37" s="40">
        <v>0.23</v>
      </c>
      <c r="M37" s="40">
        <v>0.76</v>
      </c>
      <c r="N37" s="40">
        <v>0.86</v>
      </c>
      <c r="O37" s="40">
        <v>0.62</v>
      </c>
      <c r="P37" s="40">
        <v>0.06</v>
      </c>
      <c r="Q37" s="40">
        <v>0.13</v>
      </c>
      <c r="R37" s="40">
        <v>99.31</v>
      </c>
      <c r="S37" s="40">
        <v>3.3319999999999999</v>
      </c>
      <c r="T37" s="40">
        <v>5.16</v>
      </c>
      <c r="U37" s="40">
        <v>2.367</v>
      </c>
      <c r="V37" s="41" t="s">
        <v>41</v>
      </c>
      <c r="W37" s="41" t="s">
        <v>31</v>
      </c>
      <c r="X37" s="40" t="s">
        <v>63</v>
      </c>
      <c r="Y37" s="40" t="s">
        <v>33</v>
      </c>
      <c r="Z37" s="15" t="s">
        <v>42</v>
      </c>
    </row>
    <row r="38" spans="1:26" x14ac:dyDescent="0.25">
      <c r="A38" s="41">
        <v>31</v>
      </c>
      <c r="B38" s="40">
        <v>100.6</v>
      </c>
      <c r="C38" s="40">
        <f t="shared" si="0"/>
        <v>8.41</v>
      </c>
      <c r="D38" s="40">
        <v>0.03</v>
      </c>
      <c r="E38" s="40">
        <v>7.0000000000000007E-2</v>
      </c>
      <c r="F38" s="40">
        <v>0.72</v>
      </c>
      <c r="G38" s="40">
        <v>2.08</v>
      </c>
      <c r="H38" s="40">
        <v>0.06</v>
      </c>
      <c r="I38" s="40">
        <v>1.61</v>
      </c>
      <c r="J38" s="40">
        <v>1.1599999999999999</v>
      </c>
      <c r="K38" s="40">
        <v>0.21</v>
      </c>
      <c r="L38" s="40">
        <v>0.21</v>
      </c>
      <c r="M38" s="40">
        <v>0.68</v>
      </c>
      <c r="N38" s="40">
        <v>0.79</v>
      </c>
      <c r="O38" s="40">
        <v>0.62</v>
      </c>
      <c r="P38" s="40">
        <v>0.05</v>
      </c>
      <c r="Q38" s="40">
        <v>0.12</v>
      </c>
      <c r="R38" s="40">
        <v>98.32</v>
      </c>
      <c r="S38" s="40">
        <v>3.3460000000000001</v>
      </c>
      <c r="T38" s="40">
        <v>4.9960000000000004</v>
      </c>
      <c r="U38" s="40">
        <v>2.3210000000000002</v>
      </c>
      <c r="V38" s="41" t="s">
        <v>41</v>
      </c>
      <c r="W38" s="41" t="s">
        <v>31</v>
      </c>
      <c r="X38" s="40" t="s">
        <v>63</v>
      </c>
      <c r="Y38" s="40" t="s">
        <v>33</v>
      </c>
      <c r="Z38" s="15" t="s">
        <v>42</v>
      </c>
    </row>
    <row r="39" spans="1:26" s="8" customFormat="1" x14ac:dyDescent="0.25">
      <c r="A39" s="41">
        <v>32</v>
      </c>
      <c r="B39" s="40">
        <v>103.8</v>
      </c>
      <c r="C39" s="40">
        <f t="shared" si="0"/>
        <v>3.12</v>
      </c>
      <c r="D39" s="40">
        <v>0</v>
      </c>
      <c r="E39" s="40">
        <v>0</v>
      </c>
      <c r="F39" s="40">
        <v>0</v>
      </c>
      <c r="G39" s="40">
        <v>0.01</v>
      </c>
      <c r="H39" s="40">
        <v>0.1</v>
      </c>
      <c r="I39" s="40">
        <v>0.22</v>
      </c>
      <c r="J39" s="40">
        <v>0.98</v>
      </c>
      <c r="K39" s="40">
        <v>0.19</v>
      </c>
      <c r="L39" s="40">
        <v>0.18</v>
      </c>
      <c r="M39" s="40">
        <v>0.51</v>
      </c>
      <c r="N39" s="40">
        <v>0.46</v>
      </c>
      <c r="O39" s="40">
        <v>0.35</v>
      </c>
      <c r="P39" s="40">
        <v>0.04</v>
      </c>
      <c r="Q39" s="40">
        <v>0.08</v>
      </c>
      <c r="R39" s="40">
        <v>37.770000000000003</v>
      </c>
      <c r="S39" s="40">
        <v>4.7270000000000003</v>
      </c>
      <c r="T39" s="40">
        <v>3.4849999999999999</v>
      </c>
      <c r="U39" s="40">
        <v>1.8009999999999999</v>
      </c>
      <c r="V39" s="41" t="s">
        <v>30</v>
      </c>
      <c r="W39" s="41" t="s">
        <v>45</v>
      </c>
      <c r="X39" s="40" t="s">
        <v>63</v>
      </c>
      <c r="Y39" s="40" t="s">
        <v>34</v>
      </c>
      <c r="Z39" s="17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86CA-F03C-4057-B12A-8824C03170CC}">
  <dimension ref="A1:Z41"/>
  <sheetViews>
    <sheetView zoomScale="80" zoomScaleNormal="80" workbookViewId="0">
      <selection activeCell="E37" sqref="E37"/>
    </sheetView>
  </sheetViews>
  <sheetFormatPr baseColWidth="10" defaultRowHeight="13.8" x14ac:dyDescent="0.25"/>
  <cols>
    <col min="1" max="1" width="11.5546875" style="10"/>
    <col min="2" max="2" width="11.6640625" style="10" bestFit="1" customWidth="1"/>
    <col min="3" max="3" width="8.44140625" style="37" bestFit="1" customWidth="1"/>
    <col min="4" max="16" width="8.44140625" style="10" bestFit="1" customWidth="1"/>
    <col min="17" max="17" width="8.5546875" style="10" bestFit="1" customWidth="1"/>
    <col min="18" max="18" width="10.5546875" style="13" bestFit="1" customWidth="1"/>
    <col min="19" max="19" width="10.5546875" style="10" bestFit="1" customWidth="1"/>
    <col min="20" max="21" width="7.88671875" style="10" bestFit="1" customWidth="1"/>
    <col min="22" max="22" width="14.5546875" style="8" bestFit="1" customWidth="1"/>
    <col min="23" max="23" width="15.6640625" style="8" bestFit="1" customWidth="1"/>
    <col min="24" max="24" width="10.109375" style="8" bestFit="1" customWidth="1"/>
    <col min="25" max="25" width="6.5546875" style="8" bestFit="1" customWidth="1"/>
    <col min="26" max="26" width="14.88671875" style="8" bestFit="1" customWidth="1"/>
    <col min="27" max="16384" width="11.5546875" style="10"/>
  </cols>
  <sheetData>
    <row r="1" spans="1:26" x14ac:dyDescent="0.25">
      <c r="A1" s="27" t="s">
        <v>60</v>
      </c>
      <c r="B1" s="27"/>
      <c r="C1" s="43"/>
      <c r="D1" s="42"/>
      <c r="E1" s="42"/>
      <c r="F1" s="42"/>
      <c r="G1" s="42"/>
      <c r="H1" s="42"/>
      <c r="I1" s="42"/>
      <c r="J1" s="42"/>
      <c r="L1" s="8"/>
      <c r="M1" s="8"/>
      <c r="N1" s="8"/>
    </row>
    <row r="2" spans="1:26" x14ac:dyDescent="0.25">
      <c r="A2" s="30"/>
      <c r="B2" s="30"/>
      <c r="C2" s="43"/>
      <c r="D2" s="42"/>
      <c r="E2" s="42"/>
      <c r="F2" s="42"/>
      <c r="G2" s="42"/>
      <c r="H2" s="42"/>
      <c r="I2" s="42"/>
      <c r="J2" s="42"/>
      <c r="L2" s="8"/>
      <c r="M2" s="8"/>
      <c r="N2" s="8"/>
    </row>
    <row r="3" spans="1:26" x14ac:dyDescent="0.25">
      <c r="A3" s="27" t="s">
        <v>0</v>
      </c>
      <c r="B3" s="27"/>
      <c r="C3" s="43"/>
      <c r="D3" s="42"/>
      <c r="E3" s="42"/>
      <c r="F3" s="42"/>
      <c r="G3" s="42"/>
      <c r="H3" s="42"/>
      <c r="I3" s="42"/>
      <c r="J3" s="42"/>
      <c r="L3" s="8"/>
      <c r="M3" s="8"/>
      <c r="N3" s="8"/>
    </row>
    <row r="4" spans="1:26" x14ac:dyDescent="0.25">
      <c r="A4" s="27"/>
      <c r="B4" s="27"/>
      <c r="C4" s="43"/>
      <c r="D4" s="42"/>
      <c r="E4" s="42"/>
      <c r="F4" s="42"/>
      <c r="G4" s="42"/>
      <c r="H4" s="42"/>
      <c r="I4" s="42"/>
      <c r="J4" s="42"/>
      <c r="L4" s="8"/>
      <c r="M4" s="8"/>
      <c r="N4" s="8"/>
    </row>
    <row r="5" spans="1:26" x14ac:dyDescent="0.25">
      <c r="A5" s="1" t="s">
        <v>1</v>
      </c>
      <c r="B5" s="2" t="s">
        <v>1</v>
      </c>
      <c r="C5" s="34" t="s">
        <v>2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4" t="s">
        <v>2</v>
      </c>
      <c r="K5" s="4" t="s">
        <v>2</v>
      </c>
      <c r="L5" s="4" t="s">
        <v>2</v>
      </c>
      <c r="M5" s="4" t="s">
        <v>2</v>
      </c>
      <c r="N5" s="4" t="s">
        <v>2</v>
      </c>
      <c r="O5" s="4" t="s">
        <v>2</v>
      </c>
      <c r="P5" s="4" t="s">
        <v>2</v>
      </c>
      <c r="Q5" s="4" t="s">
        <v>2</v>
      </c>
      <c r="R5" s="1" t="s">
        <v>3</v>
      </c>
      <c r="S5" s="1" t="s">
        <v>3</v>
      </c>
      <c r="T5" s="1" t="s">
        <v>3</v>
      </c>
      <c r="U5" s="1" t="s">
        <v>3</v>
      </c>
      <c r="V5" s="1" t="s">
        <v>3</v>
      </c>
      <c r="W5" s="1" t="s">
        <v>3</v>
      </c>
      <c r="X5" s="5" t="s">
        <v>40</v>
      </c>
      <c r="Y5" s="5" t="s">
        <v>5</v>
      </c>
      <c r="Z5" s="5" t="s">
        <v>61</v>
      </c>
    </row>
    <row r="6" spans="1:26" x14ac:dyDescent="0.25">
      <c r="A6" s="1" t="s">
        <v>6</v>
      </c>
      <c r="B6" s="6" t="s">
        <v>6</v>
      </c>
      <c r="C6" s="35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  <c r="M6" s="7" t="s">
        <v>17</v>
      </c>
      <c r="N6" s="7" t="s">
        <v>18</v>
      </c>
      <c r="O6" s="7" t="s">
        <v>19</v>
      </c>
      <c r="P6" s="7" t="s">
        <v>20</v>
      </c>
      <c r="Q6" s="7" t="s">
        <v>21</v>
      </c>
      <c r="R6" s="1" t="s">
        <v>22</v>
      </c>
      <c r="S6" s="1" t="s">
        <v>22</v>
      </c>
      <c r="T6" s="1" t="s">
        <v>23</v>
      </c>
      <c r="U6" s="1" t="s">
        <v>23</v>
      </c>
      <c r="V6" s="1" t="s">
        <v>22</v>
      </c>
      <c r="W6" s="1" t="s">
        <v>23</v>
      </c>
    </row>
    <row r="7" spans="1:26" x14ac:dyDescent="0.25">
      <c r="A7" s="1" t="s">
        <v>24</v>
      </c>
      <c r="B7" s="6" t="s">
        <v>25</v>
      </c>
      <c r="C7" s="35" t="s">
        <v>29</v>
      </c>
      <c r="D7" s="7" t="s">
        <v>29</v>
      </c>
      <c r="E7" s="7" t="s">
        <v>29</v>
      </c>
      <c r="F7" s="7" t="s">
        <v>29</v>
      </c>
      <c r="G7" s="7" t="s">
        <v>29</v>
      </c>
      <c r="H7" s="7" t="s">
        <v>29</v>
      </c>
      <c r="I7" s="7" t="s">
        <v>29</v>
      </c>
      <c r="J7" s="7" t="s">
        <v>29</v>
      </c>
      <c r="K7" s="7" t="s">
        <v>29</v>
      </c>
      <c r="L7" s="7" t="s">
        <v>29</v>
      </c>
      <c r="M7" s="7" t="s">
        <v>29</v>
      </c>
      <c r="N7" s="7" t="s">
        <v>29</v>
      </c>
      <c r="O7" s="7" t="s">
        <v>29</v>
      </c>
      <c r="P7" s="7" t="s">
        <v>29</v>
      </c>
      <c r="Q7" s="7" t="s">
        <v>29</v>
      </c>
      <c r="R7" s="1" t="s">
        <v>27</v>
      </c>
      <c r="S7" s="1" t="s">
        <v>28</v>
      </c>
      <c r="T7" s="1" t="s">
        <v>27</v>
      </c>
      <c r="U7" s="1" t="s">
        <v>28</v>
      </c>
      <c r="V7" s="3"/>
      <c r="W7" s="3"/>
    </row>
    <row r="8" spans="1:26" s="11" customFormat="1" x14ac:dyDescent="0.25">
      <c r="A8" s="39">
        <v>1</v>
      </c>
      <c r="B8" s="40">
        <v>3.5</v>
      </c>
      <c r="C8" s="39">
        <f t="shared" ref="C8:C39" si="0">D8+E8+F8+G8+H8+I8+J8+K8+L8+M8+N8+O8+P8+Q8</f>
        <v>100.00000000000003</v>
      </c>
      <c r="D8" s="40">
        <f>'(a) historical record (g)'!D8/'(a) historical record (g)'!C8*100</f>
        <v>2.6004728132387709</v>
      </c>
      <c r="E8" s="40">
        <f>'(a) historical record (g)'!E8/'(a) historical record (g)'!C8*100</f>
        <v>1.8912529550827426</v>
      </c>
      <c r="F8" s="40">
        <f>'(a) historical record (g)'!F8/'(a) historical record (g)'!C8*100</f>
        <v>2.8368794326241136</v>
      </c>
      <c r="G8" s="40">
        <f>'(a) historical record (g)'!G8/'(a) historical record (g)'!C8*100</f>
        <v>3.0732860520094567</v>
      </c>
      <c r="H8" s="40">
        <f>'(a) historical record (g)'!H8/'(a) historical record (g)'!C8*100</f>
        <v>0.23640661938534283</v>
      </c>
      <c r="I8" s="40">
        <f>'(a) historical record (g)'!I8/'(a) historical record (g)'!C8*100</f>
        <v>9.4562647754137128</v>
      </c>
      <c r="J8" s="40">
        <f>'(a) historical record (g)'!J8/'(a) historical record (g)'!C8*100</f>
        <v>19.621749408983451</v>
      </c>
      <c r="K8" s="40">
        <f>'(a) historical record (g)'!K8/'(a) historical record (g)'!C8*100</f>
        <v>4.255319148936171</v>
      </c>
      <c r="L8" s="40">
        <f>'(a) historical record (g)'!L8/'(a) historical record (g)'!C8*100</f>
        <v>4.7281323877068564</v>
      </c>
      <c r="M8" s="40">
        <f>'(a) historical record (g)'!M8/'(a) historical record (g)'!C8*100</f>
        <v>18.203309692671397</v>
      </c>
      <c r="N8" s="40">
        <f>'(a) historical record (g)'!N8/'(a) historical record (g)'!C8*100</f>
        <v>18.439716312056738</v>
      </c>
      <c r="O8" s="40">
        <f>'(a) historical record (g)'!O8/'(a) historical record (g)'!C8*100</f>
        <v>11.111111111111112</v>
      </c>
      <c r="P8" s="40">
        <f>'(a) historical record (g)'!P8/'(a) historical record (g)'!C8*100</f>
        <v>1.1820330969267141</v>
      </c>
      <c r="Q8" s="40">
        <f>'(a) historical record (g)'!Q8/'(a) historical record (g)'!C8*100</f>
        <v>2.3640661938534282</v>
      </c>
      <c r="R8" s="40">
        <v>39.450000000000003</v>
      </c>
      <c r="S8" s="40">
        <v>4.6639999999999997</v>
      </c>
      <c r="T8" s="40">
        <v>4.7610000000000001</v>
      </c>
      <c r="U8" s="40">
        <v>2.2509999999999999</v>
      </c>
      <c r="V8" s="40" t="s">
        <v>30</v>
      </c>
      <c r="W8" s="40" t="s">
        <v>31</v>
      </c>
      <c r="X8" s="40" t="s">
        <v>63</v>
      </c>
      <c r="Y8" s="40" t="s">
        <v>33</v>
      </c>
      <c r="Z8" s="12" t="s">
        <v>32</v>
      </c>
    </row>
    <row r="9" spans="1:26" x14ac:dyDescent="0.25">
      <c r="A9" s="41">
        <v>2</v>
      </c>
      <c r="B9" s="40">
        <v>5.7</v>
      </c>
      <c r="C9" s="39">
        <f t="shared" si="0"/>
        <v>100</v>
      </c>
      <c r="D9" s="40">
        <f>'(a) historical record (g)'!D9/'(a) historical record (g)'!C9*100</f>
        <v>2.4271844660194173</v>
      </c>
      <c r="E9" s="40">
        <f>'(a) historical record (g)'!E9/'(a) historical record (g)'!C9*100</f>
        <v>3.8834951456310676</v>
      </c>
      <c r="F9" s="40">
        <f>'(a) historical record (g)'!F9/'(a) historical record (g)'!C9*100</f>
        <v>2.9126213592233006</v>
      </c>
      <c r="G9" s="40">
        <f>'(a) historical record (g)'!G9/'(a) historical record (g)'!C9*100</f>
        <v>3.8834951456310676</v>
      </c>
      <c r="H9" s="40">
        <f>'(a) historical record (g)'!H9/'(a) historical record (g)'!C9*100</f>
        <v>0.48543689320388345</v>
      </c>
      <c r="I9" s="40">
        <f>'(a) historical record (g)'!I9/'(a) historical record (g)'!C9*100</f>
        <v>9.7087378640776691</v>
      </c>
      <c r="J9" s="40">
        <f>'(a) historical record (g)'!J9/'(a) historical record (g)'!C9*100</f>
        <v>19.902912621359224</v>
      </c>
      <c r="K9" s="40">
        <f>'(a) historical record (g)'!K9/'(a) historical record (g)'!C9*100</f>
        <v>5.3398058252427179</v>
      </c>
      <c r="L9" s="40">
        <f>'(a) historical record (g)'!L9/'(a) historical record (g)'!C9*100</f>
        <v>5.3398058252427179</v>
      </c>
      <c r="M9" s="40">
        <f>'(a) historical record (g)'!M9/'(a) historical record (g)'!C9*100</f>
        <v>17.961165048543691</v>
      </c>
      <c r="N9" s="40">
        <f>'(a) historical record (g)'!N9/'(a) historical record (g)'!C9*100</f>
        <v>16.019417475728158</v>
      </c>
      <c r="O9" s="40">
        <f>'(a) historical record (g)'!O9/'(a) historical record (g)'!C9*100</f>
        <v>9.2233009708737868</v>
      </c>
      <c r="P9" s="40">
        <f>'(a) historical record (g)'!P9/'(a) historical record (g)'!C9*100</f>
        <v>0.97087378640776689</v>
      </c>
      <c r="Q9" s="40">
        <f>'(a) historical record (g)'!Q9/'(a) historical record (g)'!C9*100</f>
        <v>1.9417475728155338</v>
      </c>
      <c r="R9" s="40">
        <v>46.26</v>
      </c>
      <c r="S9" s="40">
        <v>4.4340000000000002</v>
      </c>
      <c r="T9" s="40">
        <v>4.952</v>
      </c>
      <c r="U9" s="40">
        <v>2.3079999999999998</v>
      </c>
      <c r="V9" s="40" t="s">
        <v>30</v>
      </c>
      <c r="W9" s="40" t="s">
        <v>31</v>
      </c>
      <c r="X9" s="40" t="s">
        <v>63</v>
      </c>
      <c r="Y9" s="40" t="s">
        <v>33</v>
      </c>
      <c r="Z9" s="12" t="s">
        <v>32</v>
      </c>
    </row>
    <row r="10" spans="1:26" x14ac:dyDescent="0.25">
      <c r="A10" s="41">
        <v>3</v>
      </c>
      <c r="B10" s="40">
        <v>10.7</v>
      </c>
      <c r="C10" s="39">
        <f t="shared" si="0"/>
        <v>99.999999999999986</v>
      </c>
      <c r="D10" s="40">
        <f>'(a) historical record (g)'!D10/'(a) historical record (g)'!C10*100</f>
        <v>0</v>
      </c>
      <c r="E10" s="40">
        <f>'(a) historical record (g)'!E10/'(a) historical record (g)'!C10*100</f>
        <v>2.0942408376963351</v>
      </c>
      <c r="F10" s="40">
        <f>'(a) historical record (g)'!F10/'(a) historical record (g)'!C10*100</f>
        <v>2.0942408376963351</v>
      </c>
      <c r="G10" s="40">
        <f>'(a) historical record (g)'!G10/'(a) historical record (g)'!C10*100</f>
        <v>3.6649214659685869</v>
      </c>
      <c r="H10" s="40">
        <f>'(a) historical record (g)'!H10/'(a) historical record (g)'!C10*100</f>
        <v>1.0471204188481675</v>
      </c>
      <c r="I10" s="40">
        <f>'(a) historical record (g)'!I10/'(a) historical record (g)'!C10*100</f>
        <v>7.8534031413612553</v>
      </c>
      <c r="J10" s="40">
        <f>'(a) historical record (g)'!J10/'(a) historical record (g)'!C10*100</f>
        <v>24.607329842931932</v>
      </c>
      <c r="K10" s="40">
        <f>'(a) historical record (g)'!K10/'(a) historical record (g)'!C10*100</f>
        <v>5.2356020942408374</v>
      </c>
      <c r="L10" s="40">
        <f>'(a) historical record (g)'!L10/'(a) historical record (g)'!C10*100</f>
        <v>4.7120418848167533</v>
      </c>
      <c r="M10" s="40">
        <f>'(a) historical record (g)'!M10/'(a) historical record (g)'!C10*100</f>
        <v>16.230366492146594</v>
      </c>
      <c r="N10" s="40">
        <f>'(a) historical record (g)'!N10/'(a) historical record (g)'!C10*100</f>
        <v>18.32460732984293</v>
      </c>
      <c r="O10" s="40">
        <f>'(a) historical record (g)'!O10/'(a) historical record (g)'!C10*100</f>
        <v>10.994764397905758</v>
      </c>
      <c r="P10" s="40">
        <f>'(a) historical record (g)'!P10/'(a) historical record (g)'!C10*100</f>
        <v>1.0471204188481675</v>
      </c>
      <c r="Q10" s="40">
        <f>'(a) historical record (g)'!Q10/'(a) historical record (g)'!C10*100</f>
        <v>2.0942408376963351</v>
      </c>
      <c r="R10" s="40">
        <v>39.08</v>
      </c>
      <c r="S10" s="40">
        <v>4.6769999999999996</v>
      </c>
      <c r="T10" s="40">
        <v>4.0419999999999998</v>
      </c>
      <c r="U10" s="40">
        <v>2.0150000000000001</v>
      </c>
      <c r="V10" s="40" t="s">
        <v>30</v>
      </c>
      <c r="W10" s="40" t="s">
        <v>31</v>
      </c>
      <c r="X10" s="40" t="s">
        <v>63</v>
      </c>
      <c r="Y10" s="40" t="s">
        <v>34</v>
      </c>
      <c r="Z10" s="12" t="s">
        <v>32</v>
      </c>
    </row>
    <row r="11" spans="1:26" x14ac:dyDescent="0.25">
      <c r="A11" s="41">
        <v>4</v>
      </c>
      <c r="B11" s="40">
        <v>11.4</v>
      </c>
      <c r="C11" s="39">
        <f t="shared" si="0"/>
        <v>99.999999999999972</v>
      </c>
      <c r="D11" s="40">
        <f>'(a) historical record (g)'!D11/'(a) historical record (g)'!C11*100</f>
        <v>5.7851239669421481</v>
      </c>
      <c r="E11" s="40">
        <f>'(a) historical record (g)'!E11/'(a) historical record (g)'!C11*100</f>
        <v>2.8925619834710741</v>
      </c>
      <c r="F11" s="40">
        <f>'(a) historical record (g)'!F11/'(a) historical record (g)'!C11*100</f>
        <v>2.8925619834710741</v>
      </c>
      <c r="G11" s="40">
        <f>'(a) historical record (g)'!G11/'(a) historical record (g)'!C11*100</f>
        <v>5.3719008264462804</v>
      </c>
      <c r="H11" s="40">
        <f>'(a) historical record (g)'!H11/'(a) historical record (g)'!C11*100</f>
        <v>0.82644628099173534</v>
      </c>
      <c r="I11" s="40">
        <f>'(a) historical record (g)'!I11/'(a) historical record (g)'!C11*100</f>
        <v>7.8512396694214868</v>
      </c>
      <c r="J11" s="40">
        <f>'(a) historical record (g)'!J11/'(a) historical record (g)'!C11*100</f>
        <v>21.074380165289252</v>
      </c>
      <c r="K11" s="40">
        <f>'(a) historical record (g)'!K11/'(a) historical record (g)'!C11*100</f>
        <v>4.1322314049586772</v>
      </c>
      <c r="L11" s="40">
        <f>'(a) historical record (g)'!L11/'(a) historical record (g)'!C11*100</f>
        <v>3.7190082644628095</v>
      </c>
      <c r="M11" s="40">
        <f>'(a) historical record (g)'!M11/'(a) historical record (g)'!C11*100</f>
        <v>13.636363636363635</v>
      </c>
      <c r="N11" s="40">
        <f>'(a) historical record (g)'!N11/'(a) historical record (g)'!C11*100</f>
        <v>17.355371900826444</v>
      </c>
      <c r="O11" s="40">
        <f>'(a) historical record (g)'!O11/'(a) historical record (g)'!C11*100</f>
        <v>11.570247933884296</v>
      </c>
      <c r="P11" s="40">
        <f>'(a) historical record (g)'!P11/'(a) historical record (g)'!C11*100</f>
        <v>0.82644628099173534</v>
      </c>
      <c r="Q11" s="40">
        <f>'(a) historical record (g)'!Q11/'(a) historical record (g)'!C11*100</f>
        <v>2.0661157024793386</v>
      </c>
      <c r="R11" s="40">
        <v>53.95</v>
      </c>
      <c r="S11" s="40">
        <v>4.2119999999999997</v>
      </c>
      <c r="T11" s="40">
        <v>6.0970000000000004</v>
      </c>
      <c r="U11" s="40">
        <v>2.6080000000000001</v>
      </c>
      <c r="V11" s="40" t="s">
        <v>30</v>
      </c>
      <c r="W11" s="40" t="s">
        <v>31</v>
      </c>
      <c r="X11" s="40" t="s">
        <v>63</v>
      </c>
      <c r="Y11" s="40" t="s">
        <v>34</v>
      </c>
      <c r="Z11" s="12" t="s">
        <v>32</v>
      </c>
    </row>
    <row r="12" spans="1:26" x14ac:dyDescent="0.25">
      <c r="A12" s="41">
        <v>5</v>
      </c>
      <c r="B12" s="40">
        <v>11.8</v>
      </c>
      <c r="C12" s="39">
        <f t="shared" si="0"/>
        <v>100</v>
      </c>
      <c r="D12" s="40">
        <f>'(a) historical record (g)'!D12/'(a) historical record (g)'!C12*100</f>
        <v>5.333333333333333</v>
      </c>
      <c r="E12" s="40">
        <f>'(a) historical record (g)'!E12/'(a) historical record (g)'!C12*100</f>
        <v>8.6666666666666661</v>
      </c>
      <c r="F12" s="40">
        <f>'(a) historical record (g)'!F12/'(a) historical record (g)'!C12*100</f>
        <v>8.6666666666666661</v>
      </c>
      <c r="G12" s="40">
        <f>'(a) historical record (g)'!G12/'(a) historical record (g)'!C12*100</f>
        <v>11.999999999999998</v>
      </c>
      <c r="H12" s="40">
        <f>'(a) historical record (g)'!H12/'(a) historical record (g)'!C12*100</f>
        <v>1.3333333333333333</v>
      </c>
      <c r="I12" s="40">
        <f>'(a) historical record (g)'!I12/'(a) historical record (g)'!C12*100</f>
        <v>11.333333333333332</v>
      </c>
      <c r="J12" s="40">
        <f>'(a) historical record (g)'!J12/'(a) historical record (g)'!C12*100</f>
        <v>19.333333333333329</v>
      </c>
      <c r="K12" s="40">
        <f>'(a) historical record (g)'!K12/'(a) historical record (g)'!C12*100</f>
        <v>3.3333333333333335</v>
      </c>
      <c r="L12" s="40">
        <f>'(a) historical record (g)'!L12/'(a) historical record (g)'!C12*100</f>
        <v>2.6666666666666665</v>
      </c>
      <c r="M12" s="40">
        <f>'(a) historical record (g)'!M12/'(a) historical record (g)'!C12*100</f>
        <v>8.6666666666666661</v>
      </c>
      <c r="N12" s="40">
        <f>'(a) historical record (g)'!N12/'(a) historical record (g)'!C12*100</f>
        <v>9.9999999999999982</v>
      </c>
      <c r="O12" s="40">
        <f>'(a) historical record (g)'!O12/'(a) historical record (g)'!C12*100</f>
        <v>6.666666666666667</v>
      </c>
      <c r="P12" s="40">
        <f>'(a) historical record (g)'!P12/'(a) historical record (g)'!C12*100</f>
        <v>0.66666666666666663</v>
      </c>
      <c r="Q12" s="40">
        <f>'(a) historical record (g)'!Q12/'(a) historical record (g)'!C12*100</f>
        <v>1.3333333333333333</v>
      </c>
      <c r="R12" s="40">
        <v>117.2</v>
      </c>
      <c r="S12" s="40">
        <v>3.093</v>
      </c>
      <c r="T12" s="40">
        <v>6.7850000000000001</v>
      </c>
      <c r="U12" s="40">
        <v>2.762</v>
      </c>
      <c r="V12" s="41" t="s">
        <v>41</v>
      </c>
      <c r="W12" s="40" t="s">
        <v>31</v>
      </c>
      <c r="X12" s="40" t="s">
        <v>63</v>
      </c>
      <c r="Y12" s="40" t="s">
        <v>34</v>
      </c>
      <c r="Z12" s="14" t="s">
        <v>42</v>
      </c>
    </row>
    <row r="13" spans="1:26" x14ac:dyDescent="0.25">
      <c r="A13" s="41">
        <v>6</v>
      </c>
      <c r="B13" s="40">
        <v>13.5</v>
      </c>
      <c r="C13" s="39">
        <f t="shared" si="0"/>
        <v>99.999999999999972</v>
      </c>
      <c r="D13" s="40">
        <f>'(a) historical record (g)'!D13/'(a) historical record (g)'!C13*100</f>
        <v>1.680672268907563</v>
      </c>
      <c r="E13" s="40">
        <f>'(a) historical record (g)'!E13/'(a) historical record (g)'!C13*100</f>
        <v>1.680672268907563</v>
      </c>
      <c r="F13" s="40">
        <f>'(a) historical record (g)'!F13/'(a) historical record (g)'!C13*100</f>
        <v>4.2016806722689068</v>
      </c>
      <c r="G13" s="40">
        <f>'(a) historical record (g)'!G13/'(a) historical record (g)'!C13*100</f>
        <v>6.7226890756302522</v>
      </c>
      <c r="H13" s="40">
        <f>'(a) historical record (g)'!H13/'(a) historical record (g)'!C13*100</f>
        <v>1.680672268907563</v>
      </c>
      <c r="I13" s="40">
        <f>'(a) historical record (g)'!I13/'(a) historical record (g)'!C13*100</f>
        <v>12.605042016806719</v>
      </c>
      <c r="J13" s="40">
        <f>'(a) historical record (g)'!J13/'(a) historical record (g)'!C13*100</f>
        <v>25.210084033613438</v>
      </c>
      <c r="K13" s="40">
        <f>'(a) historical record (g)'!K13/'(a) historical record (g)'!C13*100</f>
        <v>4.2016806722689068</v>
      </c>
      <c r="L13" s="40">
        <f>'(a) historical record (g)'!L13/'(a) historical record (g)'!C13*100</f>
        <v>4.2016806722689068</v>
      </c>
      <c r="M13" s="40">
        <f>'(a) historical record (g)'!M13/'(a) historical record (g)'!C13*100</f>
        <v>12.605042016806719</v>
      </c>
      <c r="N13" s="40">
        <f>'(a) historical record (g)'!N13/'(a) historical record (g)'!C13*100</f>
        <v>12.605042016806719</v>
      </c>
      <c r="O13" s="40">
        <f>'(a) historical record (g)'!O13/'(a) historical record (g)'!C13*100</f>
        <v>9.2436974789915958</v>
      </c>
      <c r="P13" s="40">
        <f>'(a) historical record (g)'!P13/'(a) historical record (g)'!C13*100</f>
        <v>0.84033613445378152</v>
      </c>
      <c r="Q13" s="40">
        <f>'(a) historical record (g)'!Q13/'(a) historical record (g)'!C13*100</f>
        <v>2.5210084033613445</v>
      </c>
      <c r="R13" s="40">
        <v>55.19</v>
      </c>
      <c r="S13" s="40">
        <v>4.18</v>
      </c>
      <c r="T13" s="40">
        <v>4.7549999999999999</v>
      </c>
      <c r="U13" s="40">
        <v>2.2490000000000001</v>
      </c>
      <c r="V13" s="41" t="s">
        <v>30</v>
      </c>
      <c r="W13" s="41" t="s">
        <v>31</v>
      </c>
      <c r="X13" s="40" t="s">
        <v>63</v>
      </c>
      <c r="Y13" s="40" t="s">
        <v>35</v>
      </c>
      <c r="Z13" s="15" t="s">
        <v>42</v>
      </c>
    </row>
    <row r="14" spans="1:26" x14ac:dyDescent="0.25">
      <c r="A14" s="41">
        <v>7</v>
      </c>
      <c r="B14" s="40">
        <v>15.4</v>
      </c>
      <c r="C14" s="39">
        <f t="shared" si="0"/>
        <v>100</v>
      </c>
      <c r="D14" s="40">
        <f>'(a) historical record (g)'!D14/'(a) historical record (g)'!C14*100</f>
        <v>8.9041095890410968</v>
      </c>
      <c r="E14" s="40">
        <f>'(a) historical record (g)'!E14/'(a) historical record (g)'!C14*100</f>
        <v>7.5342465753424666</v>
      </c>
      <c r="F14" s="40">
        <f>'(a) historical record (g)'!F14/'(a) historical record (g)'!C14*100</f>
        <v>9.3607305936073057</v>
      </c>
      <c r="G14" s="40">
        <f>'(a) historical record (g)'!G14/'(a) historical record (g)'!C14*100</f>
        <v>16.210045662100455</v>
      </c>
      <c r="H14" s="40">
        <f>'(a) historical record (g)'!H14/'(a) historical record (g)'!C14*100</f>
        <v>1.1415525114155252</v>
      </c>
      <c r="I14" s="40">
        <f>'(a) historical record (g)'!I14/'(a) historical record (g)'!C14*100</f>
        <v>17.808219178082194</v>
      </c>
      <c r="J14" s="40">
        <f>'(a) historical record (g)'!J14/'(a) historical record (g)'!C14*100</f>
        <v>21.004566210045663</v>
      </c>
      <c r="K14" s="40">
        <f>'(a) historical record (g)'!K14/'(a) historical record (g)'!C14*100</f>
        <v>2.2831050228310503</v>
      </c>
      <c r="L14" s="40">
        <f>'(a) historical record (g)'!L14/'(a) historical record (g)'!C14*100</f>
        <v>1.8264840182648405</v>
      </c>
      <c r="M14" s="40">
        <f>'(a) historical record (g)'!M14/'(a) historical record (g)'!C14*100</f>
        <v>5.0228310502283113</v>
      </c>
      <c r="N14" s="40">
        <f>'(a) historical record (g)'!N14/'(a) historical record (g)'!C14*100</f>
        <v>4.7945205479452051</v>
      </c>
      <c r="O14" s="40">
        <f>'(a) historical record (g)'!O14/'(a) historical record (g)'!C14*100</f>
        <v>3.1963470319634708</v>
      </c>
      <c r="P14" s="40">
        <f>'(a) historical record (g)'!P14/'(a) historical record (g)'!C14*100</f>
        <v>0.22831050228310507</v>
      </c>
      <c r="Q14" s="40">
        <f>'(a) historical record (g)'!Q14/'(a) historical record (g)'!C14*100</f>
        <v>0.68493150684931503</v>
      </c>
      <c r="R14" s="40">
        <v>207.3</v>
      </c>
      <c r="S14" s="40">
        <v>2.27</v>
      </c>
      <c r="T14" s="40">
        <v>4.4370000000000003</v>
      </c>
      <c r="U14" s="40">
        <v>2.149</v>
      </c>
      <c r="V14" s="41" t="s">
        <v>43</v>
      </c>
      <c r="W14" s="41" t="s">
        <v>31</v>
      </c>
      <c r="X14" s="40" t="s">
        <v>63</v>
      </c>
      <c r="Y14" s="40" t="s">
        <v>35</v>
      </c>
      <c r="Z14" s="15" t="s">
        <v>42</v>
      </c>
    </row>
    <row r="15" spans="1:26" x14ac:dyDescent="0.25">
      <c r="A15" s="41">
        <v>8</v>
      </c>
      <c r="B15" s="40">
        <v>23.5</v>
      </c>
      <c r="C15" s="39">
        <f t="shared" si="0"/>
        <v>100.00000000000004</v>
      </c>
      <c r="D15" s="40">
        <f>'(a) historical record (g)'!D15/'(a) historical record (g)'!C15*100</f>
        <v>21.674008810572694</v>
      </c>
      <c r="E15" s="40">
        <f>'(a) historical record (g)'!E15/'(a) historical record (g)'!C15*100</f>
        <v>23.876651982378863</v>
      </c>
      <c r="F15" s="40">
        <f>'(a) historical record (g)'!F15/'(a) historical record (g)'!C15*100</f>
        <v>25.022026431718068</v>
      </c>
      <c r="G15" s="40">
        <f>'(a) historical record (g)'!G15/'(a) historical record (g)'!C15*100</f>
        <v>11.365638766519828</v>
      </c>
      <c r="H15" s="40">
        <f>'(a) historical record (g)'!H15/'(a) historical record (g)'!C15*100</f>
        <v>0.26431718061674014</v>
      </c>
      <c r="I15" s="40">
        <f>'(a) historical record (g)'!I15/'(a) historical record (g)'!C15*100</f>
        <v>4.58149779735683</v>
      </c>
      <c r="J15" s="40">
        <f>'(a) historical record (g)'!J15/'(a) historical record (g)'!C15*100</f>
        <v>4.3171806167400888</v>
      </c>
      <c r="K15" s="40">
        <f>'(a) historical record (g)'!K15/'(a) historical record (g)'!C15*100</f>
        <v>0.88105726872246737</v>
      </c>
      <c r="L15" s="40">
        <f>'(a) historical record (g)'!L15/'(a) historical record (g)'!C15*100</f>
        <v>0.79295154185022054</v>
      </c>
      <c r="M15" s="40">
        <f>'(a) historical record (g)'!M15/'(a) historical record (g)'!C15*100</f>
        <v>2.4669603524229085</v>
      </c>
      <c r="N15" s="40">
        <f>'(a) historical record (g)'!N15/'(a) historical record (g)'!C15*100</f>
        <v>2.5550660792951549</v>
      </c>
      <c r="O15" s="40">
        <f>'(a) historical record (g)'!O15/'(a) historical record (g)'!C15*100</f>
        <v>1.6740088105726878</v>
      </c>
      <c r="P15" s="40">
        <f>'(a) historical record (g)'!P15/'(a) historical record (g)'!C15*100</f>
        <v>0.17621145374449346</v>
      </c>
      <c r="Q15" s="40">
        <f>'(a) historical record (g)'!Q15/'(a) historical record (g)'!C15*100</f>
        <v>0.35242290748898691</v>
      </c>
      <c r="R15" s="40">
        <v>625.9</v>
      </c>
      <c r="S15" s="40">
        <v>0.67600000000000005</v>
      </c>
      <c r="T15" s="40">
        <v>3.2650000000000001</v>
      </c>
      <c r="U15" s="40">
        <v>1.7070000000000001</v>
      </c>
      <c r="V15" s="41" t="s">
        <v>44</v>
      </c>
      <c r="W15" s="41" t="s">
        <v>45</v>
      </c>
      <c r="X15" s="40" t="s">
        <v>63</v>
      </c>
      <c r="Y15" s="40" t="s">
        <v>36</v>
      </c>
      <c r="Z15" s="16" t="s">
        <v>46</v>
      </c>
    </row>
    <row r="16" spans="1:26" x14ac:dyDescent="0.25">
      <c r="A16" s="41">
        <v>9</v>
      </c>
      <c r="B16" s="40">
        <v>24</v>
      </c>
      <c r="C16" s="39">
        <f t="shared" si="0"/>
        <v>100.00000000000003</v>
      </c>
      <c r="D16" s="40">
        <f>'(a) historical record (g)'!D16/'(a) historical record (g)'!C16*100</f>
        <v>3.1609195402298855</v>
      </c>
      <c r="E16" s="40">
        <f>'(a) historical record (g)'!E16/'(a) historical record (g)'!C16*100</f>
        <v>16.666666666666668</v>
      </c>
      <c r="F16" s="40">
        <f>'(a) historical record (g)'!F16/'(a) historical record (g)'!C16*100</f>
        <v>26.005747126436784</v>
      </c>
      <c r="G16" s="40">
        <f>'(a) historical record (g)'!G16/'(a) historical record (g)'!C16*100</f>
        <v>11.206896551724139</v>
      </c>
      <c r="H16" s="40">
        <f>'(a) historical record (g)'!H16/'(a) historical record (g)'!C16*100</f>
        <v>0.43103448275862077</v>
      </c>
      <c r="I16" s="40">
        <f>'(a) historical record (g)'!I16/'(a) historical record (g)'!C16*100</f>
        <v>6.3218390804597711</v>
      </c>
      <c r="J16" s="40">
        <f>'(a) historical record (g)'!J16/'(a) historical record (g)'!C16*100</f>
        <v>11.494252873563221</v>
      </c>
      <c r="K16" s="40">
        <f>'(a) historical record (g)'!K16/'(a) historical record (g)'!C16*100</f>
        <v>2.4425287356321843</v>
      </c>
      <c r="L16" s="40">
        <f>'(a) historical record (g)'!L16/'(a) historical record (g)'!C16*100</f>
        <v>2.1551724137931036</v>
      </c>
      <c r="M16" s="40">
        <f>'(a) historical record (g)'!M16/'(a) historical record (g)'!C16*100</f>
        <v>6.8965517241379324</v>
      </c>
      <c r="N16" s="40">
        <f>'(a) historical record (g)'!N16/'(a) historical record (g)'!C16*100</f>
        <v>7.3275862068965525</v>
      </c>
      <c r="O16" s="40">
        <f>'(a) historical record (g)'!O16/'(a) historical record (g)'!C16*100</f>
        <v>4.597701149425288</v>
      </c>
      <c r="P16" s="40">
        <f>'(a) historical record (g)'!P16/'(a) historical record (g)'!C16*100</f>
        <v>0.43103448275862077</v>
      </c>
      <c r="Q16" s="40">
        <f>'(a) historical record (g)'!Q16/'(a) historical record (g)'!C16*100</f>
        <v>0.86206896551724155</v>
      </c>
      <c r="R16" s="40">
        <v>228.8</v>
      </c>
      <c r="S16" s="40">
        <v>2.1280000000000001</v>
      </c>
      <c r="T16" s="40">
        <v>5.9669999999999996</v>
      </c>
      <c r="U16" s="40">
        <v>2.577</v>
      </c>
      <c r="V16" s="41" t="s">
        <v>43</v>
      </c>
      <c r="W16" s="41" t="s">
        <v>31</v>
      </c>
      <c r="X16" s="40" t="s">
        <v>63</v>
      </c>
      <c r="Y16" s="40" t="s">
        <v>34</v>
      </c>
      <c r="Z16" s="15" t="s">
        <v>42</v>
      </c>
    </row>
    <row r="17" spans="1:26" x14ac:dyDescent="0.25">
      <c r="A17" s="41">
        <v>10</v>
      </c>
      <c r="B17" s="40">
        <v>26.3</v>
      </c>
      <c r="C17" s="39">
        <f t="shared" si="0"/>
        <v>100.00000000000001</v>
      </c>
      <c r="D17" s="40">
        <f>'(a) historical record (g)'!D17/'(a) historical record (g)'!C17*100</f>
        <v>0.44776119402985076</v>
      </c>
      <c r="E17" s="40">
        <f>'(a) historical record (g)'!E17/'(a) historical record (g)'!C17*100</f>
        <v>2.6865671641791047</v>
      </c>
      <c r="F17" s="40">
        <f>'(a) historical record (g)'!F17/'(a) historical record (g)'!C17*100</f>
        <v>2.8358208955223887</v>
      </c>
      <c r="G17" s="40">
        <f>'(a) historical record (g)'!G17/'(a) historical record (g)'!C17*100</f>
        <v>2.8358208955223887</v>
      </c>
      <c r="H17" s="40">
        <f>'(a) historical record (g)'!H17/'(a) historical record (g)'!C17*100</f>
        <v>1.6417910447761197</v>
      </c>
      <c r="I17" s="40">
        <f>'(a) historical record (g)'!I17/'(a) historical record (g)'!C17*100</f>
        <v>3.432835820895523</v>
      </c>
      <c r="J17" s="40">
        <f>'(a) historical record (g)'!J17/'(a) historical record (g)'!C17*100</f>
        <v>28.805970149253735</v>
      </c>
      <c r="K17" s="40">
        <f>'(a) historical record (g)'!K17/'(a) historical record (g)'!C17*100</f>
        <v>6.5671641791044788</v>
      </c>
      <c r="L17" s="40">
        <f>'(a) historical record (g)'!L17/'(a) historical record (g)'!C17*100</f>
        <v>5.820895522388061</v>
      </c>
      <c r="M17" s="40">
        <f>'(a) historical record (g)'!M17/'(a) historical record (g)'!C17*100</f>
        <v>17.014925373134329</v>
      </c>
      <c r="N17" s="40">
        <f>'(a) historical record (g)'!N17/'(a) historical record (g)'!C17*100</f>
        <v>15.522388059701495</v>
      </c>
      <c r="O17" s="40">
        <f>'(a) historical record (g)'!O17/'(a) historical record (g)'!C17*100</f>
        <v>9.4029850746268675</v>
      </c>
      <c r="P17" s="40">
        <f>'(a) historical record (g)'!P17/'(a) historical record (g)'!C17*100</f>
        <v>0.89552238805970152</v>
      </c>
      <c r="Q17" s="40">
        <f>'(a) historical record (g)'!Q17/'(a) historical record (g)'!C17*100</f>
        <v>2.0895522388059704</v>
      </c>
      <c r="R17" s="40">
        <v>40.799999999999997</v>
      </c>
      <c r="S17" s="40">
        <v>4.6150000000000002</v>
      </c>
      <c r="T17" s="40">
        <v>4.0519999999999996</v>
      </c>
      <c r="U17" s="40">
        <v>2.0190000000000001</v>
      </c>
      <c r="V17" s="41" t="s">
        <v>30</v>
      </c>
      <c r="W17" s="41" t="s">
        <v>31</v>
      </c>
      <c r="X17" s="40" t="s">
        <v>63</v>
      </c>
      <c r="Y17" s="40" t="s">
        <v>34</v>
      </c>
      <c r="Z17" s="17" t="s">
        <v>32</v>
      </c>
    </row>
    <row r="18" spans="1:26" x14ac:dyDescent="0.25">
      <c r="A18" s="41">
        <v>11</v>
      </c>
      <c r="B18" s="40">
        <v>28.4</v>
      </c>
      <c r="C18" s="39">
        <f t="shared" si="0"/>
        <v>100.00000000000001</v>
      </c>
      <c r="D18" s="40">
        <f>'(a) historical record (g)'!D18/'(a) historical record (g)'!C18*100</f>
        <v>0</v>
      </c>
      <c r="E18" s="40">
        <f>'(a) historical record (g)'!E18/'(a) historical record (g)'!C18*100</f>
        <v>0</v>
      </c>
      <c r="F18" s="40">
        <f>'(a) historical record (g)'!F18/'(a) historical record (g)'!C18*100</f>
        <v>0</v>
      </c>
      <c r="G18" s="40">
        <f>'(a) historical record (g)'!G18/'(a) historical record (g)'!C18*100</f>
        <v>6.3829787234042552</v>
      </c>
      <c r="H18" s="40">
        <f>'(a) historical record (g)'!H18/'(a) historical record (g)'!C18*100</f>
        <v>1.5957446808510638</v>
      </c>
      <c r="I18" s="40">
        <f>'(a) historical record (g)'!I18/'(a) historical record (g)'!C18*100</f>
        <v>13.297872340425531</v>
      </c>
      <c r="J18" s="40">
        <f>'(a) historical record (g)'!J18/'(a) historical record (g)'!C18*100</f>
        <v>32.446808510638299</v>
      </c>
      <c r="K18" s="40">
        <f>'(a) historical record (g)'!K18/'(a) historical record (g)'!C18*100</f>
        <v>4.787234042553191</v>
      </c>
      <c r="L18" s="40">
        <f>'(a) historical record (g)'!L18/'(a) historical record (g)'!C18*100</f>
        <v>4.2553191489361701</v>
      </c>
      <c r="M18" s="40">
        <f>'(a) historical record (g)'!M18/'(a) historical record (g)'!C18*100</f>
        <v>11.702127659574467</v>
      </c>
      <c r="N18" s="40">
        <f>'(a) historical record (g)'!N18/'(a) historical record (g)'!C18*100</f>
        <v>12.76595744680851</v>
      </c>
      <c r="O18" s="40">
        <f>'(a) historical record (g)'!O18/'(a) historical record (g)'!C18*100</f>
        <v>9.5744680851063819</v>
      </c>
      <c r="P18" s="40">
        <f>'(a) historical record (g)'!P18/'(a) historical record (g)'!C18*100</f>
        <v>1.0638297872340425</v>
      </c>
      <c r="Q18" s="40">
        <f>'(a) historical record (g)'!Q18/'(a) historical record (g)'!C18*100</f>
        <v>2.1276595744680851</v>
      </c>
      <c r="R18" s="40">
        <v>49.65</v>
      </c>
      <c r="S18" s="40">
        <v>4.3319999999999999</v>
      </c>
      <c r="T18" s="40">
        <v>3.8279999999999998</v>
      </c>
      <c r="U18" s="40">
        <v>1.9359999999999999</v>
      </c>
      <c r="V18" s="41" t="s">
        <v>30</v>
      </c>
      <c r="W18" s="41" t="s">
        <v>45</v>
      </c>
      <c r="X18" s="40" t="s">
        <v>63</v>
      </c>
      <c r="Y18" s="40" t="s">
        <v>37</v>
      </c>
      <c r="Z18" s="15" t="s">
        <v>42</v>
      </c>
    </row>
    <row r="19" spans="1:26" x14ac:dyDescent="0.25">
      <c r="A19" s="41">
        <v>12</v>
      </c>
      <c r="B19" s="40">
        <v>34.9</v>
      </c>
      <c r="C19" s="39">
        <f t="shared" si="0"/>
        <v>100.00000000000001</v>
      </c>
      <c r="D19" s="40">
        <f>'(a) historical record (g)'!D19/'(a) historical record (g)'!C19*100</f>
        <v>0</v>
      </c>
      <c r="E19" s="40">
        <f>'(a) historical record (g)'!E19/'(a) historical record (g)'!C19*100</f>
        <v>0</v>
      </c>
      <c r="F19" s="40">
        <f>'(a) historical record (g)'!F19/'(a) historical record (g)'!C19*100</f>
        <v>0</v>
      </c>
      <c r="G19" s="40">
        <f>'(a) historical record (g)'!G19/'(a) historical record (g)'!C19*100</f>
        <v>0.76045627376425862</v>
      </c>
      <c r="H19" s="40">
        <f>'(a) historical record (g)'!H19/'(a) historical record (g)'!C19*100</f>
        <v>0.76045627376425862</v>
      </c>
      <c r="I19" s="40">
        <f>'(a) historical record (g)'!I19/'(a) historical record (g)'!C19*100</f>
        <v>4.1825095057034227</v>
      </c>
      <c r="J19" s="40">
        <f>'(a) historical record (g)'!J19/'(a) historical record (g)'!C19*100</f>
        <v>23.193916349809886</v>
      </c>
      <c r="K19" s="40">
        <f>'(a) historical record (g)'!K19/'(a) historical record (g)'!C19*100</f>
        <v>4.9429657794676816</v>
      </c>
      <c r="L19" s="40">
        <f>'(a) historical record (g)'!L19/'(a) historical record (g)'!C19*100</f>
        <v>4.9429657794676816</v>
      </c>
      <c r="M19" s="40">
        <f>'(a) historical record (g)'!M19/'(a) historical record (g)'!C19*100</f>
        <v>19.011406844106464</v>
      </c>
      <c r="N19" s="40">
        <f>'(a) historical record (g)'!N19/'(a) historical record (g)'!C19*100</f>
        <v>22.813688212927758</v>
      </c>
      <c r="O19" s="40">
        <f>'(a) historical record (g)'!O19/'(a) historical record (g)'!C19*100</f>
        <v>15.209125475285173</v>
      </c>
      <c r="P19" s="40">
        <f>'(a) historical record (g)'!P19/'(a) historical record (g)'!C19*100</f>
        <v>1.1406844106463878</v>
      </c>
      <c r="Q19" s="40">
        <f>'(a) historical record (g)'!Q19/'(a) historical record (g)'!C19*100</f>
        <v>3.0418250950570345</v>
      </c>
      <c r="R19" s="40">
        <v>25.77</v>
      </c>
      <c r="S19" s="40">
        <v>5.2779999999999996</v>
      </c>
      <c r="T19" s="40">
        <v>3.5630000000000002</v>
      </c>
      <c r="U19" s="40">
        <v>1.833</v>
      </c>
      <c r="V19" s="41" t="s">
        <v>47</v>
      </c>
      <c r="W19" s="41" t="s">
        <v>45</v>
      </c>
      <c r="X19" s="40" t="s">
        <v>63</v>
      </c>
      <c r="Y19" s="40" t="s">
        <v>38</v>
      </c>
      <c r="Z19" s="17" t="s">
        <v>32</v>
      </c>
    </row>
    <row r="20" spans="1:26" x14ac:dyDescent="0.25">
      <c r="A20" s="41">
        <v>13</v>
      </c>
      <c r="B20" s="40">
        <v>38</v>
      </c>
      <c r="C20" s="39">
        <f t="shared" si="0"/>
        <v>99.999999999999957</v>
      </c>
      <c r="D20" s="40">
        <f>'(a) historical record (g)'!D20/'(a) historical record (g)'!C20*100</f>
        <v>1.2638230647709316</v>
      </c>
      <c r="E20" s="40">
        <f>'(a) historical record (g)'!E20/'(a) historical record (g)'!C20*100</f>
        <v>2.0537124802527642</v>
      </c>
      <c r="F20" s="40">
        <f>'(a) historical record (g)'!F20/'(a) historical record (g)'!C20*100</f>
        <v>11.690363349131118</v>
      </c>
      <c r="G20" s="40">
        <f>'(a) historical record (g)'!G20/'(a) historical record (g)'!C20*100</f>
        <v>18.641390205371241</v>
      </c>
      <c r="H20" s="40">
        <f>'(a) historical record (g)'!H20/'(a) historical record (g)'!C20*100</f>
        <v>1.5797788309636647</v>
      </c>
      <c r="I20" s="40">
        <f>'(a) historical record (g)'!I20/'(a) historical record (g)'!C20*100</f>
        <v>12.164296998420218</v>
      </c>
      <c r="J20" s="40">
        <f>'(a) historical record (g)'!J20/'(a) historical record (g)'!C20*100</f>
        <v>20.379146919431275</v>
      </c>
      <c r="K20" s="40">
        <f>'(a) historical record (g)'!K20/'(a) historical record (g)'!C20*100</f>
        <v>2.6856240126382303</v>
      </c>
      <c r="L20" s="40">
        <f>'(a) historical record (g)'!L20/'(a) historical record (g)'!C20*100</f>
        <v>2.3696682464454968</v>
      </c>
      <c r="M20" s="40">
        <f>'(a) historical record (g)'!M20/'(a) historical record (g)'!C20*100</f>
        <v>8.2148499210110568</v>
      </c>
      <c r="N20" s="40">
        <f>'(a) historical record (g)'!N20/'(a) historical record (g)'!C20*100</f>
        <v>10.26856240126382</v>
      </c>
      <c r="O20" s="40">
        <f>'(a) historical record (g)'!O20/'(a) historical record (g)'!C20*100</f>
        <v>6.9510268562401247</v>
      </c>
      <c r="P20" s="40">
        <f>'(a) historical record (g)'!P20/'(a) historical record (g)'!C20*100</f>
        <v>0.47393364928909937</v>
      </c>
      <c r="Q20" s="40">
        <f>'(a) historical record (g)'!Q20/'(a) historical record (g)'!C20*100</f>
        <v>1.2638230647709316</v>
      </c>
      <c r="R20" s="40">
        <v>96.69</v>
      </c>
      <c r="S20" s="40">
        <v>3.37</v>
      </c>
      <c r="T20" s="40">
        <v>5.2439999999999998</v>
      </c>
      <c r="U20" s="40">
        <v>2.391</v>
      </c>
      <c r="V20" s="41" t="s">
        <v>41</v>
      </c>
      <c r="W20" s="41" t="s">
        <v>31</v>
      </c>
      <c r="X20" s="40" t="s">
        <v>63</v>
      </c>
      <c r="Y20" s="40" t="s">
        <v>33</v>
      </c>
      <c r="Z20" s="15" t="s">
        <v>42</v>
      </c>
    </row>
    <row r="21" spans="1:26" x14ac:dyDescent="0.25">
      <c r="A21" s="41">
        <v>14</v>
      </c>
      <c r="B21" s="40">
        <v>40.200000000000003</v>
      </c>
      <c r="C21" s="39">
        <f t="shared" si="0"/>
        <v>99.999999999999986</v>
      </c>
      <c r="D21" s="40">
        <f>'(a) historical record (g)'!D21/'(a) historical record (g)'!C21*100</f>
        <v>0</v>
      </c>
      <c r="E21" s="40">
        <f>'(a) historical record (g)'!E21/'(a) historical record (g)'!C21*100</f>
        <v>0</v>
      </c>
      <c r="F21" s="40">
        <f>'(a) historical record (g)'!F21/'(a) historical record (g)'!C21*100</f>
        <v>0.68493150684931503</v>
      </c>
      <c r="G21" s="40">
        <f>'(a) historical record (g)'!G21/'(a) historical record (g)'!C21*100</f>
        <v>2.7397260273972601</v>
      </c>
      <c r="H21" s="40">
        <f>'(a) historical record (g)'!H21/'(a) historical record (g)'!C21*100</f>
        <v>2.7397260273972601</v>
      </c>
      <c r="I21" s="40">
        <f>'(a) historical record (g)'!I21/'(a) historical record (g)'!C21*100</f>
        <v>8.4474885844748862</v>
      </c>
      <c r="J21" s="40">
        <f>'(a) historical record (g)'!J21/'(a) historical record (g)'!C21*100</f>
        <v>27.397260273972602</v>
      </c>
      <c r="K21" s="40">
        <f>'(a) historical record (g)'!K21/'(a) historical record (g)'!C21*100</f>
        <v>4.3378995433789962</v>
      </c>
      <c r="L21" s="40">
        <f>'(a) historical record (g)'!L21/'(a) historical record (g)'!C21*100</f>
        <v>4.3378995433789962</v>
      </c>
      <c r="M21" s="40">
        <f>'(a) historical record (g)'!M21/'(a) historical record (g)'!C21*100</f>
        <v>17.351598173515985</v>
      </c>
      <c r="N21" s="40">
        <f>'(a) historical record (g)'!N21/'(a) historical record (g)'!C21*100</f>
        <v>18.493150684931507</v>
      </c>
      <c r="O21" s="40">
        <f>'(a) historical record (g)'!O21/'(a) historical record (g)'!C21*100</f>
        <v>10.502283105022832</v>
      </c>
      <c r="P21" s="40">
        <f>'(a) historical record (g)'!P21/'(a) historical record (g)'!C21*100</f>
        <v>0.91324200913242026</v>
      </c>
      <c r="Q21" s="40">
        <f>'(a) historical record (g)'!Q21/'(a) historical record (g)'!C21*100</f>
        <v>2.054794520547945</v>
      </c>
      <c r="R21" s="40">
        <v>38.03</v>
      </c>
      <c r="S21" s="40">
        <v>4.7169999999999996</v>
      </c>
      <c r="T21" s="40">
        <v>3.5379999999999998</v>
      </c>
      <c r="U21" s="40">
        <v>1.823</v>
      </c>
      <c r="V21" s="41" t="s">
        <v>30</v>
      </c>
      <c r="W21" s="41" t="s">
        <v>45</v>
      </c>
      <c r="X21" s="40" t="s">
        <v>63</v>
      </c>
      <c r="Y21" s="40" t="s">
        <v>39</v>
      </c>
      <c r="Z21" s="17" t="s">
        <v>32</v>
      </c>
    </row>
    <row r="22" spans="1:26" x14ac:dyDescent="0.25">
      <c r="A22" s="41">
        <v>15</v>
      </c>
      <c r="B22" s="40">
        <v>42.1</v>
      </c>
      <c r="C22" s="39">
        <f t="shared" si="0"/>
        <v>100.00000000000001</v>
      </c>
      <c r="D22" s="40">
        <f>'(a) historical record (g)'!D22/'(a) historical record (g)'!C22*100</f>
        <v>0</v>
      </c>
      <c r="E22" s="40">
        <f>'(a) historical record (g)'!E22/'(a) historical record (g)'!C22*100</f>
        <v>0</v>
      </c>
      <c r="F22" s="40">
        <f>'(a) historical record (g)'!F22/'(a) historical record (g)'!C22*100</f>
        <v>0.45248868778280549</v>
      </c>
      <c r="G22" s="40">
        <f>'(a) historical record (g)'!G22/'(a) historical record (g)'!C22*100</f>
        <v>3.6199095022624439</v>
      </c>
      <c r="H22" s="40">
        <f>'(a) historical record (g)'!H22/'(a) historical record (g)'!C22*100</f>
        <v>1.809954751131222</v>
      </c>
      <c r="I22" s="40">
        <f>'(a) historical record (g)'!I22/'(a) historical record (g)'!C22*100</f>
        <v>1.3574660633484164</v>
      </c>
      <c r="J22" s="40">
        <f>'(a) historical record (g)'!J22/'(a) historical record (g)'!C22*100</f>
        <v>14.027149321266968</v>
      </c>
      <c r="K22" s="40">
        <f>'(a) historical record (g)'!K22/'(a) historical record (g)'!C22*100</f>
        <v>3.1674208144796387</v>
      </c>
      <c r="L22" s="40">
        <f>'(a) historical record (g)'!L22/'(a) historical record (g)'!C22*100</f>
        <v>3.6199095022624439</v>
      </c>
      <c r="M22" s="40">
        <f>'(a) historical record (g)'!M22/'(a) historical record (g)'!C22*100</f>
        <v>20.81447963800905</v>
      </c>
      <c r="N22" s="40">
        <f>'(a) historical record (g)'!N22/'(a) historical record (g)'!C22*100</f>
        <v>28.959276018099551</v>
      </c>
      <c r="O22" s="40">
        <f>'(a) historical record (g)'!O22/'(a) historical record (g)'!C22*100</f>
        <v>17.647058823529413</v>
      </c>
      <c r="P22" s="40">
        <f>'(a) historical record (g)'!P22/'(a) historical record (g)'!C22*100</f>
        <v>1.3574660633484164</v>
      </c>
      <c r="Q22" s="40">
        <f>'(a) historical record (g)'!Q22/'(a) historical record (g)'!C22*100</f>
        <v>3.1674208144796387</v>
      </c>
      <c r="R22" s="40">
        <v>20.82</v>
      </c>
      <c r="S22" s="40">
        <v>5.5860000000000003</v>
      </c>
      <c r="T22" s="40">
        <v>3.9470000000000001</v>
      </c>
      <c r="U22" s="40">
        <v>1.9810000000000001</v>
      </c>
      <c r="V22" s="41" t="s">
        <v>47</v>
      </c>
      <c r="W22" s="41" t="s">
        <v>45</v>
      </c>
      <c r="X22" s="40" t="s">
        <v>63</v>
      </c>
      <c r="Y22" s="40" t="s">
        <v>37</v>
      </c>
      <c r="Z22" s="17" t="s">
        <v>32</v>
      </c>
    </row>
    <row r="23" spans="1:26" x14ac:dyDescent="0.25">
      <c r="A23" s="41">
        <v>16</v>
      </c>
      <c r="B23" s="40">
        <v>59.4</v>
      </c>
      <c r="C23" s="39">
        <f t="shared" si="0"/>
        <v>99.999999999999972</v>
      </c>
      <c r="D23" s="40">
        <f>'(a) historical record (g)'!D23/'(a) historical record (g)'!C23*100</f>
        <v>0</v>
      </c>
      <c r="E23" s="40">
        <f>'(a) historical record (g)'!E23/'(a) historical record (g)'!C23*100</f>
        <v>0.30534351145038169</v>
      </c>
      <c r="F23" s="40">
        <f>'(a) historical record (g)'!F23/'(a) historical record (g)'!C23*100</f>
        <v>2.1374045801526722</v>
      </c>
      <c r="G23" s="40">
        <f>'(a) historical record (g)'!G23/'(a) historical record (g)'!C23*100</f>
        <v>5.1908396946564892</v>
      </c>
      <c r="H23" s="40">
        <f>'(a) historical record (g)'!H23/'(a) historical record (g)'!C23*100</f>
        <v>1.0687022900763361</v>
      </c>
      <c r="I23" s="40">
        <f>'(a) historical record (g)'!I23/'(a) historical record (g)'!C23*100</f>
        <v>18.320610687022899</v>
      </c>
      <c r="J23" s="40">
        <f>'(a) historical record (g)'!J23/'(a) historical record (g)'!C23*100</f>
        <v>31.297709923664119</v>
      </c>
      <c r="K23" s="40">
        <f>'(a) historical record (g)'!K23/'(a) historical record (g)'!C23*100</f>
        <v>4.2748091603053444</v>
      </c>
      <c r="L23" s="40">
        <f>'(a) historical record (g)'!L23/'(a) historical record (g)'!C23*100</f>
        <v>3.9694656488549618</v>
      </c>
      <c r="M23" s="40">
        <f>'(a) historical record (g)'!M23/'(a) historical record (g)'!C23*100</f>
        <v>10.839694656488549</v>
      </c>
      <c r="N23" s="40">
        <f>'(a) historical record (g)'!N23/'(a) historical record (g)'!C23*100</f>
        <v>11.450381679389313</v>
      </c>
      <c r="O23" s="40">
        <f>'(a) historical record (g)'!O23/'(a) historical record (g)'!C23*100</f>
        <v>8.7022900763358777</v>
      </c>
      <c r="P23" s="40">
        <f>'(a) historical record (g)'!P23/'(a) historical record (g)'!C23*100</f>
        <v>0.61068702290076338</v>
      </c>
      <c r="Q23" s="40">
        <f>'(a) historical record (g)'!Q23/'(a) historical record (g)'!C23*100</f>
        <v>1.8320610687022902</v>
      </c>
      <c r="R23" s="40">
        <v>55.21</v>
      </c>
      <c r="S23" s="40">
        <v>4.1790000000000003</v>
      </c>
      <c r="T23" s="40">
        <v>3.8260000000000001</v>
      </c>
      <c r="U23" s="40">
        <v>1.9359999999999999</v>
      </c>
      <c r="V23" s="41" t="s">
        <v>30</v>
      </c>
      <c r="W23" s="41" t="s">
        <v>45</v>
      </c>
      <c r="X23" s="40" t="s">
        <v>63</v>
      </c>
      <c r="Y23" s="40" t="s">
        <v>36</v>
      </c>
      <c r="Z23" s="15" t="s">
        <v>42</v>
      </c>
    </row>
    <row r="24" spans="1:26" x14ac:dyDescent="0.25">
      <c r="A24" s="41">
        <v>17</v>
      </c>
      <c r="B24" s="40">
        <v>59.8</v>
      </c>
      <c r="C24" s="39">
        <f t="shared" si="0"/>
        <v>100.00000000000001</v>
      </c>
      <c r="D24" s="40">
        <f>'(a) historical record (g)'!D24/'(a) historical record (g)'!C24*100</f>
        <v>0</v>
      </c>
      <c r="E24" s="40">
        <f>'(a) historical record (g)'!E24/'(a) historical record (g)'!C24*100</f>
        <v>0</v>
      </c>
      <c r="F24" s="40">
        <f>'(a) historical record (g)'!F24/'(a) historical record (g)'!C24*100</f>
        <v>0</v>
      </c>
      <c r="G24" s="40">
        <f>'(a) historical record (g)'!G24/'(a) historical record (g)'!C24*100</f>
        <v>0.75757575757575757</v>
      </c>
      <c r="H24" s="40">
        <f>'(a) historical record (g)'!H24/'(a) historical record (g)'!C24*100</f>
        <v>1.5151515151515151</v>
      </c>
      <c r="I24" s="40">
        <f>'(a) historical record (g)'!I24/'(a) historical record (g)'!C24*100</f>
        <v>6.0606060606060606</v>
      </c>
      <c r="J24" s="40">
        <f>'(a) historical record (g)'!J24/'(a) historical record (g)'!C24*100</f>
        <v>21.969696969696965</v>
      </c>
      <c r="K24" s="40">
        <f>'(a) historical record (g)'!K24/'(a) historical record (g)'!C24*100</f>
        <v>6.0606060606060606</v>
      </c>
      <c r="L24" s="40">
        <f>'(a) historical record (g)'!L24/'(a) historical record (g)'!C24*100</f>
        <v>5.3030303030303028</v>
      </c>
      <c r="M24" s="40">
        <f>'(a) historical record (g)'!M24/'(a) historical record (g)'!C24*100</f>
        <v>17.424242424242426</v>
      </c>
      <c r="N24" s="40">
        <f>'(a) historical record (g)'!N24/'(a) historical record (g)'!C24*100</f>
        <v>21.212121212121211</v>
      </c>
      <c r="O24" s="40">
        <f>'(a) historical record (g)'!O24/'(a) historical record (g)'!C24*100</f>
        <v>15.151515151515152</v>
      </c>
      <c r="P24" s="40">
        <f>'(a) historical record (g)'!P24/'(a) historical record (g)'!C24*100</f>
        <v>1.5151515151515151</v>
      </c>
      <c r="Q24" s="40">
        <f>'(a) historical record (g)'!Q24/'(a) historical record (g)'!C24*100</f>
        <v>3.0303030303030303</v>
      </c>
      <c r="R24" s="40">
        <v>26.72</v>
      </c>
      <c r="S24" s="40">
        <v>5.226</v>
      </c>
      <c r="T24" s="40">
        <v>3.7749999999999999</v>
      </c>
      <c r="U24" s="40">
        <v>1.917</v>
      </c>
      <c r="V24" s="41" t="s">
        <v>47</v>
      </c>
      <c r="W24" s="41" t="s">
        <v>45</v>
      </c>
      <c r="X24" s="40" t="s">
        <v>63</v>
      </c>
      <c r="Y24" s="40" t="s">
        <v>33</v>
      </c>
      <c r="Z24" s="17" t="s">
        <v>32</v>
      </c>
    </row>
    <row r="25" spans="1:26" x14ac:dyDescent="0.25">
      <c r="A25" s="41">
        <v>18</v>
      </c>
      <c r="B25" s="40">
        <v>61.2</v>
      </c>
      <c r="C25" s="39">
        <f t="shared" si="0"/>
        <v>99.999999999999986</v>
      </c>
      <c r="D25" s="40">
        <f>'(a) historical record (g)'!D25/'(a) historical record (g)'!C25*100</f>
        <v>0.59880239520958078</v>
      </c>
      <c r="E25" s="40">
        <f>'(a) historical record (g)'!E25/'(a) historical record (g)'!C25*100</f>
        <v>2.3952095808383231</v>
      </c>
      <c r="F25" s="40">
        <f>'(a) historical record (g)'!F25/'(a) historical record (g)'!C25*100</f>
        <v>5.9880239520958085</v>
      </c>
      <c r="G25" s="40">
        <f>'(a) historical record (g)'!G25/'(a) historical record (g)'!C25*100</f>
        <v>16.766467065868262</v>
      </c>
      <c r="H25" s="40">
        <f>'(a) historical record (g)'!H25/'(a) historical record (g)'!C25*100</f>
        <v>1.7964071856287425</v>
      </c>
      <c r="I25" s="40">
        <f>'(a) historical record (g)'!I25/'(a) historical record (g)'!C25*100</f>
        <v>15.568862275449099</v>
      </c>
      <c r="J25" s="40">
        <f>'(a) historical record (g)'!J25/'(a) historical record (g)'!C25*100</f>
        <v>22.754491017964071</v>
      </c>
      <c r="K25" s="40">
        <f>'(a) historical record (g)'!K25/'(a) historical record (g)'!C25*100</f>
        <v>4.1916167664670656</v>
      </c>
      <c r="L25" s="40">
        <f>'(a) historical record (g)'!L25/'(a) historical record (g)'!C25*100</f>
        <v>3.5928143712574849</v>
      </c>
      <c r="M25" s="40">
        <f>'(a) historical record (g)'!M25/'(a) historical record (g)'!C25*100</f>
        <v>8.982035928143711</v>
      </c>
      <c r="N25" s="40">
        <f>'(a) historical record (g)'!N25/'(a) historical record (g)'!C25*100</f>
        <v>8.982035928143711</v>
      </c>
      <c r="O25" s="40">
        <f>'(a) historical record (g)'!O25/'(a) historical record (g)'!C25*100</f>
        <v>5.9880239520958085</v>
      </c>
      <c r="P25" s="40">
        <f>'(a) historical record (g)'!P25/'(a) historical record (g)'!C25*100</f>
        <v>0.59880239520958078</v>
      </c>
      <c r="Q25" s="40">
        <f>'(a) historical record (g)'!Q25/'(a) historical record (g)'!C25*100</f>
        <v>1.7964071856287425</v>
      </c>
      <c r="R25" s="40">
        <v>88.12</v>
      </c>
      <c r="S25" s="40">
        <v>3.504</v>
      </c>
      <c r="T25" s="40">
        <v>4.7560000000000002</v>
      </c>
      <c r="U25" s="40">
        <v>2.25</v>
      </c>
      <c r="V25" s="41" t="s">
        <v>41</v>
      </c>
      <c r="W25" s="41" t="s">
        <v>31</v>
      </c>
      <c r="X25" s="40" t="s">
        <v>63</v>
      </c>
      <c r="Y25" s="40" t="s">
        <v>37</v>
      </c>
      <c r="Z25" s="15" t="s">
        <v>42</v>
      </c>
    </row>
    <row r="26" spans="1:26" x14ac:dyDescent="0.25">
      <c r="A26" s="41">
        <v>19</v>
      </c>
      <c r="B26" s="40">
        <v>61.8</v>
      </c>
      <c r="C26" s="39">
        <f t="shared" si="0"/>
        <v>100.00000000000001</v>
      </c>
      <c r="D26" s="40">
        <f>'(a) historical record (g)'!D26/'(a) historical record (g)'!C26*100</f>
        <v>0</v>
      </c>
      <c r="E26" s="40">
        <f>'(a) historical record (g)'!E26/'(a) historical record (g)'!C26*100</f>
        <v>0</v>
      </c>
      <c r="F26" s="40">
        <f>'(a) historical record (g)'!F26/'(a) historical record (g)'!C26*100</f>
        <v>0</v>
      </c>
      <c r="G26" s="40">
        <f>'(a) historical record (g)'!G26/'(a) historical record (g)'!C26*100</f>
        <v>2.2222222222222223</v>
      </c>
      <c r="H26" s="40">
        <f>'(a) historical record (g)'!H26/'(a) historical record (g)'!C26*100</f>
        <v>2.2222222222222223</v>
      </c>
      <c r="I26" s="40">
        <f>'(a) historical record (g)'!I26/'(a) historical record (g)'!C26*100</f>
        <v>4.4444444444444446</v>
      </c>
      <c r="J26" s="40">
        <f>'(a) historical record (g)'!J26/'(a) historical record (g)'!C26*100</f>
        <v>27.777777777777779</v>
      </c>
      <c r="K26" s="40">
        <f>'(a) historical record (g)'!K26/'(a) historical record (g)'!C26*100</f>
        <v>5.5555555555555562</v>
      </c>
      <c r="L26" s="40">
        <f>'(a) historical record (g)'!L26/'(a) historical record (g)'!C26*100</f>
        <v>4.4444444444444446</v>
      </c>
      <c r="M26" s="40">
        <f>'(a) historical record (g)'!M26/'(a) historical record (g)'!C26*100</f>
        <v>15.555555555555555</v>
      </c>
      <c r="N26" s="40">
        <f>'(a) historical record (g)'!N26/'(a) historical record (g)'!C26*100</f>
        <v>21.111111111111111</v>
      </c>
      <c r="O26" s="40">
        <f>'(a) historical record (g)'!O26/'(a) historical record (g)'!C26*100</f>
        <v>13.333333333333334</v>
      </c>
      <c r="P26" s="40">
        <f>'(a) historical record (g)'!P26/'(a) historical record (g)'!C26*100</f>
        <v>1.1111111111111112</v>
      </c>
      <c r="Q26" s="40">
        <f>'(a) historical record (g)'!Q26/'(a) historical record (g)'!C26*100</f>
        <v>2.2222222222222223</v>
      </c>
      <c r="R26" s="40">
        <v>32.200000000000003</v>
      </c>
      <c r="S26" s="40">
        <v>4.9569999999999999</v>
      </c>
      <c r="T26" s="40">
        <v>3.5459999999999998</v>
      </c>
      <c r="U26" s="40">
        <v>1.8260000000000001</v>
      </c>
      <c r="V26" s="41" t="s">
        <v>30</v>
      </c>
      <c r="W26" s="41" t="s">
        <v>45</v>
      </c>
      <c r="X26" s="40" t="s">
        <v>63</v>
      </c>
      <c r="Y26" s="40" t="s">
        <v>37</v>
      </c>
      <c r="Z26" s="17" t="s">
        <v>32</v>
      </c>
    </row>
    <row r="27" spans="1:26" x14ac:dyDescent="0.25">
      <c r="A27" s="41">
        <v>20</v>
      </c>
      <c r="B27" s="40">
        <v>64.2</v>
      </c>
      <c r="C27" s="39">
        <f t="shared" si="0"/>
        <v>99.999999999999986</v>
      </c>
      <c r="D27" s="40">
        <f>'(a) historical record (g)'!D27/'(a) historical record (g)'!C27*100</f>
        <v>0</v>
      </c>
      <c r="E27" s="40">
        <f>'(a) historical record (g)'!E27/'(a) historical record (g)'!C27*100</f>
        <v>0</v>
      </c>
      <c r="F27" s="40">
        <f>'(a) historical record (g)'!F27/'(a) historical record (g)'!C27*100</f>
        <v>0</v>
      </c>
      <c r="G27" s="40">
        <f>'(a) historical record (g)'!G27/'(a) historical record (g)'!C27*100</f>
        <v>1.0830324909747291</v>
      </c>
      <c r="H27" s="40">
        <f>'(a) historical record (g)'!H27/'(a) historical record (g)'!C27*100</f>
        <v>1.4440433212996386</v>
      </c>
      <c r="I27" s="40">
        <f>'(a) historical record (g)'!I27/'(a) historical record (g)'!C27*100</f>
        <v>1.8050541516245484</v>
      </c>
      <c r="J27" s="40">
        <f>'(a) historical record (g)'!J27/'(a) historical record (g)'!C27*100</f>
        <v>18.050541516245485</v>
      </c>
      <c r="K27" s="40">
        <f>'(a) historical record (g)'!K27/'(a) historical record (g)'!C27*100</f>
        <v>5.7761732851985546</v>
      </c>
      <c r="L27" s="40">
        <f>'(a) historical record (g)'!L27/'(a) historical record (g)'!C27*100</f>
        <v>5.7761732851985546</v>
      </c>
      <c r="M27" s="40">
        <f>'(a) historical record (g)'!M27/'(a) historical record (g)'!C27*100</f>
        <v>19.855595667870034</v>
      </c>
      <c r="N27" s="40">
        <f>'(a) historical record (g)'!N27/'(a) historical record (g)'!C27*100</f>
        <v>24.187725631768949</v>
      </c>
      <c r="O27" s="40">
        <f>'(a) historical record (g)'!O27/'(a) historical record (g)'!C27*100</f>
        <v>17.689530685920573</v>
      </c>
      <c r="P27" s="40">
        <f>'(a) historical record (g)'!P27/'(a) historical record (g)'!C27*100</f>
        <v>1.4440433212996386</v>
      </c>
      <c r="Q27" s="40">
        <f>'(a) historical record (g)'!Q27/'(a) historical record (g)'!C27*100</f>
        <v>2.8880866425992773</v>
      </c>
      <c r="R27" s="40">
        <v>21.97</v>
      </c>
      <c r="S27" s="40">
        <v>5.5090000000000003</v>
      </c>
      <c r="T27" s="40">
        <v>3.5640000000000001</v>
      </c>
      <c r="U27" s="40">
        <v>1.8340000000000001</v>
      </c>
      <c r="V27" s="41" t="s">
        <v>47</v>
      </c>
      <c r="W27" s="41" t="s">
        <v>45</v>
      </c>
      <c r="X27" s="40" t="s">
        <v>63</v>
      </c>
      <c r="Y27" s="40" t="s">
        <v>34</v>
      </c>
      <c r="Z27" s="17" t="s">
        <v>32</v>
      </c>
    </row>
    <row r="28" spans="1:26" x14ac:dyDescent="0.25">
      <c r="A28" s="41">
        <v>21</v>
      </c>
      <c r="B28" s="40">
        <v>65.099999999999994</v>
      </c>
      <c r="C28" s="39">
        <f t="shared" si="0"/>
        <v>100</v>
      </c>
      <c r="D28" s="40">
        <f>'(a) historical record (g)'!D28/'(a) historical record (g)'!C28*100</f>
        <v>0</v>
      </c>
      <c r="E28" s="40">
        <f>'(a) historical record (g)'!E28/'(a) historical record (g)'!C28*100</f>
        <v>0</v>
      </c>
      <c r="F28" s="40">
        <f>'(a) historical record (g)'!F28/'(a) historical record (g)'!C28*100</f>
        <v>0</v>
      </c>
      <c r="G28" s="40">
        <f>'(a) historical record (g)'!G28/'(a) historical record (g)'!C28*100</f>
        <v>2.0618556701030926</v>
      </c>
      <c r="H28" s="40">
        <f>'(a) historical record (g)'!H28/'(a) historical record (g)'!C28*100</f>
        <v>3.0927835051546388</v>
      </c>
      <c r="I28" s="40">
        <f>'(a) historical record (g)'!I28/'(a) historical record (g)'!C28*100</f>
        <v>1.0309278350515463</v>
      </c>
      <c r="J28" s="40">
        <f>'(a) historical record (g)'!J28/'(a) historical record (g)'!C28*100</f>
        <v>22.680412371134018</v>
      </c>
      <c r="K28" s="40">
        <f>'(a) historical record (g)'!K28/'(a) historical record (g)'!C28*100</f>
        <v>6.1855670103092777</v>
      </c>
      <c r="L28" s="40">
        <f>'(a) historical record (g)'!L28/'(a) historical record (g)'!C28*100</f>
        <v>6.1855670103092777</v>
      </c>
      <c r="M28" s="40">
        <f>'(a) historical record (g)'!M28/'(a) historical record (g)'!C28*100</f>
        <v>19.587628865979383</v>
      </c>
      <c r="N28" s="40">
        <f>'(a) historical record (g)'!N28/'(a) historical record (g)'!C28*100</f>
        <v>19.587628865979383</v>
      </c>
      <c r="O28" s="40">
        <f>'(a) historical record (g)'!O28/'(a) historical record (g)'!C28*100</f>
        <v>14.432989690721651</v>
      </c>
      <c r="P28" s="40">
        <f>'(a) historical record (g)'!P28/'(a) historical record (g)'!C28*100</f>
        <v>2.0618556701030926</v>
      </c>
      <c r="Q28" s="40">
        <f>'(a) historical record (g)'!Q28/'(a) historical record (g)'!C28*100</f>
        <v>3.0927835051546388</v>
      </c>
      <c r="R28" s="40">
        <v>26.35</v>
      </c>
      <c r="S28" s="40">
        <v>5.2460000000000004</v>
      </c>
      <c r="T28" s="40">
        <v>3.9119999999999999</v>
      </c>
      <c r="U28" s="40">
        <v>1.968</v>
      </c>
      <c r="V28" s="41" t="s">
        <v>47</v>
      </c>
      <c r="W28" s="41" t="s">
        <v>45</v>
      </c>
      <c r="X28" s="40" t="s">
        <v>63</v>
      </c>
      <c r="Y28" s="40" t="s">
        <v>34</v>
      </c>
      <c r="Z28" s="17" t="s">
        <v>32</v>
      </c>
    </row>
    <row r="29" spans="1:26" x14ac:dyDescent="0.25">
      <c r="A29" s="41">
        <v>22</v>
      </c>
      <c r="B29" s="40">
        <v>65.8</v>
      </c>
      <c r="C29" s="39">
        <f t="shared" si="0"/>
        <v>100</v>
      </c>
      <c r="D29" s="40">
        <f>'(a) historical record (g)'!D29/'(a) historical record (g)'!C29*100</f>
        <v>0</v>
      </c>
      <c r="E29" s="40">
        <f>'(a) historical record (g)'!E29/'(a) historical record (g)'!C29*100</f>
        <v>0</v>
      </c>
      <c r="F29" s="40">
        <f>'(a) historical record (g)'!F29/'(a) historical record (g)'!C29*100</f>
        <v>0.23640661938534283</v>
      </c>
      <c r="G29" s="40">
        <f>'(a) historical record (g)'!G29/'(a) historical record (g)'!C29*100</f>
        <v>1.8912529550827426</v>
      </c>
      <c r="H29" s="40">
        <f>'(a) historical record (g)'!H29/'(a) historical record (g)'!C29*100</f>
        <v>0.47281323877068565</v>
      </c>
      <c r="I29" s="40">
        <f>'(a) historical record (g)'!I29/'(a) historical record (g)'!C29*100</f>
        <v>3.0732860520094567</v>
      </c>
      <c r="J29" s="40">
        <f>'(a) historical record (g)'!J29/'(a) historical record (g)'!C29*100</f>
        <v>16.312056737588655</v>
      </c>
      <c r="K29" s="40">
        <f>'(a) historical record (g)'!K29/'(a) historical record (g)'!C29*100</f>
        <v>4.7281323877068564</v>
      </c>
      <c r="L29" s="40">
        <f>'(a) historical record (g)'!L29/'(a) historical record (g)'!C29*100</f>
        <v>5.2009456264775418</v>
      </c>
      <c r="M29" s="40">
        <f>'(a) historical record (g)'!M29/'(a) historical record (g)'!C29*100</f>
        <v>20.567375886524825</v>
      </c>
      <c r="N29" s="40">
        <f>'(a) historical record (g)'!N29/'(a) historical record (g)'!C29*100</f>
        <v>25.76832151300237</v>
      </c>
      <c r="O29" s="40">
        <f>'(a) historical record (g)'!O29/'(a) historical record (g)'!C29*100</f>
        <v>17.494089834515371</v>
      </c>
      <c r="P29" s="40">
        <f>'(a) historical record (g)'!P29/'(a) historical record (g)'!C29*100</f>
        <v>1.4184397163120568</v>
      </c>
      <c r="Q29" s="40">
        <f>'(a) historical record (g)'!Q29/'(a) historical record (g)'!C29*100</f>
        <v>2.8368794326241136</v>
      </c>
      <c r="R29" s="40">
        <v>21.81</v>
      </c>
      <c r="S29" s="40">
        <v>5.5190000000000001</v>
      </c>
      <c r="T29" s="40">
        <v>3.6219999999999999</v>
      </c>
      <c r="U29" s="40">
        <v>1.857</v>
      </c>
      <c r="V29" s="41" t="s">
        <v>47</v>
      </c>
      <c r="W29" s="41" t="s">
        <v>45</v>
      </c>
      <c r="X29" s="40" t="s">
        <v>63</v>
      </c>
      <c r="Y29" s="40" t="s">
        <v>34</v>
      </c>
      <c r="Z29" s="17" t="s">
        <v>32</v>
      </c>
    </row>
    <row r="30" spans="1:26" x14ac:dyDescent="0.25">
      <c r="A30" s="41">
        <v>23</v>
      </c>
      <c r="B30" s="40">
        <v>68.099999999999994</v>
      </c>
      <c r="C30" s="39">
        <f t="shared" si="0"/>
        <v>100</v>
      </c>
      <c r="D30" s="40">
        <f>'(a) historical record (g)'!D30/'(a) historical record (g)'!C30*100</f>
        <v>0</v>
      </c>
      <c r="E30" s="40">
        <f>'(a) historical record (g)'!E30/'(a) historical record (g)'!C30*100</f>
        <v>0</v>
      </c>
      <c r="F30" s="40">
        <f>'(a) historical record (g)'!F30/'(a) historical record (g)'!C30*100</f>
        <v>0</v>
      </c>
      <c r="G30" s="40">
        <f>'(a) historical record (g)'!G30/'(a) historical record (g)'!C30*100</f>
        <v>1.2658227848101267</v>
      </c>
      <c r="H30" s="40">
        <f>'(a) historical record (g)'!H30/'(a) historical record (g)'!C30*100</f>
        <v>3.1645569620253164</v>
      </c>
      <c r="I30" s="40">
        <f>'(a) historical record (g)'!I30/'(a) historical record (g)'!C30*100</f>
        <v>2.2151898734177213</v>
      </c>
      <c r="J30" s="40">
        <f>'(a) historical record (g)'!J30/'(a) historical record (g)'!C30*100</f>
        <v>26.265822784810123</v>
      </c>
      <c r="K30" s="40">
        <f>'(a) historical record (g)'!K30/'(a) historical record (g)'!C30*100</f>
        <v>5.0632911392405067</v>
      </c>
      <c r="L30" s="40">
        <f>'(a) historical record (g)'!L30/'(a) historical record (g)'!C30*100</f>
        <v>4.4303797468354427</v>
      </c>
      <c r="M30" s="40">
        <f>'(a) historical record (g)'!M30/'(a) historical record (g)'!C30*100</f>
        <v>15.822784810126581</v>
      </c>
      <c r="N30" s="40">
        <f>'(a) historical record (g)'!N30/'(a) historical record (g)'!C30*100</f>
        <v>21.835443037974681</v>
      </c>
      <c r="O30" s="40">
        <f>'(a) historical record (g)'!O30/'(a) historical record (g)'!C30*100</f>
        <v>16.139240506329113</v>
      </c>
      <c r="P30" s="40">
        <f>'(a) historical record (g)'!P30/'(a) historical record (g)'!C30*100</f>
        <v>1.2658227848101267</v>
      </c>
      <c r="Q30" s="40">
        <f>'(a) historical record (g)'!Q30/'(a) historical record (g)'!C30*100</f>
        <v>2.5316455696202533</v>
      </c>
      <c r="R30" s="40">
        <v>26.67</v>
      </c>
      <c r="S30" s="40">
        <v>5.2290000000000001</v>
      </c>
      <c r="T30" s="40">
        <v>3.7810000000000001</v>
      </c>
      <c r="U30" s="40">
        <v>1.919</v>
      </c>
      <c r="V30" s="41" t="s">
        <v>47</v>
      </c>
      <c r="W30" s="41" t="s">
        <v>45</v>
      </c>
      <c r="X30" s="40" t="s">
        <v>63</v>
      </c>
      <c r="Y30" s="40" t="s">
        <v>34</v>
      </c>
      <c r="Z30" s="17" t="s">
        <v>32</v>
      </c>
    </row>
    <row r="31" spans="1:26" x14ac:dyDescent="0.25">
      <c r="A31" s="41">
        <v>24</v>
      </c>
      <c r="B31" s="40">
        <v>70.5</v>
      </c>
      <c r="C31" s="39">
        <f t="shared" si="0"/>
        <v>100.00000000000001</v>
      </c>
      <c r="D31" s="40">
        <f>'(a) historical record (g)'!D31/'(a) historical record (g)'!C31*100</f>
        <v>1.149425287356322</v>
      </c>
      <c r="E31" s="40">
        <f>'(a) historical record (g)'!E31/'(a) historical record (g)'!C31*100</f>
        <v>2.298850574712644</v>
      </c>
      <c r="F31" s="40">
        <f>'(a) historical record (g)'!F31/'(a) historical record (g)'!C31*100</f>
        <v>6.7816091954022992</v>
      </c>
      <c r="G31" s="40">
        <f>'(a) historical record (g)'!G31/'(a) historical record (g)'!C31*100</f>
        <v>26.091954022988507</v>
      </c>
      <c r="H31" s="40">
        <f>'(a) historical record (g)'!H31/'(a) historical record (g)'!C31*100</f>
        <v>0.80459770114942541</v>
      </c>
      <c r="I31" s="40">
        <f>'(a) historical record (g)'!I31/'(a) historical record (g)'!C31*100</f>
        <v>17.011494252873565</v>
      </c>
      <c r="J31" s="40">
        <f>'(a) historical record (g)'!J31/'(a) historical record (g)'!C31*100</f>
        <v>17.356321839080461</v>
      </c>
      <c r="K31" s="40">
        <f>'(a) historical record (g)'!K31/'(a) historical record (g)'!C31*100</f>
        <v>2.6436781609195403</v>
      </c>
      <c r="L31" s="40">
        <f>'(a) historical record (g)'!L31/'(a) historical record (g)'!C31*100</f>
        <v>2.4137931034482758</v>
      </c>
      <c r="M31" s="40">
        <f>'(a) historical record (g)'!M31/'(a) historical record (g)'!C31*100</f>
        <v>7.5862068965517251</v>
      </c>
      <c r="N31" s="40">
        <f>'(a) historical record (g)'!N31/'(a) historical record (g)'!C31*100</f>
        <v>8.5057471264367823</v>
      </c>
      <c r="O31" s="40">
        <f>'(a) historical record (g)'!O31/'(a) historical record (g)'!C31*100</f>
        <v>5.9770114942528743</v>
      </c>
      <c r="P31" s="40">
        <f>'(a) historical record (g)'!P31/'(a) historical record (g)'!C31*100</f>
        <v>0.45977011494252884</v>
      </c>
      <c r="Q31" s="40">
        <f>'(a) historical record (g)'!Q31/'(a) historical record (g)'!C31*100</f>
        <v>0.91954022988505768</v>
      </c>
      <c r="R31" s="40">
        <v>106.7</v>
      </c>
      <c r="S31" s="40">
        <v>3.2280000000000002</v>
      </c>
      <c r="T31" s="40">
        <v>4.6340000000000003</v>
      </c>
      <c r="U31" s="40">
        <v>2.2120000000000002</v>
      </c>
      <c r="V31" s="41" t="s">
        <v>41</v>
      </c>
      <c r="W31" s="41" t="s">
        <v>31</v>
      </c>
      <c r="X31" s="40" t="s">
        <v>63</v>
      </c>
      <c r="Y31" s="40" t="s">
        <v>34</v>
      </c>
      <c r="Z31" s="15" t="s">
        <v>42</v>
      </c>
    </row>
    <row r="32" spans="1:26" x14ac:dyDescent="0.25">
      <c r="A32" s="41">
        <v>25</v>
      </c>
      <c r="B32" s="40">
        <v>74.099999999999994</v>
      </c>
      <c r="C32" s="39">
        <f t="shared" si="0"/>
        <v>100.00000000000001</v>
      </c>
      <c r="D32" s="40">
        <f>'(a) historical record (g)'!D32/'(a) historical record (g)'!C32*100</f>
        <v>0</v>
      </c>
      <c r="E32" s="40">
        <f>'(a) historical record (g)'!E32/'(a) historical record (g)'!C32*100</f>
        <v>0.13623978201634879</v>
      </c>
      <c r="F32" s="40">
        <f>'(a) historical record (g)'!F32/'(a) historical record (g)'!C32*100</f>
        <v>1.0899182561307903</v>
      </c>
      <c r="G32" s="40">
        <f>'(a) historical record (g)'!G32/'(a) historical record (g)'!C32*100</f>
        <v>1.2261580381471391</v>
      </c>
      <c r="H32" s="40">
        <f>'(a) historical record (g)'!H32/'(a) historical record (g)'!C32*100</f>
        <v>1.6348773841961854</v>
      </c>
      <c r="I32" s="40">
        <f>'(a) historical record (g)'!I32/'(a) historical record (g)'!C32*100</f>
        <v>13.351498637602182</v>
      </c>
      <c r="J32" s="40">
        <f>'(a) historical record (g)'!J32/'(a) historical record (g)'!C32*100</f>
        <v>37.874659400544964</v>
      </c>
      <c r="K32" s="40">
        <f>'(a) historical record (g)'!K32/'(a) historical record (g)'!C32*100</f>
        <v>5.4495912806539524</v>
      </c>
      <c r="L32" s="40">
        <f>'(a) historical record (g)'!L32/'(a) historical record (g)'!C32*100</f>
        <v>5.0408719346049056</v>
      </c>
      <c r="M32" s="40">
        <f>'(a) historical record (g)'!M32/'(a) historical record (g)'!C32*100</f>
        <v>13.079019073569484</v>
      </c>
      <c r="N32" s="40">
        <f>'(a) historical record (g)'!N32/'(a) historical record (g)'!C32*100</f>
        <v>11.580381471389648</v>
      </c>
      <c r="O32" s="40">
        <f>'(a) historical record (g)'!O32/'(a) historical record (g)'!C32*100</f>
        <v>7.629427792915533</v>
      </c>
      <c r="P32" s="40">
        <f>'(a) historical record (g)'!P32/'(a) historical record (g)'!C32*100</f>
        <v>0.68119891008174405</v>
      </c>
      <c r="Q32" s="40">
        <f>'(a) historical record (g)'!Q32/'(a) historical record (g)'!C32*100</f>
        <v>1.2261580381471391</v>
      </c>
      <c r="R32" s="40">
        <v>51.2</v>
      </c>
      <c r="S32" s="40">
        <v>4.2880000000000003</v>
      </c>
      <c r="T32" s="40">
        <v>3.13</v>
      </c>
      <c r="U32" s="40">
        <v>1.6459999999999999</v>
      </c>
      <c r="V32" s="41" t="s">
        <v>30</v>
      </c>
      <c r="W32" s="41" t="s">
        <v>45</v>
      </c>
      <c r="X32" s="40" t="s">
        <v>63</v>
      </c>
      <c r="Y32" s="40" t="s">
        <v>35</v>
      </c>
      <c r="Z32" s="15" t="s">
        <v>42</v>
      </c>
    </row>
    <row r="33" spans="1:26" x14ac:dyDescent="0.25">
      <c r="A33" s="41">
        <v>26</v>
      </c>
      <c r="B33" s="40">
        <v>77.8</v>
      </c>
      <c r="C33" s="39">
        <f t="shared" si="0"/>
        <v>99.999999999999986</v>
      </c>
      <c r="D33" s="40">
        <f>'(a) historical record (g)'!D33/'(a) historical record (g)'!C33*100</f>
        <v>0</v>
      </c>
      <c r="E33" s="40">
        <f>'(a) historical record (g)'!E33/'(a) historical record (g)'!C33*100</f>
        <v>0</v>
      </c>
      <c r="F33" s="40">
        <f>'(a) historical record (g)'!F33/'(a) historical record (g)'!C33*100</f>
        <v>0.32051282051282048</v>
      </c>
      <c r="G33" s="40">
        <f>'(a) historical record (g)'!G33/'(a) historical record (g)'!C33*100</f>
        <v>1.9230769230769229</v>
      </c>
      <c r="H33" s="40">
        <f>'(a) historical record (g)'!H33/'(a) historical record (g)'!C33*100</f>
        <v>1.6025641025641024</v>
      </c>
      <c r="I33" s="40">
        <f>'(a) historical record (g)'!I33/'(a) historical record (g)'!C33*100</f>
        <v>3.5256410256410251</v>
      </c>
      <c r="J33" s="40">
        <f>'(a) historical record (g)'!J33/'(a) historical record (g)'!C33*100</f>
        <v>17.948717948717945</v>
      </c>
      <c r="K33" s="40">
        <f>'(a) historical record (g)'!K33/'(a) historical record (g)'!C33*100</f>
        <v>5.448717948717948</v>
      </c>
      <c r="L33" s="40">
        <f>'(a) historical record (g)'!L33/'(a) historical record (g)'!C33*100</f>
        <v>5.7692307692307683</v>
      </c>
      <c r="M33" s="40">
        <f>'(a) historical record (g)'!M33/'(a) historical record (g)'!C33*100</f>
        <v>20.512820512820511</v>
      </c>
      <c r="N33" s="40">
        <f>'(a) historical record (g)'!N33/'(a) historical record (g)'!C33*100</f>
        <v>22.435897435897431</v>
      </c>
      <c r="O33" s="40">
        <f>'(a) historical record (g)'!O33/'(a) historical record (g)'!C33*100</f>
        <v>15.705128205128203</v>
      </c>
      <c r="P33" s="40">
        <f>'(a) historical record (g)'!P33/'(a) historical record (g)'!C33*100</f>
        <v>1.6025641025641024</v>
      </c>
      <c r="Q33" s="40">
        <f>'(a) historical record (g)'!Q33/'(a) historical record (g)'!C33*100</f>
        <v>3.2051282051282048</v>
      </c>
      <c r="R33" s="40">
        <v>24.31</v>
      </c>
      <c r="S33" s="40">
        <v>5.3620000000000001</v>
      </c>
      <c r="T33" s="40">
        <v>3.8039999999999998</v>
      </c>
      <c r="U33" s="40">
        <v>1.9279999999999999</v>
      </c>
      <c r="V33" s="41" t="s">
        <v>47</v>
      </c>
      <c r="W33" s="41" t="s">
        <v>45</v>
      </c>
      <c r="X33" s="40" t="s">
        <v>63</v>
      </c>
      <c r="Y33" s="40" t="s">
        <v>34</v>
      </c>
      <c r="Z33" s="17" t="s">
        <v>32</v>
      </c>
    </row>
    <row r="34" spans="1:26" x14ac:dyDescent="0.25">
      <c r="A34" s="41">
        <v>27</v>
      </c>
      <c r="B34" s="40">
        <v>81.7</v>
      </c>
      <c r="C34" s="39">
        <f t="shared" si="0"/>
        <v>100</v>
      </c>
      <c r="D34" s="40">
        <f>'(a) historical record (g)'!D34/'(a) historical record (g)'!C34*100</f>
        <v>0</v>
      </c>
      <c r="E34" s="40">
        <f>'(a) historical record (g)'!E34/'(a) historical record (g)'!C34*100</f>
        <v>0</v>
      </c>
      <c r="F34" s="40">
        <f>'(a) historical record (g)'!F34/'(a) historical record (g)'!C34*100</f>
        <v>0.51020408163265307</v>
      </c>
      <c r="G34" s="40">
        <f>'(a) historical record (g)'!G34/'(a) historical record (g)'!C34*100</f>
        <v>1.0204081632653061</v>
      </c>
      <c r="H34" s="40">
        <f>'(a) historical record (g)'!H34/'(a) historical record (g)'!C34*100</f>
        <v>2.0408163265306123</v>
      </c>
      <c r="I34" s="40">
        <f>'(a) historical record (g)'!I34/'(a) historical record (g)'!C34*100</f>
        <v>3.0612244897959182</v>
      </c>
      <c r="J34" s="40">
        <f>'(a) historical record (g)'!J34/'(a) historical record (g)'!C34*100</f>
        <v>23.469387755102041</v>
      </c>
      <c r="K34" s="40">
        <f>'(a) historical record (g)'!K34/'(a) historical record (g)'!C34*100</f>
        <v>6.1224489795918364</v>
      </c>
      <c r="L34" s="40">
        <f>'(a) historical record (g)'!L34/'(a) historical record (g)'!C34*100</f>
        <v>5.6122448979591839</v>
      </c>
      <c r="M34" s="40">
        <f>'(a) historical record (g)'!M34/'(a) historical record (g)'!C34*100</f>
        <v>17.857142857142858</v>
      </c>
      <c r="N34" s="40">
        <f>'(a) historical record (g)'!N34/'(a) historical record (g)'!C34*100</f>
        <v>20.408163265306122</v>
      </c>
      <c r="O34" s="40">
        <f>'(a) historical record (g)'!O34/'(a) historical record (g)'!C34*100</f>
        <v>15.306122448979592</v>
      </c>
      <c r="P34" s="40">
        <f>'(a) historical record (g)'!P34/'(a) historical record (g)'!C34*100</f>
        <v>1.5306122448979591</v>
      </c>
      <c r="Q34" s="40">
        <f>'(a) historical record (g)'!Q34/'(a) historical record (g)'!C34*100</f>
        <v>3.0612244897959182</v>
      </c>
      <c r="R34" s="40">
        <v>26.39</v>
      </c>
      <c r="S34" s="40">
        <v>5.2439999999999998</v>
      </c>
      <c r="T34" s="40">
        <v>3.7559999999999998</v>
      </c>
      <c r="U34" s="40">
        <v>1.909</v>
      </c>
      <c r="V34" s="41" t="s">
        <v>47</v>
      </c>
      <c r="W34" s="41" t="s">
        <v>45</v>
      </c>
      <c r="X34" s="40" t="s">
        <v>63</v>
      </c>
      <c r="Y34" s="40" t="s">
        <v>34</v>
      </c>
      <c r="Z34" s="17" t="s">
        <v>32</v>
      </c>
    </row>
    <row r="35" spans="1:26" x14ac:dyDescent="0.25">
      <c r="A35" s="41">
        <v>28</v>
      </c>
      <c r="B35" s="40">
        <v>82.9</v>
      </c>
      <c r="C35" s="39">
        <f t="shared" si="0"/>
        <v>99.999999999999972</v>
      </c>
      <c r="D35" s="40">
        <f>'(a) historical record (g)'!D35/'(a) historical record (g)'!C35*100</f>
        <v>0</v>
      </c>
      <c r="E35" s="40">
        <f>'(a) historical record (g)'!E35/'(a) historical record (g)'!C35*100</f>
        <v>0</v>
      </c>
      <c r="F35" s="40">
        <f>'(a) historical record (g)'!F35/'(a) historical record (g)'!C35*100</f>
        <v>0.41580041580041571</v>
      </c>
      <c r="G35" s="40">
        <f>'(a) historical record (g)'!G35/'(a) historical record (g)'!C35*100</f>
        <v>0.83160083160083142</v>
      </c>
      <c r="H35" s="40">
        <f>'(a) historical record (g)'!H35/'(a) historical record (g)'!C35*100</f>
        <v>3.5343035343035343</v>
      </c>
      <c r="I35" s="40">
        <f>'(a) historical record (g)'!I35/'(a) historical record (g)'!C35*100</f>
        <v>2.0790020790020787</v>
      </c>
      <c r="J35" s="40">
        <f>'(a) historical record (g)'!J35/'(a) historical record (g)'!C35*100</f>
        <v>22.661122661122661</v>
      </c>
      <c r="K35" s="40">
        <f>'(a) historical record (g)'!K35/'(a) historical record (g)'!C35*100</f>
        <v>5.8212058212058206</v>
      </c>
      <c r="L35" s="40">
        <f>'(a) historical record (g)'!L35/'(a) historical record (g)'!C35*100</f>
        <v>5.8212058212058206</v>
      </c>
      <c r="M35" s="40">
        <f>'(a) historical record (g)'!M35/'(a) historical record (g)'!C35*100</f>
        <v>18.087318087318085</v>
      </c>
      <c r="N35" s="40">
        <f>'(a) historical record (g)'!N35/'(a) historical record (g)'!C35*100</f>
        <v>19.958419958419956</v>
      </c>
      <c r="O35" s="40">
        <f>'(a) historical record (g)'!O35/'(a) historical record (g)'!C35*100</f>
        <v>16.216216216216214</v>
      </c>
      <c r="P35" s="40">
        <f>'(a) historical record (g)'!P35/'(a) historical record (g)'!C35*100</f>
        <v>1.4553014553014552</v>
      </c>
      <c r="Q35" s="40">
        <f>'(a) historical record (g)'!Q35/'(a) historical record (g)'!C35*100</f>
        <v>3.118503118503118</v>
      </c>
      <c r="R35" s="40">
        <v>25.6</v>
      </c>
      <c r="S35" s="40">
        <v>5.2869999999999999</v>
      </c>
      <c r="T35" s="40">
        <v>3.9169999999999998</v>
      </c>
      <c r="U35" s="40">
        <v>1.97</v>
      </c>
      <c r="V35" s="41" t="s">
        <v>47</v>
      </c>
      <c r="W35" s="41" t="s">
        <v>45</v>
      </c>
      <c r="X35" s="40" t="s">
        <v>63</v>
      </c>
      <c r="Y35" s="40" t="s">
        <v>33</v>
      </c>
      <c r="Z35" s="17" t="s">
        <v>32</v>
      </c>
    </row>
    <row r="36" spans="1:26" x14ac:dyDescent="0.25">
      <c r="A36" s="41">
        <v>29</v>
      </c>
      <c r="B36" s="40">
        <v>85.5</v>
      </c>
      <c r="C36" s="39">
        <f t="shared" si="0"/>
        <v>100.00000000000004</v>
      </c>
      <c r="D36" s="40">
        <f>'(a) historical record (g)'!D36/'(a) historical record (g)'!C36*100</f>
        <v>0</v>
      </c>
      <c r="E36" s="40">
        <f>'(a) historical record (g)'!E36/'(a) historical record (g)'!C36*100</f>
        <v>0</v>
      </c>
      <c r="F36" s="40">
        <f>'(a) historical record (g)'!F36/'(a) historical record (g)'!C36*100</f>
        <v>0.30959752321981437</v>
      </c>
      <c r="G36" s="40">
        <f>'(a) historical record (g)'!G36/'(a) historical record (g)'!C36*100</f>
        <v>2.1671826625387003</v>
      </c>
      <c r="H36" s="40">
        <f>'(a) historical record (g)'!H36/'(a) historical record (g)'!C36*100</f>
        <v>0.61919504643962875</v>
      </c>
      <c r="I36" s="40">
        <f>'(a) historical record (g)'!I36/'(a) historical record (g)'!C36*100</f>
        <v>2.7863777089783288</v>
      </c>
      <c r="J36" s="40">
        <f>'(a) historical record (g)'!J36/'(a) historical record (g)'!C36*100</f>
        <v>19.504643962848302</v>
      </c>
      <c r="K36" s="40">
        <f>'(a) historical record (g)'!K36/'(a) historical record (g)'!C36*100</f>
        <v>6.191950464396287</v>
      </c>
      <c r="L36" s="40">
        <f>'(a) historical record (g)'!L36/'(a) historical record (g)'!C36*100</f>
        <v>6.191950464396287</v>
      </c>
      <c r="M36" s="40">
        <f>'(a) historical record (g)'!M36/'(a) historical record (g)'!C36*100</f>
        <v>19.81424148606812</v>
      </c>
      <c r="N36" s="40">
        <f>'(a) historical record (g)'!N36/'(a) historical record (g)'!C36*100</f>
        <v>21.671826625387002</v>
      </c>
      <c r="O36" s="40">
        <f>'(a) historical record (g)'!O36/'(a) historical record (g)'!C36*100</f>
        <v>15.789473684210531</v>
      </c>
      <c r="P36" s="40">
        <f>'(a) historical record (g)'!P36/'(a) historical record (g)'!C36*100</f>
        <v>1.5479876160990718</v>
      </c>
      <c r="Q36" s="40">
        <f>'(a) historical record (g)'!Q36/'(a) historical record (g)'!C36*100</f>
        <v>3.4055727554179578</v>
      </c>
      <c r="R36" s="40">
        <v>24.15</v>
      </c>
      <c r="S36" s="40">
        <v>5.3719999999999999</v>
      </c>
      <c r="T36" s="40">
        <v>3.7149999999999999</v>
      </c>
      <c r="U36" s="40">
        <v>1.893</v>
      </c>
      <c r="V36" s="41" t="s">
        <v>47</v>
      </c>
      <c r="W36" s="41" t="s">
        <v>45</v>
      </c>
      <c r="X36" s="40" t="s">
        <v>63</v>
      </c>
      <c r="Y36" s="40" t="s">
        <v>39</v>
      </c>
      <c r="Z36" s="17" t="s">
        <v>32</v>
      </c>
    </row>
    <row r="37" spans="1:26" x14ac:dyDescent="0.25">
      <c r="A37" s="41">
        <v>30</v>
      </c>
      <c r="B37" s="40">
        <v>96.3</v>
      </c>
      <c r="C37" s="39">
        <f t="shared" si="0"/>
        <v>99.999999999999986</v>
      </c>
      <c r="D37" s="40">
        <f>'(a) historical record (g)'!D37/'(a) historical record (g)'!C37*100</f>
        <v>0.77605321507760527</v>
      </c>
      <c r="E37" s="40">
        <f>'(a) historical record (g)'!E37/'(a) historical record (g)'!C37*100</f>
        <v>1.9955654101995561</v>
      </c>
      <c r="F37" s="40">
        <f>'(a) historical record (g)'!F37/'(a) historical record (g)'!C37*100</f>
        <v>9.8669623059866947</v>
      </c>
      <c r="G37" s="40">
        <f>'(a) historical record (g)'!G37/'(a) historical record (g)'!C37*100</f>
        <v>23.50332594235033</v>
      </c>
      <c r="H37" s="40">
        <f>'(a) historical record (g)'!H37/'(a) historical record (g)'!C37*100</f>
        <v>0.99778270509977807</v>
      </c>
      <c r="I37" s="40">
        <f>'(a) historical record (g)'!I37/'(a) historical record (g)'!C37*100</f>
        <v>13.968957871396896</v>
      </c>
      <c r="J37" s="40">
        <f>'(a) historical record (g)'!J37/'(a) historical record (g)'!C37*100</f>
        <v>16.629711751662967</v>
      </c>
      <c r="K37" s="40">
        <f>'(a) historical record (g)'!K37/'(a) historical record (g)'!C37*100</f>
        <v>2.7716186252771613</v>
      </c>
      <c r="L37" s="40">
        <f>'(a) historical record (g)'!L37/'(a) historical record (g)'!C37*100</f>
        <v>2.5498891352549888</v>
      </c>
      <c r="M37" s="40">
        <f>'(a) historical record (g)'!M37/'(a) historical record (g)'!C37*100</f>
        <v>8.4257206208425703</v>
      </c>
      <c r="N37" s="40">
        <f>'(a) historical record (g)'!N37/'(a) historical record (g)'!C37*100</f>
        <v>9.534368070953434</v>
      </c>
      <c r="O37" s="40">
        <f>'(a) historical record (g)'!O37/'(a) historical record (g)'!C37*100</f>
        <v>6.8736141906873609</v>
      </c>
      <c r="P37" s="40">
        <f>'(a) historical record (g)'!P37/'(a) historical record (g)'!C37*100</f>
        <v>0.66518847006651871</v>
      </c>
      <c r="Q37" s="40">
        <f>'(a) historical record (g)'!Q37/'(a) historical record (g)'!C37*100</f>
        <v>1.4412416851441239</v>
      </c>
      <c r="R37" s="40">
        <v>99.31</v>
      </c>
      <c r="S37" s="40">
        <v>3.3319999999999999</v>
      </c>
      <c r="T37" s="40">
        <v>5.16</v>
      </c>
      <c r="U37" s="40">
        <v>2.367</v>
      </c>
      <c r="V37" s="41" t="s">
        <v>41</v>
      </c>
      <c r="W37" s="41" t="s">
        <v>31</v>
      </c>
      <c r="X37" s="40" t="s">
        <v>63</v>
      </c>
      <c r="Y37" s="40" t="s">
        <v>33</v>
      </c>
      <c r="Z37" s="15" t="s">
        <v>42</v>
      </c>
    </row>
    <row r="38" spans="1:26" x14ac:dyDescent="0.25">
      <c r="A38" s="41">
        <v>31</v>
      </c>
      <c r="B38" s="40">
        <v>100.6</v>
      </c>
      <c r="C38" s="39">
        <f t="shared" si="0"/>
        <v>100</v>
      </c>
      <c r="D38" s="40">
        <f>'(a) historical record (g)'!D38/'(a) historical record (g)'!C38*100</f>
        <v>0.356718192627824</v>
      </c>
      <c r="E38" s="40">
        <f>'(a) historical record (g)'!E38/'(a) historical record (g)'!C38*100</f>
        <v>0.83234244946492275</v>
      </c>
      <c r="F38" s="40">
        <f>'(a) historical record (g)'!F38/'(a) historical record (g)'!C38*100</f>
        <v>8.5612366230677761</v>
      </c>
      <c r="G38" s="40">
        <f>'(a) historical record (g)'!G38/'(a) historical record (g)'!C38*100</f>
        <v>24.732461355529132</v>
      </c>
      <c r="H38" s="40">
        <f>'(a) historical record (g)'!H38/'(a) historical record (g)'!C38*100</f>
        <v>0.71343638525564801</v>
      </c>
      <c r="I38" s="40">
        <f>'(a) historical record (g)'!I38/'(a) historical record (g)'!C38*100</f>
        <v>19.143876337693222</v>
      </c>
      <c r="J38" s="40">
        <f>'(a) historical record (g)'!J38/'(a) historical record (g)'!C38*100</f>
        <v>13.793103448275861</v>
      </c>
      <c r="K38" s="40">
        <f>'(a) historical record (g)'!K38/'(a) historical record (g)'!C38*100</f>
        <v>2.4970273483947683</v>
      </c>
      <c r="L38" s="40">
        <f>'(a) historical record (g)'!L38/'(a) historical record (g)'!C38*100</f>
        <v>2.4970273483947683</v>
      </c>
      <c r="M38" s="40">
        <f>'(a) historical record (g)'!M38/'(a) historical record (g)'!C38*100</f>
        <v>8.0856123662306789</v>
      </c>
      <c r="N38" s="40">
        <f>'(a) historical record (g)'!N38/'(a) historical record (g)'!C38*100</f>
        <v>9.3935790725327006</v>
      </c>
      <c r="O38" s="40">
        <f>'(a) historical record (g)'!O38/'(a) historical record (g)'!C38*100</f>
        <v>7.3721759809750296</v>
      </c>
      <c r="P38" s="40">
        <f>'(a) historical record (g)'!P38/'(a) historical record (g)'!C38*100</f>
        <v>0.59453032104637338</v>
      </c>
      <c r="Q38" s="40">
        <f>'(a) historical record (g)'!Q38/'(a) historical record (g)'!C38*100</f>
        <v>1.426872770511296</v>
      </c>
      <c r="R38" s="40">
        <v>98.32</v>
      </c>
      <c r="S38" s="40">
        <v>3.3460000000000001</v>
      </c>
      <c r="T38" s="40">
        <v>4.9960000000000004</v>
      </c>
      <c r="U38" s="40">
        <v>2.3210000000000002</v>
      </c>
      <c r="V38" s="41" t="s">
        <v>41</v>
      </c>
      <c r="W38" s="41" t="s">
        <v>31</v>
      </c>
      <c r="X38" s="40" t="s">
        <v>63</v>
      </c>
      <c r="Y38" s="40" t="s">
        <v>33</v>
      </c>
      <c r="Z38" s="15" t="s">
        <v>42</v>
      </c>
    </row>
    <row r="39" spans="1:26" x14ac:dyDescent="0.25">
      <c r="A39" s="41">
        <v>32</v>
      </c>
      <c r="B39" s="40">
        <v>103.8</v>
      </c>
      <c r="C39" s="39">
        <f t="shared" si="0"/>
        <v>100</v>
      </c>
      <c r="D39" s="40">
        <f>'(a) historical record (g)'!D39/'(a) historical record (g)'!C39*100</f>
        <v>0</v>
      </c>
      <c r="E39" s="40">
        <f>'(a) historical record (g)'!E39/'(a) historical record (g)'!C39*100</f>
        <v>0</v>
      </c>
      <c r="F39" s="40">
        <f>'(a) historical record (g)'!F39/'(a) historical record (g)'!C39*100</f>
        <v>0</v>
      </c>
      <c r="G39" s="40">
        <f>'(a) historical record (g)'!G39/'(a) historical record (g)'!C39*100</f>
        <v>0.32051282051282048</v>
      </c>
      <c r="H39" s="40">
        <f>'(a) historical record (g)'!H39/'(a) historical record (g)'!C39*100</f>
        <v>3.2051282051282057</v>
      </c>
      <c r="I39" s="40">
        <f>'(a) historical record (g)'!I39/'(a) historical record (g)'!C39*100</f>
        <v>7.0512820512820511</v>
      </c>
      <c r="J39" s="40">
        <f>'(a) historical record (g)'!J39/'(a) historical record (g)'!C39*100</f>
        <v>31.410256410256409</v>
      </c>
      <c r="K39" s="40">
        <f>'(a) historical record (g)'!K39/'(a) historical record (g)'!C39*100</f>
        <v>6.0897435897435894</v>
      </c>
      <c r="L39" s="40">
        <f>'(a) historical record (g)'!L39/'(a) historical record (g)'!C39*100</f>
        <v>5.7692307692307692</v>
      </c>
      <c r="M39" s="40">
        <f>'(a) historical record (g)'!M39/'(a) historical record (g)'!C39*100</f>
        <v>16.346153846153847</v>
      </c>
      <c r="N39" s="40">
        <f>'(a) historical record (g)'!N39/'(a) historical record (g)'!C39*100</f>
        <v>14.743589743589745</v>
      </c>
      <c r="O39" s="40">
        <f>'(a) historical record (g)'!O39/'(a) historical record (g)'!C39*100</f>
        <v>11.217948717948717</v>
      </c>
      <c r="P39" s="40">
        <f>'(a) historical record (g)'!P39/'(a) historical record (g)'!C39*100</f>
        <v>1.2820512820512819</v>
      </c>
      <c r="Q39" s="40">
        <f>'(a) historical record (g)'!Q39/'(a) historical record (g)'!C39*100</f>
        <v>2.5641025641025639</v>
      </c>
      <c r="R39" s="40">
        <v>37.770000000000003</v>
      </c>
      <c r="S39" s="40">
        <v>4.7270000000000003</v>
      </c>
      <c r="T39" s="40">
        <v>3.4849999999999999</v>
      </c>
      <c r="U39" s="40">
        <v>1.8009999999999999</v>
      </c>
      <c r="V39" s="41" t="s">
        <v>30</v>
      </c>
      <c r="W39" s="41" t="s">
        <v>45</v>
      </c>
      <c r="X39" s="40" t="s">
        <v>63</v>
      </c>
      <c r="Y39" s="40" t="s">
        <v>34</v>
      </c>
      <c r="Z39" s="17" t="s">
        <v>32</v>
      </c>
    </row>
    <row r="40" spans="1:26" x14ac:dyDescent="0.25">
      <c r="C40" s="36"/>
    </row>
    <row r="41" spans="1:26" x14ac:dyDescent="0.25">
      <c r="M41" s="18"/>
      <c r="N41" s="1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0CEE-355A-4C25-9661-365F4E804D95}">
  <dimension ref="A1:Z40"/>
  <sheetViews>
    <sheetView zoomScale="80" zoomScaleNormal="80" workbookViewId="0">
      <selection activeCell="E12" sqref="E12"/>
    </sheetView>
  </sheetViews>
  <sheetFormatPr baseColWidth="10" defaultColWidth="8.88671875" defaultRowHeight="14.4" x14ac:dyDescent="0.3"/>
  <cols>
    <col min="1" max="1" width="10.6640625" style="45" customWidth="1"/>
    <col min="2" max="2" width="11.33203125" style="25" customWidth="1"/>
    <col min="3" max="5" width="8.88671875" style="46"/>
    <col min="6" max="8" width="8.44140625" style="46" bestFit="1" customWidth="1"/>
    <col min="9" max="9" width="8.5546875" style="46" customWidth="1"/>
    <col min="10" max="17" width="8.44140625" style="46" bestFit="1" customWidth="1"/>
    <col min="18" max="18" width="10.5546875" style="26" bestFit="1" customWidth="1"/>
    <col min="19" max="19" width="10.5546875" style="45" bestFit="1" customWidth="1"/>
    <col min="20" max="21" width="7.88671875" style="45" bestFit="1" customWidth="1"/>
    <col min="22" max="22" width="14.5546875" style="45" bestFit="1" customWidth="1"/>
    <col min="23" max="23" width="17.109375" style="45" bestFit="1" customWidth="1"/>
    <col min="24" max="24" width="10.109375" style="47" bestFit="1" customWidth="1"/>
    <col min="25" max="25" width="8.21875" style="47" bestFit="1" customWidth="1"/>
    <col min="26" max="26" width="14.88671875" style="45" bestFit="1" customWidth="1"/>
    <col min="27" max="16384" width="8.88671875" style="45"/>
  </cols>
  <sheetData>
    <row r="1" spans="1:26" x14ac:dyDescent="0.3">
      <c r="A1" s="27" t="s">
        <v>64</v>
      </c>
      <c r="B1" s="28"/>
      <c r="C1" s="29"/>
      <c r="D1" s="29"/>
      <c r="E1" s="29"/>
      <c r="F1" s="29"/>
      <c r="G1" s="29"/>
      <c r="H1" s="29"/>
      <c r="I1" s="29"/>
      <c r="J1" s="29"/>
      <c r="K1" s="11"/>
      <c r="L1" s="11"/>
      <c r="M1" s="11"/>
      <c r="N1" s="11"/>
      <c r="O1" s="11"/>
      <c r="P1" s="11"/>
      <c r="Q1" s="11"/>
      <c r="R1" s="19"/>
      <c r="S1" s="10"/>
      <c r="T1" s="10"/>
      <c r="U1" s="10"/>
      <c r="V1" s="10"/>
      <c r="W1" s="10"/>
      <c r="X1" s="8"/>
      <c r="Y1" s="8"/>
      <c r="Z1" s="10"/>
    </row>
    <row r="2" spans="1:26" x14ac:dyDescent="0.3">
      <c r="A2" s="30"/>
      <c r="B2" s="28"/>
      <c r="C2" s="29"/>
      <c r="D2" s="29"/>
      <c r="E2" s="29"/>
      <c r="F2" s="29"/>
      <c r="G2" s="29"/>
      <c r="H2" s="29"/>
      <c r="I2" s="29"/>
      <c r="J2" s="29"/>
      <c r="K2" s="11"/>
      <c r="L2" s="11"/>
      <c r="M2" s="11"/>
      <c r="N2" s="11"/>
      <c r="O2" s="11"/>
      <c r="P2" s="11"/>
      <c r="Q2" s="11"/>
      <c r="R2" s="19"/>
      <c r="S2" s="10"/>
      <c r="T2" s="10"/>
      <c r="U2" s="10"/>
      <c r="V2" s="10"/>
      <c r="W2" s="10"/>
      <c r="X2" s="8"/>
      <c r="Y2" s="8"/>
      <c r="Z2" s="10"/>
    </row>
    <row r="3" spans="1:26" x14ac:dyDescent="0.3">
      <c r="A3" s="27" t="s">
        <v>0</v>
      </c>
      <c r="B3" s="28"/>
      <c r="C3" s="29"/>
      <c r="D3" s="29"/>
      <c r="E3" s="29"/>
      <c r="F3" s="29"/>
      <c r="G3" s="29"/>
      <c r="H3" s="29"/>
      <c r="I3" s="29"/>
      <c r="J3" s="29"/>
      <c r="K3" s="11"/>
      <c r="L3" s="11"/>
      <c r="M3" s="11"/>
      <c r="N3" s="11"/>
      <c r="O3" s="11"/>
      <c r="P3" s="11"/>
      <c r="Q3" s="11"/>
      <c r="R3" s="19"/>
      <c r="S3" s="10"/>
      <c r="T3" s="10"/>
      <c r="U3" s="10"/>
      <c r="V3" s="10"/>
      <c r="W3" s="10"/>
      <c r="X3" s="8"/>
      <c r="Y3" s="8"/>
      <c r="Z3" s="10"/>
    </row>
    <row r="4" spans="1:26" ht="13.8" customHeight="1" x14ac:dyDescent="0.3">
      <c r="A4" s="27"/>
      <c r="B4" s="28"/>
      <c r="C4" s="29"/>
      <c r="D4" s="29"/>
      <c r="E4" s="29"/>
      <c r="F4" s="29"/>
      <c r="G4" s="29"/>
      <c r="H4" s="29"/>
      <c r="I4" s="29"/>
      <c r="J4" s="29"/>
      <c r="K4" s="11"/>
      <c r="L4" s="11"/>
      <c r="M4" s="11"/>
      <c r="N4" s="11"/>
      <c r="O4" s="11"/>
      <c r="P4" s="11"/>
      <c r="Q4" s="11"/>
      <c r="R4" s="19"/>
      <c r="S4" s="10"/>
      <c r="T4" s="10"/>
      <c r="U4" s="10"/>
      <c r="V4" s="10"/>
      <c r="W4" s="10"/>
      <c r="X4" s="8"/>
      <c r="Y4" s="8"/>
      <c r="Z4" s="10"/>
    </row>
    <row r="5" spans="1:26" x14ac:dyDescent="0.3">
      <c r="A5" s="1" t="s">
        <v>1</v>
      </c>
      <c r="B5" s="20" t="s">
        <v>1</v>
      </c>
      <c r="C5" s="21" t="s">
        <v>2</v>
      </c>
      <c r="D5" s="21" t="s">
        <v>2</v>
      </c>
      <c r="E5" s="21" t="s">
        <v>2</v>
      </c>
      <c r="F5" s="21" t="s">
        <v>2</v>
      </c>
      <c r="G5" s="21" t="s">
        <v>2</v>
      </c>
      <c r="H5" s="21" t="s">
        <v>2</v>
      </c>
      <c r="I5" s="21" t="s">
        <v>2</v>
      </c>
      <c r="J5" s="21" t="s">
        <v>2</v>
      </c>
      <c r="K5" s="21" t="s">
        <v>2</v>
      </c>
      <c r="L5" s="21" t="s">
        <v>2</v>
      </c>
      <c r="M5" s="21" t="s">
        <v>2</v>
      </c>
      <c r="N5" s="21" t="s">
        <v>2</v>
      </c>
      <c r="O5" s="21" t="s">
        <v>2</v>
      </c>
      <c r="P5" s="21" t="s">
        <v>2</v>
      </c>
      <c r="Q5" s="21" t="s">
        <v>2</v>
      </c>
      <c r="R5" s="22" t="s">
        <v>3</v>
      </c>
      <c r="S5" s="1" t="s">
        <v>3</v>
      </c>
      <c r="T5" s="1" t="s">
        <v>3</v>
      </c>
      <c r="U5" s="1" t="s">
        <v>3</v>
      </c>
      <c r="V5" s="1" t="s">
        <v>3</v>
      </c>
      <c r="W5" s="1" t="s">
        <v>3</v>
      </c>
      <c r="X5" s="5" t="s">
        <v>4</v>
      </c>
      <c r="Y5" s="5" t="s">
        <v>5</v>
      </c>
      <c r="Z5" s="5" t="s">
        <v>61</v>
      </c>
    </row>
    <row r="6" spans="1:26" x14ac:dyDescent="0.3">
      <c r="A6" s="1" t="s">
        <v>6</v>
      </c>
      <c r="B6" s="23" t="s">
        <v>6</v>
      </c>
      <c r="C6" s="24" t="s">
        <v>7</v>
      </c>
      <c r="D6" s="24" t="s">
        <v>8</v>
      </c>
      <c r="E6" s="24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4" t="s">
        <v>14</v>
      </c>
      <c r="K6" s="24" t="s">
        <v>15</v>
      </c>
      <c r="L6" s="24" t="s">
        <v>16</v>
      </c>
      <c r="M6" s="24" t="s">
        <v>17</v>
      </c>
      <c r="N6" s="24" t="s">
        <v>18</v>
      </c>
      <c r="O6" s="24" t="s">
        <v>19</v>
      </c>
      <c r="P6" s="24" t="s">
        <v>20</v>
      </c>
      <c r="Q6" s="24" t="s">
        <v>50</v>
      </c>
      <c r="R6" s="22" t="s">
        <v>22</v>
      </c>
      <c r="S6" s="1" t="s">
        <v>22</v>
      </c>
      <c r="T6" s="1" t="s">
        <v>23</v>
      </c>
      <c r="U6" s="1" t="s">
        <v>23</v>
      </c>
      <c r="V6" s="1" t="s">
        <v>22</v>
      </c>
      <c r="W6" s="1" t="s">
        <v>23</v>
      </c>
      <c r="X6" s="8"/>
      <c r="Y6" s="8"/>
      <c r="Z6" s="8"/>
    </row>
    <row r="7" spans="1:26" x14ac:dyDescent="0.3">
      <c r="A7" s="1" t="s">
        <v>24</v>
      </c>
      <c r="B7" s="23" t="s">
        <v>25</v>
      </c>
      <c r="C7" s="24" t="s">
        <v>26</v>
      </c>
      <c r="D7" s="24" t="s">
        <v>26</v>
      </c>
      <c r="E7" s="24" t="s">
        <v>26</v>
      </c>
      <c r="F7" s="24" t="s">
        <v>26</v>
      </c>
      <c r="G7" s="24" t="s">
        <v>26</v>
      </c>
      <c r="H7" s="24" t="s">
        <v>26</v>
      </c>
      <c r="I7" s="24" t="s">
        <v>26</v>
      </c>
      <c r="J7" s="24" t="s">
        <v>26</v>
      </c>
      <c r="K7" s="24" t="s">
        <v>26</v>
      </c>
      <c r="L7" s="24" t="s">
        <v>26</v>
      </c>
      <c r="M7" s="24" t="s">
        <v>26</v>
      </c>
      <c r="N7" s="24" t="s">
        <v>26</v>
      </c>
      <c r="O7" s="24" t="s">
        <v>26</v>
      </c>
      <c r="P7" s="24" t="s">
        <v>26</v>
      </c>
      <c r="Q7" s="24" t="s">
        <v>26</v>
      </c>
      <c r="R7" s="22" t="s">
        <v>27</v>
      </c>
      <c r="S7" s="1" t="s">
        <v>28</v>
      </c>
      <c r="T7" s="1" t="s">
        <v>27</v>
      </c>
      <c r="U7" s="1" t="s">
        <v>28</v>
      </c>
      <c r="V7" s="9"/>
      <c r="W7" s="9"/>
      <c r="X7" s="8"/>
      <c r="Y7" s="8"/>
      <c r="Z7" s="8"/>
    </row>
    <row r="8" spans="1:26" x14ac:dyDescent="0.3">
      <c r="A8" s="39">
        <v>1</v>
      </c>
      <c r="B8" s="40">
        <v>2.5</v>
      </c>
      <c r="C8" s="40">
        <f t="shared" ref="C8:C39" si="0">D8+E8+F8+G8+H8+I8+J8+K8+L8+M8+N8+O8+P8+Q8</f>
        <v>2.8</v>
      </c>
      <c r="D8" s="40">
        <v>0.12</v>
      </c>
      <c r="E8" s="40">
        <v>0.22</v>
      </c>
      <c r="F8" s="40">
        <v>0.13</v>
      </c>
      <c r="G8" s="40">
        <v>0.19</v>
      </c>
      <c r="H8" s="40">
        <v>0.02</v>
      </c>
      <c r="I8" s="40">
        <v>0.15</v>
      </c>
      <c r="J8" s="40">
        <v>0.41</v>
      </c>
      <c r="K8" s="40">
        <v>0.11</v>
      </c>
      <c r="L8" s="40">
        <v>0.12</v>
      </c>
      <c r="M8" s="40">
        <v>0.46</v>
      </c>
      <c r="N8" s="40">
        <v>0.48</v>
      </c>
      <c r="O8" s="40">
        <v>0.3</v>
      </c>
      <c r="P8" s="40">
        <v>0.03</v>
      </c>
      <c r="Q8" s="40">
        <v>0.06</v>
      </c>
      <c r="R8" s="48">
        <v>65.34</v>
      </c>
      <c r="S8" s="44">
        <v>3.9359999999999999</v>
      </c>
      <c r="T8" s="44">
        <v>7.2640000000000002</v>
      </c>
      <c r="U8" s="44">
        <v>2.8610000000000002</v>
      </c>
      <c r="V8" s="44" t="s">
        <v>41</v>
      </c>
      <c r="W8" s="44" t="s">
        <v>48</v>
      </c>
      <c r="X8" s="40" t="s">
        <v>63</v>
      </c>
      <c r="Y8" s="40" t="s">
        <v>49</v>
      </c>
      <c r="Z8" s="12" t="s">
        <v>32</v>
      </c>
    </row>
    <row r="9" spans="1:26" x14ac:dyDescent="0.3">
      <c r="A9" s="41">
        <v>17</v>
      </c>
      <c r="B9" s="40">
        <v>102</v>
      </c>
      <c r="C9" s="40">
        <f t="shared" si="0"/>
        <v>3.86</v>
      </c>
      <c r="D9" s="40">
        <v>0</v>
      </c>
      <c r="E9" s="40">
        <v>0</v>
      </c>
      <c r="F9" s="40">
        <v>0</v>
      </c>
      <c r="G9" s="40">
        <v>0.01</v>
      </c>
      <c r="H9" s="40">
        <v>0.11</v>
      </c>
      <c r="I9" s="40">
        <v>0.02</v>
      </c>
      <c r="J9" s="40">
        <v>0.74</v>
      </c>
      <c r="K9" s="40">
        <v>0.25</v>
      </c>
      <c r="L9" s="40">
        <v>0.26</v>
      </c>
      <c r="M9" s="40">
        <v>0.85</v>
      </c>
      <c r="N9" s="40">
        <v>0.87</v>
      </c>
      <c r="O9" s="40">
        <v>0.57999999999999996</v>
      </c>
      <c r="P9" s="40">
        <v>0.05</v>
      </c>
      <c r="Q9" s="40">
        <v>0.12</v>
      </c>
      <c r="R9" s="40">
        <v>24.28</v>
      </c>
      <c r="S9" s="41">
        <v>5.3639999999999999</v>
      </c>
      <c r="T9" s="41">
        <v>3.395</v>
      </c>
      <c r="U9" s="41">
        <v>1.764</v>
      </c>
      <c r="V9" s="41" t="s">
        <v>47</v>
      </c>
      <c r="W9" s="41" t="s">
        <v>51</v>
      </c>
      <c r="X9" s="40" t="s">
        <v>63</v>
      </c>
      <c r="Y9" s="41" t="s">
        <v>52</v>
      </c>
      <c r="Z9" s="38" t="s">
        <v>62</v>
      </c>
    </row>
    <row r="10" spans="1:26" x14ac:dyDescent="0.3">
      <c r="A10" s="41">
        <v>18</v>
      </c>
      <c r="B10" s="40">
        <v>193</v>
      </c>
      <c r="C10" s="40">
        <f t="shared" si="0"/>
        <v>2.75</v>
      </c>
      <c r="D10" s="40">
        <v>0</v>
      </c>
      <c r="E10" s="40">
        <v>0</v>
      </c>
      <c r="F10" s="40">
        <v>0</v>
      </c>
      <c r="G10" s="40">
        <v>0.02</v>
      </c>
      <c r="H10" s="40">
        <v>0.12</v>
      </c>
      <c r="I10" s="40">
        <v>0.03</v>
      </c>
      <c r="J10" s="40">
        <v>0.49</v>
      </c>
      <c r="K10" s="40">
        <v>0.22</v>
      </c>
      <c r="L10" s="40">
        <v>0.24</v>
      </c>
      <c r="M10" s="40">
        <v>0.73</v>
      </c>
      <c r="N10" s="40">
        <v>0.52</v>
      </c>
      <c r="O10" s="40">
        <v>0.28000000000000003</v>
      </c>
      <c r="P10" s="40">
        <v>0.03</v>
      </c>
      <c r="Q10" s="40">
        <v>7.0000000000000007E-2</v>
      </c>
      <c r="R10" s="40">
        <v>30.77</v>
      </c>
      <c r="S10" s="41">
        <v>5.0220000000000002</v>
      </c>
      <c r="T10" s="41">
        <v>3.2639999999999998</v>
      </c>
      <c r="U10" s="41">
        <v>1.7070000000000001</v>
      </c>
      <c r="V10" s="41" t="s">
        <v>47</v>
      </c>
      <c r="W10" s="41" t="s">
        <v>51</v>
      </c>
      <c r="X10" s="40" t="s">
        <v>63</v>
      </c>
      <c r="Y10" s="41" t="s">
        <v>52</v>
      </c>
      <c r="Z10" s="38" t="s">
        <v>62</v>
      </c>
    </row>
    <row r="11" spans="1:26" x14ac:dyDescent="0.3">
      <c r="A11" s="41">
        <v>2</v>
      </c>
      <c r="B11" s="40">
        <v>217.75</v>
      </c>
      <c r="C11" s="40">
        <f t="shared" si="0"/>
        <v>1.27</v>
      </c>
      <c r="D11" s="40">
        <v>0</v>
      </c>
      <c r="E11" s="40">
        <v>0</v>
      </c>
      <c r="F11" s="40">
        <v>0</v>
      </c>
      <c r="G11" s="40">
        <v>0.01</v>
      </c>
      <c r="H11" s="40">
        <v>0.01</v>
      </c>
      <c r="I11" s="40">
        <v>0.02</v>
      </c>
      <c r="J11" s="40">
        <v>0.28999999999999998</v>
      </c>
      <c r="K11" s="40">
        <v>0.08</v>
      </c>
      <c r="L11" s="40">
        <v>0.08</v>
      </c>
      <c r="M11" s="40">
        <v>0.27</v>
      </c>
      <c r="N11" s="40">
        <v>0.28999999999999998</v>
      </c>
      <c r="O11" s="40">
        <v>0.18</v>
      </c>
      <c r="P11" s="40">
        <v>0.01</v>
      </c>
      <c r="Q11" s="40">
        <v>0.03</v>
      </c>
      <c r="R11" s="48">
        <v>27.22</v>
      </c>
      <c r="S11" s="44">
        <v>5.1989999999999998</v>
      </c>
      <c r="T11" s="44">
        <v>3.1859999999999999</v>
      </c>
      <c r="U11" s="44">
        <v>1.6719999999999999</v>
      </c>
      <c r="V11" s="41" t="s">
        <v>47</v>
      </c>
      <c r="W11" s="41" t="s">
        <v>51</v>
      </c>
      <c r="X11" s="40" t="s">
        <v>63</v>
      </c>
      <c r="Y11" s="41" t="s">
        <v>52</v>
      </c>
      <c r="Z11" s="38" t="s">
        <v>62</v>
      </c>
    </row>
    <row r="12" spans="1:26" x14ac:dyDescent="0.3">
      <c r="A12" s="41">
        <v>3</v>
      </c>
      <c r="B12" s="40">
        <v>319.75</v>
      </c>
      <c r="C12" s="40">
        <f t="shared" si="0"/>
        <v>1.08</v>
      </c>
      <c r="D12" s="40">
        <v>0</v>
      </c>
      <c r="E12" s="40">
        <v>0</v>
      </c>
      <c r="F12" s="40">
        <v>0</v>
      </c>
      <c r="G12" s="40">
        <v>0.01</v>
      </c>
      <c r="H12" s="40">
        <v>0.03</v>
      </c>
      <c r="I12" s="40">
        <v>0.01</v>
      </c>
      <c r="J12" s="40">
        <v>0.34</v>
      </c>
      <c r="K12" s="40">
        <v>0.1</v>
      </c>
      <c r="L12" s="40">
        <v>0.09</v>
      </c>
      <c r="M12" s="40">
        <v>0.22</v>
      </c>
      <c r="N12" s="40">
        <v>0.15</v>
      </c>
      <c r="O12" s="40">
        <v>0.09</v>
      </c>
      <c r="P12" s="40">
        <v>0.01</v>
      </c>
      <c r="Q12" s="40">
        <v>0.03</v>
      </c>
      <c r="R12" s="48">
        <v>37.46</v>
      </c>
      <c r="S12" s="44">
        <v>4.7389999999999999</v>
      </c>
      <c r="T12" s="44">
        <v>3.028</v>
      </c>
      <c r="U12" s="44">
        <v>1.5980000000000001</v>
      </c>
      <c r="V12" s="44" t="s">
        <v>30</v>
      </c>
      <c r="W12" s="44" t="s">
        <v>51</v>
      </c>
      <c r="X12" s="40" t="s">
        <v>63</v>
      </c>
      <c r="Y12" s="41" t="s">
        <v>52</v>
      </c>
      <c r="Z12" s="38" t="s">
        <v>62</v>
      </c>
    </row>
    <row r="13" spans="1:26" x14ac:dyDescent="0.3">
      <c r="A13" s="41">
        <v>19</v>
      </c>
      <c r="B13" s="40">
        <v>398</v>
      </c>
      <c r="C13" s="40">
        <f t="shared" si="0"/>
        <v>3.44</v>
      </c>
      <c r="D13" s="40">
        <v>0</v>
      </c>
      <c r="E13" s="40">
        <v>0</v>
      </c>
      <c r="F13" s="40">
        <v>0.06</v>
      </c>
      <c r="G13" s="40">
        <v>0.05</v>
      </c>
      <c r="H13" s="40">
        <v>0.04</v>
      </c>
      <c r="I13" s="40">
        <v>7.0000000000000007E-2</v>
      </c>
      <c r="J13" s="40">
        <v>0.59</v>
      </c>
      <c r="K13" s="40">
        <v>0.23</v>
      </c>
      <c r="L13" s="40">
        <v>0.24</v>
      </c>
      <c r="M13" s="40">
        <v>0.77</v>
      </c>
      <c r="N13" s="40">
        <v>0.74</v>
      </c>
      <c r="O13" s="40">
        <v>0.5</v>
      </c>
      <c r="P13" s="40">
        <v>0.05</v>
      </c>
      <c r="Q13" s="40">
        <v>0.1</v>
      </c>
      <c r="R13" s="40">
        <v>25.52</v>
      </c>
      <c r="S13" s="41">
        <v>5.2919999999999998</v>
      </c>
      <c r="T13" s="41">
        <v>3.5960000000000001</v>
      </c>
      <c r="U13" s="41">
        <v>1.8460000000000001</v>
      </c>
      <c r="V13" s="41" t="s">
        <v>47</v>
      </c>
      <c r="W13" s="44" t="s">
        <v>51</v>
      </c>
      <c r="X13" s="40" t="s">
        <v>63</v>
      </c>
      <c r="Y13" s="41" t="s">
        <v>52</v>
      </c>
      <c r="Z13" s="38" t="s">
        <v>62</v>
      </c>
    </row>
    <row r="14" spans="1:26" x14ac:dyDescent="0.3">
      <c r="A14" s="41">
        <v>20</v>
      </c>
      <c r="B14" s="40">
        <v>450</v>
      </c>
      <c r="C14" s="40">
        <f t="shared" si="0"/>
        <v>1.8200000000000003</v>
      </c>
      <c r="D14" s="40">
        <v>0</v>
      </c>
      <c r="E14" s="40">
        <v>0</v>
      </c>
      <c r="F14" s="40">
        <v>0.01</v>
      </c>
      <c r="G14" s="40">
        <v>0.01</v>
      </c>
      <c r="H14" s="40">
        <v>0.04</v>
      </c>
      <c r="I14" s="40">
        <v>0.02</v>
      </c>
      <c r="J14" s="40">
        <v>0.35</v>
      </c>
      <c r="K14" s="40">
        <v>0.13</v>
      </c>
      <c r="L14" s="40">
        <v>0.14000000000000001</v>
      </c>
      <c r="M14" s="40">
        <v>0.4</v>
      </c>
      <c r="N14" s="40">
        <v>0.37</v>
      </c>
      <c r="O14" s="40">
        <v>0.26</v>
      </c>
      <c r="P14" s="40">
        <v>0.03</v>
      </c>
      <c r="Q14" s="40">
        <v>0.06</v>
      </c>
      <c r="R14" s="40">
        <v>25.18</v>
      </c>
      <c r="S14" s="41">
        <v>5.3120000000000003</v>
      </c>
      <c r="T14" s="41">
        <v>3.4620000000000002</v>
      </c>
      <c r="U14" s="41">
        <v>1.7909999999999999</v>
      </c>
      <c r="V14" s="41" t="s">
        <v>47</v>
      </c>
      <c r="W14" s="44" t="s">
        <v>51</v>
      </c>
      <c r="X14" s="40" t="s">
        <v>63</v>
      </c>
      <c r="Y14" s="41" t="s">
        <v>52</v>
      </c>
      <c r="Z14" s="38" t="s">
        <v>62</v>
      </c>
    </row>
    <row r="15" spans="1:26" x14ac:dyDescent="0.3">
      <c r="A15" s="41">
        <v>4</v>
      </c>
      <c r="B15" s="40">
        <v>520.5</v>
      </c>
      <c r="C15" s="40">
        <f t="shared" si="0"/>
        <v>0.83000000000000007</v>
      </c>
      <c r="D15" s="40">
        <v>0</v>
      </c>
      <c r="E15" s="40">
        <v>0</v>
      </c>
      <c r="F15" s="40">
        <v>0</v>
      </c>
      <c r="G15" s="40">
        <v>0.01</v>
      </c>
      <c r="H15" s="40">
        <v>0.02</v>
      </c>
      <c r="I15" s="40">
        <v>0.01</v>
      </c>
      <c r="J15" s="40">
        <v>0.2</v>
      </c>
      <c r="K15" s="40">
        <v>0.06</v>
      </c>
      <c r="L15" s="40">
        <v>0.05</v>
      </c>
      <c r="M15" s="40">
        <v>0.16</v>
      </c>
      <c r="N15" s="40">
        <v>0.16</v>
      </c>
      <c r="O15" s="40">
        <v>0.12</v>
      </c>
      <c r="P15" s="40">
        <v>0.01</v>
      </c>
      <c r="Q15" s="40">
        <v>0.03</v>
      </c>
      <c r="R15" s="48">
        <v>26.72</v>
      </c>
      <c r="S15" s="44">
        <v>5.226</v>
      </c>
      <c r="T15" s="44">
        <v>3.5449999999999999</v>
      </c>
      <c r="U15" s="44">
        <v>1.8260000000000001</v>
      </c>
      <c r="V15" s="41" t="s">
        <v>47</v>
      </c>
      <c r="W15" s="44" t="s">
        <v>51</v>
      </c>
      <c r="X15" s="40" t="s">
        <v>63</v>
      </c>
      <c r="Y15" s="41" t="s">
        <v>52</v>
      </c>
      <c r="Z15" s="38" t="s">
        <v>62</v>
      </c>
    </row>
    <row r="16" spans="1:26" x14ac:dyDescent="0.3">
      <c r="A16" s="41">
        <v>21</v>
      </c>
      <c r="B16" s="40">
        <v>650</v>
      </c>
      <c r="C16" s="40">
        <f t="shared" si="0"/>
        <v>2.2999999999999998</v>
      </c>
      <c r="D16" s="40">
        <v>0</v>
      </c>
      <c r="E16" s="40">
        <v>0</v>
      </c>
      <c r="F16" s="40">
        <v>0.01</v>
      </c>
      <c r="G16" s="40">
        <v>0.01</v>
      </c>
      <c r="H16" s="40">
        <v>0.15</v>
      </c>
      <c r="I16" s="40">
        <v>0.01</v>
      </c>
      <c r="J16" s="40">
        <v>0.2</v>
      </c>
      <c r="K16" s="40">
        <v>0.08</v>
      </c>
      <c r="L16" s="40">
        <v>0.1</v>
      </c>
      <c r="M16" s="40">
        <v>0.47</v>
      </c>
      <c r="N16" s="40">
        <v>0.64</v>
      </c>
      <c r="O16" s="40">
        <v>0.5</v>
      </c>
      <c r="P16" s="40">
        <v>0.04</v>
      </c>
      <c r="Q16" s="40">
        <v>0.09</v>
      </c>
      <c r="R16" s="40">
        <v>17.05</v>
      </c>
      <c r="S16" s="41">
        <v>5.8739999999999997</v>
      </c>
      <c r="T16" s="41">
        <v>4.18</v>
      </c>
      <c r="U16" s="41">
        <v>2.0640000000000001</v>
      </c>
      <c r="V16" s="44" t="s">
        <v>47</v>
      </c>
      <c r="W16" s="41" t="s">
        <v>48</v>
      </c>
      <c r="X16" s="40" t="s">
        <v>63</v>
      </c>
      <c r="Y16" s="41" t="s">
        <v>52</v>
      </c>
      <c r="Z16" s="38" t="s">
        <v>62</v>
      </c>
    </row>
    <row r="17" spans="1:26" x14ac:dyDescent="0.3">
      <c r="A17" s="41">
        <v>5</v>
      </c>
      <c r="B17" s="40">
        <v>721.5</v>
      </c>
      <c r="C17" s="40">
        <f t="shared" si="0"/>
        <v>1</v>
      </c>
      <c r="D17" s="40">
        <v>0</v>
      </c>
      <c r="E17" s="40">
        <v>0</v>
      </c>
      <c r="F17" s="40">
        <v>0</v>
      </c>
      <c r="G17" s="40">
        <v>0.01</v>
      </c>
      <c r="H17" s="40">
        <v>0.02</v>
      </c>
      <c r="I17" s="40">
        <v>0.02</v>
      </c>
      <c r="J17" s="40">
        <v>0.26</v>
      </c>
      <c r="K17" s="40">
        <v>7.0000000000000007E-2</v>
      </c>
      <c r="L17" s="40">
        <v>0.06</v>
      </c>
      <c r="M17" s="40">
        <v>0.16</v>
      </c>
      <c r="N17" s="40">
        <v>0.18</v>
      </c>
      <c r="O17" s="40">
        <v>0.16</v>
      </c>
      <c r="P17" s="40">
        <v>0.02</v>
      </c>
      <c r="Q17" s="40">
        <v>0.04</v>
      </c>
      <c r="R17" s="40">
        <v>25.08</v>
      </c>
      <c r="S17" s="41">
        <v>5.3170000000000002</v>
      </c>
      <c r="T17" s="41">
        <v>4.01</v>
      </c>
      <c r="U17" s="41">
        <v>2.044</v>
      </c>
      <c r="V17" s="41" t="s">
        <v>47</v>
      </c>
      <c r="W17" s="41" t="s">
        <v>48</v>
      </c>
      <c r="X17" s="40" t="s">
        <v>63</v>
      </c>
      <c r="Y17" s="41" t="s">
        <v>52</v>
      </c>
      <c r="Z17" s="38" t="s">
        <v>62</v>
      </c>
    </row>
    <row r="18" spans="1:26" x14ac:dyDescent="0.3">
      <c r="A18" s="41">
        <v>22</v>
      </c>
      <c r="B18" s="40">
        <v>898</v>
      </c>
      <c r="C18" s="40">
        <f t="shared" si="0"/>
        <v>2.04</v>
      </c>
      <c r="D18" s="40">
        <v>0</v>
      </c>
      <c r="E18" s="40">
        <v>0.01</v>
      </c>
      <c r="F18" s="40">
        <v>0.02</v>
      </c>
      <c r="G18" s="40">
        <v>0.02</v>
      </c>
      <c r="H18" s="40">
        <v>0.02</v>
      </c>
      <c r="I18" s="40">
        <v>0.02</v>
      </c>
      <c r="J18" s="40">
        <v>0.3</v>
      </c>
      <c r="K18" s="40">
        <v>0.14000000000000001</v>
      </c>
      <c r="L18" s="40">
        <v>0.16</v>
      </c>
      <c r="M18" s="40">
        <v>0.48</v>
      </c>
      <c r="N18" s="40">
        <v>0.44</v>
      </c>
      <c r="O18" s="40">
        <v>0.33</v>
      </c>
      <c r="P18" s="40">
        <v>0.03</v>
      </c>
      <c r="Q18" s="40">
        <v>7.0000000000000007E-2</v>
      </c>
      <c r="R18" s="40">
        <v>21.73</v>
      </c>
      <c r="S18" s="41">
        <v>5.524</v>
      </c>
      <c r="T18" s="41">
        <v>3.4319999999999999</v>
      </c>
      <c r="U18" s="41">
        <v>1.7789999999999999</v>
      </c>
      <c r="V18" s="41" t="s">
        <v>47</v>
      </c>
      <c r="W18" s="41" t="s">
        <v>51</v>
      </c>
      <c r="X18" s="40" t="s">
        <v>63</v>
      </c>
      <c r="Y18" s="41" t="s">
        <v>52</v>
      </c>
      <c r="Z18" s="38" t="s">
        <v>62</v>
      </c>
    </row>
    <row r="19" spans="1:26" x14ac:dyDescent="0.3">
      <c r="A19" s="41">
        <v>6</v>
      </c>
      <c r="B19" s="40">
        <v>921.5</v>
      </c>
      <c r="C19" s="40">
        <f t="shared" si="0"/>
        <v>2.0300000000000002</v>
      </c>
      <c r="D19" s="40">
        <v>0</v>
      </c>
      <c r="E19" s="40">
        <v>0</v>
      </c>
      <c r="F19" s="40">
        <v>0</v>
      </c>
      <c r="G19" s="40">
        <v>0.01</v>
      </c>
      <c r="H19" s="40">
        <v>0.02</v>
      </c>
      <c r="I19" s="40">
        <v>0.02</v>
      </c>
      <c r="J19" s="40">
        <v>0.38</v>
      </c>
      <c r="K19" s="40">
        <v>0.13</v>
      </c>
      <c r="L19" s="40">
        <v>0.12</v>
      </c>
      <c r="M19" s="40">
        <v>0.39</v>
      </c>
      <c r="N19" s="40">
        <v>0.48</v>
      </c>
      <c r="O19" s="40">
        <v>0.38</v>
      </c>
      <c r="P19" s="40">
        <v>0.03</v>
      </c>
      <c r="Q19" s="40">
        <v>7.0000000000000007E-2</v>
      </c>
      <c r="R19" s="40">
        <v>20.36</v>
      </c>
      <c r="S19" s="41">
        <v>5.6180000000000003</v>
      </c>
      <c r="T19" s="41">
        <v>3.5939999999999999</v>
      </c>
      <c r="U19" s="41">
        <v>1.845</v>
      </c>
      <c r="V19" s="41" t="s">
        <v>47</v>
      </c>
      <c r="W19" s="41" t="s">
        <v>51</v>
      </c>
      <c r="X19" s="40" t="s">
        <v>63</v>
      </c>
      <c r="Y19" s="41" t="s">
        <v>52</v>
      </c>
      <c r="Z19" s="38" t="s">
        <v>62</v>
      </c>
    </row>
    <row r="20" spans="1:26" x14ac:dyDescent="0.3">
      <c r="A20" s="41">
        <v>23</v>
      </c>
      <c r="B20" s="40">
        <v>1021</v>
      </c>
      <c r="C20" s="40">
        <f t="shared" si="0"/>
        <v>1.5100000000000002</v>
      </c>
      <c r="D20" s="40">
        <v>0</v>
      </c>
      <c r="E20" s="40">
        <v>0</v>
      </c>
      <c r="F20" s="40">
        <v>0</v>
      </c>
      <c r="G20" s="40">
        <v>0.02</v>
      </c>
      <c r="H20" s="40">
        <v>0.13</v>
      </c>
      <c r="I20" s="40">
        <v>0.04</v>
      </c>
      <c r="J20" s="40">
        <v>0.28000000000000003</v>
      </c>
      <c r="K20" s="40">
        <v>0.1</v>
      </c>
      <c r="L20" s="40">
        <v>0.1</v>
      </c>
      <c r="M20" s="40">
        <v>0.26</v>
      </c>
      <c r="N20" s="40">
        <v>0.25</v>
      </c>
      <c r="O20" s="40">
        <v>0.25</v>
      </c>
      <c r="P20" s="40">
        <v>0.03</v>
      </c>
      <c r="Q20" s="40">
        <v>0.05</v>
      </c>
      <c r="R20" s="40">
        <v>27.08</v>
      </c>
      <c r="S20" s="41">
        <v>5.2060000000000004</v>
      </c>
      <c r="T20" s="41">
        <v>4.3719999999999999</v>
      </c>
      <c r="U20" s="41">
        <v>2.1280000000000001</v>
      </c>
      <c r="V20" s="41" t="s">
        <v>47</v>
      </c>
      <c r="W20" s="41" t="s">
        <v>48</v>
      </c>
      <c r="X20" s="40" t="s">
        <v>63</v>
      </c>
      <c r="Y20" s="41" t="s">
        <v>52</v>
      </c>
      <c r="Z20" s="38" t="s">
        <v>62</v>
      </c>
    </row>
    <row r="21" spans="1:26" x14ac:dyDescent="0.3">
      <c r="A21" s="41">
        <v>7</v>
      </c>
      <c r="B21" s="40">
        <v>1118.8</v>
      </c>
      <c r="C21" s="40">
        <f t="shared" si="0"/>
        <v>1.25</v>
      </c>
      <c r="D21" s="40">
        <v>0</v>
      </c>
      <c r="E21" s="40">
        <v>0</v>
      </c>
      <c r="F21" s="40">
        <v>0</v>
      </c>
      <c r="G21" s="40">
        <v>0</v>
      </c>
      <c r="H21" s="40">
        <v>7.0000000000000007E-2</v>
      </c>
      <c r="I21" s="40">
        <v>0.01</v>
      </c>
      <c r="J21" s="40">
        <v>0.45</v>
      </c>
      <c r="K21" s="40">
        <v>0.09</v>
      </c>
      <c r="L21" s="40">
        <v>7.0000000000000007E-2</v>
      </c>
      <c r="M21" s="40">
        <v>0.17</v>
      </c>
      <c r="N21" s="40">
        <v>0.17</v>
      </c>
      <c r="O21" s="40">
        <v>0.16</v>
      </c>
      <c r="P21" s="40">
        <v>0.02</v>
      </c>
      <c r="Q21" s="40">
        <v>0.04</v>
      </c>
      <c r="R21" s="40">
        <v>34.729999999999997</v>
      </c>
      <c r="S21" s="41">
        <v>4.8479999999999999</v>
      </c>
      <c r="T21" s="41">
        <v>3.7949999999999999</v>
      </c>
      <c r="U21" s="41">
        <v>1.9239999999999999</v>
      </c>
      <c r="V21" s="44" t="s">
        <v>30</v>
      </c>
      <c r="W21" s="41" t="s">
        <v>51</v>
      </c>
      <c r="X21" s="40" t="s">
        <v>63</v>
      </c>
      <c r="Y21" s="41" t="s">
        <v>52</v>
      </c>
      <c r="Z21" s="38" t="s">
        <v>62</v>
      </c>
    </row>
    <row r="22" spans="1:26" x14ac:dyDescent="0.3">
      <c r="A22" s="41">
        <v>24</v>
      </c>
      <c r="B22" s="40">
        <v>1254.5</v>
      </c>
      <c r="C22" s="40">
        <f t="shared" si="0"/>
        <v>2.16</v>
      </c>
      <c r="D22" s="40">
        <v>0</v>
      </c>
      <c r="E22" s="40">
        <v>0</v>
      </c>
      <c r="F22" s="40">
        <v>0</v>
      </c>
      <c r="G22" s="40">
        <v>0.02</v>
      </c>
      <c r="H22" s="40">
        <v>0.14000000000000001</v>
      </c>
      <c r="I22" s="40">
        <v>0.01</v>
      </c>
      <c r="J22" s="40">
        <v>0.27</v>
      </c>
      <c r="K22" s="40">
        <v>0.12</v>
      </c>
      <c r="L22" s="40">
        <v>0.14000000000000001</v>
      </c>
      <c r="M22" s="40">
        <v>0.5</v>
      </c>
      <c r="N22" s="40">
        <v>0.48</v>
      </c>
      <c r="O22" s="40">
        <v>0.36</v>
      </c>
      <c r="P22" s="40">
        <v>0.04</v>
      </c>
      <c r="Q22" s="40">
        <v>0.08</v>
      </c>
      <c r="R22" s="40">
        <v>21.81</v>
      </c>
      <c r="S22" s="41">
        <v>5.5190000000000001</v>
      </c>
      <c r="T22" s="41">
        <v>4.1029999999999998</v>
      </c>
      <c r="U22" s="41">
        <v>2.0369999999999999</v>
      </c>
      <c r="V22" s="41" t="s">
        <v>47</v>
      </c>
      <c r="W22" s="41" t="s">
        <v>48</v>
      </c>
      <c r="X22" s="40" t="s">
        <v>63</v>
      </c>
      <c r="Y22" s="41" t="s">
        <v>52</v>
      </c>
      <c r="Z22" s="38" t="s">
        <v>62</v>
      </c>
    </row>
    <row r="23" spans="1:26" x14ac:dyDescent="0.3">
      <c r="A23" s="41">
        <v>8</v>
      </c>
      <c r="B23" s="40">
        <v>1313.1</v>
      </c>
      <c r="C23" s="40">
        <f t="shared" si="0"/>
        <v>1</v>
      </c>
      <c r="D23" s="40">
        <v>0</v>
      </c>
      <c r="E23" s="40">
        <v>0</v>
      </c>
      <c r="F23" s="40">
        <v>0</v>
      </c>
      <c r="G23" s="40">
        <v>0</v>
      </c>
      <c r="H23" s="40">
        <v>0.06</v>
      </c>
      <c r="I23" s="40">
        <v>0</v>
      </c>
      <c r="J23" s="40">
        <v>0.34</v>
      </c>
      <c r="K23" s="40">
        <v>7.0000000000000007E-2</v>
      </c>
      <c r="L23" s="40">
        <v>0.06</v>
      </c>
      <c r="M23" s="40">
        <v>0.15</v>
      </c>
      <c r="N23" s="40">
        <v>0.15</v>
      </c>
      <c r="O23" s="40">
        <v>0.12</v>
      </c>
      <c r="P23" s="40">
        <v>0.02</v>
      </c>
      <c r="Q23" s="40">
        <v>0.03</v>
      </c>
      <c r="R23" s="40">
        <v>34.19</v>
      </c>
      <c r="S23" s="41">
        <v>4.87</v>
      </c>
      <c r="T23" s="41">
        <v>3.7360000000000002</v>
      </c>
      <c r="U23" s="41">
        <v>1.901</v>
      </c>
      <c r="V23" s="44" t="s">
        <v>30</v>
      </c>
      <c r="W23" s="41" t="s">
        <v>51</v>
      </c>
      <c r="X23" s="40" t="s">
        <v>63</v>
      </c>
      <c r="Y23" s="41" t="s">
        <v>52</v>
      </c>
      <c r="Z23" s="38" t="s">
        <v>62</v>
      </c>
    </row>
    <row r="24" spans="1:26" x14ac:dyDescent="0.3">
      <c r="A24" s="41">
        <v>25</v>
      </c>
      <c r="B24" s="40">
        <v>1484.75</v>
      </c>
      <c r="C24" s="40">
        <f t="shared" si="0"/>
        <v>2.11</v>
      </c>
      <c r="D24" s="40">
        <v>0</v>
      </c>
      <c r="E24" s="40">
        <v>0.01</v>
      </c>
      <c r="F24" s="40">
        <v>0</v>
      </c>
      <c r="G24" s="40">
        <v>0</v>
      </c>
      <c r="H24" s="40">
        <v>0.04</v>
      </c>
      <c r="I24" s="40">
        <v>0</v>
      </c>
      <c r="J24" s="40">
        <v>0.47</v>
      </c>
      <c r="K24" s="40">
        <v>0.16</v>
      </c>
      <c r="L24" s="40">
        <v>0.14000000000000001</v>
      </c>
      <c r="M24" s="40">
        <v>0.39</v>
      </c>
      <c r="N24" s="40">
        <v>0.42</v>
      </c>
      <c r="O24" s="40">
        <v>0.37</v>
      </c>
      <c r="P24" s="40">
        <v>0.04</v>
      </c>
      <c r="Q24" s="40">
        <v>7.0000000000000007E-2</v>
      </c>
      <c r="R24" s="40">
        <v>22.66</v>
      </c>
      <c r="S24" s="41">
        <v>5.4640000000000004</v>
      </c>
      <c r="T24" s="41">
        <v>3.6989999999999998</v>
      </c>
      <c r="U24" s="41">
        <v>1.887</v>
      </c>
      <c r="V24" s="41" t="s">
        <v>47</v>
      </c>
      <c r="W24" s="41" t="s">
        <v>51</v>
      </c>
      <c r="X24" s="40" t="s">
        <v>63</v>
      </c>
      <c r="Y24" s="41" t="s">
        <v>52</v>
      </c>
      <c r="Z24" s="38" t="s">
        <v>62</v>
      </c>
    </row>
    <row r="25" spans="1:26" x14ac:dyDescent="0.3">
      <c r="A25" s="41">
        <v>9</v>
      </c>
      <c r="B25" s="40">
        <v>1516.9</v>
      </c>
      <c r="C25" s="40">
        <f t="shared" si="0"/>
        <v>5.7700000000000005</v>
      </c>
      <c r="D25" s="40">
        <v>0.02</v>
      </c>
      <c r="E25" s="40">
        <v>0</v>
      </c>
      <c r="F25" s="40">
        <v>0.03</v>
      </c>
      <c r="G25" s="40">
        <v>7.0000000000000007E-2</v>
      </c>
      <c r="H25" s="40">
        <v>0.06</v>
      </c>
      <c r="I25" s="40">
        <v>0.28000000000000003</v>
      </c>
      <c r="J25" s="40">
        <v>2.31</v>
      </c>
      <c r="K25" s="40">
        <v>0.47</v>
      </c>
      <c r="L25" s="40">
        <v>0.45</v>
      </c>
      <c r="M25" s="40">
        <v>0.89</v>
      </c>
      <c r="N25" s="40">
        <v>0.5</v>
      </c>
      <c r="O25" s="40">
        <v>0.44</v>
      </c>
      <c r="P25" s="40">
        <v>7.0000000000000007E-2</v>
      </c>
      <c r="Q25" s="40">
        <v>0.18</v>
      </c>
      <c r="R25" s="40">
        <v>44.74</v>
      </c>
      <c r="S25" s="41">
        <v>4.4820000000000002</v>
      </c>
      <c r="T25" s="41">
        <v>3.206</v>
      </c>
      <c r="U25" s="41">
        <v>1.681</v>
      </c>
      <c r="V25" s="44" t="s">
        <v>30</v>
      </c>
      <c r="W25" s="41" t="s">
        <v>51</v>
      </c>
      <c r="X25" s="40" t="s">
        <v>63</v>
      </c>
      <c r="Y25" s="40" t="s">
        <v>53</v>
      </c>
      <c r="Z25" s="12" t="s">
        <v>32</v>
      </c>
    </row>
    <row r="26" spans="1:26" x14ac:dyDescent="0.3">
      <c r="A26" s="41">
        <v>26</v>
      </c>
      <c r="B26" s="40">
        <v>1654</v>
      </c>
      <c r="C26" s="40">
        <f t="shared" si="0"/>
        <v>1.2799999999999998</v>
      </c>
      <c r="D26" s="40">
        <v>0</v>
      </c>
      <c r="E26" s="40">
        <v>0</v>
      </c>
      <c r="F26" s="40">
        <v>0</v>
      </c>
      <c r="G26" s="40">
        <v>0</v>
      </c>
      <c r="H26" s="40">
        <v>0.17</v>
      </c>
      <c r="I26" s="40">
        <v>0</v>
      </c>
      <c r="J26" s="40">
        <v>0.32</v>
      </c>
      <c r="K26" s="40">
        <v>0.09</v>
      </c>
      <c r="L26" s="40">
        <v>0.08</v>
      </c>
      <c r="M26" s="40">
        <v>0.2</v>
      </c>
      <c r="N26" s="40">
        <v>0.2</v>
      </c>
      <c r="O26" s="40">
        <v>0.17</v>
      </c>
      <c r="P26" s="40">
        <v>0.02</v>
      </c>
      <c r="Q26" s="40">
        <v>0.03</v>
      </c>
      <c r="R26" s="40">
        <v>34.909999999999997</v>
      </c>
      <c r="S26" s="41">
        <v>4.84</v>
      </c>
      <c r="T26" s="41">
        <v>3.847</v>
      </c>
      <c r="U26" s="41">
        <v>1.944</v>
      </c>
      <c r="V26" s="44" t="s">
        <v>30</v>
      </c>
      <c r="W26" s="41" t="s">
        <v>51</v>
      </c>
      <c r="X26" s="40" t="s">
        <v>63</v>
      </c>
      <c r="Y26" s="41" t="s">
        <v>52</v>
      </c>
      <c r="Z26" s="38" t="s">
        <v>62</v>
      </c>
    </row>
    <row r="27" spans="1:26" x14ac:dyDescent="0.3">
      <c r="A27" s="41">
        <v>10</v>
      </c>
      <c r="B27" s="40">
        <v>1746.8</v>
      </c>
      <c r="C27" s="40">
        <f t="shared" si="0"/>
        <v>6.76</v>
      </c>
      <c r="D27" s="40">
        <v>0.11</v>
      </c>
      <c r="E27" s="40">
        <v>0.1</v>
      </c>
      <c r="F27" s="40">
        <v>0.09</v>
      </c>
      <c r="G27" s="40">
        <v>0.37</v>
      </c>
      <c r="H27" s="40">
        <v>0.03</v>
      </c>
      <c r="I27" s="40">
        <v>1.0900000000000001</v>
      </c>
      <c r="J27" s="40">
        <v>3.34</v>
      </c>
      <c r="K27" s="40">
        <v>0.24</v>
      </c>
      <c r="L27" s="40">
        <v>0.22</v>
      </c>
      <c r="M27" s="40">
        <v>0.42</v>
      </c>
      <c r="N27" s="40">
        <v>0.28000000000000003</v>
      </c>
      <c r="O27" s="40">
        <v>0.31</v>
      </c>
      <c r="P27" s="40">
        <v>0.05</v>
      </c>
      <c r="Q27" s="40">
        <v>0.11</v>
      </c>
      <c r="R27" s="40">
        <v>80.86</v>
      </c>
      <c r="S27" s="41">
        <v>3.6280000000000001</v>
      </c>
      <c r="T27" s="41">
        <v>2.956</v>
      </c>
      <c r="U27" s="41">
        <v>1.5640000000000001</v>
      </c>
      <c r="V27" s="41" t="s">
        <v>41</v>
      </c>
      <c r="W27" s="41" t="s">
        <v>51</v>
      </c>
      <c r="X27" s="40" t="s">
        <v>63</v>
      </c>
      <c r="Y27" s="40" t="s">
        <v>54</v>
      </c>
      <c r="Z27" s="15" t="s">
        <v>42</v>
      </c>
    </row>
    <row r="28" spans="1:26" x14ac:dyDescent="0.3">
      <c r="A28" s="41">
        <v>27</v>
      </c>
      <c r="B28" s="40">
        <v>1898</v>
      </c>
      <c r="C28" s="40">
        <f t="shared" si="0"/>
        <v>1.05</v>
      </c>
      <c r="D28" s="40">
        <v>0</v>
      </c>
      <c r="E28" s="40">
        <v>0</v>
      </c>
      <c r="F28" s="40">
        <v>0</v>
      </c>
      <c r="G28" s="40">
        <v>0</v>
      </c>
      <c r="H28" s="40">
        <v>0.05</v>
      </c>
      <c r="I28" s="40">
        <v>0</v>
      </c>
      <c r="J28" s="40">
        <v>0.3</v>
      </c>
      <c r="K28" s="40">
        <v>7.0000000000000007E-2</v>
      </c>
      <c r="L28" s="40">
        <v>0.05</v>
      </c>
      <c r="M28" s="40">
        <v>0.13</v>
      </c>
      <c r="N28" s="40">
        <v>0.17</v>
      </c>
      <c r="O28" s="40">
        <v>0.2</v>
      </c>
      <c r="P28" s="40">
        <v>0.02</v>
      </c>
      <c r="Q28" s="40">
        <v>0.06</v>
      </c>
      <c r="R28" s="40">
        <v>22.62</v>
      </c>
      <c r="S28" s="41">
        <v>5.4660000000000002</v>
      </c>
      <c r="T28" s="41">
        <v>4.8380000000000001</v>
      </c>
      <c r="U28" s="41">
        <v>2.274</v>
      </c>
      <c r="V28" s="41" t="s">
        <v>47</v>
      </c>
      <c r="W28" s="41" t="s">
        <v>48</v>
      </c>
      <c r="X28" s="40" t="s">
        <v>63</v>
      </c>
      <c r="Y28" s="41" t="s">
        <v>52</v>
      </c>
      <c r="Z28" s="38" t="s">
        <v>62</v>
      </c>
    </row>
    <row r="29" spans="1:26" x14ac:dyDescent="0.3">
      <c r="A29" s="41">
        <v>11</v>
      </c>
      <c r="B29" s="40">
        <v>1930.8</v>
      </c>
      <c r="C29" s="40">
        <f t="shared" si="0"/>
        <v>1.7199999999999998</v>
      </c>
      <c r="D29" s="40">
        <v>0</v>
      </c>
      <c r="E29" s="40">
        <v>0</v>
      </c>
      <c r="F29" s="40">
        <v>0</v>
      </c>
      <c r="G29" s="40">
        <v>0.03</v>
      </c>
      <c r="H29" s="40">
        <v>0.02</v>
      </c>
      <c r="I29" s="40">
        <v>0.16</v>
      </c>
      <c r="J29" s="40">
        <v>0.69</v>
      </c>
      <c r="K29" s="40">
        <v>0.1</v>
      </c>
      <c r="L29" s="40">
        <v>0.08</v>
      </c>
      <c r="M29" s="40">
        <v>0.17</v>
      </c>
      <c r="N29" s="40">
        <v>0.18</v>
      </c>
      <c r="O29" s="40">
        <v>0.21</v>
      </c>
      <c r="P29" s="40">
        <v>0.01</v>
      </c>
      <c r="Q29" s="40">
        <v>7.0000000000000007E-2</v>
      </c>
      <c r="R29" s="40">
        <v>40.93</v>
      </c>
      <c r="S29" s="41">
        <v>4.6109999999999998</v>
      </c>
      <c r="T29" s="41">
        <v>3.7370000000000001</v>
      </c>
      <c r="U29" s="41">
        <v>1.9019999999999999</v>
      </c>
      <c r="V29" s="41" t="s">
        <v>30</v>
      </c>
      <c r="W29" s="41" t="s">
        <v>51</v>
      </c>
      <c r="X29" s="40" t="s">
        <v>63</v>
      </c>
      <c r="Y29" s="40" t="s">
        <v>55</v>
      </c>
      <c r="Z29" s="12" t="s">
        <v>32</v>
      </c>
    </row>
    <row r="30" spans="1:26" x14ac:dyDescent="0.3">
      <c r="A30" s="41">
        <v>28</v>
      </c>
      <c r="B30" s="40">
        <v>2055.5</v>
      </c>
      <c r="C30" s="40">
        <f t="shared" si="0"/>
        <v>1.3800000000000001</v>
      </c>
      <c r="D30" s="40">
        <v>0</v>
      </c>
      <c r="E30" s="40">
        <v>0</v>
      </c>
      <c r="F30" s="40">
        <v>0</v>
      </c>
      <c r="G30" s="40">
        <v>0</v>
      </c>
      <c r="H30" s="40">
        <v>0.01</v>
      </c>
      <c r="I30" s="40">
        <v>0</v>
      </c>
      <c r="J30" s="40">
        <v>0.3</v>
      </c>
      <c r="K30" s="40">
        <v>0.1</v>
      </c>
      <c r="L30" s="40">
        <v>0.09</v>
      </c>
      <c r="M30" s="40">
        <v>0.23</v>
      </c>
      <c r="N30" s="40">
        <v>0.27</v>
      </c>
      <c r="O30" s="40">
        <v>0.3</v>
      </c>
      <c r="P30" s="40">
        <v>0.03</v>
      </c>
      <c r="Q30" s="40">
        <v>0.05</v>
      </c>
      <c r="R30" s="40">
        <v>19.510000000000002</v>
      </c>
      <c r="S30" s="41">
        <v>5.68</v>
      </c>
      <c r="T30" s="41">
        <v>3.931</v>
      </c>
      <c r="U30" s="41">
        <v>1.9750000000000001</v>
      </c>
      <c r="V30" s="41" t="s">
        <v>47</v>
      </c>
      <c r="W30" s="41" t="s">
        <v>51</v>
      </c>
      <c r="X30" s="40" t="s">
        <v>63</v>
      </c>
      <c r="Y30" s="41" t="s">
        <v>52</v>
      </c>
      <c r="Z30" s="38" t="s">
        <v>62</v>
      </c>
    </row>
    <row r="31" spans="1:26" x14ac:dyDescent="0.3">
      <c r="A31" s="41">
        <v>12</v>
      </c>
      <c r="B31" s="40">
        <v>2120.6</v>
      </c>
      <c r="C31" s="40">
        <f t="shared" si="0"/>
        <v>0.6</v>
      </c>
      <c r="D31" s="40">
        <v>0</v>
      </c>
      <c r="E31" s="40">
        <v>0</v>
      </c>
      <c r="F31" s="40">
        <v>0</v>
      </c>
      <c r="G31" s="40">
        <v>0</v>
      </c>
      <c r="H31" s="40">
        <v>0.02</v>
      </c>
      <c r="I31" s="40">
        <v>0</v>
      </c>
      <c r="J31" s="40">
        <v>0.18</v>
      </c>
      <c r="K31" s="40">
        <v>0.05</v>
      </c>
      <c r="L31" s="40">
        <v>0.04</v>
      </c>
      <c r="M31" s="40">
        <v>0.1</v>
      </c>
      <c r="N31" s="40">
        <v>0.09</v>
      </c>
      <c r="O31" s="40">
        <v>0.09</v>
      </c>
      <c r="P31" s="40">
        <v>0.01</v>
      </c>
      <c r="Q31" s="40">
        <v>0.02</v>
      </c>
      <c r="R31" s="40">
        <v>28.33</v>
      </c>
      <c r="S31" s="41">
        <v>5.1420000000000003</v>
      </c>
      <c r="T31" s="41">
        <v>3.6219999999999999</v>
      </c>
      <c r="U31" s="41">
        <v>1.857</v>
      </c>
      <c r="V31" s="41" t="s">
        <v>47</v>
      </c>
      <c r="W31" s="41" t="s">
        <v>51</v>
      </c>
      <c r="X31" s="40" t="s">
        <v>63</v>
      </c>
      <c r="Y31" s="41" t="s">
        <v>52</v>
      </c>
      <c r="Z31" s="38" t="s">
        <v>62</v>
      </c>
    </row>
    <row r="32" spans="1:26" x14ac:dyDescent="0.3">
      <c r="A32" s="41">
        <v>29</v>
      </c>
      <c r="B32" s="40">
        <v>2295</v>
      </c>
      <c r="C32" s="40">
        <f t="shared" si="0"/>
        <v>1.95</v>
      </c>
      <c r="D32" s="40">
        <v>0</v>
      </c>
      <c r="E32" s="40">
        <v>0</v>
      </c>
      <c r="F32" s="40">
        <v>0</v>
      </c>
      <c r="G32" s="40">
        <v>0</v>
      </c>
      <c r="H32" s="40">
        <v>0.1</v>
      </c>
      <c r="I32" s="40">
        <v>0.01</v>
      </c>
      <c r="J32" s="40">
        <v>0.22</v>
      </c>
      <c r="K32" s="40">
        <v>0.1</v>
      </c>
      <c r="L32" s="40">
        <v>0.1</v>
      </c>
      <c r="M32" s="40">
        <v>0.32</v>
      </c>
      <c r="N32" s="40">
        <v>0.36</v>
      </c>
      <c r="O32" s="40">
        <v>0.4</v>
      </c>
      <c r="P32" s="40">
        <v>0.01</v>
      </c>
      <c r="Q32" s="40">
        <v>0.33</v>
      </c>
      <c r="R32" s="40">
        <v>9.6189999999999998</v>
      </c>
      <c r="S32" s="41">
        <v>6.7</v>
      </c>
      <c r="T32" s="41">
        <v>9.1519999999999992</v>
      </c>
      <c r="U32" s="41">
        <v>3.194</v>
      </c>
      <c r="V32" s="41" t="s">
        <v>56</v>
      </c>
      <c r="W32" s="41" t="s">
        <v>48</v>
      </c>
      <c r="X32" s="40" t="s">
        <v>63</v>
      </c>
      <c r="Y32" s="41" t="s">
        <v>52</v>
      </c>
      <c r="Z32" s="38" t="s">
        <v>62</v>
      </c>
    </row>
    <row r="33" spans="1:26" x14ac:dyDescent="0.3">
      <c r="A33" s="41">
        <v>13</v>
      </c>
      <c r="B33" s="40">
        <v>2320.3000000000002</v>
      </c>
      <c r="C33" s="40">
        <f t="shared" si="0"/>
        <v>1.2100000000000002</v>
      </c>
      <c r="D33" s="40">
        <v>0</v>
      </c>
      <c r="E33" s="40">
        <v>0</v>
      </c>
      <c r="F33" s="40">
        <v>0.01</v>
      </c>
      <c r="G33" s="40">
        <v>0.01</v>
      </c>
      <c r="H33" s="40">
        <v>0.04</v>
      </c>
      <c r="I33" s="40">
        <v>0</v>
      </c>
      <c r="J33" s="40">
        <v>0.43</v>
      </c>
      <c r="K33" s="40">
        <v>0.1</v>
      </c>
      <c r="L33" s="40">
        <v>0.08</v>
      </c>
      <c r="M33" s="40">
        <v>0.17</v>
      </c>
      <c r="N33" s="40">
        <v>0.14000000000000001</v>
      </c>
      <c r="O33" s="40">
        <v>0.14000000000000001</v>
      </c>
      <c r="P33" s="40">
        <v>0.02</v>
      </c>
      <c r="Q33" s="40">
        <v>7.0000000000000007E-2</v>
      </c>
      <c r="R33" s="40">
        <v>31.71</v>
      </c>
      <c r="S33" s="41">
        <v>4.9790000000000001</v>
      </c>
      <c r="T33" s="41">
        <v>4.3760000000000003</v>
      </c>
      <c r="U33" s="41">
        <v>2.13</v>
      </c>
      <c r="V33" s="41" t="s">
        <v>30</v>
      </c>
      <c r="W33" s="41" t="s">
        <v>48</v>
      </c>
      <c r="X33" s="40" t="s">
        <v>63</v>
      </c>
      <c r="Y33" s="41" t="s">
        <v>52</v>
      </c>
      <c r="Z33" s="38" t="s">
        <v>62</v>
      </c>
    </row>
    <row r="34" spans="1:26" x14ac:dyDescent="0.3">
      <c r="A34" s="41">
        <v>30</v>
      </c>
      <c r="B34" s="40">
        <v>2455</v>
      </c>
      <c r="C34" s="40">
        <f t="shared" si="0"/>
        <v>1.63</v>
      </c>
      <c r="D34" s="40">
        <v>0</v>
      </c>
      <c r="E34" s="40">
        <v>0</v>
      </c>
      <c r="F34" s="40">
        <v>0</v>
      </c>
      <c r="G34" s="40">
        <v>0</v>
      </c>
      <c r="H34" s="40">
        <v>0.02</v>
      </c>
      <c r="I34" s="40">
        <v>0.01</v>
      </c>
      <c r="J34" s="40">
        <v>0.19</v>
      </c>
      <c r="K34" s="40">
        <v>0.08</v>
      </c>
      <c r="L34" s="40">
        <v>0.09</v>
      </c>
      <c r="M34" s="40">
        <v>0.32</v>
      </c>
      <c r="N34" s="40">
        <v>0.43</v>
      </c>
      <c r="O34" s="40">
        <v>0.41</v>
      </c>
      <c r="P34" s="40">
        <v>0.03</v>
      </c>
      <c r="Q34" s="40">
        <v>0.05</v>
      </c>
      <c r="R34" s="40">
        <v>15.67</v>
      </c>
      <c r="S34" s="41">
        <v>5.9960000000000004</v>
      </c>
      <c r="T34" s="41">
        <v>3.5009999999999999</v>
      </c>
      <c r="U34" s="41">
        <v>1.8080000000000001</v>
      </c>
      <c r="V34" s="41" t="s">
        <v>47</v>
      </c>
      <c r="W34" s="41" t="s">
        <v>51</v>
      </c>
      <c r="X34" s="40" t="s">
        <v>63</v>
      </c>
      <c r="Y34" s="41" t="s">
        <v>52</v>
      </c>
      <c r="Z34" s="38" t="s">
        <v>62</v>
      </c>
    </row>
    <row r="35" spans="1:26" x14ac:dyDescent="0.3">
      <c r="A35" s="41">
        <v>14</v>
      </c>
      <c r="B35" s="40">
        <v>2520.3000000000002</v>
      </c>
      <c r="C35" s="40">
        <f t="shared" si="0"/>
        <v>0.99</v>
      </c>
      <c r="D35" s="40">
        <v>0</v>
      </c>
      <c r="E35" s="40">
        <v>0</v>
      </c>
      <c r="F35" s="40">
        <v>0</v>
      </c>
      <c r="G35" s="40">
        <v>0</v>
      </c>
      <c r="H35" s="40">
        <v>0.01</v>
      </c>
      <c r="I35" s="40">
        <v>0</v>
      </c>
      <c r="J35" s="40">
        <v>0.23</v>
      </c>
      <c r="K35" s="40">
        <v>7.0000000000000007E-2</v>
      </c>
      <c r="L35" s="40">
        <v>0.06</v>
      </c>
      <c r="M35" s="40">
        <v>0.17</v>
      </c>
      <c r="N35" s="40">
        <v>0.22</v>
      </c>
      <c r="O35" s="40">
        <v>0.2</v>
      </c>
      <c r="P35" s="40">
        <v>0.01</v>
      </c>
      <c r="Q35" s="40">
        <v>0.02</v>
      </c>
      <c r="R35" s="40">
        <v>22.14</v>
      </c>
      <c r="S35" s="41">
        <v>5.4969999999999999</v>
      </c>
      <c r="T35" s="41">
        <v>3.49</v>
      </c>
      <c r="U35" s="41">
        <v>1.8029999999999999</v>
      </c>
      <c r="V35" s="41" t="s">
        <v>47</v>
      </c>
      <c r="W35" s="41" t="s">
        <v>51</v>
      </c>
      <c r="X35" s="41" t="s">
        <v>57</v>
      </c>
      <c r="Y35" s="41" t="s">
        <v>52</v>
      </c>
      <c r="Z35" s="38" t="s">
        <v>62</v>
      </c>
    </row>
    <row r="36" spans="1:26" x14ac:dyDescent="0.3">
      <c r="A36" s="41">
        <v>31</v>
      </c>
      <c r="B36" s="40">
        <v>2648</v>
      </c>
      <c r="C36" s="40">
        <f t="shared" si="0"/>
        <v>1.62</v>
      </c>
      <c r="D36" s="40">
        <v>0</v>
      </c>
      <c r="E36" s="40">
        <v>0</v>
      </c>
      <c r="F36" s="40">
        <v>0</v>
      </c>
      <c r="G36" s="40">
        <v>0</v>
      </c>
      <c r="H36" s="40">
        <v>0.03</v>
      </c>
      <c r="I36" s="40">
        <v>0.01</v>
      </c>
      <c r="J36" s="40">
        <v>0.17</v>
      </c>
      <c r="K36" s="40">
        <v>0.06</v>
      </c>
      <c r="L36" s="40">
        <v>0.06</v>
      </c>
      <c r="M36" s="40">
        <v>0.22</v>
      </c>
      <c r="N36" s="40">
        <v>0.39</v>
      </c>
      <c r="O36" s="40">
        <v>0.44</v>
      </c>
      <c r="P36" s="40">
        <v>0.01</v>
      </c>
      <c r="Q36" s="40">
        <v>0.23</v>
      </c>
      <c r="R36" s="40">
        <v>11.21</v>
      </c>
      <c r="S36" s="41">
        <v>6.4790000000000001</v>
      </c>
      <c r="T36" s="41">
        <v>6.0389999999999997</v>
      </c>
      <c r="U36" s="41">
        <v>2.5489999999999999</v>
      </c>
      <c r="V36" s="41" t="s">
        <v>56</v>
      </c>
      <c r="W36" s="41" t="s">
        <v>48</v>
      </c>
      <c r="X36" s="41" t="s">
        <v>57</v>
      </c>
      <c r="Y36" s="41" t="s">
        <v>52</v>
      </c>
      <c r="Z36" s="38" t="s">
        <v>62</v>
      </c>
    </row>
    <row r="37" spans="1:26" x14ac:dyDescent="0.3">
      <c r="A37" s="41">
        <v>15</v>
      </c>
      <c r="B37" s="40">
        <v>2718.7</v>
      </c>
      <c r="C37" s="40">
        <f t="shared" si="0"/>
        <v>0.45999999999999996</v>
      </c>
      <c r="D37" s="40">
        <v>0</v>
      </c>
      <c r="E37" s="40">
        <v>0</v>
      </c>
      <c r="F37" s="40">
        <v>0</v>
      </c>
      <c r="G37" s="40">
        <v>0</v>
      </c>
      <c r="H37" s="40">
        <v>0.01</v>
      </c>
      <c r="I37" s="40">
        <v>0</v>
      </c>
      <c r="J37" s="40">
        <v>0.12</v>
      </c>
      <c r="K37" s="40">
        <v>0.03</v>
      </c>
      <c r="L37" s="40">
        <v>0.02</v>
      </c>
      <c r="M37" s="40">
        <v>7.0000000000000007E-2</v>
      </c>
      <c r="N37" s="40">
        <v>0.1</v>
      </c>
      <c r="O37" s="40">
        <v>0.09</v>
      </c>
      <c r="P37" s="40">
        <v>0.01</v>
      </c>
      <c r="Q37" s="40">
        <v>0.01</v>
      </c>
      <c r="R37" s="40">
        <v>22.28</v>
      </c>
      <c r="S37" s="41">
        <v>5.4880000000000004</v>
      </c>
      <c r="T37" s="41">
        <v>3.7069999999999999</v>
      </c>
      <c r="U37" s="41">
        <v>1.89</v>
      </c>
      <c r="V37" s="41" t="s">
        <v>47</v>
      </c>
      <c r="W37" s="41" t="s">
        <v>51</v>
      </c>
      <c r="X37" s="41" t="s">
        <v>57</v>
      </c>
      <c r="Y37" s="41" t="s">
        <v>52</v>
      </c>
      <c r="Z37" s="38" t="s">
        <v>62</v>
      </c>
    </row>
    <row r="38" spans="1:26" x14ac:dyDescent="0.3">
      <c r="A38" s="41">
        <v>32</v>
      </c>
      <c r="B38" s="40">
        <v>2848</v>
      </c>
      <c r="C38" s="40">
        <f t="shared" si="0"/>
        <v>1.73</v>
      </c>
      <c r="D38" s="40">
        <v>0</v>
      </c>
      <c r="E38" s="40">
        <v>0</v>
      </c>
      <c r="F38" s="40">
        <v>0.03</v>
      </c>
      <c r="G38" s="40">
        <v>0.03</v>
      </c>
      <c r="H38" s="40">
        <v>0</v>
      </c>
      <c r="I38" s="40">
        <v>0.03</v>
      </c>
      <c r="J38" s="40">
        <v>0.09</v>
      </c>
      <c r="K38" s="40">
        <v>0.06</v>
      </c>
      <c r="L38" s="40">
        <v>0.08</v>
      </c>
      <c r="M38" s="40">
        <v>0.37</v>
      </c>
      <c r="N38" s="40">
        <v>0.53</v>
      </c>
      <c r="O38" s="40">
        <v>0.45</v>
      </c>
      <c r="P38" s="40">
        <v>0.03</v>
      </c>
      <c r="Q38" s="40">
        <v>0.03</v>
      </c>
      <c r="R38" s="40">
        <v>14.61</v>
      </c>
      <c r="S38" s="41">
        <v>6.0970000000000004</v>
      </c>
      <c r="T38" s="41">
        <v>3.3370000000000002</v>
      </c>
      <c r="U38" s="41">
        <v>1.738</v>
      </c>
      <c r="V38" s="41" t="s">
        <v>56</v>
      </c>
      <c r="W38" s="41" t="s">
        <v>51</v>
      </c>
      <c r="X38" s="41" t="s">
        <v>57</v>
      </c>
      <c r="Y38" s="41" t="s">
        <v>52</v>
      </c>
      <c r="Z38" s="38" t="s">
        <v>62</v>
      </c>
    </row>
    <row r="39" spans="1:26" x14ac:dyDescent="0.3">
      <c r="A39" s="41">
        <v>16</v>
      </c>
      <c r="B39" s="40">
        <v>2922.8</v>
      </c>
      <c r="C39" s="40">
        <f t="shared" si="0"/>
        <v>0.42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0.03</v>
      </c>
      <c r="K39" s="40">
        <v>0.03</v>
      </c>
      <c r="L39" s="40">
        <v>0.03</v>
      </c>
      <c r="M39" s="40">
        <v>0.14000000000000001</v>
      </c>
      <c r="N39" s="40">
        <v>0.12</v>
      </c>
      <c r="O39" s="40">
        <v>7.0000000000000007E-2</v>
      </c>
      <c r="P39" s="40">
        <v>0</v>
      </c>
      <c r="Q39" s="40">
        <v>0</v>
      </c>
      <c r="R39" s="40">
        <v>21.4</v>
      </c>
      <c r="S39" s="41">
        <v>5.5460000000000003</v>
      </c>
      <c r="T39" s="41">
        <v>2.4249999999999998</v>
      </c>
      <c r="U39" s="41">
        <v>1.278</v>
      </c>
      <c r="V39" s="41" t="s">
        <v>47</v>
      </c>
      <c r="W39" s="41" t="s">
        <v>51</v>
      </c>
      <c r="X39" s="41" t="s">
        <v>58</v>
      </c>
      <c r="Y39" s="41" t="s">
        <v>52</v>
      </c>
      <c r="Z39" s="38" t="s">
        <v>62</v>
      </c>
    </row>
    <row r="40" spans="1:26" x14ac:dyDescent="0.3">
      <c r="A40" s="8"/>
      <c r="C40" s="2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D8AF-40C7-453B-8146-C4084D1EBBC5}">
  <dimension ref="A1:Z43"/>
  <sheetViews>
    <sheetView topLeftCell="A7" zoomScale="80" zoomScaleNormal="80" workbookViewId="0">
      <selection activeCell="N26" sqref="N26"/>
    </sheetView>
  </sheetViews>
  <sheetFormatPr baseColWidth="10" defaultRowHeight="13.8" x14ac:dyDescent="0.25"/>
  <cols>
    <col min="1" max="2" width="11.5546875" style="10"/>
    <col min="3" max="3" width="8.44140625" style="31" bestFit="1" customWidth="1"/>
    <col min="4" max="4" width="8.44140625" style="11" bestFit="1" customWidth="1"/>
    <col min="5" max="5" width="9.6640625" style="11" bestFit="1" customWidth="1"/>
    <col min="6" max="16" width="8.44140625" style="11" bestFit="1" customWidth="1"/>
    <col min="17" max="17" width="8.5546875" style="11" customWidth="1"/>
    <col min="18" max="18" width="10.5546875" style="31" bestFit="1" customWidth="1"/>
    <col min="19" max="19" width="10.5546875" style="8" bestFit="1" customWidth="1"/>
    <col min="20" max="21" width="7.88671875" style="8" bestFit="1" customWidth="1"/>
    <col min="22" max="22" width="14.5546875" style="8" bestFit="1" customWidth="1"/>
    <col min="23" max="23" width="17.109375" style="8" bestFit="1" customWidth="1"/>
    <col min="24" max="24" width="10.109375" style="10" bestFit="1" customWidth="1"/>
    <col min="25" max="25" width="8.21875" style="10" bestFit="1" customWidth="1"/>
    <col min="26" max="26" width="14.88671875" style="10" bestFit="1" customWidth="1"/>
    <col min="27" max="16384" width="11.5546875" style="10"/>
  </cols>
  <sheetData>
    <row r="1" spans="1:26" x14ac:dyDescent="0.25">
      <c r="A1" s="27" t="s">
        <v>64</v>
      </c>
      <c r="B1" s="27"/>
      <c r="C1" s="5"/>
      <c r="D1" s="29"/>
      <c r="E1" s="29"/>
      <c r="F1" s="29"/>
      <c r="G1" s="29"/>
      <c r="H1" s="29"/>
      <c r="I1" s="29"/>
      <c r="J1" s="29"/>
      <c r="X1" s="8"/>
      <c r="Y1" s="8"/>
      <c r="Z1" s="8"/>
    </row>
    <row r="2" spans="1:26" x14ac:dyDescent="0.25">
      <c r="A2" s="30"/>
      <c r="B2" s="30"/>
      <c r="C2" s="5"/>
      <c r="D2" s="29"/>
      <c r="E2" s="29"/>
      <c r="F2" s="29"/>
      <c r="G2" s="29"/>
      <c r="H2" s="29"/>
      <c r="I2" s="29"/>
      <c r="J2" s="29"/>
      <c r="X2" s="8"/>
      <c r="Y2" s="8"/>
      <c r="Z2" s="8"/>
    </row>
    <row r="3" spans="1:26" x14ac:dyDescent="0.25">
      <c r="A3" s="27" t="s">
        <v>0</v>
      </c>
      <c r="B3" s="27"/>
      <c r="C3" s="5"/>
      <c r="D3" s="29"/>
      <c r="E3" s="29"/>
      <c r="F3" s="29"/>
      <c r="G3" s="29"/>
      <c r="H3" s="29"/>
      <c r="I3" s="29"/>
      <c r="J3" s="29"/>
      <c r="X3" s="8"/>
      <c r="Y3" s="8"/>
      <c r="Z3" s="8"/>
    </row>
    <row r="4" spans="1:26" x14ac:dyDescent="0.25">
      <c r="A4" s="27"/>
      <c r="B4" s="27"/>
      <c r="C4" s="5"/>
      <c r="D4" s="29"/>
      <c r="E4" s="29"/>
      <c r="F4" s="29"/>
      <c r="G4" s="29"/>
      <c r="H4" s="29"/>
      <c r="I4" s="29"/>
      <c r="J4" s="29"/>
      <c r="X4" s="8"/>
      <c r="Y4" s="8"/>
      <c r="Z4" s="8"/>
    </row>
    <row r="5" spans="1:26" x14ac:dyDescent="0.25">
      <c r="A5" s="1" t="s">
        <v>1</v>
      </c>
      <c r="B5" s="20" t="s">
        <v>1</v>
      </c>
      <c r="C5" s="4" t="s">
        <v>2</v>
      </c>
      <c r="D5" s="21" t="s">
        <v>2</v>
      </c>
      <c r="E5" s="21" t="s">
        <v>2</v>
      </c>
      <c r="F5" s="21" t="s">
        <v>2</v>
      </c>
      <c r="G5" s="21" t="s">
        <v>2</v>
      </c>
      <c r="H5" s="21" t="s">
        <v>2</v>
      </c>
      <c r="I5" s="21" t="s">
        <v>2</v>
      </c>
      <c r="J5" s="21" t="s">
        <v>2</v>
      </c>
      <c r="K5" s="21" t="s">
        <v>2</v>
      </c>
      <c r="L5" s="21" t="s">
        <v>2</v>
      </c>
      <c r="M5" s="21" t="s">
        <v>2</v>
      </c>
      <c r="N5" s="21" t="s">
        <v>2</v>
      </c>
      <c r="O5" s="21" t="s">
        <v>2</v>
      </c>
      <c r="P5" s="21" t="s">
        <v>2</v>
      </c>
      <c r="Q5" s="21" t="s">
        <v>2</v>
      </c>
      <c r="R5" s="1" t="s">
        <v>3</v>
      </c>
      <c r="S5" s="1" t="s">
        <v>3</v>
      </c>
      <c r="T5" s="1" t="s">
        <v>3</v>
      </c>
      <c r="U5" s="1" t="s">
        <v>3</v>
      </c>
      <c r="V5" s="1" t="s">
        <v>3</v>
      </c>
      <c r="W5" s="1" t="s">
        <v>3</v>
      </c>
      <c r="X5" s="5" t="s">
        <v>40</v>
      </c>
      <c r="Y5" s="5" t="s">
        <v>5</v>
      </c>
      <c r="Z5" s="5" t="s">
        <v>61</v>
      </c>
    </row>
    <row r="6" spans="1:26" x14ac:dyDescent="0.25">
      <c r="A6" s="1" t="s">
        <v>6</v>
      </c>
      <c r="B6" s="23" t="s">
        <v>6</v>
      </c>
      <c r="C6" s="7" t="s">
        <v>7</v>
      </c>
      <c r="D6" s="24" t="s">
        <v>8</v>
      </c>
      <c r="E6" s="24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4" t="s">
        <v>14</v>
      </c>
      <c r="K6" s="24" t="s">
        <v>15</v>
      </c>
      <c r="L6" s="24" t="s">
        <v>16</v>
      </c>
      <c r="M6" s="24" t="s">
        <v>17</v>
      </c>
      <c r="N6" s="24" t="s">
        <v>18</v>
      </c>
      <c r="O6" s="24" t="s">
        <v>19</v>
      </c>
      <c r="P6" s="24" t="s">
        <v>20</v>
      </c>
      <c r="Q6" s="24" t="s">
        <v>59</v>
      </c>
      <c r="R6" s="1" t="s">
        <v>22</v>
      </c>
      <c r="S6" s="1" t="s">
        <v>22</v>
      </c>
      <c r="T6" s="1" t="s">
        <v>23</v>
      </c>
      <c r="U6" s="1" t="s">
        <v>23</v>
      </c>
      <c r="V6" s="1" t="s">
        <v>22</v>
      </c>
      <c r="W6" s="1" t="s">
        <v>23</v>
      </c>
      <c r="X6" s="8"/>
      <c r="Y6" s="8"/>
      <c r="Z6" s="8"/>
    </row>
    <row r="7" spans="1:26" x14ac:dyDescent="0.25">
      <c r="A7" s="1" t="s">
        <v>24</v>
      </c>
      <c r="B7" s="23" t="s">
        <v>25</v>
      </c>
      <c r="C7" s="7" t="s">
        <v>29</v>
      </c>
      <c r="D7" s="24" t="s">
        <v>29</v>
      </c>
      <c r="E7" s="24" t="s">
        <v>29</v>
      </c>
      <c r="F7" s="24" t="s">
        <v>29</v>
      </c>
      <c r="G7" s="24" t="s">
        <v>29</v>
      </c>
      <c r="H7" s="24" t="s">
        <v>29</v>
      </c>
      <c r="I7" s="24" t="s">
        <v>29</v>
      </c>
      <c r="J7" s="24" t="s">
        <v>29</v>
      </c>
      <c r="K7" s="24" t="s">
        <v>29</v>
      </c>
      <c r="L7" s="24" t="s">
        <v>29</v>
      </c>
      <c r="M7" s="24" t="s">
        <v>29</v>
      </c>
      <c r="N7" s="24" t="s">
        <v>29</v>
      </c>
      <c r="O7" s="24" t="s">
        <v>29</v>
      </c>
      <c r="P7" s="24" t="s">
        <v>29</v>
      </c>
      <c r="Q7" s="24" t="s">
        <v>29</v>
      </c>
      <c r="R7" s="1" t="s">
        <v>27</v>
      </c>
      <c r="S7" s="1" t="s">
        <v>28</v>
      </c>
      <c r="T7" s="1" t="s">
        <v>27</v>
      </c>
      <c r="U7" s="1" t="s">
        <v>28</v>
      </c>
      <c r="V7" s="3"/>
      <c r="W7" s="3"/>
      <c r="X7" s="8"/>
      <c r="Y7" s="8"/>
      <c r="Z7" s="8"/>
    </row>
    <row r="8" spans="1:26" s="32" customFormat="1" x14ac:dyDescent="0.25">
      <c r="A8" s="49">
        <v>1</v>
      </c>
      <c r="B8" s="48">
        <v>2.5</v>
      </c>
      <c r="C8" s="44">
        <f t="shared" ref="C8:C39" si="0">D8+E8+F8+G8+H8+I8+J8+K8+L8+M8+N8+O8+P8+Q8</f>
        <v>100.00000000000001</v>
      </c>
      <c r="D8" s="48">
        <f>'(c) discrete samples (g)'!D8/'(c) discrete samples (g)'!C8*100</f>
        <v>4.2857142857142856</v>
      </c>
      <c r="E8" s="48">
        <f>'(c) discrete samples (g)'!E8/'(c) discrete samples (g)'!C8*100</f>
        <v>7.8571428571428585</v>
      </c>
      <c r="F8" s="48">
        <f>'(c) discrete samples (g)'!F8/'(c) discrete samples (g)'!C8*100</f>
        <v>4.6428571428571432</v>
      </c>
      <c r="G8" s="48">
        <f>'(c) discrete samples (g)'!G8/'(c) discrete samples (g)'!C8*100</f>
        <v>6.7857142857142865</v>
      </c>
      <c r="H8" s="48">
        <f>'(c) discrete samples (g)'!H8/'(c) discrete samples (g)'!C8*100</f>
        <v>0.7142857142857143</v>
      </c>
      <c r="I8" s="48">
        <f>'(c) discrete samples (g)'!I8/'(c) discrete samples (g)'!C8*100</f>
        <v>5.3571428571428577</v>
      </c>
      <c r="J8" s="48">
        <f>'(c) discrete samples (g)'!J8/'(c) discrete samples (g)'!C8*100</f>
        <v>14.642857142857144</v>
      </c>
      <c r="K8" s="48">
        <f>'(c) discrete samples (g)'!K8/'(c) discrete samples (g)'!C8*100</f>
        <v>3.9285714285714293</v>
      </c>
      <c r="L8" s="48">
        <f>'(c) discrete samples (g)'!L8/'(c) discrete samples (g)'!C8*100</f>
        <v>4.2857142857142856</v>
      </c>
      <c r="M8" s="48">
        <f>'(c) discrete samples (g)'!M8/'(c) discrete samples (g)'!C8*100</f>
        <v>16.428571428571431</v>
      </c>
      <c r="N8" s="48">
        <f>'(c) discrete samples (g)'!N8/'(c) discrete samples (g)'!C8*100</f>
        <v>17.142857142857142</v>
      </c>
      <c r="O8" s="48">
        <f>'(c) discrete samples (g)'!O8/'(c) discrete samples (g)'!C8*100</f>
        <v>10.714285714285715</v>
      </c>
      <c r="P8" s="48">
        <f>'(c) discrete samples (g)'!P8/'(c) discrete samples (g)'!C8*100</f>
        <v>1.0714285714285714</v>
      </c>
      <c r="Q8" s="48">
        <f>'(c) discrete samples (g)'!Q8/'(c) discrete samples (g)'!C8*100</f>
        <v>2.1428571428571428</v>
      </c>
      <c r="R8" s="44">
        <v>65.34</v>
      </c>
      <c r="S8" s="44">
        <v>3.9359999999999999</v>
      </c>
      <c r="T8" s="44">
        <v>7.2640000000000002</v>
      </c>
      <c r="U8" s="44">
        <v>2.8610000000000002</v>
      </c>
      <c r="V8" s="44" t="s">
        <v>41</v>
      </c>
      <c r="W8" s="44" t="s">
        <v>48</v>
      </c>
      <c r="X8" s="48" t="s">
        <v>63</v>
      </c>
      <c r="Y8" s="48" t="s">
        <v>49</v>
      </c>
      <c r="Z8" s="12" t="s">
        <v>32</v>
      </c>
    </row>
    <row r="9" spans="1:26" x14ac:dyDescent="0.25">
      <c r="A9" s="41">
        <v>17</v>
      </c>
      <c r="B9" s="40">
        <v>102</v>
      </c>
      <c r="C9" s="41">
        <f t="shared" si="0"/>
        <v>99.999999999999986</v>
      </c>
      <c r="D9" s="48">
        <f>'(c) discrete samples (g)'!D9/'(c) discrete samples (g)'!C9*100</f>
        <v>0</v>
      </c>
      <c r="E9" s="48">
        <f>'(c) discrete samples (g)'!E9/'(c) discrete samples (g)'!C9*100</f>
        <v>0</v>
      </c>
      <c r="F9" s="48">
        <f>'(c) discrete samples (g)'!F9/'(c) discrete samples (g)'!C9*100</f>
        <v>0</v>
      </c>
      <c r="G9" s="48">
        <f>'(c) discrete samples (g)'!G9/'(c) discrete samples (g)'!C9*100</f>
        <v>0.2590673575129534</v>
      </c>
      <c r="H9" s="48">
        <f>'(c) discrete samples (g)'!H9/'(c) discrete samples (g)'!C9*100</f>
        <v>2.849740932642487</v>
      </c>
      <c r="I9" s="48">
        <f>'(c) discrete samples (g)'!I9/'(c) discrete samples (g)'!C9*100</f>
        <v>0.5181347150259068</v>
      </c>
      <c r="J9" s="48">
        <f>'(c) discrete samples (g)'!J9/'(c) discrete samples (g)'!C9*100</f>
        <v>19.17098445595855</v>
      </c>
      <c r="K9" s="48">
        <f>'(c) discrete samples (g)'!K9/'(c) discrete samples (g)'!C9*100</f>
        <v>6.476683937823835</v>
      </c>
      <c r="L9" s="48">
        <f>'(c) discrete samples (g)'!L9/'(c) discrete samples (g)'!C9*100</f>
        <v>6.7357512953367875</v>
      </c>
      <c r="M9" s="48">
        <f>'(c) discrete samples (g)'!M9/'(c) discrete samples (g)'!C9*100</f>
        <v>22.020725388601036</v>
      </c>
      <c r="N9" s="48">
        <f>'(c) discrete samples (g)'!N9/'(c) discrete samples (g)'!C9*100</f>
        <v>22.538860103626941</v>
      </c>
      <c r="O9" s="48">
        <f>'(c) discrete samples (g)'!O9/'(c) discrete samples (g)'!C9*100</f>
        <v>15.025906735751295</v>
      </c>
      <c r="P9" s="48">
        <f>'(c) discrete samples (g)'!P9/'(c) discrete samples (g)'!C9*100</f>
        <v>1.295336787564767</v>
      </c>
      <c r="Q9" s="48">
        <f>'(c) discrete samples (g)'!Q9/'(c) discrete samples (g)'!C9*100</f>
        <v>3.1088082901554404</v>
      </c>
      <c r="R9" s="41">
        <v>24.28</v>
      </c>
      <c r="S9" s="41">
        <v>5.3639999999999999</v>
      </c>
      <c r="T9" s="41">
        <v>3.395</v>
      </c>
      <c r="U9" s="41">
        <v>1.764</v>
      </c>
      <c r="V9" s="41" t="s">
        <v>47</v>
      </c>
      <c r="W9" s="41" t="s">
        <v>51</v>
      </c>
      <c r="X9" s="48" t="s">
        <v>63</v>
      </c>
      <c r="Y9" s="41" t="s">
        <v>52</v>
      </c>
      <c r="Z9" s="38" t="s">
        <v>62</v>
      </c>
    </row>
    <row r="10" spans="1:26" x14ac:dyDescent="0.25">
      <c r="A10" s="41">
        <v>18</v>
      </c>
      <c r="B10" s="40">
        <v>193</v>
      </c>
      <c r="C10" s="41">
        <f t="shared" si="0"/>
        <v>100</v>
      </c>
      <c r="D10" s="48">
        <f>'(c) discrete samples (g)'!D10/'(c) discrete samples (g)'!C10*100</f>
        <v>0</v>
      </c>
      <c r="E10" s="48">
        <f>'(c) discrete samples (g)'!E10/'(c) discrete samples (g)'!C10*100</f>
        <v>0</v>
      </c>
      <c r="F10" s="48">
        <f>'(c) discrete samples (g)'!F10/'(c) discrete samples (g)'!C10*100</f>
        <v>0</v>
      </c>
      <c r="G10" s="48">
        <f>'(c) discrete samples (g)'!G10/'(c) discrete samples (g)'!C10*100</f>
        <v>0.72727272727272729</v>
      </c>
      <c r="H10" s="48">
        <f>'(c) discrete samples (g)'!H10/'(c) discrete samples (g)'!C10*100</f>
        <v>4.3636363636363633</v>
      </c>
      <c r="I10" s="48">
        <f>'(c) discrete samples (g)'!I10/'(c) discrete samples (g)'!C10*100</f>
        <v>1.0909090909090908</v>
      </c>
      <c r="J10" s="48">
        <f>'(c) discrete samples (g)'!J10/'(c) discrete samples (g)'!C10*100</f>
        <v>17.81818181818182</v>
      </c>
      <c r="K10" s="48">
        <f>'(c) discrete samples (g)'!K10/'(c) discrete samples (g)'!C10*100</f>
        <v>8</v>
      </c>
      <c r="L10" s="48">
        <f>'(c) discrete samples (g)'!L10/'(c) discrete samples (g)'!C10*100</f>
        <v>8.7272727272727266</v>
      </c>
      <c r="M10" s="48">
        <f>'(c) discrete samples (g)'!M10/'(c) discrete samples (g)'!C10*100</f>
        <v>26.545454545454543</v>
      </c>
      <c r="N10" s="48">
        <f>'(c) discrete samples (g)'!N10/'(c) discrete samples (g)'!C10*100</f>
        <v>18.90909090909091</v>
      </c>
      <c r="O10" s="48">
        <f>'(c) discrete samples (g)'!O10/'(c) discrete samples (g)'!C10*100</f>
        <v>10.181818181818182</v>
      </c>
      <c r="P10" s="48">
        <f>'(c) discrete samples (g)'!P10/'(c) discrete samples (g)'!C10*100</f>
        <v>1.0909090909090908</v>
      </c>
      <c r="Q10" s="48">
        <f>'(c) discrete samples (g)'!Q10/'(c) discrete samples (g)'!C10*100</f>
        <v>2.5454545454545454</v>
      </c>
      <c r="R10" s="41">
        <v>30.77</v>
      </c>
      <c r="S10" s="41">
        <v>5.0220000000000002</v>
      </c>
      <c r="T10" s="41">
        <v>3.2639999999999998</v>
      </c>
      <c r="U10" s="41">
        <v>1.7070000000000001</v>
      </c>
      <c r="V10" s="41" t="s">
        <v>47</v>
      </c>
      <c r="W10" s="41" t="s">
        <v>51</v>
      </c>
      <c r="X10" s="48" t="s">
        <v>63</v>
      </c>
      <c r="Y10" s="41" t="s">
        <v>52</v>
      </c>
      <c r="Z10" s="38" t="s">
        <v>62</v>
      </c>
    </row>
    <row r="11" spans="1:26" s="33" customFormat="1" x14ac:dyDescent="0.25">
      <c r="A11" s="44">
        <v>2</v>
      </c>
      <c r="B11" s="48">
        <v>217.75</v>
      </c>
      <c r="C11" s="44">
        <f t="shared" si="0"/>
        <v>100</v>
      </c>
      <c r="D11" s="48">
        <f>'(c) discrete samples (g)'!D11/'(c) discrete samples (g)'!C11*100</f>
        <v>0</v>
      </c>
      <c r="E11" s="48">
        <f>'(c) discrete samples (g)'!E11/'(c) discrete samples (g)'!C11*100</f>
        <v>0</v>
      </c>
      <c r="F11" s="48">
        <f>'(c) discrete samples (g)'!F11/'(c) discrete samples (g)'!C11*100</f>
        <v>0</v>
      </c>
      <c r="G11" s="48">
        <f>'(c) discrete samples (g)'!G11/'(c) discrete samples (g)'!C11*100</f>
        <v>0.78740157480314954</v>
      </c>
      <c r="H11" s="48">
        <f>'(c) discrete samples (g)'!H11/'(c) discrete samples (g)'!C11*100</f>
        <v>0.78740157480314954</v>
      </c>
      <c r="I11" s="48">
        <f>'(c) discrete samples (g)'!I11/'(c) discrete samples (g)'!C11*100</f>
        <v>1.5748031496062991</v>
      </c>
      <c r="J11" s="48">
        <f>'(c) discrete samples (g)'!J11/'(c) discrete samples (g)'!C11*100</f>
        <v>22.834645669291337</v>
      </c>
      <c r="K11" s="48">
        <f>'(c) discrete samples (g)'!K11/'(c) discrete samples (g)'!C11*100</f>
        <v>6.2992125984251963</v>
      </c>
      <c r="L11" s="48">
        <f>'(c) discrete samples (g)'!L11/'(c) discrete samples (g)'!C11*100</f>
        <v>6.2992125984251963</v>
      </c>
      <c r="M11" s="48">
        <f>'(c) discrete samples (g)'!M11/'(c) discrete samples (g)'!C11*100</f>
        <v>21.259842519685041</v>
      </c>
      <c r="N11" s="48">
        <f>'(c) discrete samples (g)'!N11/'(c) discrete samples (g)'!C11*100</f>
        <v>22.834645669291337</v>
      </c>
      <c r="O11" s="48">
        <f>'(c) discrete samples (g)'!O11/'(c) discrete samples (g)'!C11*100</f>
        <v>14.173228346456693</v>
      </c>
      <c r="P11" s="48">
        <f>'(c) discrete samples (g)'!P11/'(c) discrete samples (g)'!C11*100</f>
        <v>0.78740157480314954</v>
      </c>
      <c r="Q11" s="48">
        <f>'(c) discrete samples (g)'!Q11/'(c) discrete samples (g)'!C11*100</f>
        <v>2.3622047244094486</v>
      </c>
      <c r="R11" s="44">
        <v>27.22</v>
      </c>
      <c r="S11" s="44">
        <v>5.1989999999999998</v>
      </c>
      <c r="T11" s="44">
        <v>3.1859999999999999</v>
      </c>
      <c r="U11" s="44">
        <v>1.6719999999999999</v>
      </c>
      <c r="V11" s="41" t="s">
        <v>47</v>
      </c>
      <c r="W11" s="41" t="s">
        <v>51</v>
      </c>
      <c r="X11" s="48" t="s">
        <v>63</v>
      </c>
      <c r="Y11" s="44" t="s">
        <v>52</v>
      </c>
      <c r="Z11" s="38" t="s">
        <v>62</v>
      </c>
    </row>
    <row r="12" spans="1:26" s="33" customFormat="1" x14ac:dyDescent="0.25">
      <c r="A12" s="44">
        <v>3</v>
      </c>
      <c r="B12" s="48">
        <v>319.75</v>
      </c>
      <c r="C12" s="44">
        <f t="shared" si="0"/>
        <v>99.999999999999972</v>
      </c>
      <c r="D12" s="48">
        <f>'(c) discrete samples (g)'!D12/'(c) discrete samples (g)'!C12*100</f>
        <v>0</v>
      </c>
      <c r="E12" s="48">
        <f>'(c) discrete samples (g)'!E12/'(c) discrete samples (g)'!C12*100</f>
        <v>0</v>
      </c>
      <c r="F12" s="48">
        <f>'(c) discrete samples (g)'!F12/'(c) discrete samples (g)'!C12*100</f>
        <v>0</v>
      </c>
      <c r="G12" s="48">
        <f>'(c) discrete samples (g)'!G12/'(c) discrete samples (g)'!C12*100</f>
        <v>0.92592592592592582</v>
      </c>
      <c r="H12" s="48">
        <f>'(c) discrete samples (g)'!H12/'(c) discrete samples (g)'!C12*100</f>
        <v>2.7777777777777777</v>
      </c>
      <c r="I12" s="48">
        <f>'(c) discrete samples (g)'!I12/'(c) discrete samples (g)'!C12*100</f>
        <v>0.92592592592592582</v>
      </c>
      <c r="J12" s="48">
        <f>'(c) discrete samples (g)'!J12/'(c) discrete samples (g)'!C12*100</f>
        <v>31.481481481481481</v>
      </c>
      <c r="K12" s="48">
        <f>'(c) discrete samples (g)'!K12/'(c) discrete samples (g)'!C12*100</f>
        <v>9.2592592592592595</v>
      </c>
      <c r="L12" s="48">
        <f>'(c) discrete samples (g)'!L12/'(c) discrete samples (g)'!C12*100</f>
        <v>8.3333333333333321</v>
      </c>
      <c r="M12" s="48">
        <f>'(c) discrete samples (g)'!M12/'(c) discrete samples (g)'!C12*100</f>
        <v>20.37037037037037</v>
      </c>
      <c r="N12" s="48">
        <f>'(c) discrete samples (g)'!N12/'(c) discrete samples (g)'!C12*100</f>
        <v>13.888888888888888</v>
      </c>
      <c r="O12" s="48">
        <f>'(c) discrete samples (g)'!O12/'(c) discrete samples (g)'!C12*100</f>
        <v>8.3333333333333321</v>
      </c>
      <c r="P12" s="48">
        <f>'(c) discrete samples (g)'!P12/'(c) discrete samples (g)'!C12*100</f>
        <v>0.92592592592592582</v>
      </c>
      <c r="Q12" s="48">
        <f>'(c) discrete samples (g)'!Q12/'(c) discrete samples (g)'!C12*100</f>
        <v>2.7777777777777777</v>
      </c>
      <c r="R12" s="44">
        <v>37.46</v>
      </c>
      <c r="S12" s="44">
        <v>4.7389999999999999</v>
      </c>
      <c r="T12" s="44">
        <v>3.028</v>
      </c>
      <c r="U12" s="44">
        <v>1.5980000000000001</v>
      </c>
      <c r="V12" s="44" t="s">
        <v>30</v>
      </c>
      <c r="W12" s="44" t="s">
        <v>51</v>
      </c>
      <c r="X12" s="48" t="s">
        <v>63</v>
      </c>
      <c r="Y12" s="44" t="s">
        <v>52</v>
      </c>
      <c r="Z12" s="38" t="s">
        <v>62</v>
      </c>
    </row>
    <row r="13" spans="1:26" x14ac:dyDescent="0.25">
      <c r="A13" s="44">
        <v>19</v>
      </c>
      <c r="B13" s="48">
        <v>398</v>
      </c>
      <c r="C13" s="44">
        <f t="shared" si="0"/>
        <v>100.00000000000001</v>
      </c>
      <c r="D13" s="48">
        <f>'(c) discrete samples (g)'!D13/'(c) discrete samples (g)'!C13*100</f>
        <v>0</v>
      </c>
      <c r="E13" s="48">
        <f>'(c) discrete samples (g)'!E13/'(c) discrete samples (g)'!C13*100</f>
        <v>0</v>
      </c>
      <c r="F13" s="48">
        <f>'(c) discrete samples (g)'!F13/'(c) discrete samples (g)'!C13*100</f>
        <v>1.7441860465116279</v>
      </c>
      <c r="G13" s="48">
        <f>'(c) discrete samples (g)'!G13/'(c) discrete samples (g)'!C13*100</f>
        <v>1.4534883720930234</v>
      </c>
      <c r="H13" s="48">
        <f>'(c) discrete samples (g)'!H13/'(c) discrete samples (g)'!C13*100</f>
        <v>1.1627906976744187</v>
      </c>
      <c r="I13" s="48">
        <f>'(c) discrete samples (g)'!I13/'(c) discrete samples (g)'!C13*100</f>
        <v>2.0348837209302326</v>
      </c>
      <c r="J13" s="48">
        <f>'(c) discrete samples (g)'!J13/'(c) discrete samples (g)'!C13*100</f>
        <v>17.151162790697676</v>
      </c>
      <c r="K13" s="48">
        <f>'(c) discrete samples (g)'!K13/'(c) discrete samples (g)'!C13*100</f>
        <v>6.6860465116279073</v>
      </c>
      <c r="L13" s="48">
        <f>'(c) discrete samples (g)'!L13/'(c) discrete samples (g)'!C13*100</f>
        <v>6.9767441860465116</v>
      </c>
      <c r="M13" s="48">
        <f>'(c) discrete samples (g)'!M13/'(c) discrete samples (g)'!C13*100</f>
        <v>22.38372093023256</v>
      </c>
      <c r="N13" s="48">
        <f>'(c) discrete samples (g)'!N13/'(c) discrete samples (g)'!C13*100</f>
        <v>21.511627906976745</v>
      </c>
      <c r="O13" s="48">
        <f>'(c) discrete samples (g)'!O13/'(c) discrete samples (g)'!C13*100</f>
        <v>14.534883720930234</v>
      </c>
      <c r="P13" s="48">
        <f>'(c) discrete samples (g)'!P13/'(c) discrete samples (g)'!C13*100</f>
        <v>1.4534883720930234</v>
      </c>
      <c r="Q13" s="48">
        <f>'(c) discrete samples (g)'!Q13/'(c) discrete samples (g)'!C13*100</f>
        <v>2.9069767441860468</v>
      </c>
      <c r="R13" s="41">
        <v>25.52</v>
      </c>
      <c r="S13" s="41">
        <v>5.2919999999999998</v>
      </c>
      <c r="T13" s="41">
        <v>3.5960000000000001</v>
      </c>
      <c r="U13" s="41">
        <v>1.8460000000000001</v>
      </c>
      <c r="V13" s="41" t="s">
        <v>47</v>
      </c>
      <c r="W13" s="44" t="s">
        <v>51</v>
      </c>
      <c r="X13" s="48" t="s">
        <v>63</v>
      </c>
      <c r="Y13" s="44" t="s">
        <v>52</v>
      </c>
      <c r="Z13" s="38" t="s">
        <v>62</v>
      </c>
    </row>
    <row r="14" spans="1:26" x14ac:dyDescent="0.25">
      <c r="A14" s="44">
        <v>20</v>
      </c>
      <c r="B14" s="48">
        <v>450</v>
      </c>
      <c r="C14" s="44">
        <f t="shared" si="0"/>
        <v>99.999999999999972</v>
      </c>
      <c r="D14" s="48">
        <f>'(c) discrete samples (g)'!D14/'(c) discrete samples (g)'!C14*100</f>
        <v>0</v>
      </c>
      <c r="E14" s="48">
        <f>'(c) discrete samples (g)'!E14/'(c) discrete samples (g)'!C14*100</f>
        <v>0</v>
      </c>
      <c r="F14" s="48">
        <f>'(c) discrete samples (g)'!F14/'(c) discrete samples (g)'!C14*100</f>
        <v>0.54945054945054939</v>
      </c>
      <c r="G14" s="48">
        <f>'(c) discrete samples (g)'!G14/'(c) discrete samples (g)'!C14*100</f>
        <v>0.54945054945054939</v>
      </c>
      <c r="H14" s="48">
        <f>'(c) discrete samples (g)'!H14/'(c) discrete samples (g)'!C14*100</f>
        <v>2.1978021978021975</v>
      </c>
      <c r="I14" s="48">
        <f>'(c) discrete samples (g)'!I14/'(c) discrete samples (g)'!C14*100</f>
        <v>1.0989010989010988</v>
      </c>
      <c r="J14" s="48">
        <f>'(c) discrete samples (g)'!J14/'(c) discrete samples (g)'!C14*100</f>
        <v>19.230769230769226</v>
      </c>
      <c r="K14" s="48">
        <f>'(c) discrete samples (g)'!K14/'(c) discrete samples (g)'!C14*100</f>
        <v>7.1428571428571423</v>
      </c>
      <c r="L14" s="48">
        <f>'(c) discrete samples (g)'!L14/'(c) discrete samples (g)'!C14*100</f>
        <v>7.6923076923076916</v>
      </c>
      <c r="M14" s="48">
        <f>'(c) discrete samples (g)'!M14/'(c) discrete samples (g)'!C14*100</f>
        <v>21.978021978021975</v>
      </c>
      <c r="N14" s="48">
        <f>'(c) discrete samples (g)'!N14/'(c) discrete samples (g)'!C14*100</f>
        <v>20.329670329670328</v>
      </c>
      <c r="O14" s="48">
        <f>'(c) discrete samples (g)'!O14/'(c) discrete samples (g)'!C14*100</f>
        <v>14.285714285714285</v>
      </c>
      <c r="P14" s="48">
        <f>'(c) discrete samples (g)'!P14/'(c) discrete samples (g)'!C14*100</f>
        <v>1.648351648351648</v>
      </c>
      <c r="Q14" s="48">
        <f>'(c) discrete samples (g)'!Q14/'(c) discrete samples (g)'!C14*100</f>
        <v>3.2967032967032961</v>
      </c>
      <c r="R14" s="41">
        <v>25.18</v>
      </c>
      <c r="S14" s="41">
        <v>5.3120000000000003</v>
      </c>
      <c r="T14" s="41">
        <v>3.4620000000000002</v>
      </c>
      <c r="U14" s="41">
        <v>1.7909999999999999</v>
      </c>
      <c r="V14" s="41" t="s">
        <v>47</v>
      </c>
      <c r="W14" s="44" t="s">
        <v>51</v>
      </c>
      <c r="X14" s="48" t="s">
        <v>63</v>
      </c>
      <c r="Y14" s="44" t="s">
        <v>52</v>
      </c>
      <c r="Z14" s="38" t="s">
        <v>62</v>
      </c>
    </row>
    <row r="15" spans="1:26" s="33" customFormat="1" x14ac:dyDescent="0.25">
      <c r="A15" s="44">
        <v>4</v>
      </c>
      <c r="B15" s="48">
        <v>520.5</v>
      </c>
      <c r="C15" s="44">
        <f t="shared" si="0"/>
        <v>99.999999999999986</v>
      </c>
      <c r="D15" s="48">
        <f>'(c) discrete samples (g)'!D15/'(c) discrete samples (g)'!C15*100</f>
        <v>0</v>
      </c>
      <c r="E15" s="48">
        <f>'(c) discrete samples (g)'!E15/'(c) discrete samples (g)'!C15*100</f>
        <v>0</v>
      </c>
      <c r="F15" s="48">
        <f>'(c) discrete samples (g)'!F15/'(c) discrete samples (g)'!C15*100</f>
        <v>0</v>
      </c>
      <c r="G15" s="48">
        <f>'(c) discrete samples (g)'!G15/'(c) discrete samples (g)'!C15*100</f>
        <v>1.2048192771084336</v>
      </c>
      <c r="H15" s="48">
        <f>'(c) discrete samples (g)'!H15/'(c) discrete samples (g)'!C15*100</f>
        <v>2.4096385542168672</v>
      </c>
      <c r="I15" s="48">
        <f>'(c) discrete samples (g)'!I15/'(c) discrete samples (g)'!C15*100</f>
        <v>1.2048192771084336</v>
      </c>
      <c r="J15" s="48">
        <f>'(c) discrete samples (g)'!J15/'(c) discrete samples (g)'!C15*100</f>
        <v>24.096385542168676</v>
      </c>
      <c r="K15" s="48">
        <f>'(c) discrete samples (g)'!K15/'(c) discrete samples (g)'!C15*100</f>
        <v>7.2289156626506017</v>
      </c>
      <c r="L15" s="48">
        <f>'(c) discrete samples (g)'!L15/'(c) discrete samples (g)'!C15*100</f>
        <v>6.024096385542169</v>
      </c>
      <c r="M15" s="48">
        <f>'(c) discrete samples (g)'!M15/'(c) discrete samples (g)'!C15*100</f>
        <v>19.277108433734938</v>
      </c>
      <c r="N15" s="48">
        <f>'(c) discrete samples (g)'!N15/'(c) discrete samples (g)'!C15*100</f>
        <v>19.277108433734938</v>
      </c>
      <c r="O15" s="48">
        <f>'(c) discrete samples (g)'!O15/'(c) discrete samples (g)'!C15*100</f>
        <v>14.457831325301203</v>
      </c>
      <c r="P15" s="48">
        <f>'(c) discrete samples (g)'!P15/'(c) discrete samples (g)'!C15*100</f>
        <v>1.2048192771084336</v>
      </c>
      <c r="Q15" s="48">
        <f>'(c) discrete samples (g)'!Q15/'(c) discrete samples (g)'!C15*100</f>
        <v>3.6144578313253009</v>
      </c>
      <c r="R15" s="44">
        <v>26.72</v>
      </c>
      <c r="S15" s="44">
        <v>5.226</v>
      </c>
      <c r="T15" s="44">
        <v>3.5449999999999999</v>
      </c>
      <c r="U15" s="44">
        <v>1.8260000000000001</v>
      </c>
      <c r="V15" s="41" t="s">
        <v>47</v>
      </c>
      <c r="W15" s="44" t="s">
        <v>51</v>
      </c>
      <c r="X15" s="48" t="s">
        <v>63</v>
      </c>
      <c r="Y15" s="44" t="s">
        <v>52</v>
      </c>
      <c r="Z15" s="38" t="s">
        <v>62</v>
      </c>
    </row>
    <row r="16" spans="1:26" x14ac:dyDescent="0.25">
      <c r="A16" s="44">
        <v>21</v>
      </c>
      <c r="B16" s="48">
        <v>650</v>
      </c>
      <c r="C16" s="44">
        <f t="shared" si="0"/>
        <v>100.00000000000001</v>
      </c>
      <c r="D16" s="48">
        <f>'(c) discrete samples (g)'!D16/'(c) discrete samples (g)'!C16*100</f>
        <v>0</v>
      </c>
      <c r="E16" s="48">
        <f>'(c) discrete samples (g)'!E16/'(c) discrete samples (g)'!C16*100</f>
        <v>0</v>
      </c>
      <c r="F16" s="48">
        <f>'(c) discrete samples (g)'!F16/'(c) discrete samples (g)'!C16*100</f>
        <v>0.43478260869565216</v>
      </c>
      <c r="G16" s="48">
        <f>'(c) discrete samples (g)'!G16/'(c) discrete samples (g)'!C16*100</f>
        <v>0.43478260869565216</v>
      </c>
      <c r="H16" s="48">
        <f>'(c) discrete samples (g)'!H16/'(c) discrete samples (g)'!C16*100</f>
        <v>6.5217391304347823</v>
      </c>
      <c r="I16" s="48">
        <f>'(c) discrete samples (g)'!I16/'(c) discrete samples (g)'!C16*100</f>
        <v>0.43478260869565216</v>
      </c>
      <c r="J16" s="48">
        <f>'(c) discrete samples (g)'!J16/'(c) discrete samples (g)'!C16*100</f>
        <v>8.6956521739130448</v>
      </c>
      <c r="K16" s="48">
        <f>'(c) discrete samples (g)'!K16/'(c) discrete samples (g)'!C16*100</f>
        <v>3.4782608695652173</v>
      </c>
      <c r="L16" s="48">
        <f>'(c) discrete samples (g)'!L16/'(c) discrete samples (g)'!C16*100</f>
        <v>4.3478260869565224</v>
      </c>
      <c r="M16" s="48">
        <f>'(c) discrete samples (g)'!M16/'(c) discrete samples (g)'!C16*100</f>
        <v>20.434782608695652</v>
      </c>
      <c r="N16" s="48">
        <f>'(c) discrete samples (g)'!N16/'(c) discrete samples (g)'!C16*100</f>
        <v>27.826086956521738</v>
      </c>
      <c r="O16" s="48">
        <f>'(c) discrete samples (g)'!O16/'(c) discrete samples (g)'!C16*100</f>
        <v>21.739130434782609</v>
      </c>
      <c r="P16" s="48">
        <f>'(c) discrete samples (g)'!P16/'(c) discrete samples (g)'!C16*100</f>
        <v>1.7391304347826086</v>
      </c>
      <c r="Q16" s="48">
        <f>'(c) discrete samples (g)'!Q16/'(c) discrete samples (g)'!C16*100</f>
        <v>3.9130434782608701</v>
      </c>
      <c r="R16" s="41">
        <v>17.05</v>
      </c>
      <c r="S16" s="41">
        <v>5.8739999999999997</v>
      </c>
      <c r="T16" s="41">
        <v>4.18</v>
      </c>
      <c r="U16" s="41">
        <v>2.0640000000000001</v>
      </c>
      <c r="V16" s="44" t="s">
        <v>47</v>
      </c>
      <c r="W16" s="41" t="s">
        <v>48</v>
      </c>
      <c r="X16" s="48" t="s">
        <v>63</v>
      </c>
      <c r="Y16" s="44" t="s">
        <v>52</v>
      </c>
      <c r="Z16" s="38" t="s">
        <v>62</v>
      </c>
    </row>
    <row r="17" spans="1:26" x14ac:dyDescent="0.25">
      <c r="A17" s="44">
        <v>5</v>
      </c>
      <c r="B17" s="48">
        <v>721.5</v>
      </c>
      <c r="C17" s="44">
        <f t="shared" si="0"/>
        <v>100</v>
      </c>
      <c r="D17" s="48">
        <f>'(c) discrete samples (g)'!D17/'(c) discrete samples (g)'!C17*100</f>
        <v>0</v>
      </c>
      <c r="E17" s="48">
        <f>'(c) discrete samples (g)'!E17/'(c) discrete samples (g)'!C17*100</f>
        <v>0</v>
      </c>
      <c r="F17" s="48">
        <f>'(c) discrete samples (g)'!F17/'(c) discrete samples (g)'!C17*100</f>
        <v>0</v>
      </c>
      <c r="G17" s="48">
        <f>'(c) discrete samples (g)'!G17/'(c) discrete samples (g)'!C17*100</f>
        <v>1</v>
      </c>
      <c r="H17" s="48">
        <f>'(c) discrete samples (g)'!H17/'(c) discrete samples (g)'!C17*100</f>
        <v>2</v>
      </c>
      <c r="I17" s="48">
        <f>'(c) discrete samples (g)'!I17/'(c) discrete samples (g)'!C17*100</f>
        <v>2</v>
      </c>
      <c r="J17" s="48">
        <f>'(c) discrete samples (g)'!J17/'(c) discrete samples (g)'!C17*100</f>
        <v>26</v>
      </c>
      <c r="K17" s="48">
        <f>'(c) discrete samples (g)'!K17/'(c) discrete samples (g)'!C17*100</f>
        <v>7.0000000000000009</v>
      </c>
      <c r="L17" s="48">
        <f>'(c) discrete samples (g)'!L17/'(c) discrete samples (g)'!C17*100</f>
        <v>6</v>
      </c>
      <c r="M17" s="48">
        <f>'(c) discrete samples (g)'!M17/'(c) discrete samples (g)'!C17*100</f>
        <v>16</v>
      </c>
      <c r="N17" s="48">
        <f>'(c) discrete samples (g)'!N17/'(c) discrete samples (g)'!C17*100</f>
        <v>18</v>
      </c>
      <c r="O17" s="48">
        <f>'(c) discrete samples (g)'!O17/'(c) discrete samples (g)'!C17*100</f>
        <v>16</v>
      </c>
      <c r="P17" s="48">
        <f>'(c) discrete samples (g)'!P17/'(c) discrete samples (g)'!C17*100</f>
        <v>2</v>
      </c>
      <c r="Q17" s="48">
        <f>'(c) discrete samples (g)'!Q17/'(c) discrete samples (g)'!C17*100</f>
        <v>4</v>
      </c>
      <c r="R17" s="41">
        <v>25.08</v>
      </c>
      <c r="S17" s="41">
        <v>5.3170000000000002</v>
      </c>
      <c r="T17" s="41">
        <v>4.01</v>
      </c>
      <c r="U17" s="41">
        <v>2.044</v>
      </c>
      <c r="V17" s="41" t="s">
        <v>47</v>
      </c>
      <c r="W17" s="41" t="s">
        <v>48</v>
      </c>
      <c r="X17" s="48" t="s">
        <v>63</v>
      </c>
      <c r="Y17" s="41" t="s">
        <v>52</v>
      </c>
      <c r="Z17" s="38" t="s">
        <v>62</v>
      </c>
    </row>
    <row r="18" spans="1:26" x14ac:dyDescent="0.25">
      <c r="A18" s="41">
        <v>22</v>
      </c>
      <c r="B18" s="40">
        <v>898</v>
      </c>
      <c r="C18" s="41">
        <f t="shared" si="0"/>
        <v>99.999999999999986</v>
      </c>
      <c r="D18" s="48">
        <f>'(c) discrete samples (g)'!D18/'(c) discrete samples (g)'!C18*100</f>
        <v>0</v>
      </c>
      <c r="E18" s="48">
        <f>'(c) discrete samples (g)'!E18/'(c) discrete samples (g)'!C18*100</f>
        <v>0.49019607843137253</v>
      </c>
      <c r="F18" s="48">
        <f>'(c) discrete samples (g)'!F18/'(c) discrete samples (g)'!C18*100</f>
        <v>0.98039215686274506</v>
      </c>
      <c r="G18" s="48">
        <f>'(c) discrete samples (g)'!G18/'(c) discrete samples (g)'!C18*100</f>
        <v>0.98039215686274506</v>
      </c>
      <c r="H18" s="48">
        <f>'(c) discrete samples (g)'!H18/'(c) discrete samples (g)'!C18*100</f>
        <v>0.98039215686274506</v>
      </c>
      <c r="I18" s="48">
        <f>'(c) discrete samples (g)'!I18/'(c) discrete samples (g)'!C18*100</f>
        <v>0.98039215686274506</v>
      </c>
      <c r="J18" s="48">
        <f>'(c) discrete samples (g)'!J18/'(c) discrete samples (g)'!C18*100</f>
        <v>14.705882352941178</v>
      </c>
      <c r="K18" s="48">
        <f>'(c) discrete samples (g)'!K18/'(c) discrete samples (g)'!C18*100</f>
        <v>6.8627450980392162</v>
      </c>
      <c r="L18" s="48">
        <f>'(c) discrete samples (g)'!L18/'(c) discrete samples (g)'!C18*100</f>
        <v>7.8431372549019605</v>
      </c>
      <c r="M18" s="48">
        <f>'(c) discrete samples (g)'!M18/'(c) discrete samples (g)'!C18*100</f>
        <v>23.52941176470588</v>
      </c>
      <c r="N18" s="48">
        <f>'(c) discrete samples (g)'!N18/'(c) discrete samples (g)'!C18*100</f>
        <v>21.568627450980394</v>
      </c>
      <c r="O18" s="48">
        <f>'(c) discrete samples (g)'!O18/'(c) discrete samples (g)'!C18*100</f>
        <v>16.176470588235293</v>
      </c>
      <c r="P18" s="48">
        <f>'(c) discrete samples (g)'!P18/'(c) discrete samples (g)'!C18*100</f>
        <v>1.4705882352941175</v>
      </c>
      <c r="Q18" s="48">
        <f>'(c) discrete samples (g)'!Q18/'(c) discrete samples (g)'!C18*100</f>
        <v>3.4313725490196081</v>
      </c>
      <c r="R18" s="41">
        <v>21.73</v>
      </c>
      <c r="S18" s="41">
        <v>5.524</v>
      </c>
      <c r="T18" s="41">
        <v>3.4319999999999999</v>
      </c>
      <c r="U18" s="41">
        <v>1.7789999999999999</v>
      </c>
      <c r="V18" s="41" t="s">
        <v>47</v>
      </c>
      <c r="W18" s="41" t="s">
        <v>51</v>
      </c>
      <c r="X18" s="48" t="s">
        <v>63</v>
      </c>
      <c r="Y18" s="41" t="s">
        <v>52</v>
      </c>
      <c r="Z18" s="38" t="s">
        <v>62</v>
      </c>
    </row>
    <row r="19" spans="1:26" x14ac:dyDescent="0.25">
      <c r="A19" s="41">
        <v>6</v>
      </c>
      <c r="B19" s="40">
        <v>921.5</v>
      </c>
      <c r="C19" s="41">
        <f t="shared" si="0"/>
        <v>100</v>
      </c>
      <c r="D19" s="48">
        <f>'(c) discrete samples (g)'!D19/'(c) discrete samples (g)'!C19*100</f>
        <v>0</v>
      </c>
      <c r="E19" s="48">
        <f>'(c) discrete samples (g)'!E19/'(c) discrete samples (g)'!C19*100</f>
        <v>0</v>
      </c>
      <c r="F19" s="48">
        <f>'(c) discrete samples (g)'!F19/'(c) discrete samples (g)'!C19*100</f>
        <v>0</v>
      </c>
      <c r="G19" s="48">
        <f>'(c) discrete samples (g)'!G19/'(c) discrete samples (g)'!C19*100</f>
        <v>0.49261083743842354</v>
      </c>
      <c r="H19" s="48">
        <f>'(c) discrete samples (g)'!H19/'(c) discrete samples (g)'!C19*100</f>
        <v>0.98522167487684709</v>
      </c>
      <c r="I19" s="48">
        <f>'(c) discrete samples (g)'!I19/'(c) discrete samples (g)'!C19*100</f>
        <v>0.98522167487684709</v>
      </c>
      <c r="J19" s="48">
        <f>'(c) discrete samples (g)'!J19/'(c) discrete samples (g)'!C19*100</f>
        <v>18.719211822660096</v>
      </c>
      <c r="K19" s="48">
        <f>'(c) discrete samples (g)'!K19/'(c) discrete samples (g)'!C19*100</f>
        <v>6.4039408866995062</v>
      </c>
      <c r="L19" s="48">
        <f>'(c) discrete samples (g)'!L19/'(c) discrete samples (g)'!C19*100</f>
        <v>5.9113300492610827</v>
      </c>
      <c r="M19" s="48">
        <f>'(c) discrete samples (g)'!M19/'(c) discrete samples (g)'!C19*100</f>
        <v>19.21182266009852</v>
      </c>
      <c r="N19" s="48">
        <f>'(c) discrete samples (g)'!N19/'(c) discrete samples (g)'!C19*100</f>
        <v>23.645320197044331</v>
      </c>
      <c r="O19" s="48">
        <f>'(c) discrete samples (g)'!O19/'(c) discrete samples (g)'!C19*100</f>
        <v>18.719211822660096</v>
      </c>
      <c r="P19" s="48">
        <f>'(c) discrete samples (g)'!P19/'(c) discrete samples (g)'!C19*100</f>
        <v>1.4778325123152707</v>
      </c>
      <c r="Q19" s="48">
        <f>'(c) discrete samples (g)'!Q19/'(c) discrete samples (g)'!C19*100</f>
        <v>3.4482758620689653</v>
      </c>
      <c r="R19" s="41">
        <v>20.36</v>
      </c>
      <c r="S19" s="41">
        <v>5.6180000000000003</v>
      </c>
      <c r="T19" s="41">
        <v>3.5939999999999999</v>
      </c>
      <c r="U19" s="41">
        <v>1.845</v>
      </c>
      <c r="V19" s="41" t="s">
        <v>47</v>
      </c>
      <c r="W19" s="41" t="s">
        <v>51</v>
      </c>
      <c r="X19" s="48" t="s">
        <v>63</v>
      </c>
      <c r="Y19" s="41" t="s">
        <v>52</v>
      </c>
      <c r="Z19" s="38" t="s">
        <v>62</v>
      </c>
    </row>
    <row r="20" spans="1:26" x14ac:dyDescent="0.25">
      <c r="A20" s="41">
        <v>23</v>
      </c>
      <c r="B20" s="40">
        <v>1021</v>
      </c>
      <c r="C20" s="41">
        <f t="shared" si="0"/>
        <v>100</v>
      </c>
      <c r="D20" s="48">
        <f>'(c) discrete samples (g)'!D20/'(c) discrete samples (g)'!C20*100</f>
        <v>0</v>
      </c>
      <c r="E20" s="48">
        <f>'(c) discrete samples (g)'!E20/'(c) discrete samples (g)'!C20*100</f>
        <v>0</v>
      </c>
      <c r="F20" s="48">
        <f>'(c) discrete samples (g)'!F20/'(c) discrete samples (g)'!C20*100</f>
        <v>0</v>
      </c>
      <c r="G20" s="48">
        <f>'(c) discrete samples (g)'!G20/'(c) discrete samples (g)'!C20*100</f>
        <v>1.324503311258278</v>
      </c>
      <c r="H20" s="48">
        <f>'(c) discrete samples (g)'!H20/'(c) discrete samples (g)'!C20*100</f>
        <v>8.6092715231788084</v>
      </c>
      <c r="I20" s="48">
        <f>'(c) discrete samples (g)'!I20/'(c) discrete samples (g)'!C20*100</f>
        <v>2.6490066225165561</v>
      </c>
      <c r="J20" s="48">
        <f>'(c) discrete samples (g)'!J20/'(c) discrete samples (g)'!C20*100</f>
        <v>18.543046357615893</v>
      </c>
      <c r="K20" s="48">
        <f>'(c) discrete samples (g)'!K20/'(c) discrete samples (g)'!C20*100</f>
        <v>6.6225165562913899</v>
      </c>
      <c r="L20" s="48">
        <f>'(c) discrete samples (g)'!L20/'(c) discrete samples (g)'!C20*100</f>
        <v>6.6225165562913899</v>
      </c>
      <c r="M20" s="48">
        <f>'(c) discrete samples (g)'!M20/'(c) discrete samples (g)'!C20*100</f>
        <v>17.218543046357617</v>
      </c>
      <c r="N20" s="48">
        <f>'(c) discrete samples (g)'!N20/'(c) discrete samples (g)'!C20*100</f>
        <v>16.556291390728475</v>
      </c>
      <c r="O20" s="48">
        <f>'(c) discrete samples (g)'!O20/'(c) discrete samples (g)'!C20*100</f>
        <v>16.556291390728475</v>
      </c>
      <c r="P20" s="48">
        <f>'(c) discrete samples (g)'!P20/'(c) discrete samples (g)'!C20*100</f>
        <v>1.9867549668874169</v>
      </c>
      <c r="Q20" s="48">
        <f>'(c) discrete samples (g)'!Q20/'(c) discrete samples (g)'!C20*100</f>
        <v>3.311258278145695</v>
      </c>
      <c r="R20" s="41">
        <v>27.08</v>
      </c>
      <c r="S20" s="41">
        <v>5.2060000000000004</v>
      </c>
      <c r="T20" s="41">
        <v>4.3719999999999999</v>
      </c>
      <c r="U20" s="41">
        <v>2.1280000000000001</v>
      </c>
      <c r="V20" s="41" t="s">
        <v>47</v>
      </c>
      <c r="W20" s="41" t="s">
        <v>48</v>
      </c>
      <c r="X20" s="48" t="s">
        <v>63</v>
      </c>
      <c r="Y20" s="41" t="s">
        <v>52</v>
      </c>
      <c r="Z20" s="38" t="s">
        <v>62</v>
      </c>
    </row>
    <row r="21" spans="1:26" x14ac:dyDescent="0.25">
      <c r="A21" s="41">
        <v>7</v>
      </c>
      <c r="B21" s="40">
        <v>1118.8</v>
      </c>
      <c r="C21" s="41">
        <f t="shared" si="0"/>
        <v>100</v>
      </c>
      <c r="D21" s="48">
        <f>'(c) discrete samples (g)'!D21/'(c) discrete samples (g)'!C21*100</f>
        <v>0</v>
      </c>
      <c r="E21" s="48">
        <f>'(c) discrete samples (g)'!E21/'(c) discrete samples (g)'!C21*100</f>
        <v>0</v>
      </c>
      <c r="F21" s="48">
        <f>'(c) discrete samples (g)'!F21/'(c) discrete samples (g)'!C21*100</f>
        <v>0</v>
      </c>
      <c r="G21" s="48">
        <f>'(c) discrete samples (g)'!G21/'(c) discrete samples (g)'!C21*100</f>
        <v>0</v>
      </c>
      <c r="H21" s="48">
        <f>'(c) discrete samples (g)'!H21/'(c) discrete samples (g)'!C21*100</f>
        <v>5.6000000000000005</v>
      </c>
      <c r="I21" s="48">
        <f>'(c) discrete samples (g)'!I21/'(c) discrete samples (g)'!C21*100</f>
        <v>0.8</v>
      </c>
      <c r="J21" s="48">
        <f>'(c) discrete samples (g)'!J21/'(c) discrete samples (g)'!C21*100</f>
        <v>36</v>
      </c>
      <c r="K21" s="48">
        <f>'(c) discrete samples (g)'!K21/'(c) discrete samples (g)'!C21*100</f>
        <v>7.1999999999999993</v>
      </c>
      <c r="L21" s="48">
        <f>'(c) discrete samples (g)'!L21/'(c) discrete samples (g)'!C21*100</f>
        <v>5.6000000000000005</v>
      </c>
      <c r="M21" s="48">
        <f>'(c) discrete samples (g)'!M21/'(c) discrete samples (g)'!C21*100</f>
        <v>13.600000000000001</v>
      </c>
      <c r="N21" s="48">
        <f>'(c) discrete samples (g)'!N21/'(c) discrete samples (g)'!C21*100</f>
        <v>13.600000000000001</v>
      </c>
      <c r="O21" s="48">
        <f>'(c) discrete samples (g)'!O21/'(c) discrete samples (g)'!C21*100</f>
        <v>12.8</v>
      </c>
      <c r="P21" s="48">
        <f>'(c) discrete samples (g)'!P21/'(c) discrete samples (g)'!C21*100</f>
        <v>1.6</v>
      </c>
      <c r="Q21" s="48">
        <f>'(c) discrete samples (g)'!Q21/'(c) discrete samples (g)'!C21*100</f>
        <v>3.2</v>
      </c>
      <c r="R21" s="41">
        <v>34.729999999999997</v>
      </c>
      <c r="S21" s="41">
        <v>4.8479999999999999</v>
      </c>
      <c r="T21" s="41">
        <v>3.7949999999999999</v>
      </c>
      <c r="U21" s="41">
        <v>1.9239999999999999</v>
      </c>
      <c r="V21" s="44" t="s">
        <v>30</v>
      </c>
      <c r="W21" s="41" t="s">
        <v>51</v>
      </c>
      <c r="X21" s="48" t="s">
        <v>63</v>
      </c>
      <c r="Y21" s="41" t="s">
        <v>52</v>
      </c>
      <c r="Z21" s="38" t="s">
        <v>62</v>
      </c>
    </row>
    <row r="22" spans="1:26" x14ac:dyDescent="0.25">
      <c r="A22" s="41">
        <v>24</v>
      </c>
      <c r="B22" s="40">
        <v>1254.5</v>
      </c>
      <c r="C22" s="41">
        <f t="shared" si="0"/>
        <v>99.999999999999986</v>
      </c>
      <c r="D22" s="48">
        <f>'(c) discrete samples (g)'!D22/'(c) discrete samples (g)'!C22*100</f>
        <v>0</v>
      </c>
      <c r="E22" s="48">
        <f>'(c) discrete samples (g)'!E22/'(c) discrete samples (g)'!C22*100</f>
        <v>0</v>
      </c>
      <c r="F22" s="48">
        <f>'(c) discrete samples (g)'!F22/'(c) discrete samples (g)'!C22*100</f>
        <v>0</v>
      </c>
      <c r="G22" s="48">
        <f>'(c) discrete samples (g)'!G22/'(c) discrete samples (g)'!C22*100</f>
        <v>0.92592592592592582</v>
      </c>
      <c r="H22" s="48">
        <f>'(c) discrete samples (g)'!H22/'(c) discrete samples (g)'!C22*100</f>
        <v>6.481481481481481</v>
      </c>
      <c r="I22" s="48">
        <f>'(c) discrete samples (g)'!I22/'(c) discrete samples (g)'!C22*100</f>
        <v>0.46296296296296291</v>
      </c>
      <c r="J22" s="48">
        <f>'(c) discrete samples (g)'!J22/'(c) discrete samples (g)'!C22*100</f>
        <v>12.5</v>
      </c>
      <c r="K22" s="48">
        <f>'(c) discrete samples (g)'!K22/'(c) discrete samples (g)'!C22*100</f>
        <v>5.5555555555555554</v>
      </c>
      <c r="L22" s="48">
        <f>'(c) discrete samples (g)'!L22/'(c) discrete samples (g)'!C22*100</f>
        <v>6.481481481481481</v>
      </c>
      <c r="M22" s="48">
        <f>'(c) discrete samples (g)'!M22/'(c) discrete samples (g)'!C22*100</f>
        <v>23.148148148148145</v>
      </c>
      <c r="N22" s="48">
        <f>'(c) discrete samples (g)'!N22/'(c) discrete samples (g)'!C22*100</f>
        <v>22.222222222222221</v>
      </c>
      <c r="O22" s="48">
        <f>'(c) discrete samples (g)'!O22/'(c) discrete samples (g)'!C22*100</f>
        <v>16.666666666666664</v>
      </c>
      <c r="P22" s="48">
        <f>'(c) discrete samples (g)'!P22/'(c) discrete samples (g)'!C22*100</f>
        <v>1.8518518518518516</v>
      </c>
      <c r="Q22" s="48">
        <f>'(c) discrete samples (g)'!Q22/'(c) discrete samples (g)'!C22*100</f>
        <v>3.7037037037037033</v>
      </c>
      <c r="R22" s="41">
        <v>21.81</v>
      </c>
      <c r="S22" s="41">
        <v>5.5190000000000001</v>
      </c>
      <c r="T22" s="41">
        <v>4.1029999999999998</v>
      </c>
      <c r="U22" s="41">
        <v>2.0369999999999999</v>
      </c>
      <c r="V22" s="41" t="s">
        <v>47</v>
      </c>
      <c r="W22" s="41" t="s">
        <v>48</v>
      </c>
      <c r="X22" s="48" t="s">
        <v>63</v>
      </c>
      <c r="Y22" s="41" t="s">
        <v>52</v>
      </c>
      <c r="Z22" s="38" t="s">
        <v>62</v>
      </c>
    </row>
    <row r="23" spans="1:26" x14ac:dyDescent="0.25">
      <c r="A23" s="41">
        <v>8</v>
      </c>
      <c r="B23" s="40">
        <v>1313.1</v>
      </c>
      <c r="C23" s="41">
        <f t="shared" si="0"/>
        <v>100</v>
      </c>
      <c r="D23" s="48">
        <f>'(c) discrete samples (g)'!D23/'(c) discrete samples (g)'!C23*100</f>
        <v>0</v>
      </c>
      <c r="E23" s="48">
        <f>'(c) discrete samples (g)'!E23/'(c) discrete samples (g)'!C23*100</f>
        <v>0</v>
      </c>
      <c r="F23" s="48">
        <f>'(c) discrete samples (g)'!F23/'(c) discrete samples (g)'!C23*100</f>
        <v>0</v>
      </c>
      <c r="G23" s="48">
        <f>'(c) discrete samples (g)'!G23/'(c) discrete samples (g)'!C23*100</f>
        <v>0</v>
      </c>
      <c r="H23" s="48">
        <f>'(c) discrete samples (g)'!H23/'(c) discrete samples (g)'!C23*100</f>
        <v>6</v>
      </c>
      <c r="I23" s="48">
        <f>'(c) discrete samples (g)'!I23/'(c) discrete samples (g)'!C23*100</f>
        <v>0</v>
      </c>
      <c r="J23" s="48">
        <f>'(c) discrete samples (g)'!J23/'(c) discrete samples (g)'!C23*100</f>
        <v>34</v>
      </c>
      <c r="K23" s="48">
        <f>'(c) discrete samples (g)'!K23/'(c) discrete samples (g)'!C23*100</f>
        <v>7.0000000000000009</v>
      </c>
      <c r="L23" s="48">
        <f>'(c) discrete samples (g)'!L23/'(c) discrete samples (g)'!C23*100</f>
        <v>6</v>
      </c>
      <c r="M23" s="48">
        <f>'(c) discrete samples (g)'!M23/'(c) discrete samples (g)'!C23*100</f>
        <v>15</v>
      </c>
      <c r="N23" s="48">
        <f>'(c) discrete samples (g)'!N23/'(c) discrete samples (g)'!C23*100</f>
        <v>15</v>
      </c>
      <c r="O23" s="48">
        <f>'(c) discrete samples (g)'!O23/'(c) discrete samples (g)'!C23*100</f>
        <v>12</v>
      </c>
      <c r="P23" s="48">
        <f>'(c) discrete samples (g)'!P23/'(c) discrete samples (g)'!C23*100</f>
        <v>2</v>
      </c>
      <c r="Q23" s="48">
        <f>'(c) discrete samples (g)'!Q23/'(c) discrete samples (g)'!C23*100</f>
        <v>3</v>
      </c>
      <c r="R23" s="41">
        <v>34.19</v>
      </c>
      <c r="S23" s="41">
        <v>4.87</v>
      </c>
      <c r="T23" s="41">
        <v>3.7360000000000002</v>
      </c>
      <c r="U23" s="41">
        <v>1.901</v>
      </c>
      <c r="V23" s="44" t="s">
        <v>30</v>
      </c>
      <c r="W23" s="41" t="s">
        <v>51</v>
      </c>
      <c r="X23" s="48" t="s">
        <v>63</v>
      </c>
      <c r="Y23" s="41" t="s">
        <v>52</v>
      </c>
      <c r="Z23" s="38" t="s">
        <v>62</v>
      </c>
    </row>
    <row r="24" spans="1:26" x14ac:dyDescent="0.25">
      <c r="A24" s="41">
        <v>25</v>
      </c>
      <c r="B24" s="40">
        <v>1484.75</v>
      </c>
      <c r="C24" s="41">
        <f t="shared" si="0"/>
        <v>100.00000000000003</v>
      </c>
      <c r="D24" s="48">
        <f>'(c) discrete samples (g)'!D24/'(c) discrete samples (g)'!C24*100</f>
        <v>0</v>
      </c>
      <c r="E24" s="48">
        <f>'(c) discrete samples (g)'!E24/'(c) discrete samples (g)'!C24*100</f>
        <v>0.47393364928909953</v>
      </c>
      <c r="F24" s="48">
        <f>'(c) discrete samples (g)'!F24/'(c) discrete samples (g)'!C24*100</f>
        <v>0</v>
      </c>
      <c r="G24" s="48">
        <f>'(c) discrete samples (g)'!G24/'(c) discrete samples (g)'!C24*100</f>
        <v>0</v>
      </c>
      <c r="H24" s="48">
        <f>'(c) discrete samples (g)'!H24/'(c) discrete samples (g)'!C24*100</f>
        <v>1.8957345971563981</v>
      </c>
      <c r="I24" s="48">
        <f>'(c) discrete samples (g)'!I24/'(c) discrete samples (g)'!C24*100</f>
        <v>0</v>
      </c>
      <c r="J24" s="48">
        <f>'(c) discrete samples (g)'!J24/'(c) discrete samples (g)'!C24*100</f>
        <v>22.274881516587676</v>
      </c>
      <c r="K24" s="48">
        <f>'(c) discrete samples (g)'!K24/'(c) discrete samples (g)'!C24*100</f>
        <v>7.5829383886255926</v>
      </c>
      <c r="L24" s="48">
        <f>'(c) discrete samples (g)'!L24/'(c) discrete samples (g)'!C24*100</f>
        <v>6.6350710900473935</v>
      </c>
      <c r="M24" s="48">
        <f>'(c) discrete samples (g)'!M24/'(c) discrete samples (g)'!C24*100</f>
        <v>18.483412322274884</v>
      </c>
      <c r="N24" s="48">
        <f>'(c) discrete samples (g)'!N24/'(c) discrete samples (g)'!C24*100</f>
        <v>19.90521327014218</v>
      </c>
      <c r="O24" s="48">
        <f>'(c) discrete samples (g)'!O24/'(c) discrete samples (g)'!C24*100</f>
        <v>17.535545023696685</v>
      </c>
      <c r="P24" s="48">
        <f>'(c) discrete samples (g)'!P24/'(c) discrete samples (g)'!C24*100</f>
        <v>1.8957345971563981</v>
      </c>
      <c r="Q24" s="48">
        <f>'(c) discrete samples (g)'!Q24/'(c) discrete samples (g)'!C24*100</f>
        <v>3.3175355450236967</v>
      </c>
      <c r="R24" s="41">
        <v>22.66</v>
      </c>
      <c r="S24" s="41">
        <v>5.4640000000000004</v>
      </c>
      <c r="T24" s="41">
        <v>3.6989999999999998</v>
      </c>
      <c r="U24" s="41">
        <v>1.887</v>
      </c>
      <c r="V24" s="41" t="s">
        <v>47</v>
      </c>
      <c r="W24" s="41" t="s">
        <v>51</v>
      </c>
      <c r="X24" s="48" t="s">
        <v>63</v>
      </c>
      <c r="Y24" s="41" t="s">
        <v>52</v>
      </c>
      <c r="Z24" s="38" t="s">
        <v>62</v>
      </c>
    </row>
    <row r="25" spans="1:26" x14ac:dyDescent="0.25">
      <c r="A25" s="41">
        <v>9</v>
      </c>
      <c r="B25" s="40">
        <v>1516.9</v>
      </c>
      <c r="C25" s="41">
        <f t="shared" si="0"/>
        <v>99.999999999999986</v>
      </c>
      <c r="D25" s="48">
        <f>'(c) discrete samples (g)'!D25/'(c) discrete samples (g)'!C25*100</f>
        <v>0.34662045060658575</v>
      </c>
      <c r="E25" s="48">
        <f>'(c) discrete samples (g)'!E25/'(c) discrete samples (g)'!C25*100</f>
        <v>0</v>
      </c>
      <c r="F25" s="48">
        <f>'(c) discrete samples (g)'!F25/'(c) discrete samples (g)'!C25*100</f>
        <v>0.51993067590987863</v>
      </c>
      <c r="G25" s="48">
        <f>'(c) discrete samples (g)'!G25/'(c) discrete samples (g)'!C25*100</f>
        <v>1.2131715771230502</v>
      </c>
      <c r="H25" s="48">
        <f>'(c) discrete samples (g)'!H25/'(c) discrete samples (g)'!C25*100</f>
        <v>1.0398613518197573</v>
      </c>
      <c r="I25" s="48">
        <f>'(c) discrete samples (g)'!I25/'(c) discrete samples (g)'!C25*100</f>
        <v>4.852686308492201</v>
      </c>
      <c r="J25" s="48">
        <f>'(c) discrete samples (g)'!J25/'(c) discrete samples (g)'!C25*100</f>
        <v>40.034662045060657</v>
      </c>
      <c r="K25" s="48">
        <f>'(c) discrete samples (g)'!K25/'(c) discrete samples (g)'!C25*100</f>
        <v>8.1455805892547648</v>
      </c>
      <c r="L25" s="48">
        <f>'(c) discrete samples (g)'!L25/'(c) discrete samples (g)'!C25*100</f>
        <v>7.7989601386481793</v>
      </c>
      <c r="M25" s="48">
        <f>'(c) discrete samples (g)'!M25/'(c) discrete samples (g)'!C25*100</f>
        <v>15.424610051993067</v>
      </c>
      <c r="N25" s="48">
        <f>'(c) discrete samples (g)'!N25/'(c) discrete samples (g)'!C25*100</f>
        <v>8.6655112651646444</v>
      </c>
      <c r="O25" s="48">
        <f>'(c) discrete samples (g)'!O25/'(c) discrete samples (g)'!C25*100</f>
        <v>7.625649913344887</v>
      </c>
      <c r="P25" s="48">
        <f>'(c) discrete samples (g)'!P25/'(c) discrete samples (g)'!C25*100</f>
        <v>1.2131715771230502</v>
      </c>
      <c r="Q25" s="48">
        <f>'(c) discrete samples (g)'!Q25/'(c) discrete samples (g)'!C25*100</f>
        <v>3.119584055459272</v>
      </c>
      <c r="R25" s="41">
        <v>44.74</v>
      </c>
      <c r="S25" s="41">
        <v>4.4820000000000002</v>
      </c>
      <c r="T25" s="41">
        <v>3.206</v>
      </c>
      <c r="U25" s="41">
        <v>1.681</v>
      </c>
      <c r="V25" s="44" t="s">
        <v>30</v>
      </c>
      <c r="W25" s="41" t="s">
        <v>51</v>
      </c>
      <c r="X25" s="48" t="s">
        <v>63</v>
      </c>
      <c r="Y25" s="40" t="s">
        <v>53</v>
      </c>
      <c r="Z25" s="12" t="s">
        <v>32</v>
      </c>
    </row>
    <row r="26" spans="1:26" x14ac:dyDescent="0.25">
      <c r="A26" s="41">
        <v>26</v>
      </c>
      <c r="B26" s="40">
        <v>1654</v>
      </c>
      <c r="C26" s="41">
        <f t="shared" si="0"/>
        <v>100.00000000000001</v>
      </c>
      <c r="D26" s="48">
        <f>'(c) discrete samples (g)'!D26/'(c) discrete samples (g)'!C26*100</f>
        <v>0</v>
      </c>
      <c r="E26" s="48">
        <f>'(c) discrete samples (g)'!E26/'(c) discrete samples (g)'!C26*100</f>
        <v>0</v>
      </c>
      <c r="F26" s="48">
        <f>'(c) discrete samples (g)'!F26/'(c) discrete samples (g)'!C26*100</f>
        <v>0</v>
      </c>
      <c r="G26" s="48">
        <f>'(c) discrete samples (g)'!G26/'(c) discrete samples (g)'!C26*100</f>
        <v>0</v>
      </c>
      <c r="H26" s="48">
        <f>'(c) discrete samples (g)'!H26/'(c) discrete samples (g)'!C26*100</f>
        <v>13.281250000000004</v>
      </c>
      <c r="I26" s="48">
        <f>'(c) discrete samples (g)'!I26/'(c) discrete samples (g)'!C26*100</f>
        <v>0</v>
      </c>
      <c r="J26" s="48">
        <f>'(c) discrete samples (g)'!J26/'(c) discrete samples (g)'!C26*100</f>
        <v>25.000000000000007</v>
      </c>
      <c r="K26" s="48">
        <f>'(c) discrete samples (g)'!K26/'(c) discrete samples (g)'!C26*100</f>
        <v>7.0312500000000018</v>
      </c>
      <c r="L26" s="48">
        <f>'(c) discrete samples (g)'!L26/'(c) discrete samples (g)'!C26*100</f>
        <v>6.2500000000000018</v>
      </c>
      <c r="M26" s="48">
        <f>'(c) discrete samples (g)'!M26/'(c) discrete samples (g)'!C26*100</f>
        <v>15.625000000000004</v>
      </c>
      <c r="N26" s="48">
        <f>'(c) discrete samples (g)'!N26/'(c) discrete samples (g)'!C26*100</f>
        <v>15.625000000000004</v>
      </c>
      <c r="O26" s="48">
        <f>'(c) discrete samples (g)'!O26/'(c) discrete samples (g)'!C26*100</f>
        <v>13.281250000000004</v>
      </c>
      <c r="P26" s="48">
        <f>'(c) discrete samples (g)'!P26/'(c) discrete samples (g)'!C26*100</f>
        <v>1.5625000000000004</v>
      </c>
      <c r="Q26" s="48">
        <f>'(c) discrete samples (g)'!Q26/'(c) discrete samples (g)'!C26*100</f>
        <v>2.3437500000000004</v>
      </c>
      <c r="R26" s="41">
        <v>34.909999999999997</v>
      </c>
      <c r="S26" s="41">
        <v>4.84</v>
      </c>
      <c r="T26" s="41">
        <v>3.847</v>
      </c>
      <c r="U26" s="41">
        <v>1.944</v>
      </c>
      <c r="V26" s="44" t="s">
        <v>30</v>
      </c>
      <c r="W26" s="41" t="s">
        <v>51</v>
      </c>
      <c r="X26" s="48" t="s">
        <v>63</v>
      </c>
      <c r="Y26" s="41" t="s">
        <v>52</v>
      </c>
      <c r="Z26" s="38" t="s">
        <v>62</v>
      </c>
    </row>
    <row r="27" spans="1:26" x14ac:dyDescent="0.25">
      <c r="A27" s="41">
        <v>10</v>
      </c>
      <c r="B27" s="40">
        <v>1746.8</v>
      </c>
      <c r="C27" s="41">
        <f t="shared" si="0"/>
        <v>99.999999999999986</v>
      </c>
      <c r="D27" s="48">
        <f>'(c) discrete samples (g)'!D27/'(c) discrete samples (g)'!C27*100</f>
        <v>1.6272189349112427</v>
      </c>
      <c r="E27" s="48">
        <f>'(c) discrete samples (g)'!E27/'(c) discrete samples (g)'!C27*100</f>
        <v>1.4792899408284024</v>
      </c>
      <c r="F27" s="48">
        <f>'(c) discrete samples (g)'!F27/'(c) discrete samples (g)'!C27*100</f>
        <v>1.3313609467455623</v>
      </c>
      <c r="G27" s="48">
        <f>'(c) discrete samples (g)'!G27/'(c) discrete samples (g)'!C27*100</f>
        <v>5.4733727810650894</v>
      </c>
      <c r="H27" s="48">
        <f>'(c) discrete samples (g)'!H27/'(c) discrete samples (g)'!C27*100</f>
        <v>0.4437869822485207</v>
      </c>
      <c r="I27" s="48">
        <f>'(c) discrete samples (g)'!I27/'(c) discrete samples (g)'!C27*100</f>
        <v>16.124260355029588</v>
      </c>
      <c r="J27" s="48">
        <f>'(c) discrete samples (g)'!J27/'(c) discrete samples (g)'!C27*100</f>
        <v>49.408284023668635</v>
      </c>
      <c r="K27" s="48">
        <f>'(c) discrete samples (g)'!K27/'(c) discrete samples (g)'!C27*100</f>
        <v>3.5502958579881656</v>
      </c>
      <c r="L27" s="48">
        <f>'(c) discrete samples (g)'!L27/'(c) discrete samples (g)'!C27*100</f>
        <v>3.2544378698224854</v>
      </c>
      <c r="M27" s="48">
        <f>'(c) discrete samples (g)'!M27/'(c) discrete samples (g)'!C27*100</f>
        <v>6.2130177514792901</v>
      </c>
      <c r="N27" s="48">
        <f>'(c) discrete samples (g)'!N27/'(c) discrete samples (g)'!C27*100</f>
        <v>4.1420118343195274</v>
      </c>
      <c r="O27" s="48">
        <f>'(c) discrete samples (g)'!O27/'(c) discrete samples (g)'!C27*100</f>
        <v>4.5857988165680474</v>
      </c>
      <c r="P27" s="48">
        <f>'(c) discrete samples (g)'!P27/'(c) discrete samples (g)'!C27*100</f>
        <v>0.73964497041420119</v>
      </c>
      <c r="Q27" s="48">
        <f>'(c) discrete samples (g)'!Q27/'(c) discrete samples (g)'!C27*100</f>
        <v>1.6272189349112427</v>
      </c>
      <c r="R27" s="41">
        <v>80.86</v>
      </c>
      <c r="S27" s="41">
        <v>3.6280000000000001</v>
      </c>
      <c r="T27" s="41">
        <v>2.956</v>
      </c>
      <c r="U27" s="41">
        <v>1.5640000000000001</v>
      </c>
      <c r="V27" s="41" t="s">
        <v>41</v>
      </c>
      <c r="W27" s="41" t="s">
        <v>51</v>
      </c>
      <c r="X27" s="48" t="s">
        <v>63</v>
      </c>
      <c r="Y27" s="40" t="s">
        <v>54</v>
      </c>
      <c r="Z27" s="15" t="s">
        <v>42</v>
      </c>
    </row>
    <row r="28" spans="1:26" x14ac:dyDescent="0.25">
      <c r="A28" s="41">
        <v>27</v>
      </c>
      <c r="B28" s="40">
        <v>1898</v>
      </c>
      <c r="C28" s="41">
        <f t="shared" si="0"/>
        <v>99.999999999999972</v>
      </c>
      <c r="D28" s="48">
        <f>'(c) discrete samples (g)'!D28/'(c) discrete samples (g)'!C28*100</f>
        <v>0</v>
      </c>
      <c r="E28" s="48">
        <f>'(c) discrete samples (g)'!E28/'(c) discrete samples (g)'!C28*100</f>
        <v>0</v>
      </c>
      <c r="F28" s="48">
        <f>'(c) discrete samples (g)'!F28/'(c) discrete samples (g)'!C28*100</f>
        <v>0</v>
      </c>
      <c r="G28" s="48">
        <f>'(c) discrete samples (g)'!G28/'(c) discrete samples (g)'!C28*100</f>
        <v>0</v>
      </c>
      <c r="H28" s="48">
        <f>'(c) discrete samples (g)'!H28/'(c) discrete samples (g)'!C28*100</f>
        <v>4.7619047619047619</v>
      </c>
      <c r="I28" s="48">
        <f>'(c) discrete samples (g)'!I28/'(c) discrete samples (g)'!C28*100</f>
        <v>0</v>
      </c>
      <c r="J28" s="48">
        <f>'(c) discrete samples (g)'!J28/'(c) discrete samples (g)'!C28*100</f>
        <v>28.571428571428569</v>
      </c>
      <c r="K28" s="48">
        <f>'(c) discrete samples (g)'!K28/'(c) discrete samples (g)'!C28*100</f>
        <v>6.666666666666667</v>
      </c>
      <c r="L28" s="48">
        <f>'(c) discrete samples (g)'!L28/'(c) discrete samples (g)'!C28*100</f>
        <v>4.7619047619047619</v>
      </c>
      <c r="M28" s="48">
        <f>'(c) discrete samples (g)'!M28/'(c) discrete samples (g)'!C28*100</f>
        <v>12.380952380952381</v>
      </c>
      <c r="N28" s="48">
        <f>'(c) discrete samples (g)'!N28/'(c) discrete samples (g)'!C28*100</f>
        <v>16.19047619047619</v>
      </c>
      <c r="O28" s="48">
        <f>'(c) discrete samples (g)'!O28/'(c) discrete samples (g)'!C28*100</f>
        <v>19.047619047619047</v>
      </c>
      <c r="P28" s="48">
        <f>'(c) discrete samples (g)'!P28/'(c) discrete samples (g)'!C28*100</f>
        <v>1.9047619047619047</v>
      </c>
      <c r="Q28" s="48">
        <f>'(c) discrete samples (g)'!Q28/'(c) discrete samples (g)'!C28*100</f>
        <v>5.7142857142857144</v>
      </c>
      <c r="R28" s="41">
        <v>22.62</v>
      </c>
      <c r="S28" s="41">
        <v>5.4660000000000002</v>
      </c>
      <c r="T28" s="41">
        <v>4.8380000000000001</v>
      </c>
      <c r="U28" s="41">
        <v>2.274</v>
      </c>
      <c r="V28" s="41" t="s">
        <v>47</v>
      </c>
      <c r="W28" s="41" t="s">
        <v>48</v>
      </c>
      <c r="X28" s="48" t="s">
        <v>63</v>
      </c>
      <c r="Y28" s="41" t="s">
        <v>52</v>
      </c>
      <c r="Z28" s="38" t="s">
        <v>62</v>
      </c>
    </row>
    <row r="29" spans="1:26" x14ac:dyDescent="0.25">
      <c r="A29" s="41">
        <v>11</v>
      </c>
      <c r="B29" s="40">
        <v>1930.8</v>
      </c>
      <c r="C29" s="41">
        <f t="shared" si="0"/>
        <v>99.999999999999986</v>
      </c>
      <c r="D29" s="48">
        <f>'(c) discrete samples (g)'!D29/'(c) discrete samples (g)'!C29*100</f>
        <v>0</v>
      </c>
      <c r="E29" s="48">
        <f>'(c) discrete samples (g)'!E29/'(c) discrete samples (g)'!C29*100</f>
        <v>0</v>
      </c>
      <c r="F29" s="48">
        <f>'(c) discrete samples (g)'!F29/'(c) discrete samples (g)'!C29*100</f>
        <v>0</v>
      </c>
      <c r="G29" s="48">
        <f>'(c) discrete samples (g)'!G29/'(c) discrete samples (g)'!C29*100</f>
        <v>1.7441860465116283</v>
      </c>
      <c r="H29" s="48">
        <f>'(c) discrete samples (g)'!H29/'(c) discrete samples (g)'!C29*100</f>
        <v>1.1627906976744187</v>
      </c>
      <c r="I29" s="48">
        <f>'(c) discrete samples (g)'!I29/'(c) discrete samples (g)'!C29*100</f>
        <v>9.3023255813953494</v>
      </c>
      <c r="J29" s="48">
        <f>'(c) discrete samples (g)'!J29/'(c) discrete samples (g)'!C29*100</f>
        <v>40.116279069767444</v>
      </c>
      <c r="K29" s="48">
        <f>'(c) discrete samples (g)'!K29/'(c) discrete samples (g)'!C29*100</f>
        <v>5.8139534883720945</v>
      </c>
      <c r="L29" s="48">
        <f>'(c) discrete samples (g)'!L29/'(c) discrete samples (g)'!C29*100</f>
        <v>4.6511627906976747</v>
      </c>
      <c r="M29" s="48">
        <f>'(c) discrete samples (g)'!M29/'(c) discrete samples (g)'!C29*100</f>
        <v>9.8837209302325597</v>
      </c>
      <c r="N29" s="48">
        <f>'(c) discrete samples (g)'!N29/'(c) discrete samples (g)'!C29*100</f>
        <v>10.465116279069768</v>
      </c>
      <c r="O29" s="48">
        <f>'(c) discrete samples (g)'!O29/'(c) discrete samples (g)'!C29*100</f>
        <v>12.209302325581396</v>
      </c>
      <c r="P29" s="48">
        <f>'(c) discrete samples (g)'!P29/'(c) discrete samples (g)'!C29*100</f>
        <v>0.58139534883720934</v>
      </c>
      <c r="Q29" s="48">
        <f>'(c) discrete samples (g)'!Q29/'(c) discrete samples (g)'!C29*100</f>
        <v>4.0697674418604661</v>
      </c>
      <c r="R29" s="41">
        <v>40.93</v>
      </c>
      <c r="S29" s="41">
        <v>4.6109999999999998</v>
      </c>
      <c r="T29" s="41">
        <v>3.7370000000000001</v>
      </c>
      <c r="U29" s="41">
        <v>1.9019999999999999</v>
      </c>
      <c r="V29" s="41" t="s">
        <v>30</v>
      </c>
      <c r="W29" s="41" t="s">
        <v>51</v>
      </c>
      <c r="X29" s="48" t="s">
        <v>63</v>
      </c>
      <c r="Y29" s="40" t="s">
        <v>55</v>
      </c>
      <c r="Z29" s="12" t="s">
        <v>32</v>
      </c>
    </row>
    <row r="30" spans="1:26" x14ac:dyDescent="0.25">
      <c r="A30" s="41">
        <v>28</v>
      </c>
      <c r="B30" s="40">
        <v>2055.5</v>
      </c>
      <c r="C30" s="41">
        <f t="shared" si="0"/>
        <v>100</v>
      </c>
      <c r="D30" s="48">
        <f>'(c) discrete samples (g)'!D30/'(c) discrete samples (g)'!C30*100</f>
        <v>0</v>
      </c>
      <c r="E30" s="48">
        <f>'(c) discrete samples (g)'!E30/'(c) discrete samples (g)'!C30*100</f>
        <v>0</v>
      </c>
      <c r="F30" s="48">
        <f>'(c) discrete samples (g)'!F30/'(c) discrete samples (g)'!C30*100</f>
        <v>0</v>
      </c>
      <c r="G30" s="48">
        <f>'(c) discrete samples (g)'!G30/'(c) discrete samples (g)'!C30*100</f>
        <v>0</v>
      </c>
      <c r="H30" s="48">
        <f>'(c) discrete samples (g)'!H30/'(c) discrete samples (g)'!C30*100</f>
        <v>0.72463768115942018</v>
      </c>
      <c r="I30" s="48">
        <f>'(c) discrete samples (g)'!I30/'(c) discrete samples (g)'!C30*100</f>
        <v>0</v>
      </c>
      <c r="J30" s="48">
        <f>'(c) discrete samples (g)'!J30/'(c) discrete samples (g)'!C30*100</f>
        <v>21.739130434782606</v>
      </c>
      <c r="K30" s="48">
        <f>'(c) discrete samples (g)'!K30/'(c) discrete samples (g)'!C30*100</f>
        <v>7.2463768115942031</v>
      </c>
      <c r="L30" s="48">
        <f>'(c) discrete samples (g)'!L30/'(c) discrete samples (g)'!C30*100</f>
        <v>6.5217391304347823</v>
      </c>
      <c r="M30" s="48">
        <f>'(c) discrete samples (g)'!M30/'(c) discrete samples (g)'!C30*100</f>
        <v>16.666666666666664</v>
      </c>
      <c r="N30" s="48">
        <f>'(c) discrete samples (g)'!N30/'(c) discrete samples (g)'!C30*100</f>
        <v>19.565217391304348</v>
      </c>
      <c r="O30" s="48">
        <f>'(c) discrete samples (g)'!O30/'(c) discrete samples (g)'!C30*100</f>
        <v>21.739130434782606</v>
      </c>
      <c r="P30" s="48">
        <f>'(c) discrete samples (g)'!P30/'(c) discrete samples (g)'!C30*100</f>
        <v>2.1739130434782603</v>
      </c>
      <c r="Q30" s="48">
        <f>'(c) discrete samples (g)'!Q30/'(c) discrete samples (g)'!C30*100</f>
        <v>3.6231884057971016</v>
      </c>
      <c r="R30" s="41">
        <v>19.510000000000002</v>
      </c>
      <c r="S30" s="41">
        <v>5.68</v>
      </c>
      <c r="T30" s="41">
        <v>3.931</v>
      </c>
      <c r="U30" s="41">
        <v>1.9750000000000001</v>
      </c>
      <c r="V30" s="41" t="s">
        <v>47</v>
      </c>
      <c r="W30" s="41" t="s">
        <v>51</v>
      </c>
      <c r="X30" s="48" t="s">
        <v>63</v>
      </c>
      <c r="Y30" s="41" t="s">
        <v>52</v>
      </c>
      <c r="Z30" s="38" t="s">
        <v>62</v>
      </c>
    </row>
    <row r="31" spans="1:26" x14ac:dyDescent="0.25">
      <c r="A31" s="41">
        <v>12</v>
      </c>
      <c r="B31" s="40">
        <v>2120.6</v>
      </c>
      <c r="C31" s="41">
        <f t="shared" si="0"/>
        <v>100</v>
      </c>
      <c r="D31" s="48">
        <f>'(c) discrete samples (g)'!D31/'(c) discrete samples (g)'!C31*100</f>
        <v>0</v>
      </c>
      <c r="E31" s="48">
        <f>'(c) discrete samples (g)'!E31/'(c) discrete samples (g)'!C31*100</f>
        <v>0</v>
      </c>
      <c r="F31" s="48">
        <f>'(c) discrete samples (g)'!F31/'(c) discrete samples (g)'!C31*100</f>
        <v>0</v>
      </c>
      <c r="G31" s="48">
        <f>'(c) discrete samples (g)'!G31/'(c) discrete samples (g)'!C31*100</f>
        <v>0</v>
      </c>
      <c r="H31" s="48">
        <f>'(c) discrete samples (g)'!H31/'(c) discrete samples (g)'!C31*100</f>
        <v>3.3333333333333335</v>
      </c>
      <c r="I31" s="48">
        <f>'(c) discrete samples (g)'!I31/'(c) discrete samples (g)'!C31*100</f>
        <v>0</v>
      </c>
      <c r="J31" s="48">
        <f>'(c) discrete samples (g)'!J31/'(c) discrete samples (g)'!C31*100</f>
        <v>30</v>
      </c>
      <c r="K31" s="48">
        <f>'(c) discrete samples (g)'!K31/'(c) discrete samples (g)'!C31*100</f>
        <v>8.3333333333333339</v>
      </c>
      <c r="L31" s="48">
        <f>'(c) discrete samples (g)'!L31/'(c) discrete samples (g)'!C31*100</f>
        <v>6.666666666666667</v>
      </c>
      <c r="M31" s="48">
        <f>'(c) discrete samples (g)'!M31/'(c) discrete samples (g)'!C31*100</f>
        <v>16.666666666666668</v>
      </c>
      <c r="N31" s="48">
        <f>'(c) discrete samples (g)'!N31/'(c) discrete samples (g)'!C31*100</f>
        <v>15</v>
      </c>
      <c r="O31" s="48">
        <f>'(c) discrete samples (g)'!O31/'(c) discrete samples (g)'!C31*100</f>
        <v>15</v>
      </c>
      <c r="P31" s="48">
        <f>'(c) discrete samples (g)'!P31/'(c) discrete samples (g)'!C31*100</f>
        <v>1.6666666666666667</v>
      </c>
      <c r="Q31" s="48">
        <f>'(c) discrete samples (g)'!Q31/'(c) discrete samples (g)'!C31*100</f>
        <v>3.3333333333333335</v>
      </c>
      <c r="R31" s="41">
        <v>28.33</v>
      </c>
      <c r="S31" s="41">
        <v>5.1420000000000003</v>
      </c>
      <c r="T31" s="41">
        <v>3.6219999999999999</v>
      </c>
      <c r="U31" s="41">
        <v>1.857</v>
      </c>
      <c r="V31" s="41" t="s">
        <v>47</v>
      </c>
      <c r="W31" s="41" t="s">
        <v>51</v>
      </c>
      <c r="X31" s="48" t="s">
        <v>63</v>
      </c>
      <c r="Y31" s="41" t="s">
        <v>52</v>
      </c>
      <c r="Z31" s="38" t="s">
        <v>62</v>
      </c>
    </row>
    <row r="32" spans="1:26" x14ac:dyDescent="0.25">
      <c r="A32" s="41">
        <v>29</v>
      </c>
      <c r="B32" s="40">
        <v>2295</v>
      </c>
      <c r="C32" s="41">
        <f t="shared" si="0"/>
        <v>100</v>
      </c>
      <c r="D32" s="48">
        <f>'(c) discrete samples (g)'!D32/'(c) discrete samples (g)'!C32*100</f>
        <v>0</v>
      </c>
      <c r="E32" s="48">
        <f>'(c) discrete samples (g)'!E32/'(c) discrete samples (g)'!C32*100</f>
        <v>0</v>
      </c>
      <c r="F32" s="48">
        <f>'(c) discrete samples (g)'!F32/'(c) discrete samples (g)'!C32*100</f>
        <v>0</v>
      </c>
      <c r="G32" s="48">
        <f>'(c) discrete samples (g)'!G32/'(c) discrete samples (g)'!C32*100</f>
        <v>0</v>
      </c>
      <c r="H32" s="48">
        <f>'(c) discrete samples (g)'!H32/'(c) discrete samples (g)'!C32*100</f>
        <v>5.1282051282051286</v>
      </c>
      <c r="I32" s="48">
        <f>'(c) discrete samples (g)'!I32/'(c) discrete samples (g)'!C32*100</f>
        <v>0.51282051282051277</v>
      </c>
      <c r="J32" s="48">
        <f>'(c) discrete samples (g)'!J32/'(c) discrete samples (g)'!C32*100</f>
        <v>11.282051282051283</v>
      </c>
      <c r="K32" s="48">
        <f>'(c) discrete samples (g)'!K32/'(c) discrete samples (g)'!C32*100</f>
        <v>5.1282051282051286</v>
      </c>
      <c r="L32" s="48">
        <f>'(c) discrete samples (g)'!L32/'(c) discrete samples (g)'!C32*100</f>
        <v>5.1282051282051286</v>
      </c>
      <c r="M32" s="48">
        <f>'(c) discrete samples (g)'!M32/'(c) discrete samples (g)'!C32*100</f>
        <v>16.410256410256409</v>
      </c>
      <c r="N32" s="48">
        <f>'(c) discrete samples (g)'!N32/'(c) discrete samples (g)'!C32*100</f>
        <v>18.461538461538463</v>
      </c>
      <c r="O32" s="48">
        <f>'(c) discrete samples (g)'!O32/'(c) discrete samples (g)'!C32*100</f>
        <v>20.512820512820515</v>
      </c>
      <c r="P32" s="48">
        <f>'(c) discrete samples (g)'!P32/'(c) discrete samples (g)'!C32*100</f>
        <v>0.51282051282051277</v>
      </c>
      <c r="Q32" s="48">
        <f>'(c) discrete samples (g)'!Q32/'(c) discrete samples (g)'!C32*100</f>
        <v>16.923076923076923</v>
      </c>
      <c r="R32" s="41">
        <v>9.6189999999999998</v>
      </c>
      <c r="S32" s="41">
        <v>6.7</v>
      </c>
      <c r="T32" s="41">
        <v>9.1519999999999992</v>
      </c>
      <c r="U32" s="41">
        <v>3.194</v>
      </c>
      <c r="V32" s="41" t="s">
        <v>56</v>
      </c>
      <c r="W32" s="41" t="s">
        <v>48</v>
      </c>
      <c r="X32" s="48" t="s">
        <v>63</v>
      </c>
      <c r="Y32" s="41" t="s">
        <v>52</v>
      </c>
      <c r="Z32" s="38" t="s">
        <v>62</v>
      </c>
    </row>
    <row r="33" spans="1:26" x14ac:dyDescent="0.25">
      <c r="A33" s="41">
        <v>13</v>
      </c>
      <c r="B33" s="40">
        <v>2320.3000000000002</v>
      </c>
      <c r="C33" s="41">
        <f t="shared" si="0"/>
        <v>99.999999999999986</v>
      </c>
      <c r="D33" s="48">
        <f>'(c) discrete samples (g)'!D33/'(c) discrete samples (g)'!C33*100</f>
        <v>0</v>
      </c>
      <c r="E33" s="48">
        <f>'(c) discrete samples (g)'!E33/'(c) discrete samples (g)'!C33*100</f>
        <v>0</v>
      </c>
      <c r="F33" s="48">
        <f>'(c) discrete samples (g)'!F33/'(c) discrete samples (g)'!C33*100</f>
        <v>0.82644628099173534</v>
      </c>
      <c r="G33" s="48">
        <f>'(c) discrete samples (g)'!G33/'(c) discrete samples (g)'!C33*100</f>
        <v>0.82644628099173534</v>
      </c>
      <c r="H33" s="48">
        <f>'(c) discrete samples (g)'!H33/'(c) discrete samples (g)'!C33*100</f>
        <v>3.3057851239669414</v>
      </c>
      <c r="I33" s="48">
        <f>'(c) discrete samples (g)'!I33/'(c) discrete samples (g)'!C33*100</f>
        <v>0</v>
      </c>
      <c r="J33" s="48">
        <f>'(c) discrete samples (g)'!J33/'(c) discrete samples (g)'!C33*100</f>
        <v>35.537190082644621</v>
      </c>
      <c r="K33" s="48">
        <f>'(c) discrete samples (g)'!K33/'(c) discrete samples (g)'!C33*100</f>
        <v>8.2644628099173545</v>
      </c>
      <c r="L33" s="48">
        <f>'(c) discrete samples (g)'!L33/'(c) discrete samples (g)'!C33*100</f>
        <v>6.6115702479338827</v>
      </c>
      <c r="M33" s="48">
        <f>'(c) discrete samples (g)'!M33/'(c) discrete samples (g)'!C33*100</f>
        <v>14.049586776859503</v>
      </c>
      <c r="N33" s="48">
        <f>'(c) discrete samples (g)'!N33/'(c) discrete samples (g)'!C33*100</f>
        <v>11.570247933884296</v>
      </c>
      <c r="O33" s="48">
        <f>'(c) discrete samples (g)'!O33/'(c) discrete samples (g)'!C33*100</f>
        <v>11.570247933884296</v>
      </c>
      <c r="P33" s="48">
        <f>'(c) discrete samples (g)'!P33/'(c) discrete samples (g)'!C33*100</f>
        <v>1.6528925619834707</v>
      </c>
      <c r="Q33" s="48">
        <f>'(c) discrete samples (g)'!Q33/'(c) discrete samples (g)'!C33*100</f>
        <v>5.7851239669421481</v>
      </c>
      <c r="R33" s="41">
        <v>31.71</v>
      </c>
      <c r="S33" s="41">
        <v>4.9790000000000001</v>
      </c>
      <c r="T33" s="41">
        <v>4.3760000000000003</v>
      </c>
      <c r="U33" s="41">
        <v>2.13</v>
      </c>
      <c r="V33" s="41" t="s">
        <v>30</v>
      </c>
      <c r="W33" s="41" t="s">
        <v>48</v>
      </c>
      <c r="X33" s="48" t="s">
        <v>63</v>
      </c>
      <c r="Y33" s="41" t="s">
        <v>52</v>
      </c>
      <c r="Z33" s="38" t="s">
        <v>62</v>
      </c>
    </row>
    <row r="34" spans="1:26" x14ac:dyDescent="0.25">
      <c r="A34" s="41">
        <v>30</v>
      </c>
      <c r="B34" s="40">
        <v>2455</v>
      </c>
      <c r="C34" s="41">
        <f t="shared" si="0"/>
        <v>100</v>
      </c>
      <c r="D34" s="48">
        <f>'(c) discrete samples (g)'!D34/'(c) discrete samples (g)'!C34*100</f>
        <v>0</v>
      </c>
      <c r="E34" s="48">
        <f>'(c) discrete samples (g)'!E34/'(c) discrete samples (g)'!C34*100</f>
        <v>0</v>
      </c>
      <c r="F34" s="48">
        <f>'(c) discrete samples (g)'!F34/'(c) discrete samples (g)'!C34*100</f>
        <v>0</v>
      </c>
      <c r="G34" s="48">
        <f>'(c) discrete samples (g)'!G34/'(c) discrete samples (g)'!C34*100</f>
        <v>0</v>
      </c>
      <c r="H34" s="48">
        <f>'(c) discrete samples (g)'!H34/'(c) discrete samples (g)'!C34*100</f>
        <v>1.2269938650306749</v>
      </c>
      <c r="I34" s="48">
        <f>'(c) discrete samples (g)'!I34/'(c) discrete samples (g)'!C34*100</f>
        <v>0.61349693251533743</v>
      </c>
      <c r="J34" s="48">
        <f>'(c) discrete samples (g)'!J34/'(c) discrete samples (g)'!C34*100</f>
        <v>11.656441717791411</v>
      </c>
      <c r="K34" s="48">
        <f>'(c) discrete samples (g)'!K34/'(c) discrete samples (g)'!C34*100</f>
        <v>4.9079754601226995</v>
      </c>
      <c r="L34" s="48">
        <f>'(c) discrete samples (g)'!L34/'(c) discrete samples (g)'!C34*100</f>
        <v>5.5214723926380369</v>
      </c>
      <c r="M34" s="48">
        <f>'(c) discrete samples (g)'!M34/'(c) discrete samples (g)'!C34*100</f>
        <v>19.631901840490798</v>
      </c>
      <c r="N34" s="48">
        <f>'(c) discrete samples (g)'!N34/'(c) discrete samples (g)'!C34*100</f>
        <v>26.380368098159511</v>
      </c>
      <c r="O34" s="48">
        <f>'(c) discrete samples (g)'!O34/'(c) discrete samples (g)'!C34*100</f>
        <v>25.153374233128833</v>
      </c>
      <c r="P34" s="48">
        <f>'(c) discrete samples (g)'!P34/'(c) discrete samples (g)'!C34*100</f>
        <v>1.8404907975460123</v>
      </c>
      <c r="Q34" s="48">
        <f>'(c) discrete samples (g)'!Q34/'(c) discrete samples (g)'!C34*100</f>
        <v>3.0674846625766876</v>
      </c>
      <c r="R34" s="41">
        <v>15.67</v>
      </c>
      <c r="S34" s="41">
        <v>5.9960000000000004</v>
      </c>
      <c r="T34" s="41">
        <v>3.5009999999999999</v>
      </c>
      <c r="U34" s="41">
        <v>1.8080000000000001</v>
      </c>
      <c r="V34" s="41" t="s">
        <v>47</v>
      </c>
      <c r="W34" s="41" t="s">
        <v>51</v>
      </c>
      <c r="X34" s="48" t="s">
        <v>63</v>
      </c>
      <c r="Y34" s="41" t="s">
        <v>52</v>
      </c>
      <c r="Z34" s="38" t="s">
        <v>62</v>
      </c>
    </row>
    <row r="35" spans="1:26" x14ac:dyDescent="0.25">
      <c r="A35" s="41">
        <v>14</v>
      </c>
      <c r="B35" s="40">
        <v>2520.3000000000002</v>
      </c>
      <c r="C35" s="41">
        <f t="shared" si="0"/>
        <v>100.00000000000001</v>
      </c>
      <c r="D35" s="48">
        <f>'(c) discrete samples (g)'!D35/'(c) discrete samples (g)'!C35*100</f>
        <v>0</v>
      </c>
      <c r="E35" s="48">
        <f>'(c) discrete samples (g)'!E35/'(c) discrete samples (g)'!C35*100</f>
        <v>0</v>
      </c>
      <c r="F35" s="48">
        <f>'(c) discrete samples (g)'!F35/'(c) discrete samples (g)'!C35*100</f>
        <v>0</v>
      </c>
      <c r="G35" s="48">
        <f>'(c) discrete samples (g)'!G35/'(c) discrete samples (g)'!C35*100</f>
        <v>0</v>
      </c>
      <c r="H35" s="48">
        <f>'(c) discrete samples (g)'!H35/'(c) discrete samples (g)'!C35*100</f>
        <v>1.0101010101010102</v>
      </c>
      <c r="I35" s="48">
        <f>'(c) discrete samples (g)'!I35/'(c) discrete samples (g)'!C35*100</f>
        <v>0</v>
      </c>
      <c r="J35" s="48">
        <f>'(c) discrete samples (g)'!J35/'(c) discrete samples (g)'!C35*100</f>
        <v>23.232323232323235</v>
      </c>
      <c r="K35" s="48">
        <f>'(c) discrete samples (g)'!K35/'(c) discrete samples (g)'!C35*100</f>
        <v>7.0707070707070718</v>
      </c>
      <c r="L35" s="48">
        <f>'(c) discrete samples (g)'!L35/'(c) discrete samples (g)'!C35*100</f>
        <v>6.0606060606060606</v>
      </c>
      <c r="M35" s="48">
        <f>'(c) discrete samples (g)'!M35/'(c) discrete samples (g)'!C35*100</f>
        <v>17.171717171717173</v>
      </c>
      <c r="N35" s="48">
        <f>'(c) discrete samples (g)'!N35/'(c) discrete samples (g)'!C35*100</f>
        <v>22.222222222222225</v>
      </c>
      <c r="O35" s="48">
        <f>'(c) discrete samples (g)'!O35/'(c) discrete samples (g)'!C35*100</f>
        <v>20.202020202020204</v>
      </c>
      <c r="P35" s="48">
        <f>'(c) discrete samples (g)'!P35/'(c) discrete samples (g)'!C35*100</f>
        <v>1.0101010101010102</v>
      </c>
      <c r="Q35" s="48">
        <f>'(c) discrete samples (g)'!Q35/'(c) discrete samples (g)'!C35*100</f>
        <v>2.0202020202020203</v>
      </c>
      <c r="R35" s="41">
        <v>22.14</v>
      </c>
      <c r="S35" s="41">
        <v>5.4969999999999999</v>
      </c>
      <c r="T35" s="41">
        <v>3.49</v>
      </c>
      <c r="U35" s="41">
        <v>1.8029999999999999</v>
      </c>
      <c r="V35" s="41" t="s">
        <v>47</v>
      </c>
      <c r="W35" s="41" t="s">
        <v>51</v>
      </c>
      <c r="X35" s="41" t="s">
        <v>57</v>
      </c>
      <c r="Y35" s="41" t="s">
        <v>52</v>
      </c>
      <c r="Z35" s="38" t="s">
        <v>62</v>
      </c>
    </row>
    <row r="36" spans="1:26" x14ac:dyDescent="0.25">
      <c r="A36" s="41">
        <v>31</v>
      </c>
      <c r="B36" s="40">
        <v>2648</v>
      </c>
      <c r="C36" s="41">
        <f t="shared" si="0"/>
        <v>99.999999999999986</v>
      </c>
      <c r="D36" s="48">
        <f>'(c) discrete samples (g)'!D36/'(c) discrete samples (g)'!C36*100</f>
        <v>0</v>
      </c>
      <c r="E36" s="48">
        <f>'(c) discrete samples (g)'!E36/'(c) discrete samples (g)'!C36*100</f>
        <v>0</v>
      </c>
      <c r="F36" s="48">
        <f>'(c) discrete samples (g)'!F36/'(c) discrete samples (g)'!C36*100</f>
        <v>0</v>
      </c>
      <c r="G36" s="48">
        <f>'(c) discrete samples (g)'!G36/'(c) discrete samples (g)'!C36*100</f>
        <v>0</v>
      </c>
      <c r="H36" s="48">
        <f>'(c) discrete samples (g)'!H36/'(c) discrete samples (g)'!C36*100</f>
        <v>1.8518518518518516</v>
      </c>
      <c r="I36" s="48">
        <f>'(c) discrete samples (g)'!I36/'(c) discrete samples (g)'!C36*100</f>
        <v>0.61728395061728392</v>
      </c>
      <c r="J36" s="48">
        <f>'(c) discrete samples (g)'!J36/'(c) discrete samples (g)'!C36*100</f>
        <v>10.493827160493826</v>
      </c>
      <c r="K36" s="48">
        <f>'(c) discrete samples (g)'!K36/'(c) discrete samples (g)'!C36*100</f>
        <v>3.7037037037037033</v>
      </c>
      <c r="L36" s="48">
        <f>'(c) discrete samples (g)'!L36/'(c) discrete samples (g)'!C36*100</f>
        <v>3.7037037037037033</v>
      </c>
      <c r="M36" s="48">
        <f>'(c) discrete samples (g)'!M36/'(c) discrete samples (g)'!C36*100</f>
        <v>13.580246913580247</v>
      </c>
      <c r="N36" s="48">
        <f>'(c) discrete samples (g)'!N36/'(c) discrete samples (g)'!C36*100</f>
        <v>24.074074074074073</v>
      </c>
      <c r="O36" s="48">
        <f>'(c) discrete samples (g)'!O36/'(c) discrete samples (g)'!C36*100</f>
        <v>27.160493827160494</v>
      </c>
      <c r="P36" s="48">
        <f>'(c) discrete samples (g)'!P36/'(c) discrete samples (g)'!C36*100</f>
        <v>0.61728395061728392</v>
      </c>
      <c r="Q36" s="48">
        <f>'(c) discrete samples (g)'!Q36/'(c) discrete samples (g)'!C36*100</f>
        <v>14.19753086419753</v>
      </c>
      <c r="R36" s="41">
        <v>11.21</v>
      </c>
      <c r="S36" s="41">
        <v>6.4790000000000001</v>
      </c>
      <c r="T36" s="41">
        <v>6.0389999999999997</v>
      </c>
      <c r="U36" s="41">
        <v>2.5489999999999999</v>
      </c>
      <c r="V36" s="41" t="s">
        <v>56</v>
      </c>
      <c r="W36" s="41" t="s">
        <v>48</v>
      </c>
      <c r="X36" s="41" t="s">
        <v>57</v>
      </c>
      <c r="Y36" s="41" t="s">
        <v>52</v>
      </c>
      <c r="Z36" s="38" t="s">
        <v>62</v>
      </c>
    </row>
    <row r="37" spans="1:26" x14ac:dyDescent="0.25">
      <c r="A37" s="41">
        <v>15</v>
      </c>
      <c r="B37" s="40">
        <v>2718.7</v>
      </c>
      <c r="C37" s="41">
        <f t="shared" si="0"/>
        <v>100</v>
      </c>
      <c r="D37" s="48">
        <f>'(c) discrete samples (g)'!D37/'(c) discrete samples (g)'!C37*100</f>
        <v>0</v>
      </c>
      <c r="E37" s="48">
        <f>'(c) discrete samples (g)'!E37/'(c) discrete samples (g)'!C37*100</f>
        <v>0</v>
      </c>
      <c r="F37" s="48">
        <f>'(c) discrete samples (g)'!F37/'(c) discrete samples (g)'!C37*100</f>
        <v>0</v>
      </c>
      <c r="G37" s="48">
        <f>'(c) discrete samples (g)'!G37/'(c) discrete samples (g)'!C37*100</f>
        <v>0</v>
      </c>
      <c r="H37" s="48">
        <f>'(c) discrete samples (g)'!H37/'(c) discrete samples (g)'!C37*100</f>
        <v>2.1739130434782612</v>
      </c>
      <c r="I37" s="48">
        <f>'(c) discrete samples (g)'!I37/'(c) discrete samples (g)'!C37*100</f>
        <v>0</v>
      </c>
      <c r="J37" s="48">
        <f>'(c) discrete samples (g)'!J37/'(c) discrete samples (g)'!C37*100</f>
        <v>26.086956521739129</v>
      </c>
      <c r="K37" s="48">
        <f>'(c) discrete samples (g)'!K37/'(c) discrete samples (g)'!C37*100</f>
        <v>6.5217391304347823</v>
      </c>
      <c r="L37" s="48">
        <f>'(c) discrete samples (g)'!L37/'(c) discrete samples (g)'!C37*100</f>
        <v>4.3478260869565224</v>
      </c>
      <c r="M37" s="48">
        <f>'(c) discrete samples (g)'!M37/'(c) discrete samples (g)'!C37*100</f>
        <v>15.21739130434783</v>
      </c>
      <c r="N37" s="48">
        <f>'(c) discrete samples (g)'!N37/'(c) discrete samples (g)'!C37*100</f>
        <v>21.739130434782609</v>
      </c>
      <c r="O37" s="48">
        <f>'(c) discrete samples (g)'!O37/'(c) discrete samples (g)'!C37*100</f>
        <v>19.565217391304348</v>
      </c>
      <c r="P37" s="48">
        <f>'(c) discrete samples (g)'!P37/'(c) discrete samples (g)'!C37*100</f>
        <v>2.1739130434782612</v>
      </c>
      <c r="Q37" s="48">
        <f>'(c) discrete samples (g)'!Q37/'(c) discrete samples (g)'!C37*100</f>
        <v>2.1739130434782612</v>
      </c>
      <c r="R37" s="41">
        <v>22.28</v>
      </c>
      <c r="S37" s="41">
        <v>5.4880000000000004</v>
      </c>
      <c r="T37" s="41">
        <v>3.7069999999999999</v>
      </c>
      <c r="U37" s="41">
        <v>1.89</v>
      </c>
      <c r="V37" s="41" t="s">
        <v>47</v>
      </c>
      <c r="W37" s="41" t="s">
        <v>51</v>
      </c>
      <c r="X37" s="41" t="s">
        <v>57</v>
      </c>
      <c r="Y37" s="41" t="s">
        <v>52</v>
      </c>
      <c r="Z37" s="38" t="s">
        <v>62</v>
      </c>
    </row>
    <row r="38" spans="1:26" x14ac:dyDescent="0.25">
      <c r="A38" s="41">
        <v>32</v>
      </c>
      <c r="B38" s="40">
        <v>2848</v>
      </c>
      <c r="C38" s="41">
        <f t="shared" si="0"/>
        <v>100.00000000000001</v>
      </c>
      <c r="D38" s="48">
        <f>'(c) discrete samples (g)'!D38/'(c) discrete samples (g)'!C38*100</f>
        <v>0</v>
      </c>
      <c r="E38" s="48">
        <f>'(c) discrete samples (g)'!E38/'(c) discrete samples (g)'!C38*100</f>
        <v>0</v>
      </c>
      <c r="F38" s="48">
        <f>'(c) discrete samples (g)'!F38/'(c) discrete samples (g)'!C38*100</f>
        <v>1.7341040462427744</v>
      </c>
      <c r="G38" s="48">
        <f>'(c) discrete samples (g)'!G38/'(c) discrete samples (g)'!C38*100</f>
        <v>1.7341040462427744</v>
      </c>
      <c r="H38" s="48">
        <f>'(c) discrete samples (g)'!H38/'(c) discrete samples (g)'!C38*100</f>
        <v>0</v>
      </c>
      <c r="I38" s="48">
        <f>'(c) discrete samples (g)'!I38/'(c) discrete samples (g)'!C38*100</f>
        <v>1.7341040462427744</v>
      </c>
      <c r="J38" s="48">
        <f>'(c) discrete samples (g)'!J38/'(c) discrete samples (g)'!C38*100</f>
        <v>5.202312138728324</v>
      </c>
      <c r="K38" s="48">
        <f>'(c) discrete samples (g)'!K38/'(c) discrete samples (g)'!C38*100</f>
        <v>3.4682080924855487</v>
      </c>
      <c r="L38" s="48">
        <f>'(c) discrete samples (g)'!L38/'(c) discrete samples (g)'!C38*100</f>
        <v>4.6242774566473992</v>
      </c>
      <c r="M38" s="48">
        <f>'(c) discrete samples (g)'!M38/'(c) discrete samples (g)'!C38*100</f>
        <v>21.387283236994222</v>
      </c>
      <c r="N38" s="48">
        <f>'(c) discrete samples (g)'!N38/'(c) discrete samples (g)'!C38*100</f>
        <v>30.635838150289018</v>
      </c>
      <c r="O38" s="48">
        <f>'(c) discrete samples (g)'!O38/'(c) discrete samples (g)'!C38*100</f>
        <v>26.011560693641623</v>
      </c>
      <c r="P38" s="48">
        <f>'(c) discrete samples (g)'!P38/'(c) discrete samples (g)'!C38*100</f>
        <v>1.7341040462427744</v>
      </c>
      <c r="Q38" s="48">
        <f>'(c) discrete samples (g)'!Q38/'(c) discrete samples (g)'!C38*100</f>
        <v>1.7341040462427744</v>
      </c>
      <c r="R38" s="41">
        <v>14.61</v>
      </c>
      <c r="S38" s="41">
        <v>6.0970000000000004</v>
      </c>
      <c r="T38" s="41">
        <v>3.3370000000000002</v>
      </c>
      <c r="U38" s="41">
        <v>1.738</v>
      </c>
      <c r="V38" s="41" t="s">
        <v>56</v>
      </c>
      <c r="W38" s="41" t="s">
        <v>51</v>
      </c>
      <c r="X38" s="41" t="s">
        <v>57</v>
      </c>
      <c r="Y38" s="41" t="s">
        <v>52</v>
      </c>
      <c r="Z38" s="38" t="s">
        <v>62</v>
      </c>
    </row>
    <row r="39" spans="1:26" x14ac:dyDescent="0.25">
      <c r="A39" s="41">
        <v>16</v>
      </c>
      <c r="B39" s="40">
        <v>2922.8</v>
      </c>
      <c r="C39" s="41">
        <f t="shared" si="0"/>
        <v>100</v>
      </c>
      <c r="D39" s="48">
        <f>'(c) discrete samples (g)'!D39/'(c) discrete samples (g)'!C39*100</f>
        <v>0</v>
      </c>
      <c r="E39" s="48">
        <f>'(c) discrete samples (g)'!E39/'(c) discrete samples (g)'!C39*100</f>
        <v>0</v>
      </c>
      <c r="F39" s="48">
        <f>'(c) discrete samples (g)'!F39/'(c) discrete samples (g)'!C39*100</f>
        <v>0</v>
      </c>
      <c r="G39" s="48">
        <f>'(c) discrete samples (g)'!G39/'(c) discrete samples (g)'!C39*100</f>
        <v>0</v>
      </c>
      <c r="H39" s="48">
        <f>'(c) discrete samples (g)'!H39/'(c) discrete samples (g)'!C39*100</f>
        <v>0</v>
      </c>
      <c r="I39" s="48">
        <f>'(c) discrete samples (g)'!I39/'(c) discrete samples (g)'!C39*100</f>
        <v>0</v>
      </c>
      <c r="J39" s="48">
        <f>'(c) discrete samples (g)'!J39/'(c) discrete samples (g)'!C39*100</f>
        <v>7.1428571428571423</v>
      </c>
      <c r="K39" s="48">
        <f>'(c) discrete samples (g)'!K39/'(c) discrete samples (g)'!C39*100</f>
        <v>7.1428571428571423</v>
      </c>
      <c r="L39" s="48">
        <f>'(c) discrete samples (g)'!L39/'(c) discrete samples (g)'!C39*100</f>
        <v>7.1428571428571423</v>
      </c>
      <c r="M39" s="48">
        <f>'(c) discrete samples (g)'!M39/'(c) discrete samples (g)'!C39*100</f>
        <v>33.333333333333336</v>
      </c>
      <c r="N39" s="48">
        <f>'(c) discrete samples (g)'!N39/'(c) discrete samples (g)'!C39*100</f>
        <v>28.571428571428569</v>
      </c>
      <c r="O39" s="48">
        <f>'(c) discrete samples (g)'!O39/'(c) discrete samples (g)'!C39*100</f>
        <v>16.666666666666668</v>
      </c>
      <c r="P39" s="48">
        <f>'(c) discrete samples (g)'!P39/'(c) discrete samples (g)'!C39*100</f>
        <v>0</v>
      </c>
      <c r="Q39" s="48">
        <f>'(c) discrete samples (g)'!Q39/'(c) discrete samples (g)'!C39*100</f>
        <v>0</v>
      </c>
      <c r="R39" s="41">
        <v>21.4</v>
      </c>
      <c r="S39" s="41">
        <v>5.5460000000000003</v>
      </c>
      <c r="T39" s="41">
        <v>2.4249999999999998</v>
      </c>
      <c r="U39" s="41">
        <v>1.278</v>
      </c>
      <c r="V39" s="41" t="s">
        <v>47</v>
      </c>
      <c r="W39" s="41" t="s">
        <v>51</v>
      </c>
      <c r="X39" s="41" t="s">
        <v>58</v>
      </c>
      <c r="Y39" s="41" t="s">
        <v>52</v>
      </c>
      <c r="Z39" s="38" t="s">
        <v>62</v>
      </c>
    </row>
    <row r="43" spans="1:26" x14ac:dyDescent="0.25">
      <c r="W43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(a) historical record (g)</vt:lpstr>
      <vt:lpstr>(b) historical record (%)</vt:lpstr>
      <vt:lpstr>(c) discrete samples (g)</vt:lpstr>
      <vt:lpstr>(d) discrete samples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Schmitt</dc:creator>
  <cp:lastModifiedBy>Dominik Schmitt</cp:lastModifiedBy>
  <dcterms:created xsi:type="dcterms:W3CDTF">2023-02-01T11:41:14Z</dcterms:created>
  <dcterms:modified xsi:type="dcterms:W3CDTF">2023-12-13T08:35:21Z</dcterms:modified>
</cp:coreProperties>
</file>