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9412CF3-9A30-4144-ADA9-AC42F29E61E3}" xr6:coauthVersionLast="47" xr6:coauthVersionMax="47" xr10:uidLastSave="{00000000-0000-0000-0000-000000000000}"/>
  <bookViews>
    <workbookView xWindow="36137" yWindow="634" windowWidth="23074" windowHeight="16483" activeTab="1" xr2:uid="{00000000-000D-0000-FFFF-FFFF00000000}"/>
  </bookViews>
  <sheets>
    <sheet name="Table S1" sheetId="1" r:id="rId1"/>
    <sheet name="Table S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/>
  <c r="M19" i="3"/>
  <c r="L19" i="3"/>
  <c r="K19" i="3"/>
  <c r="J19" i="3"/>
  <c r="I19" i="3"/>
  <c r="H19" i="3"/>
  <c r="G19" i="3"/>
  <c r="F19" i="3"/>
  <c r="E19" i="3"/>
  <c r="D19" i="3"/>
  <c r="C19" i="3"/>
  <c r="B19" i="3"/>
</calcChain>
</file>

<file path=xl/sharedStrings.xml><?xml version="1.0" encoding="utf-8"?>
<sst xmlns="http://schemas.openxmlformats.org/spreadsheetml/2006/main" count="80" uniqueCount="80">
  <si>
    <t>Purpose</t>
  </si>
  <si>
    <t>Name of Primers</t>
  </si>
  <si>
    <t>Primer Sequence (5' - 3')</t>
  </si>
  <si>
    <t>CBW_CYP321A_UF</t>
  </si>
  <si>
    <t>GTAACAATGTTACAACTACCACTGAT</t>
  </si>
  <si>
    <t>CBW_CYP321A_UR</t>
  </si>
  <si>
    <t>GATTCGTGAATCCAGAGCATAAATC</t>
  </si>
  <si>
    <t>CBW_CYP321A_UR1</t>
  </si>
  <si>
    <t>AGCTCCACTTTTACATTTCCTATTCT</t>
  </si>
  <si>
    <t>CBW_CYP321-RF3</t>
  </si>
  <si>
    <t>TTTCGTTGGAGCAATAGGTGAC</t>
  </si>
  <si>
    <t>CBW_CYP321-RB3</t>
  </si>
  <si>
    <t>CGTATGTTATTTTCCCGTCGTAC</t>
  </si>
  <si>
    <t>CBW_CYP321-SF3</t>
  </si>
  <si>
    <t>GTTTCGTTGTAGCGATAGGTCAA</t>
  </si>
  <si>
    <t>CBW_CYP321-SB3</t>
  </si>
  <si>
    <t>CGTCGTATGTTATTTTTCCATCGTAT</t>
  </si>
  <si>
    <t>Voltage-gated Sodium Channel (VGSC) mutation survey</t>
  </si>
  <si>
    <t>CFW_VSSC_1S6(V421)_mF</t>
  </si>
  <si>
    <t>GATACGTCTGTCTGCAAGGCTA</t>
  </si>
  <si>
    <t>CFW_VSSC_1S6(V421)_mR</t>
  </si>
  <si>
    <t>TCCTCAGCCTGTTCCTCTTCTT</t>
  </si>
  <si>
    <t>CBW_VSSC_2S5(I951)_mF</t>
  </si>
  <si>
    <t>GGCCGGCGCTAAACCTAATTAT</t>
  </si>
  <si>
    <t>CBW_VSSC_2S5(I951)_mR</t>
  </si>
  <si>
    <t>CCAAACAACTGCATCCCCATCA</t>
  </si>
  <si>
    <t>CBW_VSSC_2S5(I951)_mR1</t>
  </si>
  <si>
    <t>TCCGGGAATCGGTCTACGTAAT</t>
  </si>
  <si>
    <t>CFW_VSSC_2S6(L1029)_mF</t>
  </si>
  <si>
    <t>TGATTGTGTTCCGAGTGCTCTG</t>
  </si>
  <si>
    <t>CFW_VSSC_2S6(L1029)_mR</t>
  </si>
  <si>
    <t>GCTTCATTACGTCGGCTACGTT</t>
  </si>
  <si>
    <t>CFW_VSSC_2S6(L1029)_mR1</t>
  </si>
  <si>
    <t>GGATCGCTATCTGATTGGTCAG</t>
  </si>
  <si>
    <t>CBW_VSSC_3S6_mF</t>
  </si>
  <si>
    <t>GGCAACCTATACGAGAGACGAA</t>
  </si>
  <si>
    <t>CFW_VSSC_3S6_mR</t>
  </si>
  <si>
    <t>CCCATTTTCTTCATGGCATTGTAGT</t>
  </si>
  <si>
    <t>Table S1. Listed of primers used in this study</t>
  </si>
  <si>
    <t>Variant survey and LAMP (CYP321A)</t>
    <phoneticPr fontId="4" type="noConversion"/>
  </si>
  <si>
    <t>CYP321-FIP</t>
  </si>
  <si>
    <t>GAGTACCATTTTTCTGCAGTTGAACAGAGGAAAACGTAAAGAGGC</t>
  </si>
  <si>
    <t>CYP321-BIP</t>
  </si>
  <si>
    <t>CGCGCAGGCATTCTTCTTCTTGTAGCAAAAATGCCGTC</t>
  </si>
  <si>
    <t>TWB-S</t>
  </si>
  <si>
    <t>bA33</t>
  </si>
  <si>
    <t>bA43</t>
  </si>
  <si>
    <t>Kor-R</t>
  </si>
  <si>
    <t>BA-21</t>
  </si>
  <si>
    <t>DG-21</t>
  </si>
  <si>
    <t>HN-21</t>
  </si>
  <si>
    <t>HS-21</t>
  </si>
  <si>
    <t>IJ-21</t>
  </si>
  <si>
    <t>JD-21</t>
  </si>
  <si>
    <t>JE-21</t>
  </si>
  <si>
    <t>PH-21</t>
  </si>
  <si>
    <t>SW-20</t>
  </si>
  <si>
    <t>Effect/ mutation types</t>
  </si>
  <si>
    <t xml:space="preserve">Intergenic </t>
  </si>
  <si>
    <t>Intron</t>
  </si>
  <si>
    <t>Synonymous coding</t>
  </si>
  <si>
    <t>Non-Synonymous coding</t>
  </si>
  <si>
    <t>Frame-shift</t>
  </si>
  <si>
    <t>Codon_change_plus_codon_deletion</t>
  </si>
  <si>
    <t>Stop gained</t>
  </si>
  <si>
    <t>Splice _site _donar</t>
  </si>
  <si>
    <t>Codon deletion</t>
  </si>
  <si>
    <t>Stop_last</t>
  </si>
  <si>
    <t>Codon_change_plus_codon_deletion_insertion</t>
  </si>
  <si>
    <t>codon_insertion</t>
  </si>
  <si>
    <t>Splice _site _acceptor</t>
  </si>
  <si>
    <t>Synonymous_stop</t>
  </si>
  <si>
    <t>Start _lost</t>
  </si>
  <si>
    <t>Non-Synonymous_start</t>
  </si>
  <si>
    <t>Total</t>
    <phoneticPr fontId="0" type="noConversion"/>
  </si>
  <si>
    <t>Table S2. List of a different category of mutations in the susceptible, resistant, and field populations.</t>
    <phoneticPr fontId="4" type="noConversion"/>
  </si>
  <si>
    <t>CYP321_LF</t>
  </si>
  <si>
    <t>CYP321_LB</t>
  </si>
  <si>
    <t>CGGGTGTCGAACCGGCT</t>
  </si>
  <si>
    <t>ACACATAAATCAGCGAAATCGT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</si>
</sst>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Palatino Linotype"/>
      <family val="1"/>
    </font>
    <font>
      <b/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41" fontId="2" fillId="0" borderId="7" xfId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1" fontId="2" fillId="0" borderId="8" xfId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1" fontId="2" fillId="0" borderId="9" xfId="1" applyFont="1" applyBorder="1" applyAlignment="1">
      <alignment vertical="center"/>
    </xf>
    <xf numFmtId="41" fontId="1" fillId="0" borderId="5" xfId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3"/>
  <sheetViews>
    <sheetView workbookViewId="0">
      <selection activeCell="F22" sqref="F22"/>
    </sheetView>
  </sheetViews>
  <sheetFormatPr defaultRowHeight="17.600000000000001" x14ac:dyDescent="0.55000000000000004"/>
  <cols>
    <col min="1" max="1" width="2.2109375" customWidth="1"/>
    <col min="2" max="2" width="47.640625" bestFit="1" customWidth="1"/>
    <col min="3" max="3" width="25" bestFit="1" customWidth="1"/>
    <col min="4" max="4" width="58.28515625" customWidth="1"/>
  </cols>
  <sheetData>
    <row r="1" spans="2:4" ht="18" thickBot="1" x14ac:dyDescent="0.6">
      <c r="B1" s="16" t="s">
        <v>38</v>
      </c>
      <c r="C1" s="16"/>
      <c r="D1" s="16"/>
    </row>
    <row r="2" spans="2:4" ht="18" thickBot="1" x14ac:dyDescent="0.6">
      <c r="B2" s="2" t="s">
        <v>0</v>
      </c>
      <c r="C2" s="2" t="s">
        <v>1</v>
      </c>
      <c r="D2" s="2" t="s">
        <v>2</v>
      </c>
    </row>
    <row r="3" spans="2:4" ht="18" thickBot="1" x14ac:dyDescent="0.6">
      <c r="B3" s="13" t="s">
        <v>39</v>
      </c>
      <c r="C3" s="3" t="s">
        <v>3</v>
      </c>
      <c r="D3" s="3" t="s">
        <v>4</v>
      </c>
    </row>
    <row r="4" spans="2:4" ht="18" thickBot="1" x14ac:dyDescent="0.6">
      <c r="B4" s="14"/>
      <c r="C4" s="3" t="s">
        <v>5</v>
      </c>
      <c r="D4" s="3" t="s">
        <v>6</v>
      </c>
    </row>
    <row r="5" spans="2:4" ht="18" thickBot="1" x14ac:dyDescent="0.6">
      <c r="B5" s="14"/>
      <c r="C5" s="3" t="s">
        <v>7</v>
      </c>
      <c r="D5" s="3" t="s">
        <v>8</v>
      </c>
    </row>
    <row r="6" spans="2:4" ht="18" thickBot="1" x14ac:dyDescent="0.6">
      <c r="B6" s="14"/>
      <c r="C6" s="3" t="s">
        <v>9</v>
      </c>
      <c r="D6" s="3" t="s">
        <v>10</v>
      </c>
    </row>
    <row r="7" spans="2:4" ht="18" thickBot="1" x14ac:dyDescent="0.6">
      <c r="B7" s="14"/>
      <c r="C7" s="3" t="s">
        <v>11</v>
      </c>
      <c r="D7" s="3" t="s">
        <v>12</v>
      </c>
    </row>
    <row r="8" spans="2:4" ht="18" thickBot="1" x14ac:dyDescent="0.6">
      <c r="B8" s="14"/>
      <c r="C8" s="3" t="s">
        <v>13</v>
      </c>
      <c r="D8" s="3" t="s">
        <v>14</v>
      </c>
    </row>
    <row r="9" spans="2:4" ht="18" thickBot="1" x14ac:dyDescent="0.6">
      <c r="B9" s="14"/>
      <c r="C9" s="3" t="s">
        <v>15</v>
      </c>
      <c r="D9" s="3" t="s">
        <v>16</v>
      </c>
    </row>
    <row r="10" spans="2:4" ht="18" thickBot="1" x14ac:dyDescent="0.6">
      <c r="B10" s="14"/>
      <c r="C10" s="3" t="s">
        <v>40</v>
      </c>
      <c r="D10" s="3" t="s">
        <v>41</v>
      </c>
    </row>
    <row r="11" spans="2:4" ht="18" thickBot="1" x14ac:dyDescent="0.6">
      <c r="B11" s="14"/>
      <c r="C11" s="1" t="s">
        <v>42</v>
      </c>
      <c r="D11" s="1" t="s">
        <v>43</v>
      </c>
    </row>
    <row r="12" spans="2:4" ht="18" thickBot="1" x14ac:dyDescent="0.6">
      <c r="B12" s="14"/>
      <c r="C12" s="3" t="s">
        <v>76</v>
      </c>
      <c r="D12" s="3" t="s">
        <v>79</v>
      </c>
    </row>
    <row r="13" spans="2:4" ht="18" thickBot="1" x14ac:dyDescent="0.6">
      <c r="B13" s="15"/>
      <c r="C13" s="1" t="s">
        <v>77</v>
      </c>
      <c r="D13" s="1" t="s">
        <v>78</v>
      </c>
    </row>
    <row r="14" spans="2:4" ht="18" thickBot="1" x14ac:dyDescent="0.6">
      <c r="B14" s="13" t="s">
        <v>17</v>
      </c>
      <c r="C14" s="3" t="s">
        <v>18</v>
      </c>
      <c r="D14" s="3" t="s">
        <v>19</v>
      </c>
    </row>
    <row r="15" spans="2:4" ht="18" thickBot="1" x14ac:dyDescent="0.6">
      <c r="B15" s="14"/>
      <c r="C15" s="3" t="s">
        <v>20</v>
      </c>
      <c r="D15" s="3" t="s">
        <v>21</v>
      </c>
    </row>
    <row r="16" spans="2:4" ht="18" thickBot="1" x14ac:dyDescent="0.6">
      <c r="B16" s="14"/>
      <c r="C16" s="3" t="s">
        <v>22</v>
      </c>
      <c r="D16" s="3" t="s">
        <v>23</v>
      </c>
    </row>
    <row r="17" spans="2:4" ht="18" thickBot="1" x14ac:dyDescent="0.6">
      <c r="B17" s="14"/>
      <c r="C17" s="3" t="s">
        <v>24</v>
      </c>
      <c r="D17" s="3" t="s">
        <v>25</v>
      </c>
    </row>
    <row r="18" spans="2:4" ht="18" thickBot="1" x14ac:dyDescent="0.6">
      <c r="B18" s="14"/>
      <c r="C18" s="3" t="s">
        <v>26</v>
      </c>
      <c r="D18" s="3" t="s">
        <v>27</v>
      </c>
    </row>
    <row r="19" spans="2:4" ht="18" thickBot="1" x14ac:dyDescent="0.6">
      <c r="B19" s="14"/>
      <c r="C19" s="3" t="s">
        <v>28</v>
      </c>
      <c r="D19" s="3" t="s">
        <v>29</v>
      </c>
    </row>
    <row r="20" spans="2:4" ht="18" thickBot="1" x14ac:dyDescent="0.6">
      <c r="B20" s="14"/>
      <c r="C20" s="3" t="s">
        <v>30</v>
      </c>
      <c r="D20" s="3" t="s">
        <v>31</v>
      </c>
    </row>
    <row r="21" spans="2:4" ht="18" thickBot="1" x14ac:dyDescent="0.6">
      <c r="B21" s="14"/>
      <c r="C21" s="3" t="s">
        <v>32</v>
      </c>
      <c r="D21" s="3" t="s">
        <v>33</v>
      </c>
    </row>
    <row r="22" spans="2:4" ht="18" thickBot="1" x14ac:dyDescent="0.6">
      <c r="B22" s="14"/>
      <c r="C22" s="3" t="s">
        <v>34</v>
      </c>
      <c r="D22" s="3" t="s">
        <v>35</v>
      </c>
    </row>
    <row r="23" spans="2:4" ht="18" thickBot="1" x14ac:dyDescent="0.6">
      <c r="B23" s="15"/>
      <c r="C23" s="3" t="s">
        <v>36</v>
      </c>
      <c r="D23" s="3" t="s">
        <v>37</v>
      </c>
    </row>
  </sheetData>
  <mergeCells count="3">
    <mergeCell ref="B3:B13"/>
    <mergeCell ref="B14:B23"/>
    <mergeCell ref="B1: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20DC-CC3E-484E-BD6C-219482367CB6}">
  <dimension ref="A1:N20"/>
  <sheetViews>
    <sheetView tabSelected="1" workbookViewId="0">
      <selection activeCell="H25" sqref="H25"/>
    </sheetView>
  </sheetViews>
  <sheetFormatPr defaultRowHeight="17.600000000000001" x14ac:dyDescent="0.55000000000000004"/>
  <cols>
    <col min="1" max="1" width="21.35546875" customWidth="1"/>
  </cols>
  <sheetData>
    <row r="1" spans="1:14" ht="18" thickBot="1" x14ac:dyDescent="0.6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8.45" thickTop="1" thickBot="1" x14ac:dyDescent="0.6">
      <c r="A2" s="4" t="s">
        <v>57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49</v>
      </c>
      <c r="H2" s="5" t="s">
        <v>50</v>
      </c>
      <c r="I2" s="5" t="s">
        <v>51</v>
      </c>
      <c r="J2" s="5" t="s">
        <v>52</v>
      </c>
      <c r="K2" s="5" t="s">
        <v>53</v>
      </c>
      <c r="L2" s="5" t="s">
        <v>54</v>
      </c>
      <c r="M2" s="5" t="s">
        <v>55</v>
      </c>
      <c r="N2" s="5" t="s">
        <v>56</v>
      </c>
    </row>
    <row r="3" spans="1:14" ht="18" thickTop="1" x14ac:dyDescent="0.55000000000000004">
      <c r="A3" s="6" t="s">
        <v>58</v>
      </c>
      <c r="B3" s="7">
        <v>35950</v>
      </c>
      <c r="C3" s="7">
        <v>18661</v>
      </c>
      <c r="D3" s="7">
        <v>18661</v>
      </c>
      <c r="E3" s="7">
        <v>18661</v>
      </c>
      <c r="F3" s="7">
        <v>22550</v>
      </c>
      <c r="G3" s="7">
        <v>22879</v>
      </c>
      <c r="H3" s="7">
        <v>22301</v>
      </c>
      <c r="I3" s="7">
        <v>21440</v>
      </c>
      <c r="J3" s="7">
        <v>22609</v>
      </c>
      <c r="K3" s="7">
        <v>22849</v>
      </c>
      <c r="L3" s="7">
        <v>22399</v>
      </c>
      <c r="M3" s="7">
        <v>21488</v>
      </c>
      <c r="N3" s="7">
        <v>22745</v>
      </c>
    </row>
    <row r="4" spans="1:14" x14ac:dyDescent="0.55000000000000004">
      <c r="A4" s="8" t="s">
        <v>59</v>
      </c>
      <c r="B4" s="9">
        <v>10765</v>
      </c>
      <c r="C4" s="9">
        <v>5387</v>
      </c>
      <c r="D4" s="9">
        <v>5387</v>
      </c>
      <c r="E4" s="9">
        <v>5387</v>
      </c>
      <c r="F4" s="9">
        <v>6673</v>
      </c>
      <c r="G4" s="9">
        <v>6690</v>
      </c>
      <c r="H4" s="9">
        <v>6464</v>
      </c>
      <c r="I4" s="9">
        <v>6333</v>
      </c>
      <c r="J4" s="9">
        <v>6607</v>
      </c>
      <c r="K4" s="9">
        <v>6628</v>
      </c>
      <c r="L4" s="9">
        <v>6574</v>
      </c>
      <c r="M4" s="9">
        <v>6231</v>
      </c>
      <c r="N4" s="9">
        <v>6796</v>
      </c>
    </row>
    <row r="5" spans="1:14" x14ac:dyDescent="0.55000000000000004">
      <c r="A5" s="8" t="s">
        <v>60</v>
      </c>
      <c r="B5" s="9">
        <v>5936</v>
      </c>
      <c r="C5" s="9">
        <v>3454</v>
      </c>
      <c r="D5" s="9">
        <v>3454</v>
      </c>
      <c r="E5" s="9">
        <v>3454</v>
      </c>
      <c r="F5" s="9">
        <v>4356</v>
      </c>
      <c r="G5" s="9">
        <v>4358</v>
      </c>
      <c r="H5" s="9">
        <v>4403</v>
      </c>
      <c r="I5" s="9">
        <v>4152</v>
      </c>
      <c r="J5" s="9">
        <v>4354</v>
      </c>
      <c r="K5" s="9">
        <v>4380</v>
      </c>
      <c r="L5" s="9">
        <v>4418</v>
      </c>
      <c r="M5" s="9">
        <v>4265</v>
      </c>
      <c r="N5" s="9">
        <v>4414</v>
      </c>
    </row>
    <row r="6" spans="1:14" x14ac:dyDescent="0.55000000000000004">
      <c r="A6" s="8" t="s">
        <v>61</v>
      </c>
      <c r="B6" s="9">
        <v>875</v>
      </c>
      <c r="C6" s="9">
        <v>562</v>
      </c>
      <c r="D6" s="9">
        <v>562</v>
      </c>
      <c r="E6" s="9">
        <v>562</v>
      </c>
      <c r="F6" s="9">
        <v>664</v>
      </c>
      <c r="G6" s="9">
        <v>611</v>
      </c>
      <c r="H6" s="9">
        <v>654</v>
      </c>
      <c r="I6" s="9">
        <v>595</v>
      </c>
      <c r="J6" s="9">
        <v>635</v>
      </c>
      <c r="K6" s="9">
        <v>666</v>
      </c>
      <c r="L6" s="9">
        <v>632</v>
      </c>
      <c r="M6" s="9">
        <v>598</v>
      </c>
      <c r="N6" s="9">
        <v>612</v>
      </c>
    </row>
    <row r="7" spans="1:14" x14ac:dyDescent="0.55000000000000004">
      <c r="A7" s="8" t="s">
        <v>62</v>
      </c>
      <c r="B7" s="9">
        <v>101</v>
      </c>
      <c r="C7" s="9">
        <v>63</v>
      </c>
      <c r="D7" s="9">
        <v>63</v>
      </c>
      <c r="E7" s="9">
        <v>63</v>
      </c>
      <c r="F7" s="9">
        <v>78</v>
      </c>
      <c r="G7" s="9">
        <v>87</v>
      </c>
      <c r="H7" s="9">
        <v>96</v>
      </c>
      <c r="I7" s="9">
        <v>79</v>
      </c>
      <c r="J7" s="9">
        <v>85</v>
      </c>
      <c r="K7" s="9">
        <v>74</v>
      </c>
      <c r="L7" s="9">
        <v>78</v>
      </c>
      <c r="M7" s="9">
        <v>74</v>
      </c>
      <c r="N7" s="9">
        <v>86</v>
      </c>
    </row>
    <row r="8" spans="1:14" x14ac:dyDescent="0.55000000000000004">
      <c r="A8" s="8" t="s">
        <v>63</v>
      </c>
      <c r="B8" s="9">
        <v>17</v>
      </c>
      <c r="C8" s="9">
        <v>7</v>
      </c>
      <c r="D8" s="9">
        <v>7</v>
      </c>
      <c r="E8" s="9">
        <v>7</v>
      </c>
      <c r="F8" s="9">
        <v>12</v>
      </c>
      <c r="G8" s="9">
        <v>9</v>
      </c>
      <c r="H8" s="9">
        <v>11</v>
      </c>
      <c r="I8" s="9">
        <v>10</v>
      </c>
      <c r="J8" s="9">
        <v>10</v>
      </c>
      <c r="K8" s="9">
        <v>11</v>
      </c>
      <c r="L8" s="9">
        <v>8</v>
      </c>
      <c r="M8" s="9">
        <v>11</v>
      </c>
      <c r="N8" s="9">
        <v>11</v>
      </c>
    </row>
    <row r="9" spans="1:14" x14ac:dyDescent="0.55000000000000004">
      <c r="A9" s="8" t="s">
        <v>64</v>
      </c>
      <c r="B9" s="9">
        <v>11</v>
      </c>
      <c r="C9" s="9">
        <v>8</v>
      </c>
      <c r="D9" s="9">
        <v>8</v>
      </c>
      <c r="E9" s="9">
        <v>8</v>
      </c>
      <c r="F9" s="9">
        <v>11</v>
      </c>
      <c r="G9" s="9">
        <v>7</v>
      </c>
      <c r="H9" s="9">
        <v>7</v>
      </c>
      <c r="I9" s="9">
        <v>9</v>
      </c>
      <c r="J9" s="9">
        <v>7</v>
      </c>
      <c r="K9" s="9">
        <v>10</v>
      </c>
      <c r="L9" s="9">
        <v>8</v>
      </c>
      <c r="M9" s="9">
        <v>9</v>
      </c>
      <c r="N9" s="9">
        <v>10</v>
      </c>
    </row>
    <row r="10" spans="1:14" x14ac:dyDescent="0.55000000000000004">
      <c r="A10" s="8" t="s">
        <v>65</v>
      </c>
      <c r="B10" s="9">
        <v>7</v>
      </c>
      <c r="C10" s="9">
        <v>9</v>
      </c>
      <c r="D10" s="9">
        <v>9</v>
      </c>
      <c r="E10" s="9">
        <v>9</v>
      </c>
      <c r="F10" s="9">
        <v>9</v>
      </c>
      <c r="G10" s="9">
        <v>8</v>
      </c>
      <c r="H10" s="9">
        <v>9</v>
      </c>
      <c r="I10" s="9">
        <v>10</v>
      </c>
      <c r="J10" s="9">
        <v>7</v>
      </c>
      <c r="K10" s="9">
        <v>8</v>
      </c>
      <c r="L10" s="9">
        <v>9</v>
      </c>
      <c r="M10" s="9">
        <v>9</v>
      </c>
      <c r="N10" s="9">
        <v>7</v>
      </c>
    </row>
    <row r="11" spans="1:14" x14ac:dyDescent="0.55000000000000004">
      <c r="A11" s="8" t="s">
        <v>66</v>
      </c>
      <c r="B11" s="9">
        <v>8</v>
      </c>
      <c r="C11" s="9">
        <v>6</v>
      </c>
      <c r="D11" s="9">
        <v>6</v>
      </c>
      <c r="E11" s="9">
        <v>6</v>
      </c>
      <c r="F11" s="9">
        <v>6</v>
      </c>
      <c r="G11" s="9">
        <v>5</v>
      </c>
      <c r="H11" s="9">
        <v>10</v>
      </c>
      <c r="I11" s="9">
        <v>6</v>
      </c>
      <c r="J11" s="9">
        <v>7</v>
      </c>
      <c r="K11" s="9">
        <v>9</v>
      </c>
      <c r="L11" s="9">
        <v>5</v>
      </c>
      <c r="M11" s="9">
        <v>7</v>
      </c>
      <c r="N11" s="9">
        <v>5</v>
      </c>
    </row>
    <row r="12" spans="1:14" x14ac:dyDescent="0.55000000000000004">
      <c r="A12" s="8" t="s">
        <v>67</v>
      </c>
      <c r="B12" s="9">
        <v>4</v>
      </c>
      <c r="C12" s="9">
        <v>6</v>
      </c>
      <c r="D12" s="9">
        <v>6</v>
      </c>
      <c r="E12" s="9">
        <v>6</v>
      </c>
      <c r="F12" s="9">
        <v>7</v>
      </c>
      <c r="G12" s="9">
        <v>5</v>
      </c>
      <c r="H12" s="9">
        <v>6</v>
      </c>
      <c r="I12" s="9">
        <v>4</v>
      </c>
      <c r="J12" s="9">
        <v>7</v>
      </c>
      <c r="K12" s="9">
        <v>3</v>
      </c>
      <c r="L12" s="9">
        <v>4</v>
      </c>
      <c r="M12" s="9">
        <v>7</v>
      </c>
      <c r="N12" s="9">
        <v>4</v>
      </c>
    </row>
    <row r="13" spans="1:14" x14ac:dyDescent="0.55000000000000004">
      <c r="A13" s="8" t="s">
        <v>68</v>
      </c>
      <c r="B13" s="9">
        <v>7</v>
      </c>
      <c r="C13" s="9">
        <v>3</v>
      </c>
      <c r="D13" s="9">
        <v>3</v>
      </c>
      <c r="E13" s="9">
        <v>3</v>
      </c>
      <c r="F13" s="9">
        <v>4</v>
      </c>
      <c r="G13" s="9">
        <v>4</v>
      </c>
      <c r="H13" s="9">
        <v>5</v>
      </c>
      <c r="I13" s="9">
        <v>5</v>
      </c>
      <c r="J13" s="9">
        <v>5</v>
      </c>
      <c r="K13" s="9">
        <v>3</v>
      </c>
      <c r="L13" s="9">
        <v>4</v>
      </c>
      <c r="M13" s="9">
        <v>3</v>
      </c>
      <c r="N13" s="9">
        <v>4</v>
      </c>
    </row>
    <row r="14" spans="1:14" x14ac:dyDescent="0.55000000000000004">
      <c r="A14" s="8" t="s">
        <v>69</v>
      </c>
      <c r="B14" s="9">
        <v>5</v>
      </c>
      <c r="C14" s="9">
        <v>3</v>
      </c>
      <c r="D14" s="9">
        <v>3</v>
      </c>
      <c r="E14" s="9">
        <v>3</v>
      </c>
      <c r="F14" s="9">
        <v>3</v>
      </c>
      <c r="G14" s="9">
        <v>3</v>
      </c>
      <c r="H14" s="9">
        <v>3</v>
      </c>
      <c r="I14" s="9">
        <v>4</v>
      </c>
      <c r="J14" s="9">
        <v>4</v>
      </c>
      <c r="K14" s="9">
        <v>2</v>
      </c>
      <c r="L14" s="9">
        <v>4</v>
      </c>
      <c r="M14" s="9">
        <v>5</v>
      </c>
      <c r="N14" s="9">
        <v>4</v>
      </c>
    </row>
    <row r="15" spans="1:14" x14ac:dyDescent="0.55000000000000004">
      <c r="A15" s="8" t="s">
        <v>70</v>
      </c>
      <c r="B15" s="9">
        <v>4</v>
      </c>
      <c r="C15" s="9">
        <v>3</v>
      </c>
      <c r="D15" s="9">
        <v>3</v>
      </c>
      <c r="E15" s="9">
        <v>3</v>
      </c>
      <c r="F15" s="9">
        <v>1</v>
      </c>
      <c r="G15" s="9">
        <v>4</v>
      </c>
      <c r="H15" s="9">
        <v>1</v>
      </c>
      <c r="I15" s="9">
        <v>4</v>
      </c>
      <c r="J15" s="9">
        <v>3</v>
      </c>
      <c r="K15" s="9">
        <v>2</v>
      </c>
      <c r="L15" s="9">
        <v>3</v>
      </c>
      <c r="M15" s="9">
        <v>3</v>
      </c>
      <c r="N15" s="9">
        <v>4</v>
      </c>
    </row>
    <row r="16" spans="1:14" x14ac:dyDescent="0.55000000000000004">
      <c r="A16" s="8" t="s">
        <v>71</v>
      </c>
      <c r="B16" s="9">
        <v>2</v>
      </c>
      <c r="C16" s="9">
        <v>1</v>
      </c>
      <c r="D16" s="9">
        <v>1</v>
      </c>
      <c r="E16" s="9">
        <v>1</v>
      </c>
      <c r="F16" s="9">
        <v>2</v>
      </c>
      <c r="G16" s="9">
        <v>3</v>
      </c>
      <c r="H16" s="9">
        <v>1</v>
      </c>
      <c r="I16" s="9">
        <v>2</v>
      </c>
      <c r="J16" s="9">
        <v>2</v>
      </c>
      <c r="K16" s="9">
        <v>3</v>
      </c>
      <c r="L16" s="9">
        <v>2</v>
      </c>
      <c r="M16" s="9">
        <v>2</v>
      </c>
      <c r="N16" s="9">
        <v>1</v>
      </c>
    </row>
    <row r="17" spans="1:14" x14ac:dyDescent="0.55000000000000004">
      <c r="A17" s="8" t="s">
        <v>72</v>
      </c>
      <c r="B17" s="9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</row>
    <row r="18" spans="1:14" ht="18" thickBot="1" x14ac:dyDescent="0.6">
      <c r="A18" s="10" t="s">
        <v>73</v>
      </c>
      <c r="B18" s="11">
        <v>0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</row>
    <row r="19" spans="1:14" ht="18.45" thickTop="1" thickBot="1" x14ac:dyDescent="0.6">
      <c r="A19" s="4" t="s">
        <v>74</v>
      </c>
      <c r="B19" s="12">
        <f>SUM(B3:B18)</f>
        <v>53693</v>
      </c>
      <c r="C19" s="12">
        <f t="shared" ref="C19:N19" si="0">SUM(C3:C18)</f>
        <v>28174</v>
      </c>
      <c r="D19" s="12">
        <f t="shared" si="0"/>
        <v>28174</v>
      </c>
      <c r="E19" s="12">
        <f t="shared" si="0"/>
        <v>28174</v>
      </c>
      <c r="F19" s="12">
        <f>SUM(F3:F18)</f>
        <v>34377</v>
      </c>
      <c r="G19" s="12">
        <f t="shared" si="0"/>
        <v>34675</v>
      </c>
      <c r="H19" s="12">
        <f t="shared" si="0"/>
        <v>33973</v>
      </c>
      <c r="I19" s="12">
        <f t="shared" si="0"/>
        <v>32655</v>
      </c>
      <c r="J19" s="12">
        <f t="shared" si="0"/>
        <v>34343</v>
      </c>
      <c r="K19" s="12">
        <f t="shared" si="0"/>
        <v>34649</v>
      </c>
      <c r="L19" s="12">
        <f t="shared" si="0"/>
        <v>34150</v>
      </c>
      <c r="M19" s="12">
        <f t="shared" si="0"/>
        <v>32714</v>
      </c>
      <c r="N19" s="12">
        <f t="shared" si="0"/>
        <v>34704</v>
      </c>
    </row>
    <row r="20" spans="1:14" ht="18" thickTop="1" x14ac:dyDescent="0.55000000000000004"/>
  </sheetData>
  <mergeCells count="1">
    <mergeCell ref="A1:N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2023-12-04T08:15:51Z</dcterms:modified>
</cp:coreProperties>
</file>