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hidePivotFieldList="1"/>
  <mc:AlternateContent xmlns:mc="http://schemas.openxmlformats.org/markup-compatibility/2006">
    <mc:Choice Requires="x15">
      <x15ac:absPath xmlns:x15ac="http://schemas.microsoft.com/office/spreadsheetml/2010/11/ac" url="/Users/sarinsuwanpakdee/Documents/งานวิจัย/CDV_tiger/Manuscript_CDV/Scientific Report_Preparing submission/"/>
    </mc:Choice>
  </mc:AlternateContent>
  <xr:revisionPtr revIDLastSave="0" documentId="13_ncr:1_{DC6AE9C9-291E-CB4B-8A98-CF21DFC56324}" xr6:coauthVersionLast="47" xr6:coauthVersionMax="47" xr10:uidLastSave="{00000000-0000-0000-0000-000000000000}"/>
  <bookViews>
    <workbookView xWindow="0" yWindow="500" windowWidth="28800" windowHeight="16360" xr2:uid="{00000000-000D-0000-FFFF-FFFF00000000}"/>
  </bookViews>
  <sheets>
    <sheet name="Sheet1" sheetId="1" r:id="rId1"/>
    <sheet name="Sheet6" sheetId="2" r:id="rId2"/>
    <sheet name="Sheet3" sheetId="3" r:id="rId3"/>
    <sheet name="Sheet2" sheetId="4" r:id="rId4"/>
  </sheets>
  <definedNames>
    <definedName name="_xlnm._FilterDatabase" localSheetId="0" hidden="1">Sheet1!$A$8:$BB$164</definedName>
    <definedName name="Z_167B30E1_A16B_4D57_A20B_14D7620FF03B_.wvu.FilterData" localSheetId="0" hidden="1">Sheet1!$B$8:$BB$164</definedName>
    <definedName name="Z_38FDDC73_D730_4FA2_B9AA_2908E0A26565_.wvu.FilterData" localSheetId="0" hidden="1">Sheet1!$B$8:$BB$1007</definedName>
    <definedName name="Z_45701921_95EC_4CD8_AF7C_4024E07D26A1_.wvu.FilterData" localSheetId="0" hidden="1">Sheet1!$S$8:$S$1007</definedName>
    <definedName name="Z_4E27EE1A_DAE7_4496_9290_01C84253F14D_.wvu.FilterData" localSheetId="0" hidden="1">Sheet1!$O$107:$O$159</definedName>
    <definedName name="Z_83B02E12_7E02_4175_A5FD_A0930D368DA7_.wvu.FilterData" localSheetId="0" hidden="1">Sheet1!$O$107:$O$159</definedName>
    <definedName name="Z_851A1D53_BADF_41A4_9517_9FAB67AB11E0_.wvu.FilterData" localSheetId="0" hidden="1">Sheet1!$M$8:$M$1007</definedName>
    <definedName name="Z_88A3E0F2_704A_464A_AC8A_885DE4145587_.wvu.FilterData" localSheetId="0" hidden="1">Sheet1!$B$8:$BB$164</definedName>
    <definedName name="Z_88FD693B_45EA_413C_8D8A_0E4A68776242_.wvu.FilterData" localSheetId="0" hidden="1">Sheet1!$B$8:$BB$164</definedName>
    <definedName name="Z_99CE59AB_B47E_4FEE_A27C_984E1FF1B7C1_.wvu.FilterData" localSheetId="0" hidden="1">Sheet1!$M$8:$M$1007</definedName>
    <definedName name="Z_A7D7830F_CF68_4310_B8D9_A7A474155D07_.wvu.FilterData" localSheetId="0" hidden="1">Sheet1!$B$8:$BB$164</definedName>
    <definedName name="Z_C8972413_4C04_4727_BE98_69CE7BB00A10_.wvu.FilterData" localSheetId="0" hidden="1">Sheet1!$O$9:$O$85</definedName>
    <definedName name="Z_E19F7D61_DBF8_4884_94F2_3DDCB13DEBB4_.wvu.FilterData" localSheetId="0" hidden="1">Sheet1!$T$8:$T$1007</definedName>
    <definedName name="Z_E33E1274_EA81_4530_B901_A7A3935687F5_.wvu.FilterData" localSheetId="0" hidden="1">Sheet1!$O$107:$O$159</definedName>
    <definedName name="Z_F239676C_DA38_497D_9DA7_E399284932B3_.wvu.FilterData" localSheetId="0" hidden="1">Sheet1!$B$8:$BB$107</definedName>
    <definedName name="Z_F3631409_E051_4634_A09A_BD00DE20FB97_.wvu.FilterData" localSheetId="0" hidden="1">Sheet1!$B$8:$BB$164</definedName>
    <definedName name="Z_FC69F1C1_2E41_4E3D_B875_4202C8F49A59_.wvu.FilterData" localSheetId="0" hidden="1">Sheet1!#REF!</definedName>
  </definedNames>
  <calcPr calcId="191029"/>
  <customWorkbookViews>
    <customWorkbookView name="Filter 1" guid="{F239676C-DA38-497D-9DA7-E399284932B3}" maximized="1" windowWidth="0" windowHeight="0" activeSheetId="0"/>
    <customWorkbookView name="Filter 3" guid="{A7D7830F-CF68-4310-B8D9-A7A474155D07}" maximized="1" windowWidth="0" windowHeight="0" activeSheetId="0"/>
    <customWorkbookView name="Filter 2" guid="{88A3E0F2-704A-464A-AC8A-885DE4145587}" maximized="1" windowWidth="0" windowHeight="0" activeSheetId="0"/>
    <customWorkbookView name="Filter 5" guid="{851A1D53-BADF-41A4-9517-9FAB67AB11E0}" maximized="1" windowWidth="0" windowHeight="0" activeSheetId="0"/>
    <customWorkbookView name="Filter 4" guid="{99CE59AB-B47E-4FEE-A27C-984E1FF1B7C1}" maximized="1" windowWidth="0" windowHeight="0" activeSheetId="0"/>
    <customWorkbookView name="Filter 7" guid="{C8972413-4C04-4727-BE98-69CE7BB00A10}" maximized="1" windowWidth="0" windowHeight="0" activeSheetId="0"/>
    <customWorkbookView name="Filter 6" guid="{167B30E1-A16B-4D57-A20B-14D7620FF03B}" maximized="1" windowWidth="0" windowHeight="0" activeSheetId="0"/>
    <customWorkbookView name="Filter 10" guid="{83B02E12-7E02-4175-A5FD-A0930D368DA7}" maximized="1" windowWidth="0" windowHeight="0" activeSheetId="0"/>
    <customWorkbookView name="Filter 9" guid="{4E27EE1A-DAE7-4496-9290-01C84253F14D}" maximized="1" windowWidth="0" windowHeight="0" activeSheetId="0"/>
    <customWorkbookView name="Filter 8" guid="{88FD693B-45EA-413C-8D8A-0E4A68776242}" maximized="1" windowWidth="0" windowHeight="0" activeSheetId="0"/>
    <customWorkbookView name="Filter 16" guid="{38FDDC73-D730-4FA2-B9AA-2908E0A26565}" maximized="1" windowWidth="0" windowHeight="0" activeSheetId="0"/>
    <customWorkbookView name="Filter 15" guid="{45701921-95EC-4CD8-AF7C-4024E07D26A1}" maximized="1" windowWidth="0" windowHeight="0" activeSheetId="0"/>
    <customWorkbookView name="Filter 14" guid="{E19F7D61-DBF8-4884-94F2-3DDCB13DEBB4}" maximized="1" windowWidth="0" windowHeight="0" activeSheetId="0"/>
    <customWorkbookView name="Filter 13" guid="{FC69F1C1-2E41-4E3D-B875-4202C8F49A59}" maximized="1" windowWidth="0" windowHeight="0" activeSheetId="0"/>
    <customWorkbookView name="Filter 12" guid="{F3631409-E051-4634-A09A-BD00DE20FB97}" maximized="1" windowWidth="0" windowHeight="0" activeSheetId="0"/>
    <customWorkbookView name="Filter 11" guid="{E33E1274-EA81-4530-B901-A7A3935687F5}" maximized="1" windowWidth="0" windowHeight="0" activeSheetId="0"/>
  </customWorkbookViews>
  <pivotCaches>
    <pivotCache cacheId="189" r:id="rId5"/>
    <pivotCache cacheId="195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9" roundtripDataSignature="AMtx7mgpjSudqiZ9dKz+M1vQ25onlMDuXw=="/>
    </ext>
  </extLst>
</workbook>
</file>

<file path=xl/calcChain.xml><?xml version="1.0" encoding="utf-8"?>
<calcChain xmlns="http://schemas.openxmlformats.org/spreadsheetml/2006/main">
  <c r="A145" i="4" l="1"/>
  <c r="A144" i="4"/>
  <c r="A143" i="4"/>
  <c r="A141" i="4"/>
  <c r="A140" i="4"/>
</calcChain>
</file>

<file path=xl/sharedStrings.xml><?xml version="1.0" encoding="utf-8"?>
<sst xmlns="http://schemas.openxmlformats.org/spreadsheetml/2006/main" count="5384" uniqueCount="81">
  <si>
    <t>Place</t>
  </si>
  <si>
    <t>Sex</t>
  </si>
  <si>
    <t>species</t>
  </si>
  <si>
    <t>illness</t>
  </si>
  <si>
    <t>Date_illness</t>
  </si>
  <si>
    <t>Death</t>
  </si>
  <si>
    <t>Date_death</t>
  </si>
  <si>
    <t>Vomit</t>
  </si>
  <si>
    <t>Diarrhea</t>
  </si>
  <si>
    <t>Date_diarrhea</t>
  </si>
  <si>
    <t>Melena</t>
  </si>
  <si>
    <t>Opisthotonos</t>
  </si>
  <si>
    <t>Seizure</t>
  </si>
  <si>
    <t>Feces_PCR_positive</t>
  </si>
  <si>
    <t>Brain_PCR_positive</t>
  </si>
  <si>
    <t>Lung_PCR_positive</t>
  </si>
  <si>
    <t>Liver_PCR_positive</t>
  </si>
  <si>
    <t>Spleen_PCR_positive</t>
  </si>
  <si>
    <t>CDV_virus isolation</t>
  </si>
  <si>
    <t>Brain_IFA</t>
  </si>
  <si>
    <t>Lung_IFA</t>
  </si>
  <si>
    <t>Heart_IFA</t>
  </si>
  <si>
    <t>Larynx_IFA</t>
  </si>
  <si>
    <t>Kidney_IFA</t>
  </si>
  <si>
    <t>Liver_IFA</t>
  </si>
  <si>
    <t>Stomach_IFA</t>
  </si>
  <si>
    <t>Intestine_IFA</t>
  </si>
  <si>
    <t>Spleen_IFA</t>
  </si>
  <si>
    <t>Brain_IHC</t>
  </si>
  <si>
    <t>Lung_IHC</t>
  </si>
  <si>
    <t>Intestine_IHC</t>
  </si>
  <si>
    <t>Heart_IHC</t>
  </si>
  <si>
    <t>Spleen_IHC</t>
  </si>
  <si>
    <t>Liver_IHC</t>
  </si>
  <si>
    <t>Kidney_IHC</t>
  </si>
  <si>
    <t>Stomach_IHC</t>
  </si>
  <si>
    <t>Male</t>
  </si>
  <si>
    <t>N/A</t>
  </si>
  <si>
    <t>Siberian</t>
  </si>
  <si>
    <t>Female</t>
  </si>
  <si>
    <t>Malayan</t>
  </si>
  <si>
    <t>Indochinese</t>
  </si>
  <si>
    <t xml:space="preserve"> </t>
  </si>
  <si>
    <t>4+</t>
  </si>
  <si>
    <t>Newborn</t>
  </si>
  <si>
    <t>Before translocation</t>
  </si>
  <si>
    <t>Clinical signs</t>
  </si>
  <si>
    <t>Number of animal cases</t>
  </si>
  <si>
    <t>denominator</t>
  </si>
  <si>
    <t>Serous nasal discharge</t>
  </si>
  <si>
    <t>Grand Total</t>
  </si>
  <si>
    <t>Stridor sound</t>
  </si>
  <si>
    <t>Laryngeal paralysis</t>
  </si>
  <si>
    <t>Opisthotonus</t>
  </si>
  <si>
    <t xml:space="preserve">Decerebrate rigidity </t>
  </si>
  <si>
    <t>Count of illness</t>
  </si>
  <si>
    <t>Lymph bode_IFA</t>
  </si>
  <si>
    <t>Center A</t>
  </si>
  <si>
    <t>Center B</t>
  </si>
  <si>
    <t xml:space="preserve">ID </t>
  </si>
  <si>
    <t>Age_year</t>
  </si>
  <si>
    <t>Stridor_sound</t>
  </si>
  <si>
    <t>Date_stridor_sound_detection</t>
  </si>
  <si>
    <t>Surgery_Laryngeal paralysis</t>
  </si>
  <si>
    <t>Heart_RT-PCR</t>
  </si>
  <si>
    <t>Kidney_RT-PCR</t>
  </si>
  <si>
    <t>Stomach_RT-PCR</t>
  </si>
  <si>
    <t>Intestine_RT-PCR</t>
  </si>
  <si>
    <t>Occular_RT-PCR</t>
  </si>
  <si>
    <t>Larynx_RT-PCR</t>
  </si>
  <si>
    <t>Serious N/Asal discharge</t>
  </si>
  <si>
    <t>Date_N/Asal_discharge</t>
  </si>
  <si>
    <t>MeleN/A</t>
  </si>
  <si>
    <t>Date_meleN/A detection</t>
  </si>
  <si>
    <t>UriN/Ary bladder_RT-PCR</t>
  </si>
  <si>
    <t>N/Asal swab_RT-PCR</t>
  </si>
  <si>
    <t>"1" and "0" represent positive and negative results, respectively.</t>
  </si>
  <si>
    <t>RT-PCT means that sample was diagnosed by real-time RT-PCR.</t>
  </si>
  <si>
    <t>"IHC" and "IFA" are abbreviations for immunohistochemistry and immunofluorescence, respectively</t>
  </si>
  <si>
    <t>N/A" denotes that diagnosis or observation was not available.</t>
  </si>
  <si>
    <t>Table S1. Animal bio information and laboratory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</si>
</sst>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1041E]d\ mmm\ yy"/>
    <numFmt numFmtId="165" formatCode="[$-409]d\-mmm\-yy"/>
  </numFmts>
  <fonts count="14" x14ac:knownFonts="1">
    <font>
      <sz val="12"/>
      <color theme="1"/>
      <name val="Arial"/>
    </font>
    <font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Tahom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1" xfId="0" applyFont="1" applyBorder="1" applyAlignment="1">
      <alignment horizontal="right"/>
    </xf>
    <xf numFmtId="0" fontId="3" fillId="0" borderId="0" xfId="0" applyFont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4" fillId="0" borderId="0" xfId="0" applyFont="1"/>
    <xf numFmtId="0" fontId="5" fillId="0" borderId="0" xfId="0" applyFont="1"/>
    <xf numFmtId="0" fontId="0" fillId="0" borderId="2" xfId="0" pivotButton="1" applyBorder="1"/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1" fontId="0" fillId="0" borderId="2" xfId="0" applyNumberFormat="1" applyBorder="1"/>
    <xf numFmtId="1" fontId="0" fillId="0" borderId="10" xfId="0" applyNumberFormat="1" applyBorder="1"/>
    <xf numFmtId="1" fontId="0" fillId="0" borderId="3" xfId="0" applyNumberFormat="1" applyBorder="1"/>
    <xf numFmtId="0" fontId="3" fillId="3" borderId="0" xfId="0" applyFont="1" applyFill="1" applyAlignment="1">
      <alignment horizontal="right" vertical="center"/>
    </xf>
    <xf numFmtId="0" fontId="1" fillId="3" borderId="0" xfId="0" applyFont="1" applyFill="1" applyAlignment="1">
      <alignment horizontal="right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164" fontId="9" fillId="0" borderId="1" xfId="0" applyNumberFormat="1" applyFont="1" applyBorder="1" applyAlignment="1">
      <alignment horizontal="left" vertical="center"/>
    </xf>
    <xf numFmtId="165" fontId="9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1" fontId="8" fillId="0" borderId="0" xfId="0" applyNumberFormat="1" applyFont="1" applyAlignment="1">
      <alignment horizontal="left" vertical="center"/>
    </xf>
    <xf numFmtId="15" fontId="8" fillId="0" borderId="0" xfId="0" applyNumberFormat="1" applyFont="1" applyAlignment="1">
      <alignment horizontal="left"/>
    </xf>
    <xf numFmtId="165" fontId="8" fillId="0" borderId="0" xfId="0" applyNumberFormat="1" applyFont="1" applyAlignment="1">
      <alignment horizontal="left" vertical="center"/>
    </xf>
    <xf numFmtId="165" fontId="10" fillId="0" borderId="0" xfId="0" applyNumberFormat="1" applyFont="1" applyAlignment="1">
      <alignment horizontal="left" vertical="center"/>
    </xf>
    <xf numFmtId="15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15" fontId="8" fillId="0" borderId="1" xfId="0" applyNumberFormat="1" applyFont="1" applyBorder="1" applyAlignment="1">
      <alignment horizontal="left" vertical="center"/>
    </xf>
    <xf numFmtId="15" fontId="8" fillId="0" borderId="1" xfId="0" applyNumberFormat="1" applyFont="1" applyBorder="1" applyAlignment="1">
      <alignment horizontal="left"/>
    </xf>
    <xf numFmtId="165" fontId="8" fillId="0" borderId="1" xfId="0" applyNumberFormat="1" applyFont="1" applyBorder="1" applyAlignment="1">
      <alignment horizontal="left" vertical="center"/>
    </xf>
    <xf numFmtId="165" fontId="10" fillId="0" borderId="1" xfId="0" applyNumberFormat="1" applyFont="1" applyBorder="1" applyAlignment="1">
      <alignment horizontal="left" vertical="center"/>
    </xf>
    <xf numFmtId="15" fontId="10" fillId="0" borderId="1" xfId="0" applyNumberFormat="1" applyFont="1" applyBorder="1" applyAlignment="1">
      <alignment horizontal="left" vertical="center"/>
    </xf>
    <xf numFmtId="15" fontId="12" fillId="0" borderId="1" xfId="0" applyNumberFormat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17" fontId="13" fillId="0" borderId="0" xfId="0" applyNumberFormat="1" applyFont="1" applyAlignment="1">
      <alignment horizontal="left" vertical="center"/>
    </xf>
    <xf numFmtId="1" fontId="13" fillId="0" borderId="0" xfId="0" applyNumberFormat="1" applyFont="1" applyAlignment="1">
      <alignment horizontal="left" vertical="center"/>
    </xf>
    <xf numFmtId="1" fontId="8" fillId="0" borderId="0" xfId="0" applyNumberFormat="1" applyFont="1" applyAlignment="1">
      <alignment horizontal="left"/>
    </xf>
    <xf numFmtId="0" fontId="0" fillId="0" borderId="2" xfId="0" applyNumberFormat="1" applyBorder="1"/>
    <xf numFmtId="0" fontId="0" fillId="0" borderId="10" xfId="0" applyNumberFormat="1" applyBorder="1"/>
    <xf numFmtId="0" fontId="0" fillId="0" borderId="3" xfId="0" applyNumberFormat="1" applyBorder="1"/>
    <xf numFmtId="0" fontId="0" fillId="0" borderId="4" xfId="0" applyNumberFormat="1" applyBorder="1"/>
    <xf numFmtId="0" fontId="0" fillId="0" borderId="1" xfId="0" applyNumberFormat="1" applyBorder="1"/>
    <xf numFmtId="0" fontId="0" fillId="0" borderId="5" xfId="0" applyNumberFormat="1" applyBorder="1"/>
    <xf numFmtId="0" fontId="0" fillId="0" borderId="6" xfId="0" applyNumberFormat="1" applyBorder="1"/>
    <xf numFmtId="0" fontId="0" fillId="0" borderId="11" xfId="0" applyNumberFormat="1" applyBorder="1"/>
    <xf numFmtId="0" fontId="0" fillId="0" borderId="7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styles" Target="styles.xml"/><Relationship Id="rId5" Type="http://schemas.openxmlformats.org/officeDocument/2006/relationships/pivotCacheDefinition" Target="pivotCache/pivotCacheDefinition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Sarin Suwanpakdee" refreshedDate="45270.768701620371" refreshedVersion="8" recordCount="156" xr:uid="{00000000-000A-0000-FFFF-FFFF00000000}">
  <cacheSource type="worksheet">
    <worksheetSource ref="B8:V164" sheet="Sheet1"/>
  </cacheSource>
  <cacheFields count="21">
    <cacheField name="Place" numFmtId="0">
      <sharedItems/>
    </cacheField>
    <cacheField name="Sex" numFmtId="0">
      <sharedItems/>
    </cacheField>
    <cacheField name="Age_year" numFmtId="0">
      <sharedItems containsBlank="1" containsMixedTypes="1" containsNumber="1" minValue="2.1" maxValue="18.399999999999999"/>
    </cacheField>
    <cacheField name="species" numFmtId="0">
      <sharedItems/>
    </cacheField>
    <cacheField name="illness" numFmtId="0">
      <sharedItems containsSemiMixedTypes="0" containsString="0" containsNumber="1" containsInteger="1" minValue="0" maxValue="1"/>
    </cacheField>
    <cacheField name="Date_illness" numFmtId="0">
      <sharedItems containsDate="1" containsBlank="1" containsMixedTypes="1" minDate="2016-03-04T00:00:00" maxDate="2018-01-08T00:00:00"/>
    </cacheField>
    <cacheField name="Death" numFmtId="1">
      <sharedItems containsSemiMixedTypes="0" containsString="0" containsNumber="1" containsInteger="1" minValue="0" maxValue="1"/>
    </cacheField>
    <cacheField name="Date_death" numFmtId="0">
      <sharedItems containsNonDate="0" containsDate="1" containsString="0" containsBlank="1" minDate="2016-05-11T00:00:00" maxDate="2020-10-06T00:00:00"/>
    </cacheField>
    <cacheField name="Serious N/Asal discharge" numFmtId="0">
      <sharedItems containsSemiMixedTypes="0" containsString="0" containsNumber="1" containsInteger="1" minValue="0" maxValue="1"/>
    </cacheField>
    <cacheField name="Date_N/Asal_discharge" numFmtId="0">
      <sharedItems containsNonDate="0" containsDate="1" containsString="0" containsBlank="1" minDate="2016-03-04T00:00:00" maxDate="2017-07-02T00:00:00"/>
    </cacheField>
    <cacheField name="Vomit" numFmtId="0">
      <sharedItems containsMixedTypes="1" containsNumber="1" containsInteger="1" minValue="0" maxValue="1"/>
    </cacheField>
    <cacheField name="Diarrhea" numFmtId="0">
      <sharedItems containsSemiMixedTypes="0" containsString="0" containsNumber="1" containsInteger="1" minValue="0" maxValue="1"/>
    </cacheField>
    <cacheField name="Date_diarrhea" numFmtId="0">
      <sharedItems containsNonDate="0" containsDate="1" containsString="0" containsBlank="1" minDate="2016-03-05T00:00:00" maxDate="2017-06-13T00:00:00"/>
    </cacheField>
    <cacheField name="MeleN/A" numFmtId="0">
      <sharedItems containsSemiMixedTypes="0" containsString="0" containsNumber="1" containsInteger="1" minValue="0" maxValue="1"/>
    </cacheField>
    <cacheField name="Date_meleN/A detection" numFmtId="0">
      <sharedItems containsNonDate="0" containsDate="1" containsString="0" containsBlank="1" minDate="2016-05-31T00:00:00" maxDate="2017-05-02T00:00:00"/>
    </cacheField>
    <cacheField name="Stridor_sound" numFmtId="0">
      <sharedItems containsSemiMixedTypes="0" containsString="0" containsNumber="1" containsInteger="1" minValue="0" maxValue="1"/>
    </cacheField>
    <cacheField name="Date_stridor_sound_detection" numFmtId="0">
      <sharedItems containsDate="1" containsBlank="1" containsMixedTypes="1" minDate="2016-06-14T00:00:00" maxDate="2017-07-01T00:00:00"/>
    </cacheField>
    <cacheField name="Laryngeal paralysis" numFmtId="0">
      <sharedItems containsSemiMixedTypes="0" containsString="0" containsNumber="1" containsInteger="1" minValue="0" maxValue="1"/>
    </cacheField>
    <cacheField name="Surgery_Laryngeal paralysis" numFmtId="0">
      <sharedItems containsString="0" containsBlank="1" containsNumber="1" containsInteger="1" minValue="1" maxValue="1"/>
    </cacheField>
    <cacheField name="Opisthotonos" numFmtId="0">
      <sharedItems containsMixedTypes="1" containsNumber="1" containsInteger="1" minValue="0" maxValue="1"/>
    </cacheField>
    <cacheField name="Seizure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Sarin Suwanpakdee" refreshedDate="45270.76870173611" refreshedVersion="8" recordCount="156" xr:uid="{00000000-000A-0000-FFFF-FFFF01000000}">
  <cacheSource type="worksheet">
    <worksheetSource ref="B8:AJ164" sheet="Sheet1"/>
  </cacheSource>
  <cacheFields count="35">
    <cacheField name="Place" numFmtId="0">
      <sharedItems count="4">
        <s v="Center A"/>
        <s v="Center B"/>
        <s v="KPC" u="1"/>
        <s v="KS" u="1"/>
      </sharedItems>
    </cacheField>
    <cacheField name="Sex" numFmtId="0">
      <sharedItems/>
    </cacheField>
    <cacheField name="Age_year" numFmtId="0">
      <sharedItems containsBlank="1" containsMixedTypes="1" containsNumber="1" minValue="2.1" maxValue="18.399999999999999"/>
    </cacheField>
    <cacheField name="species" numFmtId="0">
      <sharedItems count="5">
        <s v="N/A"/>
        <s v="Siberian"/>
        <s v="Malayan"/>
        <s v="Indochinese"/>
        <s v="NA" u="1"/>
      </sharedItems>
    </cacheField>
    <cacheField name="illness" numFmtId="0">
      <sharedItems containsSemiMixedTypes="0" containsString="0" containsNumber="1" containsInteger="1" minValue="0" maxValue="1" count="2">
        <n v="1"/>
        <n v="0"/>
      </sharedItems>
    </cacheField>
    <cacheField name="Date_illness" numFmtId="0">
      <sharedItems containsDate="1" containsBlank="1" containsMixedTypes="1" minDate="2016-03-04T00:00:00" maxDate="2018-01-08T00:00:00"/>
    </cacheField>
    <cacheField name="Death" numFmtId="1">
      <sharedItems containsSemiMixedTypes="0" containsString="0" containsNumber="1" containsInteger="1" minValue="0" maxValue="1" count="2">
        <n v="1"/>
        <n v="0"/>
      </sharedItems>
    </cacheField>
    <cacheField name="Date_death" numFmtId="0">
      <sharedItems containsNonDate="0" containsDate="1" containsString="0" containsBlank="1" minDate="2016-05-11T00:00:00" maxDate="2020-10-06T00:00:00"/>
    </cacheField>
    <cacheField name="Serious N/Asal discharge" numFmtId="0">
      <sharedItems containsSemiMixedTypes="0" containsString="0" containsNumber="1" containsInteger="1" minValue="0" maxValue="1"/>
    </cacheField>
    <cacheField name="Date_N/Asal_discharge" numFmtId="0">
      <sharedItems containsNonDate="0" containsDate="1" containsString="0" containsBlank="1" minDate="2016-03-04T00:00:00" maxDate="2017-07-02T00:00:00"/>
    </cacheField>
    <cacheField name="Vomit" numFmtId="0">
      <sharedItems containsMixedTypes="1" containsNumber="1" containsInteger="1" minValue="0" maxValue="1"/>
    </cacheField>
    <cacheField name="Diarrhea" numFmtId="0">
      <sharedItems containsSemiMixedTypes="0" containsString="0" containsNumber="1" containsInteger="1" minValue="0" maxValue="1"/>
    </cacheField>
    <cacheField name="Date_diarrhea" numFmtId="0">
      <sharedItems containsNonDate="0" containsDate="1" containsString="0" containsBlank="1" minDate="2016-03-05T00:00:00" maxDate="2017-06-13T00:00:00"/>
    </cacheField>
    <cacheField name="MeleN/A" numFmtId="0">
      <sharedItems containsSemiMixedTypes="0" containsString="0" containsNumber="1" containsInteger="1" minValue="0" maxValue="1"/>
    </cacheField>
    <cacheField name="Date_meleN/A detection" numFmtId="0">
      <sharedItems containsNonDate="0" containsDate="1" containsString="0" containsBlank="1" minDate="2016-05-31T00:00:00" maxDate="2017-05-02T00:00:00"/>
    </cacheField>
    <cacheField name="Stridor_sound" numFmtId="0">
      <sharedItems containsSemiMixedTypes="0" containsString="0" containsNumber="1" containsInteger="1" minValue="0" maxValue="1"/>
    </cacheField>
    <cacheField name="Date_stridor_sound_detection" numFmtId="0">
      <sharedItems containsDate="1" containsBlank="1" containsMixedTypes="1" minDate="2016-06-14T00:00:00" maxDate="2017-07-01T00:00:00"/>
    </cacheField>
    <cacheField name="Laryngeal paralysis" numFmtId="0">
      <sharedItems containsSemiMixedTypes="0" containsString="0" containsNumber="1" containsInteger="1" minValue="0" maxValue="1"/>
    </cacheField>
    <cacheField name="Surgery_Laryngeal paralysis" numFmtId="0">
      <sharedItems containsString="0" containsBlank="1" containsNumber="1" containsInteger="1" minValue="1" maxValue="1"/>
    </cacheField>
    <cacheField name="Opisthotonos" numFmtId="0">
      <sharedItems containsMixedTypes="1" containsNumber="1" containsInteger="1" minValue="0" maxValue="1"/>
    </cacheField>
    <cacheField name="Seizure" numFmtId="0">
      <sharedItems containsSemiMixedTypes="0" containsString="0" containsNumber="1" containsInteger="1" minValue="0" maxValue="1"/>
    </cacheField>
    <cacheField name="Feces_PCR_positive" numFmtId="0">
      <sharedItems containsMixedTypes="1" containsNumber="1" containsInteger="1" minValue="0" maxValue="1"/>
    </cacheField>
    <cacheField name="Brain_PCR_positive" numFmtId="0">
      <sharedItems containsMixedTypes="1" containsNumber="1" containsInteger="1" minValue="0" maxValue="1"/>
    </cacheField>
    <cacheField name="Lung_PCR_positive" numFmtId="0">
      <sharedItems containsMixedTypes="1" containsNumber="1" containsInteger="1" minValue="0" maxValue="1"/>
    </cacheField>
    <cacheField name="Liver_PCR_positive" numFmtId="0">
      <sharedItems containsMixedTypes="1" containsNumber="1" containsInteger="1" minValue="0" maxValue="1"/>
    </cacheField>
    <cacheField name="Spleen_PCR_positive" numFmtId="0">
      <sharedItems containsMixedTypes="1" containsNumber="1" containsInteger="1" minValue="0" maxValue="0"/>
    </cacheField>
    <cacheField name="Heart_RT-PCR" numFmtId="0">
      <sharedItems containsMixedTypes="1" containsNumber="1" containsInteger="1" minValue="0" maxValue="0"/>
    </cacheField>
    <cacheField name="Kidney_RT-PCR" numFmtId="0">
      <sharedItems containsMixedTypes="1" containsNumber="1" containsInteger="1" minValue="0" maxValue="1"/>
    </cacheField>
    <cacheField name="Stomach_RT-PCR" numFmtId="0">
      <sharedItems containsMixedTypes="1" containsNumber="1" containsInteger="1" minValue="0" maxValue="1"/>
    </cacheField>
    <cacheField name="Intestine_RT-PCR" numFmtId="0">
      <sharedItems containsMixedTypes="1" containsNumber="1" containsInteger="1" minValue="0" maxValue="1"/>
    </cacheField>
    <cacheField name="UriN/Ary bladder_RT-PCR" numFmtId="0">
      <sharedItems containsMixedTypes="1" containsNumber="1" containsInteger="1" minValue="0" maxValue="0"/>
    </cacheField>
    <cacheField name="Occular_RT-PCR" numFmtId="0">
      <sharedItems containsMixedTypes="1" containsNumber="1" containsInteger="1" minValue="0" maxValue="0"/>
    </cacheField>
    <cacheField name="N/Asal swab_RT-PCR" numFmtId="0">
      <sharedItems containsMixedTypes="1" containsNumber="1" containsInteger="1" minValue="0" maxValue="0"/>
    </cacheField>
    <cacheField name="Larynx_RT-PCR" numFmtId="0">
      <sharedItems containsMixedTypes="1" containsNumber="1" containsInteger="1" minValue="0" maxValue="0"/>
    </cacheField>
    <cacheField name="CDV_virus isolation" numFmtId="0">
      <sharedItems containsMixedTypes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6">
  <r>
    <s v="Center A"/>
    <s v="Male"/>
    <n v="5"/>
    <s v="N/A"/>
    <n v="1"/>
    <d v="2016-06-08T00:00:00"/>
    <n v="1"/>
    <d v="2018-11-19T00:00:00"/>
    <n v="1"/>
    <d v="2016-06-29T00:00:00"/>
    <s v="N/A"/>
    <n v="0"/>
    <m/>
    <n v="1"/>
    <d v="2016-06-08T00:00:00"/>
    <n v="1"/>
    <d v="2016-07-21T00:00:00"/>
    <n v="0"/>
    <m/>
    <s v="N/A"/>
    <n v="0"/>
  </r>
  <r>
    <s v="Center A"/>
    <s v="Male"/>
    <n v="5"/>
    <s v="N/A"/>
    <n v="1"/>
    <d v="2016-07-12T00:00:00"/>
    <n v="1"/>
    <d v="2017-07-12T00:00:00"/>
    <n v="1"/>
    <d v="2016-07-12T00:00:00"/>
    <s v="N/A"/>
    <n v="1"/>
    <d v="2016-08-09T00:00:00"/>
    <n v="0"/>
    <m/>
    <n v="1"/>
    <d v="2016-06-14T00:00:00"/>
    <n v="0"/>
    <m/>
    <s v="N/A"/>
    <n v="0"/>
  </r>
  <r>
    <s v="Center A"/>
    <s v="Male"/>
    <n v="5"/>
    <s v="Siberian"/>
    <n v="1"/>
    <d v="2016-06-09T00:00:00"/>
    <n v="0"/>
    <m/>
    <n v="1"/>
    <d v="2016-07-12T00:00:00"/>
    <s v="N/A"/>
    <n v="1"/>
    <d v="2016-06-20T00:00:00"/>
    <n v="1"/>
    <d v="2016-06-09T00:00:00"/>
    <n v="1"/>
    <d v="2017-05-01T00:00:00"/>
    <n v="0"/>
    <m/>
    <s v="N/A"/>
    <n v="0"/>
  </r>
  <r>
    <s v="Center A"/>
    <s v="Female"/>
    <n v="6"/>
    <s v="Siberian"/>
    <n v="1"/>
    <d v="2016-06-16T00:00:00"/>
    <n v="0"/>
    <m/>
    <n v="1"/>
    <d v="2016-06-16T00:00:00"/>
    <s v="N/A"/>
    <n v="0"/>
    <m/>
    <n v="0"/>
    <m/>
    <n v="1"/>
    <d v="2017-05-08T00:00:00"/>
    <n v="0"/>
    <m/>
    <s v="N/A"/>
    <n v="0"/>
  </r>
  <r>
    <s v="Center A"/>
    <s v="Male"/>
    <n v="8"/>
    <s v="N/A"/>
    <n v="1"/>
    <d v="2016-06-09T00:00:00"/>
    <n v="1"/>
    <d v="2018-09-28T00:00:00"/>
    <n v="1"/>
    <d v="2016-06-29T00:00:00"/>
    <s v="N/A"/>
    <n v="0"/>
    <m/>
    <n v="1"/>
    <d v="2016-06-09T00:00:00"/>
    <n v="0"/>
    <m/>
    <n v="0"/>
    <m/>
    <s v="N/A"/>
    <n v="0"/>
  </r>
  <r>
    <s v="Center A"/>
    <s v="Female"/>
    <n v="9"/>
    <s v="Siberian"/>
    <n v="1"/>
    <d v="2016-06-28T00:00:00"/>
    <n v="0"/>
    <m/>
    <n v="1"/>
    <d v="2016-06-28T00:00:00"/>
    <s v="N/A"/>
    <n v="0"/>
    <m/>
    <n v="1"/>
    <m/>
    <n v="0"/>
    <m/>
    <n v="0"/>
    <m/>
    <s v="N/A"/>
    <n v="0"/>
  </r>
  <r>
    <s v="Center A"/>
    <s v="Female"/>
    <n v="5"/>
    <s v="Siberian"/>
    <n v="1"/>
    <d v="2016-06-09T00:00:00"/>
    <n v="0"/>
    <m/>
    <n v="0"/>
    <m/>
    <s v="N/A"/>
    <n v="0"/>
    <m/>
    <n v="1"/>
    <d v="2016-06-09T00:00:00"/>
    <n v="0"/>
    <m/>
    <n v="0"/>
    <m/>
    <s v="N/A"/>
    <n v="1"/>
  </r>
  <r>
    <s v="Center A"/>
    <s v="Male"/>
    <n v="5"/>
    <s v="Siberian"/>
    <n v="1"/>
    <d v="2016-06-25T00:00:00"/>
    <n v="1"/>
    <d v="2020-09-18T00:00:00"/>
    <n v="1"/>
    <d v="2016-08-12T00:00:00"/>
    <s v="N/A"/>
    <n v="1"/>
    <d v="2016-06-25T00:00:00"/>
    <n v="0"/>
    <m/>
    <n v="0"/>
    <m/>
    <n v="0"/>
    <m/>
    <s v="N/A"/>
    <n v="0"/>
  </r>
  <r>
    <s v="Center A"/>
    <s v="Female"/>
    <n v="9"/>
    <s v="Siberian"/>
    <n v="1"/>
    <d v="2016-07-26T00:00:00"/>
    <n v="0"/>
    <m/>
    <n v="1"/>
    <d v="2016-07-26T00:00:00"/>
    <s v="N/A"/>
    <n v="1"/>
    <d v="2016-09-02T00:00:00"/>
    <n v="0"/>
    <m/>
    <n v="1"/>
    <d v="2016-08-11T00:00:00"/>
    <n v="0"/>
    <m/>
    <s v="N/A"/>
    <n v="0"/>
  </r>
  <r>
    <s v="Center A"/>
    <s v="Female"/>
    <n v="9"/>
    <s v="Siberian"/>
    <n v="1"/>
    <d v="2016-07-16T00:00:00"/>
    <n v="0"/>
    <m/>
    <n v="1"/>
    <d v="2016-07-16T00:00:00"/>
    <s v="N/A"/>
    <n v="0"/>
    <m/>
    <n v="0"/>
    <m/>
    <n v="1"/>
    <d v="2017-05-03T00:00:00"/>
    <n v="0"/>
    <m/>
    <s v="N/A"/>
    <n v="0"/>
  </r>
  <r>
    <s v="Center A"/>
    <s v="Female"/>
    <n v="10"/>
    <s v="Siberian"/>
    <n v="1"/>
    <d v="2016-06-17T00:00:00"/>
    <n v="0"/>
    <m/>
    <n v="1"/>
    <d v="2016-08-11T00:00:00"/>
    <s v="N/A"/>
    <n v="1"/>
    <d v="2016-06-17T00:00:00"/>
    <n v="1"/>
    <d v="2016-11-09T00:00:00"/>
    <n v="1"/>
    <d v="2016-11-15T00:00:00"/>
    <n v="0"/>
    <m/>
    <s v="N/A"/>
    <n v="0"/>
  </r>
  <r>
    <s v="Center A"/>
    <s v="Male"/>
    <n v="10"/>
    <s v="N/A"/>
    <n v="1"/>
    <d v="2016-07-29T00:00:00"/>
    <n v="1"/>
    <d v="2018-12-10T00:00:00"/>
    <n v="1"/>
    <d v="2016-07-29T00:00:00"/>
    <s v="N/A"/>
    <n v="0"/>
    <m/>
    <n v="1"/>
    <d v="2016-08-05T00:00:00"/>
    <n v="1"/>
    <d v="2016-07-21T00:00:00"/>
    <n v="0"/>
    <m/>
    <s v="N/A"/>
    <n v="0"/>
  </r>
  <r>
    <s v="Center A"/>
    <s v="Female"/>
    <n v="7"/>
    <s v="N/A"/>
    <n v="1"/>
    <d v="2016-06-29T00:00:00"/>
    <n v="1"/>
    <d v="2017-03-07T00:00:00"/>
    <n v="1"/>
    <d v="2016-06-29T00:00:00"/>
    <s v="N/A"/>
    <n v="0"/>
    <m/>
    <n v="0"/>
    <m/>
    <n v="1"/>
    <d v="2016-08-15T00:00:00"/>
    <n v="1"/>
    <m/>
    <s v="N/A"/>
    <n v="0"/>
  </r>
  <r>
    <s v="Center A"/>
    <s v="Female"/>
    <n v="9"/>
    <s v="Siberian"/>
    <n v="1"/>
    <d v="2016-05-31T00:00:00"/>
    <n v="1"/>
    <d v="2019-11-16T00:00:00"/>
    <n v="1"/>
    <d v="2016-06-29T00:00:00"/>
    <s v="N/A"/>
    <n v="1"/>
    <d v="2016-07-19T00:00:00"/>
    <n v="1"/>
    <d v="2016-05-31T00:00:00"/>
    <n v="0"/>
    <m/>
    <n v="0"/>
    <m/>
    <s v="N/A"/>
    <n v="0"/>
  </r>
  <r>
    <s v="Center A"/>
    <s v="Female"/>
    <n v="9"/>
    <s v="N/A"/>
    <n v="1"/>
    <d v="2016-07-29T00:00:00"/>
    <n v="1"/>
    <d v="2019-07-22T00:00:00"/>
    <n v="1"/>
    <d v="2016-07-29T00:00:00"/>
    <s v="N/A"/>
    <n v="0"/>
    <m/>
    <n v="0"/>
    <m/>
    <n v="1"/>
    <d v="2017-05-05T00:00:00"/>
    <n v="0"/>
    <m/>
    <s v="N/A"/>
    <n v="0"/>
  </r>
  <r>
    <s v="Center A"/>
    <s v="Male"/>
    <n v="4"/>
    <s v="N/A"/>
    <n v="1"/>
    <d v="2016-06-28T00:00:00"/>
    <n v="1"/>
    <d v="2018-07-22T00:00:00"/>
    <n v="1"/>
    <d v="2016-06-28T00:00:00"/>
    <s v="N/A"/>
    <n v="1"/>
    <d v="2016-08-09T00:00:00"/>
    <n v="0"/>
    <m/>
    <n v="1"/>
    <d v="2017-05-01T00:00:00"/>
    <n v="0"/>
    <m/>
    <s v="N/A"/>
    <n v="0"/>
  </r>
  <r>
    <s v="Center A"/>
    <s v="Male"/>
    <n v="7"/>
    <s v="N/A"/>
    <n v="1"/>
    <d v="2016-07-21T00:00:00"/>
    <n v="1"/>
    <d v="2017-08-25T00:00:00"/>
    <n v="1"/>
    <d v="2016-07-21T00:00:00"/>
    <s v="N/A"/>
    <n v="0"/>
    <m/>
    <n v="0"/>
    <m/>
    <n v="1"/>
    <d v="2016-11-15T00:00:00"/>
    <n v="1"/>
    <m/>
    <s v="N/A"/>
    <n v="0"/>
  </r>
  <r>
    <s v="Center A"/>
    <s v="Male"/>
    <n v="4"/>
    <s v="Siberian"/>
    <n v="1"/>
    <d v="2016-06-29T00:00:00"/>
    <n v="0"/>
    <m/>
    <n v="1"/>
    <d v="2016-06-29T00:00:00"/>
    <s v="N/A"/>
    <n v="0"/>
    <m/>
    <n v="0"/>
    <m/>
    <n v="1"/>
    <d v="2017-05-26T00:00:00"/>
    <n v="0"/>
    <m/>
    <s v="N/A"/>
    <n v="0"/>
  </r>
  <r>
    <s v="Center A"/>
    <s v="Male"/>
    <n v="3"/>
    <s v="N/A"/>
    <n v="1"/>
    <d v="2016-06-29T00:00:00"/>
    <n v="1"/>
    <d v="2018-07-21T00:00:00"/>
    <n v="1"/>
    <d v="2016-06-29T00:00:00"/>
    <s v="N/A"/>
    <n v="0"/>
    <m/>
    <n v="0"/>
    <m/>
    <n v="0"/>
    <m/>
    <n v="0"/>
    <m/>
    <s v="N/A"/>
    <n v="0"/>
  </r>
  <r>
    <s v="Center A"/>
    <s v="Male"/>
    <n v="4"/>
    <s v="N/A"/>
    <n v="1"/>
    <d v="2016-09-02T00:00:00"/>
    <n v="1"/>
    <d v="2018-01-28T00:00:00"/>
    <n v="1"/>
    <d v="2017-05-15T00:00:00"/>
    <s v="N/A"/>
    <n v="1"/>
    <d v="2016-09-02T00:00:00"/>
    <n v="0"/>
    <m/>
    <n v="0"/>
    <m/>
    <n v="0"/>
    <m/>
    <s v="N/A"/>
    <n v="0"/>
  </r>
  <r>
    <s v="Center A"/>
    <s v="Female"/>
    <n v="11"/>
    <s v="Siberian"/>
    <n v="1"/>
    <d v="2016-06-01T00:00:00"/>
    <n v="1"/>
    <d v="2019-05-04T00:00:00"/>
    <n v="1"/>
    <d v="2016-07-28T00:00:00"/>
    <s v="N/A"/>
    <n v="0"/>
    <m/>
    <n v="1"/>
    <d v="2016-06-01T00:00:00"/>
    <n v="1"/>
    <d v="2017-05-01T00:00:00"/>
    <n v="0"/>
    <m/>
    <s v="N/A"/>
    <n v="0"/>
  </r>
  <r>
    <s v="Center A"/>
    <s v="Male"/>
    <n v="11"/>
    <s v="Siberian"/>
    <n v="1"/>
    <d v="2016-06-01T00:00:00"/>
    <n v="1"/>
    <d v="2019-07-29T00:00:00"/>
    <n v="1"/>
    <d v="2016-06-22T00:00:00"/>
    <s v="N/A"/>
    <n v="0"/>
    <m/>
    <n v="1"/>
    <d v="2016-06-01T00:00:00"/>
    <n v="1"/>
    <d v="2017-05-01T00:00:00"/>
    <n v="1"/>
    <m/>
    <s v="N/A"/>
    <n v="0"/>
  </r>
  <r>
    <s v="Center A"/>
    <s v="Female"/>
    <n v="6"/>
    <s v="Siberian"/>
    <n v="1"/>
    <d v="2016-06-01T00:00:00"/>
    <n v="1"/>
    <d v="2019-09-14T00:00:00"/>
    <n v="1"/>
    <d v="2016-07-07T00:00:00"/>
    <s v="N/A"/>
    <n v="0"/>
    <m/>
    <n v="1"/>
    <d v="2016-06-01T00:00:00"/>
    <n v="1"/>
    <d v="2017-05-11T00:00:00"/>
    <n v="0"/>
    <m/>
    <s v="N/A"/>
    <n v="0"/>
  </r>
  <r>
    <s v="Center A"/>
    <s v="Female"/>
    <n v="10"/>
    <s v="N/A"/>
    <n v="1"/>
    <d v="2016-07-07T00:00:00"/>
    <n v="0"/>
    <m/>
    <n v="1"/>
    <d v="2016-07-07T00:00:00"/>
    <s v="N/A"/>
    <n v="0"/>
    <m/>
    <n v="1"/>
    <d v="2017-05-01T00:00:00"/>
    <n v="1"/>
    <d v="2016-07-12T00:00:00"/>
    <n v="0"/>
    <m/>
    <s v="N/A"/>
    <n v="0"/>
  </r>
  <r>
    <s v="Center A"/>
    <s v="Male"/>
    <n v="5"/>
    <s v="N/A"/>
    <n v="1"/>
    <d v="2016-06-01T00:00:00"/>
    <n v="1"/>
    <d v="2018-10-10T00:00:00"/>
    <n v="1"/>
    <d v="2016-08-06T00:00:00"/>
    <s v="N/A"/>
    <n v="1"/>
    <d v="2016-08-09T00:00:00"/>
    <n v="1"/>
    <d v="2016-06-01T00:00:00"/>
    <n v="1"/>
    <d v="2017-05-01T00:00:00"/>
    <n v="0"/>
    <m/>
    <s v="N/A"/>
    <n v="0"/>
  </r>
  <r>
    <s v="Center A"/>
    <s v="Female"/>
    <n v="9"/>
    <s v="Siberian"/>
    <n v="1"/>
    <d v="2016-07-16T00:00:00"/>
    <n v="0"/>
    <m/>
    <n v="1"/>
    <d v="2016-07-16T00:00:00"/>
    <s v="N/A"/>
    <n v="0"/>
    <m/>
    <n v="0"/>
    <m/>
    <n v="1"/>
    <d v="2017-06-01T00:00:00"/>
    <n v="0"/>
    <m/>
    <s v="N/A"/>
    <n v="0"/>
  </r>
  <r>
    <s v="Center A"/>
    <s v="Female"/>
    <n v="4"/>
    <s v="N/A"/>
    <n v="1"/>
    <d v="2016-07-07T00:00:00"/>
    <n v="1"/>
    <d v="2018-05-08T00:00:00"/>
    <n v="1"/>
    <d v="2016-07-07T00:00:00"/>
    <s v="N/A"/>
    <n v="0"/>
    <m/>
    <n v="1"/>
    <d v="2016-07-17T00:00:00"/>
    <n v="0"/>
    <m/>
    <n v="0"/>
    <m/>
    <s v="N/A"/>
    <n v="0"/>
  </r>
  <r>
    <s v="Center A"/>
    <s v="Female"/>
    <n v="6"/>
    <s v="Siberian"/>
    <n v="1"/>
    <d v="2016-06-27T00:00:00"/>
    <n v="1"/>
    <d v="2019-08-21T00:00:00"/>
    <n v="1"/>
    <d v="2016-06-27T00:00:00"/>
    <s v="N/A"/>
    <n v="0"/>
    <m/>
    <n v="0"/>
    <m/>
    <n v="0"/>
    <m/>
    <n v="0"/>
    <m/>
    <s v="N/A"/>
    <n v="0"/>
  </r>
  <r>
    <s v="Center A"/>
    <s v="Female"/>
    <n v="5"/>
    <s v="Siberian"/>
    <n v="1"/>
    <d v="2016-06-25T00:00:00"/>
    <n v="0"/>
    <m/>
    <n v="1"/>
    <d v="2016-06-25T00:00:00"/>
    <s v="N/A"/>
    <n v="0"/>
    <m/>
    <n v="0"/>
    <m/>
    <n v="0"/>
    <m/>
    <n v="0"/>
    <m/>
    <s v="N/A"/>
    <n v="0"/>
  </r>
  <r>
    <s v="Center A"/>
    <s v="Male"/>
    <n v="5"/>
    <s v="N/A"/>
    <n v="1"/>
    <d v="2016-06-01T00:00:00"/>
    <n v="1"/>
    <d v="2017-11-10T00:00:00"/>
    <n v="1"/>
    <d v="2016-07-16T00:00:00"/>
    <s v="N/A"/>
    <n v="0"/>
    <m/>
    <n v="1"/>
    <d v="2016-06-01T00:00:00"/>
    <n v="1"/>
    <m/>
    <n v="1"/>
    <m/>
    <s v="N/A"/>
    <n v="0"/>
  </r>
  <r>
    <s v="Center A"/>
    <s v="Female"/>
    <n v="10"/>
    <s v="Siberian"/>
    <n v="1"/>
    <d v="2016-08-16T00:00:00"/>
    <n v="1"/>
    <d v="2019-08-21T00:00:00"/>
    <n v="1"/>
    <d v="2016-08-16T00:00:00"/>
    <s v="N/A"/>
    <n v="1"/>
    <d v="2016-08-18T00:00:00"/>
    <n v="0"/>
    <m/>
    <n v="1"/>
    <m/>
    <n v="1"/>
    <m/>
    <s v="N/A"/>
    <n v="0"/>
  </r>
  <r>
    <s v="Center A"/>
    <s v="Male"/>
    <n v="8"/>
    <s v="N/A"/>
    <n v="1"/>
    <d v="2016-06-16T00:00:00"/>
    <n v="1"/>
    <d v="2017-09-02T00:00:00"/>
    <n v="1"/>
    <d v="2016-07-07T00:00:00"/>
    <s v="N/A"/>
    <n v="1"/>
    <d v="2016-06-16T00:00:00"/>
    <n v="0"/>
    <m/>
    <n v="1"/>
    <d v="2017-04-14T00:00:00"/>
    <n v="1"/>
    <m/>
    <s v="N/A"/>
    <n v="0"/>
  </r>
  <r>
    <s v="Center A"/>
    <s v="Male"/>
    <n v="9"/>
    <s v="N/A"/>
    <n v="1"/>
    <d v="2016-06-15T00:00:00"/>
    <n v="1"/>
    <d v="2019-01-12T00:00:00"/>
    <n v="1"/>
    <d v="2016-06-15T00:00:00"/>
    <s v="N/A"/>
    <n v="1"/>
    <d v="2016-06-30T00:00:00"/>
    <n v="1"/>
    <d v="2016-08-16T00:00:00"/>
    <n v="1"/>
    <d v="2017-05-01T00:00:00"/>
    <n v="0"/>
    <m/>
    <s v="N/A"/>
    <n v="0"/>
  </r>
  <r>
    <s v="Center A"/>
    <s v="Male"/>
    <n v="7"/>
    <s v="N/A"/>
    <n v="1"/>
    <d v="2016-06-15T00:00:00"/>
    <n v="1"/>
    <d v="2017-10-05T00:00:00"/>
    <n v="1"/>
    <d v="2016-06-15T00:00:00"/>
    <s v="N/A"/>
    <n v="1"/>
    <d v="2016-08-19T00:00:00"/>
    <n v="0"/>
    <m/>
    <n v="1"/>
    <d v="2017-05-05T00:00:00"/>
    <n v="1"/>
    <m/>
    <s v="N/A"/>
    <n v="0"/>
  </r>
  <r>
    <s v="Center A"/>
    <s v="Male"/>
    <n v="7"/>
    <s v="N/A"/>
    <n v="1"/>
    <d v="2016-06-23T00:00:00"/>
    <n v="1"/>
    <d v="2018-03-12T00:00:00"/>
    <n v="1"/>
    <d v="2016-06-23T00:00:00"/>
    <s v="N/A"/>
    <n v="1"/>
    <d v="2016-06-23T00:00:00"/>
    <n v="0"/>
    <m/>
    <n v="1"/>
    <d v="2017-05-11T00:00:00"/>
    <n v="0"/>
    <m/>
    <s v="N/A"/>
    <n v="0"/>
  </r>
  <r>
    <s v="Center A"/>
    <s v="Female"/>
    <n v="7"/>
    <s v="Malayan"/>
    <n v="1"/>
    <m/>
    <n v="0"/>
    <m/>
    <n v="0"/>
    <m/>
    <s v="N/A"/>
    <n v="0"/>
    <m/>
    <n v="0"/>
    <m/>
    <n v="1"/>
    <d v="2017-05-05T00:00:00"/>
    <n v="0"/>
    <m/>
    <s v="N/A"/>
    <n v="0"/>
  </r>
  <r>
    <s v="Center A"/>
    <s v="Female"/>
    <n v="12"/>
    <s v="Siberian"/>
    <n v="1"/>
    <d v="2016-08-12T00:00:00"/>
    <n v="1"/>
    <d v="2019-06-17T00:00:00"/>
    <n v="1"/>
    <d v="2016-08-12T00:00:00"/>
    <s v="N/A"/>
    <n v="0"/>
    <m/>
    <n v="0"/>
    <m/>
    <n v="1"/>
    <d v="2017-05-05T00:00:00"/>
    <n v="1"/>
    <m/>
    <s v="N/A"/>
    <n v="0"/>
  </r>
  <r>
    <s v="Center A"/>
    <s v="Male"/>
    <n v="6"/>
    <s v="N/A"/>
    <n v="1"/>
    <d v="2016-06-22T00:00:00"/>
    <n v="1"/>
    <d v="2017-09-04T00:00:00"/>
    <n v="1"/>
    <d v="2016-08-15T00:00:00"/>
    <s v="N/A"/>
    <n v="1"/>
    <d v="2016-06-22T00:00:00"/>
    <n v="0"/>
    <m/>
    <n v="1"/>
    <d v="2017-05-11T00:00:00"/>
    <n v="1"/>
    <m/>
    <s v="N/A"/>
    <n v="0"/>
  </r>
  <r>
    <s v="Center A"/>
    <s v="Male"/>
    <n v="6"/>
    <s v="N/A"/>
    <n v="1"/>
    <d v="2016-06-16T00:00:00"/>
    <n v="1"/>
    <d v="2017-06-20T00:00:00"/>
    <n v="1"/>
    <d v="2016-07-22T00:00:00"/>
    <s v="N/A"/>
    <n v="1"/>
    <d v="2016-06-16T00:00:00"/>
    <n v="0"/>
    <m/>
    <n v="1"/>
    <d v="2016-10-20T00:00:00"/>
    <n v="1"/>
    <m/>
    <s v="N/A"/>
    <n v="0"/>
  </r>
  <r>
    <s v="Center A"/>
    <s v="Male"/>
    <n v="11"/>
    <s v="N/A"/>
    <n v="1"/>
    <d v="2016-06-15T00:00:00"/>
    <n v="1"/>
    <d v="2017-02-26T00:00:00"/>
    <n v="1"/>
    <d v="2016-06-15T00:00:00"/>
    <s v="N/A"/>
    <n v="1"/>
    <d v="2016-09-09T00:00:00"/>
    <n v="0"/>
    <m/>
    <n v="1"/>
    <d v="2016-07-22T00:00:00"/>
    <n v="1"/>
    <m/>
    <s v="N/A"/>
    <n v="0"/>
  </r>
  <r>
    <s v="Center A"/>
    <s v="Male"/>
    <n v="8"/>
    <s v="N/A"/>
    <n v="1"/>
    <d v="2016-03-05T00:00:00"/>
    <n v="1"/>
    <d v="2017-06-09T00:00:00"/>
    <n v="1"/>
    <d v="2016-06-15T00:00:00"/>
    <s v="N/A"/>
    <n v="1"/>
    <d v="2016-03-05T00:00:00"/>
    <n v="0"/>
    <m/>
    <n v="1"/>
    <d v="2016-10-20T00:00:00"/>
    <n v="1"/>
    <m/>
    <s v="N/A"/>
    <n v="0"/>
  </r>
  <r>
    <s v="Center A"/>
    <s v="Male"/>
    <n v="10"/>
    <s v="N/A"/>
    <n v="1"/>
    <d v="2016-06-20T00:00:00"/>
    <n v="1"/>
    <d v="2018-11-12T00:00:00"/>
    <n v="1"/>
    <d v="2016-06-20T00:00:00"/>
    <s v="N/A"/>
    <n v="1"/>
    <d v="2016-06-21T00:00:00"/>
    <n v="1"/>
    <d v="2017-05-01T00:00:00"/>
    <n v="1"/>
    <d v="2017-05-01T00:00:00"/>
    <n v="1"/>
    <m/>
    <s v="N/A"/>
    <n v="0"/>
  </r>
  <r>
    <s v="Center A"/>
    <s v="Female"/>
    <n v="5"/>
    <s v="Siberian"/>
    <n v="1"/>
    <d v="2016-06-22T00:00:00"/>
    <n v="1"/>
    <d v="2019-10-01T00:00:00"/>
    <n v="1"/>
    <d v="2016-07-01T00:00:00"/>
    <s v="N/A"/>
    <n v="1"/>
    <d v="2016-06-22T00:00:00"/>
    <n v="0"/>
    <m/>
    <n v="0"/>
    <m/>
    <n v="0"/>
    <m/>
    <s v="N/A"/>
    <n v="0"/>
  </r>
  <r>
    <s v="Center A"/>
    <s v="Male"/>
    <n v="9"/>
    <s v="N/A"/>
    <n v="1"/>
    <d v="2016-03-04T00:00:00"/>
    <n v="1"/>
    <d v="2017-05-07T00:00:00"/>
    <n v="1"/>
    <d v="2016-03-04T00:00:00"/>
    <s v="N/A"/>
    <n v="1"/>
    <d v="2016-06-04T00:00:00"/>
    <n v="0"/>
    <m/>
    <n v="1"/>
    <d v="2016-10-04T00:00:00"/>
    <n v="1"/>
    <n v="1"/>
    <s v="N/A"/>
    <n v="0"/>
  </r>
  <r>
    <s v="Center A"/>
    <s v="Male"/>
    <n v="9"/>
    <s v="N/A"/>
    <n v="1"/>
    <d v="2016-06-15T00:00:00"/>
    <n v="1"/>
    <d v="2017-06-06T00:00:00"/>
    <n v="1"/>
    <d v="2016-06-15T00:00:00"/>
    <s v="N/A"/>
    <n v="1"/>
    <d v="2016-06-22T00:00:00"/>
    <n v="0"/>
    <m/>
    <n v="1"/>
    <d v="2017-05-01T00:00:00"/>
    <n v="1"/>
    <m/>
    <s v="N/A"/>
    <n v="0"/>
  </r>
  <r>
    <s v="Center A"/>
    <s v="Male"/>
    <n v="7"/>
    <s v="N/A"/>
    <n v="1"/>
    <d v="2016-06-21T00:00:00"/>
    <n v="1"/>
    <d v="2017-11-25T00:00:00"/>
    <n v="1"/>
    <d v="2016-06-30T00:00:00"/>
    <s v="N/A"/>
    <n v="1"/>
    <d v="2016-06-21T00:00:00"/>
    <n v="0"/>
    <m/>
    <n v="1"/>
    <d v="2017-05-08T00:00:00"/>
    <n v="1"/>
    <m/>
    <s v="N/A"/>
    <n v="0"/>
  </r>
  <r>
    <s v="Center A"/>
    <s v="Male"/>
    <n v="9"/>
    <s v="N/A"/>
    <n v="1"/>
    <d v="2016-06-20T00:00:00"/>
    <n v="1"/>
    <d v="2017-10-12T00:00:00"/>
    <n v="1"/>
    <d v="2016-06-20T00:00:00"/>
    <s v="N/A"/>
    <n v="1"/>
    <d v="2016-06-27T00:00:00"/>
    <n v="0"/>
    <m/>
    <n v="1"/>
    <d v="2017-05-03T00:00:00"/>
    <n v="1"/>
    <m/>
    <s v="N/A"/>
    <n v="0"/>
  </r>
  <r>
    <s v="Center A"/>
    <s v="Male"/>
    <n v="9"/>
    <s v="N/A"/>
    <n v="1"/>
    <d v="2016-06-15T00:00:00"/>
    <n v="1"/>
    <d v="2017-05-23T00:00:00"/>
    <n v="1"/>
    <d v="2016-06-21T00:00:00"/>
    <s v="N/A"/>
    <n v="1"/>
    <d v="2016-06-15T00:00:00"/>
    <n v="0"/>
    <m/>
    <n v="1"/>
    <d v="2016-10-08T00:00:00"/>
    <n v="1"/>
    <n v="1"/>
    <s v="N/A"/>
    <n v="0"/>
  </r>
  <r>
    <s v="Center A"/>
    <s v="Female"/>
    <n v="8"/>
    <s v="Siberian"/>
    <n v="1"/>
    <d v="2016-06-24T00:00:00"/>
    <n v="1"/>
    <d v="2019-11-16T00:00:00"/>
    <n v="1"/>
    <d v="2016-06-24T00:00:00"/>
    <s v="N/A"/>
    <n v="1"/>
    <d v="2016-07-02T00:00:00"/>
    <n v="0"/>
    <m/>
    <n v="1"/>
    <d v="2016-07-07T00:00:00"/>
    <n v="1"/>
    <n v="1"/>
    <s v="N/A"/>
    <n v="0"/>
  </r>
  <r>
    <s v="Center A"/>
    <s v="Female"/>
    <n v="9"/>
    <s v="N/A"/>
    <n v="1"/>
    <d v="2016-06-23T00:00:00"/>
    <n v="1"/>
    <d v="2019-01-14T00:00:00"/>
    <n v="1"/>
    <d v="2016-07-07T00:00:00"/>
    <s v="N/A"/>
    <n v="1"/>
    <d v="2016-06-23T00:00:00"/>
    <n v="0"/>
    <m/>
    <n v="1"/>
    <d v="2017-05-01T00:00:00"/>
    <n v="1"/>
    <m/>
    <s v="N/A"/>
    <n v="0"/>
  </r>
  <r>
    <s v="Center A"/>
    <s v="Female"/>
    <n v="10"/>
    <s v="Siberian"/>
    <n v="1"/>
    <d v="2016-06-24T00:00:00"/>
    <n v="1"/>
    <d v="2020-09-22T00:00:00"/>
    <n v="1"/>
    <d v="2016-06-24T00:00:00"/>
    <s v="N/A"/>
    <n v="0"/>
    <m/>
    <n v="0"/>
    <m/>
    <n v="1"/>
    <d v="2017-05-05T00:00:00"/>
    <n v="0"/>
    <m/>
    <s v="N/A"/>
    <n v="0"/>
  </r>
  <r>
    <s v="Center A"/>
    <s v="Male"/>
    <n v="6"/>
    <s v="N/A"/>
    <n v="1"/>
    <d v="2016-06-23T00:00:00"/>
    <n v="1"/>
    <d v="2018-11-29T00:00:00"/>
    <n v="1"/>
    <d v="2017-07-01T00:00:00"/>
    <s v="N/A"/>
    <n v="1"/>
    <d v="2016-06-23T00:00:00"/>
    <n v="0"/>
    <m/>
    <n v="0"/>
    <m/>
    <n v="0"/>
    <m/>
    <s v="N/A"/>
    <n v="0"/>
  </r>
  <r>
    <s v="Center A"/>
    <s v="Female"/>
    <n v="9"/>
    <s v="Malayan"/>
    <n v="1"/>
    <d v="2016-06-23T00:00:00"/>
    <n v="1"/>
    <d v="2019-08-04T00:00:00"/>
    <n v="1"/>
    <d v="2016-06-23T00:00:00"/>
    <s v="N/A"/>
    <n v="1"/>
    <d v="2016-06-30T00:00:00"/>
    <n v="0"/>
    <m/>
    <n v="0"/>
    <m/>
    <n v="0"/>
    <m/>
    <s v="N/A"/>
    <n v="0"/>
  </r>
  <r>
    <s v="Center A"/>
    <s v="Female"/>
    <n v="17"/>
    <s v="N/A"/>
    <n v="1"/>
    <d v="2016-06-17T00:00:00"/>
    <n v="1"/>
    <d v="2017-03-09T00:00:00"/>
    <n v="1"/>
    <d v="2016-06-21T00:00:00"/>
    <s v="N/A"/>
    <n v="1"/>
    <d v="2016-06-17T00:00:00"/>
    <n v="0"/>
    <m/>
    <n v="0"/>
    <m/>
    <n v="0"/>
    <m/>
    <s v="N/A"/>
    <n v="0"/>
  </r>
  <r>
    <s v="Center A"/>
    <s v="Male"/>
    <n v="14"/>
    <s v="N/A"/>
    <n v="1"/>
    <d v="2016-06-23T00:00:00"/>
    <n v="1"/>
    <d v="2017-10-01T00:00:00"/>
    <n v="1"/>
    <d v="2016-06-23T00:00:00"/>
    <s v="N/A"/>
    <n v="1"/>
    <d v="2016-07-21T00:00:00"/>
    <n v="0"/>
    <m/>
    <n v="1"/>
    <d v="2017-05-01T00:00:00"/>
    <n v="1"/>
    <m/>
    <s v="N/A"/>
    <n v="0"/>
  </r>
  <r>
    <s v="Center A"/>
    <s v="Male"/>
    <n v="7"/>
    <s v="Indochinese"/>
    <n v="1"/>
    <d v="2016-06-21T00:00:00"/>
    <n v="1"/>
    <d v="2017-10-16T00:00:00"/>
    <n v="1"/>
    <d v="2016-06-22T00:00:00"/>
    <s v="N/A"/>
    <n v="1"/>
    <d v="2016-06-21T00:00:00"/>
    <n v="1"/>
    <d v="2016-06-22T00:00:00"/>
    <n v="1"/>
    <d v="2017-05-01T00:00:00"/>
    <n v="1"/>
    <m/>
    <s v="N/A"/>
    <n v="0"/>
  </r>
  <r>
    <s v="Center A"/>
    <s v="Female"/>
    <n v="6"/>
    <s v="Siberian"/>
    <n v="1"/>
    <d v="2016-06-22T00:00:00"/>
    <n v="1"/>
    <d v="2020-10-04T00:00:00"/>
    <n v="1"/>
    <d v="2016-07-14T00:00:00"/>
    <s v="N/A"/>
    <n v="1"/>
    <d v="2016-06-22T00:00:00"/>
    <n v="0"/>
    <m/>
    <n v="0"/>
    <m/>
    <n v="0"/>
    <m/>
    <s v="N/A"/>
    <n v="0"/>
  </r>
  <r>
    <s v="Center A"/>
    <s v="Female"/>
    <n v="9"/>
    <s v="N/A"/>
    <n v="1"/>
    <d v="2016-06-22T00:00:00"/>
    <n v="1"/>
    <d v="2018-01-30T00:00:00"/>
    <n v="1"/>
    <m/>
    <s v="N/A"/>
    <n v="1"/>
    <d v="2016-06-22T00:00:00"/>
    <n v="0"/>
    <m/>
    <n v="1"/>
    <d v="2017-05-03T00:00:00"/>
    <n v="0"/>
    <m/>
    <s v="N/A"/>
    <n v="0"/>
  </r>
  <r>
    <s v="Center A"/>
    <s v="Female"/>
    <n v="8"/>
    <s v="N/A"/>
    <n v="1"/>
    <d v="2016-06-16T00:00:00"/>
    <n v="1"/>
    <d v="2019-06-20T00:00:00"/>
    <n v="1"/>
    <d v="2016-06-29T00:00:00"/>
    <s v="N/A"/>
    <n v="1"/>
    <d v="2016-06-16T00:00:00"/>
    <n v="1"/>
    <m/>
    <n v="1"/>
    <d v="2017-05-02T00:00:00"/>
    <n v="1"/>
    <m/>
    <s v="N/A"/>
    <n v="0"/>
  </r>
  <r>
    <s v="Center A"/>
    <s v="Female"/>
    <n v="9"/>
    <s v="Malayan"/>
    <n v="1"/>
    <d v="2016-06-02T00:00:00"/>
    <n v="1"/>
    <d v="2019-11-14T00:00:00"/>
    <n v="1"/>
    <d v="2016-07-07T00:00:00"/>
    <s v="N/A"/>
    <n v="1"/>
    <d v="2016-06-17T00:00:00"/>
    <n v="1"/>
    <d v="2016-06-02T00:00:00"/>
    <n v="1"/>
    <d v="2017-05-11T00:00:00"/>
    <n v="0"/>
    <m/>
    <s v="N/A"/>
    <n v="0"/>
  </r>
  <r>
    <s v="Center A"/>
    <s v="Male"/>
    <n v="9"/>
    <s v="N/A"/>
    <n v="1"/>
    <d v="2016-06-22T00:00:00"/>
    <n v="1"/>
    <d v="2018-12-07T00:00:00"/>
    <n v="1"/>
    <d v="2016-06-22T00:00:00"/>
    <s v="N/A"/>
    <n v="0"/>
    <m/>
    <n v="0"/>
    <m/>
    <n v="1"/>
    <d v="2016-06-21T00:00:00"/>
    <n v="0"/>
    <m/>
    <s v="N/A"/>
    <n v="0"/>
  </r>
  <r>
    <s v="Center A"/>
    <s v="Male"/>
    <n v="7"/>
    <s v="N/A"/>
    <n v="1"/>
    <d v="2016-06-24T00:00:00"/>
    <n v="1"/>
    <d v="2018-08-11T00:00:00"/>
    <n v="1"/>
    <d v="2016-06-24T00:00:00"/>
    <s v="N/A"/>
    <n v="1"/>
    <d v="2016-07-21T00:00:00"/>
    <n v="0"/>
    <m/>
    <n v="1"/>
    <d v="2017-05-12T00:00:00"/>
    <n v="0"/>
    <m/>
    <s v="N/A"/>
    <n v="0"/>
  </r>
  <r>
    <s v="Center A"/>
    <s v="Female"/>
    <n v="6"/>
    <s v="Siberian"/>
    <n v="1"/>
    <d v="2016-06-23T00:00:00"/>
    <n v="0"/>
    <m/>
    <n v="1"/>
    <d v="2016-07-07T00:00:00"/>
    <s v="N/A"/>
    <n v="1"/>
    <d v="2016-06-23T00:00:00"/>
    <n v="0"/>
    <m/>
    <n v="1"/>
    <d v="2017-05-26T00:00:00"/>
    <n v="0"/>
    <m/>
    <s v="N/A"/>
    <n v="0"/>
  </r>
  <r>
    <s v="Center A"/>
    <s v="Female"/>
    <n v="7"/>
    <s v="N/A"/>
    <n v="1"/>
    <d v="2016-06-15T00:00:00"/>
    <n v="1"/>
    <d v="2019-06-27T00:00:00"/>
    <n v="1"/>
    <d v="2016-06-15T00:00:00"/>
    <s v="N/A"/>
    <n v="1"/>
    <d v="2016-06-27T00:00:00"/>
    <n v="0"/>
    <m/>
    <n v="1"/>
    <d v="2017-05-25T00:00:00"/>
    <n v="0"/>
    <m/>
    <s v="N/A"/>
    <n v="0"/>
  </r>
  <r>
    <s v="Center A"/>
    <s v="Male"/>
    <n v="8"/>
    <s v="N/A"/>
    <n v="1"/>
    <d v="2016-06-15T00:00:00"/>
    <n v="1"/>
    <d v="2017-11-11T00:00:00"/>
    <n v="1"/>
    <d v="2016-06-15T00:00:00"/>
    <s v="N/A"/>
    <n v="1"/>
    <d v="2016-06-16T00:00:00"/>
    <n v="0"/>
    <m/>
    <n v="1"/>
    <d v="2017-05-05T00:00:00"/>
    <n v="1"/>
    <m/>
    <s v="N/A"/>
    <n v="0"/>
  </r>
  <r>
    <s v="Center A"/>
    <s v="Male"/>
    <n v="8"/>
    <s v="N/A"/>
    <n v="1"/>
    <d v="2016-06-25T00:00:00"/>
    <n v="1"/>
    <d v="2017-09-10T00:00:00"/>
    <n v="1"/>
    <d v="2016-06-25T00:00:00"/>
    <s v="N/A"/>
    <n v="1"/>
    <d v="2017-06-12T00:00:00"/>
    <n v="0"/>
    <m/>
    <n v="1"/>
    <d v="2017-05-05T00:00:00"/>
    <n v="1"/>
    <m/>
    <s v="N/A"/>
    <n v="0"/>
  </r>
  <r>
    <s v="Center A"/>
    <s v="Male"/>
    <n v="6"/>
    <s v="N/A"/>
    <n v="1"/>
    <d v="2016-06-21T00:00:00"/>
    <n v="1"/>
    <d v="2017-04-24T00:00:00"/>
    <n v="1"/>
    <d v="2016-06-21T00:00:00"/>
    <s v="N/A"/>
    <n v="1"/>
    <d v="2016-06-22T00:00:00"/>
    <n v="1"/>
    <m/>
    <n v="1"/>
    <d v="2016-10-10T00:00:00"/>
    <n v="1"/>
    <m/>
    <s v="N/A"/>
    <n v="0"/>
  </r>
  <r>
    <s v="Center A"/>
    <s v="Female"/>
    <n v="4"/>
    <s v="Siberian"/>
    <n v="1"/>
    <d v="2016-06-15T00:00:00"/>
    <n v="0"/>
    <m/>
    <n v="1"/>
    <d v="2017-07-01T00:00:00"/>
    <s v="N/A"/>
    <n v="1"/>
    <d v="2016-06-15T00:00:00"/>
    <n v="0"/>
    <m/>
    <n v="0"/>
    <m/>
    <n v="0"/>
    <m/>
    <s v="N/A"/>
    <n v="0"/>
  </r>
  <r>
    <s v="Center A"/>
    <s v="Female"/>
    <n v="8"/>
    <s v="Siberian"/>
    <n v="1"/>
    <d v="2016-06-22T00:00:00"/>
    <n v="1"/>
    <d v="2019-09-16T00:00:00"/>
    <n v="1"/>
    <d v="2016-06-22T00:00:00"/>
    <s v="N/A"/>
    <n v="1"/>
    <d v="2016-06-25T00:00:00"/>
    <n v="0"/>
    <m/>
    <n v="0"/>
    <m/>
    <n v="0"/>
    <m/>
    <s v="N/A"/>
    <n v="0"/>
  </r>
  <r>
    <s v="Center A"/>
    <s v="Female"/>
    <n v="10"/>
    <s v="N/A"/>
    <n v="1"/>
    <d v="2016-07-12T00:00:00"/>
    <n v="1"/>
    <d v="2019-06-20T00:00:00"/>
    <n v="1"/>
    <d v="2016-07-12T00:00:00"/>
    <s v="N/A"/>
    <n v="0"/>
    <m/>
    <n v="0"/>
    <m/>
    <n v="1"/>
    <d v="2017-05-12T00:00:00"/>
    <n v="0"/>
    <m/>
    <s v="N/A"/>
    <n v="0"/>
  </r>
  <r>
    <s v="Center A"/>
    <s v="Male"/>
    <n v="6"/>
    <s v="N/A"/>
    <n v="1"/>
    <d v="2016-07-07T00:00:00"/>
    <n v="0"/>
    <m/>
    <n v="1"/>
    <d v="2016-07-07T00:00:00"/>
    <s v="N/A"/>
    <n v="0"/>
    <m/>
    <n v="0"/>
    <m/>
    <n v="0"/>
    <m/>
    <n v="0"/>
    <m/>
    <s v="N/A"/>
    <n v="0"/>
  </r>
  <r>
    <s v="Center A"/>
    <s v="Female"/>
    <n v="4"/>
    <s v="Malayan"/>
    <n v="1"/>
    <d v="2017-06-06T00:00:00"/>
    <n v="0"/>
    <m/>
    <n v="1"/>
    <d v="2017-06-06T00:00:00"/>
    <s v="N/A"/>
    <n v="0"/>
    <m/>
    <n v="0"/>
    <m/>
    <n v="0"/>
    <m/>
    <n v="0"/>
    <m/>
    <s v="N/A"/>
    <n v="0"/>
  </r>
  <r>
    <s v="Center A"/>
    <s v="Male"/>
    <n v="6"/>
    <s v="N/A"/>
    <n v="1"/>
    <d v="2016-09-09T00:00:00"/>
    <n v="1"/>
    <d v="2017-03-23T00:00:00"/>
    <n v="1"/>
    <d v="2016-09-09T00:00:00"/>
    <s v="N/A"/>
    <n v="0"/>
    <m/>
    <n v="0"/>
    <m/>
    <n v="1"/>
    <m/>
    <n v="1"/>
    <m/>
    <s v="N/A"/>
    <n v="0"/>
  </r>
  <r>
    <s v="Center A"/>
    <s v="Female"/>
    <n v="7"/>
    <s v="Siberian"/>
    <n v="1"/>
    <d v="2016-08-16T00:00:00"/>
    <n v="0"/>
    <m/>
    <n v="1"/>
    <d v="2016-08-16T00:00:00"/>
    <s v="N/A"/>
    <n v="0"/>
    <m/>
    <n v="0"/>
    <m/>
    <n v="0"/>
    <m/>
    <n v="0"/>
    <m/>
    <s v="N/A"/>
    <n v="0"/>
  </r>
  <r>
    <s v="Center A"/>
    <s v="Female"/>
    <n v="5"/>
    <s v="Siberian"/>
    <n v="1"/>
    <m/>
    <n v="1"/>
    <d v="2019-11-25T00:00:00"/>
    <n v="0"/>
    <m/>
    <s v="N/A"/>
    <n v="0"/>
    <m/>
    <n v="0"/>
    <m/>
    <n v="0"/>
    <m/>
    <n v="0"/>
    <m/>
    <s v="N/A"/>
    <n v="0"/>
  </r>
  <r>
    <s v="Center A"/>
    <s v="Female"/>
    <n v="6"/>
    <s v="Siberian"/>
    <n v="1"/>
    <d v="2016-07-07T00:00:00"/>
    <n v="1"/>
    <d v="2020-01-03T00:00:00"/>
    <n v="1"/>
    <d v="2016-07-07T00:00:00"/>
    <s v="N/A"/>
    <n v="0"/>
    <m/>
    <n v="0"/>
    <m/>
    <n v="0"/>
    <m/>
    <n v="0"/>
    <m/>
    <s v="N/A"/>
    <n v="0"/>
  </r>
  <r>
    <s v="Center A"/>
    <s v="Male"/>
    <n v="8"/>
    <s v="N/A"/>
    <n v="1"/>
    <d v="2016-07-19T00:00:00"/>
    <n v="1"/>
    <d v="2018-12-17T00:00:00"/>
    <n v="1"/>
    <d v="2016-07-19T00:00:00"/>
    <s v="N/A"/>
    <n v="0"/>
    <m/>
    <n v="1"/>
    <m/>
    <n v="1"/>
    <d v="2017-05-03T00:00:00"/>
    <n v="0"/>
    <m/>
    <s v="N/A"/>
    <n v="0"/>
  </r>
  <r>
    <s v="Center A"/>
    <s v="Female"/>
    <n v="7"/>
    <s v="Siberian"/>
    <n v="1"/>
    <d v="2016-06-27T00:00:00"/>
    <n v="0"/>
    <m/>
    <n v="1"/>
    <d v="2016-06-27T00:00:00"/>
    <s v="N/A"/>
    <n v="0"/>
    <m/>
    <n v="0"/>
    <m/>
    <n v="1"/>
    <d v="2017-05-12T00:00:00"/>
    <n v="0"/>
    <m/>
    <s v="N/A"/>
    <n v="0"/>
  </r>
  <r>
    <s v="Center A"/>
    <s v="Male"/>
    <n v="6"/>
    <s v="N/A"/>
    <n v="1"/>
    <d v="2016-06-27T00:00:00"/>
    <n v="1"/>
    <d v="2017-11-03T00:00:00"/>
    <n v="1"/>
    <d v="2016-06-27T00:00:00"/>
    <s v="N/A"/>
    <n v="1"/>
    <d v="2016-07-31T00:00:00"/>
    <n v="0"/>
    <m/>
    <n v="1"/>
    <d v="2017-05-03T00:00:00"/>
    <n v="1"/>
    <m/>
    <s v="N/A"/>
    <n v="0"/>
  </r>
  <r>
    <s v="Center A"/>
    <s v="Male"/>
    <n v="12"/>
    <s v="Indochinese"/>
    <n v="1"/>
    <d v="2016-08-18T00:00:00"/>
    <n v="0"/>
    <m/>
    <n v="1"/>
    <d v="2016-08-18T00:00:00"/>
    <s v="N/A"/>
    <n v="0"/>
    <m/>
    <n v="0"/>
    <m/>
    <n v="1"/>
    <d v="2017-05-12T00:00:00"/>
    <n v="0"/>
    <m/>
    <s v="N/A"/>
    <n v="0"/>
  </r>
  <r>
    <s v="Center A"/>
    <s v="Female"/>
    <n v="10"/>
    <s v="N/A"/>
    <n v="1"/>
    <d v="2016-07-07T00:00:00"/>
    <n v="1"/>
    <d v="2019-02-06T00:00:00"/>
    <n v="1"/>
    <d v="2016-07-07T00:00:00"/>
    <s v="N/A"/>
    <n v="0"/>
    <m/>
    <n v="0"/>
    <m/>
    <n v="0"/>
    <s v=" "/>
    <n v="0"/>
    <m/>
    <s v="N/A"/>
    <n v="0"/>
  </r>
  <r>
    <s v="Center A"/>
    <s v="Female"/>
    <n v="4"/>
    <s v="Siberian"/>
    <n v="1"/>
    <d v="2016-07-25T00:00:00"/>
    <n v="0"/>
    <m/>
    <n v="1"/>
    <d v="2016-07-25T00:00:00"/>
    <s v="N/A"/>
    <n v="0"/>
    <m/>
    <n v="0"/>
    <m/>
    <n v="0"/>
    <m/>
    <n v="0"/>
    <m/>
    <s v="N/A"/>
    <n v="0"/>
  </r>
  <r>
    <s v="Center A"/>
    <s v="Male"/>
    <n v="4"/>
    <s v="Malayan"/>
    <n v="1"/>
    <d v="2016-06-27T00:00:00"/>
    <n v="0"/>
    <m/>
    <n v="1"/>
    <d v="2016-06-27T00:00:00"/>
    <s v="N/A"/>
    <n v="0"/>
    <m/>
    <n v="0"/>
    <m/>
    <n v="0"/>
    <d v="2017-06-30T00:00:00"/>
    <n v="0"/>
    <m/>
    <s v="N/A"/>
    <n v="0"/>
  </r>
  <r>
    <s v="Center A"/>
    <s v="Male"/>
    <n v="7"/>
    <s v="N/A"/>
    <n v="1"/>
    <d v="2016-06-21T00:00:00"/>
    <n v="0"/>
    <m/>
    <n v="1"/>
    <d v="2016-06-21T00:00:00"/>
    <s v="N/A"/>
    <n v="1"/>
    <d v="2016-09-13T00:00:00"/>
    <n v="0"/>
    <m/>
    <n v="1"/>
    <d v="2016-07-20T00:00:00"/>
    <n v="0"/>
    <m/>
    <s v="N/A"/>
    <n v="0"/>
  </r>
  <r>
    <s v="Center A"/>
    <s v="Female"/>
    <n v="5"/>
    <s v="N/A"/>
    <n v="0"/>
    <m/>
    <n v="0"/>
    <m/>
    <n v="0"/>
    <m/>
    <s v="N/A"/>
    <n v="0"/>
    <m/>
    <n v="0"/>
    <m/>
    <n v="0"/>
    <m/>
    <n v="0"/>
    <m/>
    <s v="N/A"/>
    <n v="0"/>
  </r>
  <r>
    <s v="Center A"/>
    <s v="Male"/>
    <n v="7"/>
    <s v="N/A"/>
    <n v="1"/>
    <d v="2016-07-07T00:00:00"/>
    <n v="1"/>
    <d v="2017-07-01T00:00:00"/>
    <n v="1"/>
    <d v="2016-07-07T00:00:00"/>
    <s v="N/A"/>
    <n v="1"/>
    <d v="2016-07-26T00:00:00"/>
    <n v="0"/>
    <m/>
    <n v="1"/>
    <d v="2017-04-16T00:00:00"/>
    <n v="1"/>
    <m/>
    <s v="N/A"/>
    <n v="1"/>
  </r>
  <r>
    <s v="Center A"/>
    <s v="Male"/>
    <n v="7"/>
    <s v="N/A"/>
    <n v="1"/>
    <m/>
    <n v="1"/>
    <d v="2019-07-15T00:00:00"/>
    <n v="0"/>
    <m/>
    <s v="N/A"/>
    <n v="0"/>
    <m/>
    <n v="0"/>
    <m/>
    <n v="1"/>
    <d v="2017-06-02T00:00:00"/>
    <n v="0"/>
    <m/>
    <s v="N/A"/>
    <n v="0"/>
  </r>
  <r>
    <s v="Center A"/>
    <s v="Female"/>
    <n v="8"/>
    <s v="Siberian"/>
    <n v="1"/>
    <d v="2016-07-16T00:00:00"/>
    <n v="1"/>
    <d v="2020-10-05T00:00:00"/>
    <n v="1"/>
    <d v="2016-07-16T00:00:00"/>
    <s v="N/A"/>
    <n v="0"/>
    <m/>
    <n v="0"/>
    <m/>
    <n v="0"/>
    <m/>
    <n v="0"/>
    <m/>
    <s v="N/A"/>
    <n v="0"/>
  </r>
  <r>
    <s v="Center A"/>
    <s v="Female"/>
    <m/>
    <s v="N/A"/>
    <n v="0"/>
    <m/>
    <n v="0"/>
    <m/>
    <n v="0"/>
    <m/>
    <s v="N/A"/>
    <n v="0"/>
    <m/>
    <n v="0"/>
    <m/>
    <n v="0"/>
    <m/>
    <n v="0"/>
    <m/>
    <s v="N/A"/>
    <n v="0"/>
  </r>
  <r>
    <s v="Center A"/>
    <s v="Female"/>
    <m/>
    <s v="N/A"/>
    <n v="0"/>
    <m/>
    <n v="0"/>
    <m/>
    <n v="0"/>
    <m/>
    <s v="N/A"/>
    <n v="0"/>
    <m/>
    <n v="0"/>
    <m/>
    <n v="0"/>
    <m/>
    <n v="0"/>
    <m/>
    <s v="N/A"/>
    <n v="0"/>
  </r>
  <r>
    <s v="Center A"/>
    <s v="Male"/>
    <n v="8"/>
    <s v="N/A"/>
    <n v="1"/>
    <m/>
    <n v="1"/>
    <d v="2016-05-11T00:00:00"/>
    <n v="0"/>
    <m/>
    <s v="N/A"/>
    <n v="0"/>
    <m/>
    <n v="0"/>
    <m/>
    <n v="0"/>
    <m/>
    <n v="0"/>
    <m/>
    <s v="N/A"/>
    <n v="0"/>
  </r>
  <r>
    <s v="Center B"/>
    <s v="Male"/>
    <n v="5.2"/>
    <s v="Siberian"/>
    <n v="1"/>
    <d v="2017-11-01T00:00:00"/>
    <n v="0"/>
    <m/>
    <n v="0"/>
    <m/>
    <n v="0"/>
    <n v="1"/>
    <m/>
    <n v="0"/>
    <m/>
    <n v="0"/>
    <m/>
    <n v="0"/>
    <m/>
    <n v="0"/>
    <n v="0"/>
  </r>
  <r>
    <s v="Center B"/>
    <s v="Female"/>
    <n v="2.9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s v="4+"/>
    <s v="Indochinese"/>
    <n v="0"/>
    <m/>
    <n v="0"/>
    <m/>
    <n v="0"/>
    <m/>
    <n v="0"/>
    <n v="0"/>
    <m/>
    <n v="0"/>
    <m/>
    <n v="0"/>
    <m/>
    <n v="0"/>
    <m/>
    <n v="0"/>
    <n v="0"/>
  </r>
  <r>
    <s v="Center B"/>
    <s v="Male"/>
    <n v="7.8"/>
    <s v="Siberian"/>
    <n v="1"/>
    <d v="2017-11-01T00:00:00"/>
    <n v="0"/>
    <m/>
    <n v="0"/>
    <m/>
    <n v="0"/>
    <n v="1"/>
    <m/>
    <n v="0"/>
    <m/>
    <n v="0"/>
    <m/>
    <n v="0"/>
    <m/>
    <n v="0"/>
    <n v="0"/>
  </r>
  <r>
    <s v="Center B"/>
    <s v="Male"/>
    <n v="5.2"/>
    <s v="Siberian"/>
    <n v="1"/>
    <d v="2017-09-01T00:00:00"/>
    <n v="0"/>
    <m/>
    <n v="0"/>
    <m/>
    <n v="0"/>
    <n v="1"/>
    <m/>
    <n v="0"/>
    <m/>
    <n v="1"/>
    <m/>
    <n v="0"/>
    <m/>
    <n v="0"/>
    <n v="0"/>
  </r>
  <r>
    <s v="Center B"/>
    <s v="Male"/>
    <n v="2.11"/>
    <s v="Siberian"/>
    <n v="1"/>
    <d v="2017-11-01T00:00:00"/>
    <n v="0"/>
    <m/>
    <n v="0"/>
    <m/>
    <n v="0"/>
    <n v="1"/>
    <m/>
    <n v="0"/>
    <m/>
    <n v="0"/>
    <m/>
    <n v="0"/>
    <m/>
    <n v="0"/>
    <n v="0"/>
  </r>
  <r>
    <s v="Center B"/>
    <s v="Male"/>
    <n v="3.1"/>
    <s v="Siberian"/>
    <n v="1"/>
    <d v="2017-11-01T00:00:00"/>
    <n v="0"/>
    <m/>
    <n v="0"/>
    <m/>
    <n v="0"/>
    <n v="1"/>
    <m/>
    <n v="0"/>
    <m/>
    <n v="0"/>
    <m/>
    <n v="0"/>
    <m/>
    <n v="0"/>
    <n v="0"/>
  </r>
  <r>
    <s v="Center B"/>
    <s v="Male"/>
    <n v="6.8"/>
    <s v="Siberian"/>
    <n v="1"/>
    <d v="2017-10-01T00:00:00"/>
    <n v="1"/>
    <d v="2017-12-04T00:00:00"/>
    <n v="0"/>
    <m/>
    <n v="1"/>
    <n v="1"/>
    <m/>
    <n v="1"/>
    <m/>
    <n v="1"/>
    <m/>
    <n v="0"/>
    <m/>
    <n v="0"/>
    <n v="1"/>
  </r>
  <r>
    <s v="Center B"/>
    <s v="Female"/>
    <n v="3.1"/>
    <s v="Siberian"/>
    <n v="1"/>
    <d v="2017-11-01T00:00:00"/>
    <n v="0"/>
    <m/>
    <n v="0"/>
    <m/>
    <n v="0"/>
    <n v="1"/>
    <m/>
    <n v="0"/>
    <m/>
    <n v="0"/>
    <m/>
    <n v="0"/>
    <m/>
    <n v="0"/>
    <n v="0"/>
  </r>
  <r>
    <s v="Center B"/>
    <s v="Male"/>
    <n v="7"/>
    <s v="Siberian"/>
    <n v="1"/>
    <d v="2017-11-01T00:00:00"/>
    <n v="0"/>
    <m/>
    <n v="0"/>
    <m/>
    <n v="0"/>
    <n v="1"/>
    <m/>
    <n v="1"/>
    <m/>
    <n v="1"/>
    <m/>
    <n v="0"/>
    <m/>
    <n v="0"/>
    <n v="0"/>
  </r>
  <r>
    <s v="Center B"/>
    <s v="Male"/>
    <n v="3.4"/>
    <s v="Siberian"/>
    <n v="1"/>
    <d v="2017-11-01T00:00:00"/>
    <n v="0"/>
    <m/>
    <n v="0"/>
    <m/>
    <n v="0"/>
    <n v="1"/>
    <m/>
    <n v="1"/>
    <m/>
    <n v="0"/>
    <m/>
    <n v="0"/>
    <m/>
    <n v="0"/>
    <n v="0"/>
  </r>
  <r>
    <s v="Center B"/>
    <s v="Male"/>
    <n v="3.6"/>
    <s v="Siberian"/>
    <n v="1"/>
    <d v="2017-11-01T00:00:00"/>
    <n v="0"/>
    <m/>
    <n v="0"/>
    <m/>
    <n v="0"/>
    <n v="1"/>
    <m/>
    <n v="0"/>
    <m/>
    <n v="0"/>
    <m/>
    <n v="0"/>
    <m/>
    <n v="0"/>
    <n v="0"/>
  </r>
  <r>
    <s v="Center B"/>
    <s v="Female"/>
    <n v="3.1"/>
    <s v="Siberian"/>
    <n v="1"/>
    <d v="2017-09-01T00:00:00"/>
    <n v="1"/>
    <d v="2017-11-20T00:00:00"/>
    <n v="0"/>
    <m/>
    <n v="1"/>
    <n v="1"/>
    <m/>
    <n v="1"/>
    <m/>
    <n v="1"/>
    <m/>
    <n v="0"/>
    <m/>
    <n v="1"/>
    <n v="0"/>
  </r>
  <r>
    <s v="Center B"/>
    <s v="Male"/>
    <n v="3.3"/>
    <s v="Siberian"/>
    <n v="1"/>
    <d v="2017-11-01T00:00:00"/>
    <n v="0"/>
    <m/>
    <n v="0"/>
    <m/>
    <n v="0"/>
    <n v="1"/>
    <m/>
    <n v="0"/>
    <m/>
    <n v="0"/>
    <m/>
    <n v="0"/>
    <m/>
    <n v="0"/>
    <n v="0"/>
  </r>
  <r>
    <s v="Center B"/>
    <s v="Female"/>
    <n v="2.11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3.4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3.2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8.6"/>
    <s v="Siberian"/>
    <n v="1"/>
    <d v="2017-12-01T00:00:00"/>
    <n v="0"/>
    <m/>
    <n v="0"/>
    <m/>
    <n v="0"/>
    <n v="0"/>
    <m/>
    <n v="0"/>
    <m/>
    <n v="1"/>
    <m/>
    <n v="0"/>
    <m/>
    <n v="0"/>
    <n v="0"/>
  </r>
  <r>
    <s v="Center B"/>
    <s v="Male"/>
    <n v="4.5"/>
    <s v="Siberian"/>
    <n v="1"/>
    <d v="2017-12-01T00:00:00"/>
    <n v="0"/>
    <m/>
    <n v="0"/>
    <m/>
    <n v="0"/>
    <n v="0"/>
    <m/>
    <n v="0"/>
    <m/>
    <n v="0"/>
    <m/>
    <n v="0"/>
    <m/>
    <n v="0"/>
    <n v="0"/>
  </r>
  <r>
    <s v="Center B"/>
    <s v="Female"/>
    <n v="2.1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Male"/>
    <s v="4+"/>
    <s v="Indochinese"/>
    <n v="1"/>
    <s v="Newborn"/>
    <n v="0"/>
    <m/>
    <n v="0"/>
    <m/>
    <n v="0"/>
    <n v="1"/>
    <m/>
    <n v="0"/>
    <m/>
    <n v="0"/>
    <m/>
    <n v="0"/>
    <m/>
    <n v="0"/>
    <n v="0"/>
  </r>
  <r>
    <s v="Center B"/>
    <s v="Male"/>
    <s v="4+"/>
    <s v="Indochinese"/>
    <n v="1"/>
    <m/>
    <n v="0"/>
    <m/>
    <n v="0"/>
    <m/>
    <n v="0"/>
    <n v="0"/>
    <m/>
    <n v="0"/>
    <m/>
    <n v="0"/>
    <m/>
    <n v="0"/>
    <m/>
    <n v="0"/>
    <n v="0"/>
  </r>
  <r>
    <s v="Center B"/>
    <s v="Male"/>
    <n v="4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5.8"/>
    <s v="Siberian"/>
    <n v="1"/>
    <d v="2017-05-01T00:00:00"/>
    <n v="1"/>
    <d v="2018-01-06T00:00:00"/>
    <n v="0"/>
    <m/>
    <n v="1"/>
    <n v="0"/>
    <m/>
    <n v="0"/>
    <m/>
    <n v="0"/>
    <m/>
    <n v="0"/>
    <m/>
    <n v="1"/>
    <n v="0"/>
  </r>
  <r>
    <s v="Center B"/>
    <s v="Male"/>
    <n v="7.8"/>
    <s v="Siberian"/>
    <n v="1"/>
    <s v="Before translocation"/>
    <n v="1"/>
    <d v="2017-11-17T00:00:00"/>
    <n v="0"/>
    <m/>
    <n v="0"/>
    <n v="1"/>
    <m/>
    <n v="1"/>
    <m/>
    <n v="1"/>
    <m/>
    <n v="0"/>
    <m/>
    <n v="0"/>
    <n v="0"/>
  </r>
  <r>
    <s v="Center B"/>
    <s v="Male"/>
    <n v="7.8"/>
    <s v="Siberian"/>
    <n v="1"/>
    <m/>
    <n v="1"/>
    <d v="2017-07-03T00:00:00"/>
    <n v="0"/>
    <m/>
    <n v="0"/>
    <n v="1"/>
    <m/>
    <n v="1"/>
    <m/>
    <n v="0"/>
    <m/>
    <n v="0"/>
    <m/>
    <n v="1"/>
    <n v="0"/>
  </r>
  <r>
    <s v="Center B"/>
    <s v="Female"/>
    <n v="6.1"/>
    <s v="Siberian"/>
    <n v="1"/>
    <d v="2017-06-01T00:00:00"/>
    <n v="0"/>
    <m/>
    <n v="0"/>
    <m/>
    <n v="0"/>
    <n v="1"/>
    <m/>
    <n v="1"/>
    <m/>
    <n v="1"/>
    <m/>
    <n v="0"/>
    <m/>
    <n v="0"/>
    <n v="0"/>
  </r>
  <r>
    <s v="Center B"/>
    <s v="Male"/>
    <n v="6.1"/>
    <s v="Siberian"/>
    <n v="1"/>
    <d v="2017-06-01T00:00:00"/>
    <n v="1"/>
    <d v="2017-08-22T00:00:00"/>
    <n v="0"/>
    <m/>
    <n v="1"/>
    <n v="1"/>
    <m/>
    <n v="1"/>
    <m/>
    <n v="0"/>
    <m/>
    <n v="0"/>
    <m/>
    <n v="1"/>
    <n v="0"/>
  </r>
  <r>
    <s v="Center B"/>
    <s v="Female"/>
    <n v="6"/>
    <s v="Siberian"/>
    <n v="1"/>
    <d v="2017-04-01T00:00:00"/>
    <n v="1"/>
    <d v="2017-10-15T00:00:00"/>
    <n v="0"/>
    <m/>
    <n v="0"/>
    <n v="1"/>
    <m/>
    <n v="0"/>
    <m/>
    <n v="0"/>
    <m/>
    <n v="0"/>
    <m/>
    <n v="1"/>
    <n v="0"/>
  </r>
  <r>
    <s v="Center B"/>
    <s v="Male"/>
    <n v="9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4.5999999999999996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6.8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Male"/>
    <n v="10.6"/>
    <s v="Indochinese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7.1"/>
    <s v="Siberian"/>
    <n v="1"/>
    <d v="2017-10-01T00:00:00"/>
    <n v="0"/>
    <m/>
    <n v="0"/>
    <m/>
    <n v="0"/>
    <n v="0"/>
    <m/>
    <n v="0"/>
    <m/>
    <n v="0"/>
    <m/>
    <n v="0"/>
    <m/>
    <n v="0"/>
    <n v="0"/>
  </r>
  <r>
    <s v="Center B"/>
    <s v="Female"/>
    <n v="6"/>
    <s v="Siberian"/>
    <n v="1"/>
    <m/>
    <n v="0"/>
    <m/>
    <n v="0"/>
    <m/>
    <n v="0"/>
    <n v="0"/>
    <m/>
    <n v="0"/>
    <m/>
    <n v="1"/>
    <m/>
    <n v="0"/>
    <m/>
    <n v="0"/>
    <n v="0"/>
  </r>
  <r>
    <s v="Center B"/>
    <s v="Female"/>
    <n v="5.8"/>
    <s v="Siberian"/>
    <n v="1"/>
    <d v="2017-08-01T00:00:00"/>
    <n v="0"/>
    <m/>
    <n v="0"/>
    <m/>
    <n v="0"/>
    <n v="1"/>
    <m/>
    <n v="1"/>
    <m/>
    <n v="1"/>
    <m/>
    <n v="0"/>
    <m/>
    <n v="0"/>
    <n v="0"/>
  </r>
  <r>
    <s v="Center B"/>
    <s v="Female"/>
    <n v="8.6"/>
    <s v="Siberian"/>
    <n v="1"/>
    <d v="2017-10-01T00:00:00"/>
    <n v="1"/>
    <d v="2017-06-08T00:00:00"/>
    <n v="0"/>
    <m/>
    <n v="0"/>
    <n v="0"/>
    <m/>
    <n v="0"/>
    <m/>
    <n v="1"/>
    <m/>
    <n v="0"/>
    <m/>
    <n v="0"/>
    <n v="0"/>
  </r>
  <r>
    <s v="Center B"/>
    <s v="Female"/>
    <n v="3.6"/>
    <s v="Malayan"/>
    <n v="1"/>
    <d v="2017-09-01T00:00:00"/>
    <n v="0"/>
    <m/>
    <n v="0"/>
    <m/>
    <n v="0"/>
    <n v="1"/>
    <m/>
    <n v="1"/>
    <m/>
    <n v="1"/>
    <m/>
    <n v="0"/>
    <m/>
    <n v="0"/>
    <n v="0"/>
  </r>
  <r>
    <s v="Center B"/>
    <s v="Female"/>
    <n v="12.3"/>
    <s v="Siberian"/>
    <n v="1"/>
    <d v="2017-09-01T00:00:00"/>
    <n v="1"/>
    <d v="2017-06-22T00:00:00"/>
    <n v="0"/>
    <m/>
    <n v="0"/>
    <n v="0"/>
    <m/>
    <n v="0"/>
    <m/>
    <n v="1"/>
    <m/>
    <n v="0"/>
    <m/>
    <n v="0"/>
    <n v="0"/>
  </r>
  <r>
    <s v="Center B"/>
    <s v="Female"/>
    <n v="12.3"/>
    <s v="Siberian"/>
    <n v="1"/>
    <m/>
    <n v="1"/>
    <d v="2017-03-08T00:00:00"/>
    <n v="0"/>
    <m/>
    <n v="0"/>
    <n v="0"/>
    <m/>
    <n v="0"/>
    <m/>
    <n v="1"/>
    <m/>
    <n v="0"/>
    <m/>
    <n v="0"/>
    <n v="0"/>
  </r>
  <r>
    <s v="Center B"/>
    <s v="Male"/>
    <n v="6.1"/>
    <s v="Siberian"/>
    <n v="1"/>
    <m/>
    <n v="1"/>
    <d v="2017-05-29T00:00:00"/>
    <n v="0"/>
    <m/>
    <n v="0"/>
    <n v="0"/>
    <m/>
    <n v="0"/>
    <m/>
    <n v="1"/>
    <m/>
    <n v="0"/>
    <m/>
    <n v="0"/>
    <n v="0"/>
  </r>
  <r>
    <s v="Center B"/>
    <s v="Female"/>
    <n v="6.8"/>
    <s v="Siberian"/>
    <n v="1"/>
    <d v="2017-11-01T00:00:00"/>
    <n v="0"/>
    <m/>
    <n v="0"/>
    <m/>
    <n v="0"/>
    <n v="1"/>
    <m/>
    <n v="1"/>
    <m/>
    <n v="1"/>
    <m/>
    <n v="0"/>
    <m/>
    <n v="0"/>
    <n v="0"/>
  </r>
  <r>
    <s v="Center B"/>
    <s v="Female"/>
    <n v="9.1999999999999993"/>
    <s v="Siberian"/>
    <n v="1"/>
    <d v="2017-05-01T00:00:00"/>
    <n v="1"/>
    <d v="2017-08-02T00:00:00"/>
    <n v="0"/>
    <m/>
    <n v="0"/>
    <n v="0"/>
    <m/>
    <n v="0"/>
    <m/>
    <n v="1"/>
    <m/>
    <n v="0"/>
    <m/>
    <n v="0"/>
    <n v="0"/>
  </r>
  <r>
    <s v="Center B"/>
    <s v="Male"/>
    <n v="6.1"/>
    <s v="Siberian"/>
    <n v="1"/>
    <d v="2017-11-01T00:00:00"/>
    <n v="0"/>
    <m/>
    <n v="0"/>
    <m/>
    <n v="0"/>
    <n v="1"/>
    <m/>
    <n v="1"/>
    <m/>
    <n v="1"/>
    <m/>
    <n v="0"/>
    <m/>
    <n v="0"/>
    <n v="0"/>
  </r>
  <r>
    <s v="Center B"/>
    <s v="Male"/>
    <n v="4.5999999999999996"/>
    <s v="Siberian"/>
    <n v="1"/>
    <d v="2017-09-01T00:00:00"/>
    <n v="1"/>
    <d v="2017-11-19T00:00:00"/>
    <n v="0"/>
    <m/>
    <n v="0"/>
    <n v="1"/>
    <m/>
    <n v="0"/>
    <m/>
    <n v="1"/>
    <m/>
    <n v="0"/>
    <m/>
    <n v="0"/>
    <n v="0"/>
  </r>
  <r>
    <s v="Center B"/>
    <s v="Male"/>
    <n v="4"/>
    <s v="Siberian"/>
    <n v="1"/>
    <d v="2017-09-01T00:00:00"/>
    <n v="1"/>
    <d v="2018-01-09T00:00:00"/>
    <n v="0"/>
    <m/>
    <n v="0"/>
    <n v="1"/>
    <m/>
    <n v="1"/>
    <m/>
    <n v="1"/>
    <m/>
    <n v="0"/>
    <m/>
    <n v="0"/>
    <n v="0"/>
  </r>
  <r>
    <s v="Center B"/>
    <s v="Female"/>
    <n v="11.6"/>
    <s v="Siberian"/>
    <n v="1"/>
    <m/>
    <n v="1"/>
    <d v="2017-10-30T00:00:00"/>
    <n v="0"/>
    <m/>
    <n v="0"/>
    <n v="0"/>
    <m/>
    <n v="0"/>
    <m/>
    <n v="1"/>
    <m/>
    <n v="0"/>
    <m/>
    <n v="0"/>
    <n v="0"/>
  </r>
  <r>
    <s v="Center B"/>
    <s v="Male"/>
    <n v="9.1"/>
    <s v="Siberian"/>
    <n v="1"/>
    <d v="2017-11-01T00:00:00"/>
    <n v="0"/>
    <m/>
    <n v="0"/>
    <m/>
    <n v="0"/>
    <n v="1"/>
    <m/>
    <n v="1"/>
    <m/>
    <n v="1"/>
    <m/>
    <n v="0"/>
    <m/>
    <n v="0"/>
    <n v="0"/>
  </r>
  <r>
    <s v="Center B"/>
    <s v="Male"/>
    <n v="9.1999999999999993"/>
    <s v="Siberian"/>
    <n v="1"/>
    <d v="2017-07-01T00:00:00"/>
    <n v="1"/>
    <d v="2017-09-02T00:00:00"/>
    <n v="0"/>
    <m/>
    <n v="0"/>
    <n v="0"/>
    <m/>
    <n v="0"/>
    <m/>
    <n v="1"/>
    <m/>
    <n v="0"/>
    <m/>
    <n v="0"/>
    <n v="0"/>
  </r>
  <r>
    <s v="Center B"/>
    <s v="Male"/>
    <n v="8"/>
    <s v="Siberian"/>
    <n v="1"/>
    <d v="2017-09-01T00:00:00"/>
    <n v="0"/>
    <m/>
    <n v="0"/>
    <m/>
    <n v="0"/>
    <n v="0"/>
    <m/>
    <n v="0"/>
    <m/>
    <n v="1"/>
    <m/>
    <n v="0"/>
    <m/>
    <n v="0"/>
    <n v="0"/>
  </r>
  <r>
    <s v="Center B"/>
    <s v="Female"/>
    <n v="13.6"/>
    <s v="Malayan"/>
    <n v="0"/>
    <m/>
    <n v="0"/>
    <m/>
    <n v="0"/>
    <m/>
    <n v="0"/>
    <n v="0"/>
    <m/>
    <n v="0"/>
    <m/>
    <n v="0"/>
    <m/>
    <n v="0"/>
    <m/>
    <n v="0"/>
    <n v="0"/>
  </r>
  <r>
    <s v="Center B"/>
    <s v="Male"/>
    <n v="18.399999999999999"/>
    <s v="Malayan"/>
    <n v="1"/>
    <d v="2017-12-15T00:00:00"/>
    <n v="0"/>
    <m/>
    <n v="0"/>
    <m/>
    <n v="0"/>
    <n v="1"/>
    <m/>
    <n v="1"/>
    <m/>
    <n v="0"/>
    <m/>
    <n v="0"/>
    <m/>
    <n v="0"/>
    <n v="0"/>
  </r>
  <r>
    <s v="Center B"/>
    <s v="Female"/>
    <n v="17.100000000000001"/>
    <s v="Siberian"/>
    <n v="1"/>
    <d v="2017-03-01T00:00:00"/>
    <n v="1"/>
    <d v="2017-05-29T00:00:00"/>
    <n v="0"/>
    <m/>
    <n v="0"/>
    <n v="1"/>
    <m/>
    <n v="0"/>
    <m/>
    <n v="0"/>
    <m/>
    <n v="0"/>
    <m/>
    <n v="0"/>
    <n v="0"/>
  </r>
  <r>
    <s v="Center B"/>
    <s v="Female"/>
    <n v="7.7"/>
    <s v="Siberian"/>
    <n v="1"/>
    <d v="2018-01-07T00:00:00"/>
    <n v="0"/>
    <m/>
    <n v="0"/>
    <m/>
    <n v="0"/>
    <n v="0"/>
    <m/>
    <n v="0"/>
    <m/>
    <n v="0"/>
    <m/>
    <n v="0"/>
    <m/>
    <n v="1"/>
    <n v="0"/>
  </r>
  <r>
    <s v="Center B"/>
    <s v="Female"/>
    <n v="7.5"/>
    <s v="Siberian"/>
    <n v="1"/>
    <m/>
    <n v="0"/>
    <m/>
    <n v="0"/>
    <m/>
    <n v="0"/>
    <n v="0"/>
    <m/>
    <n v="0"/>
    <m/>
    <n v="0"/>
    <m/>
    <n v="0"/>
    <m/>
    <n v="0"/>
    <n v="0"/>
  </r>
  <r>
    <s v="Center B"/>
    <s v="Male"/>
    <n v="9.8000000000000007"/>
    <s v="Siberian"/>
    <n v="1"/>
    <d v="2017-07-01T00:00:00"/>
    <n v="1"/>
    <d v="2017-08-16T00:00:00"/>
    <n v="0"/>
    <m/>
    <n v="0"/>
    <n v="0"/>
    <m/>
    <n v="0"/>
    <m/>
    <n v="1"/>
    <m/>
    <n v="0"/>
    <m/>
    <n v="1"/>
    <n v="0"/>
  </r>
  <r>
    <s v="Center B"/>
    <s v="Female"/>
    <n v="7.7"/>
    <s v="Siberian"/>
    <n v="1"/>
    <d v="2017-11-09T00:00:00"/>
    <n v="1"/>
    <d v="2017-12-03T00:00:00"/>
    <n v="0"/>
    <m/>
    <n v="0"/>
    <n v="1"/>
    <m/>
    <n v="1"/>
    <m/>
    <n v="0"/>
    <m/>
    <n v="0"/>
    <m/>
    <n v="1"/>
    <n v="0"/>
  </r>
  <r>
    <s v="Center B"/>
    <s v="Female"/>
    <n v="7.7"/>
    <s v="Siberian"/>
    <n v="1"/>
    <m/>
    <n v="0"/>
    <m/>
    <n v="0"/>
    <m/>
    <n v="0"/>
    <n v="0"/>
    <m/>
    <n v="0"/>
    <m/>
    <n v="0"/>
    <m/>
    <n v="0"/>
    <m/>
    <n v="1"/>
    <n v="0"/>
  </r>
  <r>
    <s v="Center B"/>
    <s v="Male"/>
    <n v="4.2"/>
    <s v="Siberian"/>
    <n v="1"/>
    <m/>
    <n v="1"/>
    <d v="2017-05-18T00:00:00"/>
    <n v="0"/>
    <m/>
    <n v="0"/>
    <n v="0"/>
    <m/>
    <n v="0"/>
    <m/>
    <n v="0"/>
    <m/>
    <n v="0"/>
    <m/>
    <n v="1"/>
    <n v="0"/>
  </r>
  <r>
    <s v="Center B"/>
    <s v="Male"/>
    <n v="5.2"/>
    <s v="Siberian"/>
    <n v="1"/>
    <d v="2017-12-01T00:00:00"/>
    <n v="1"/>
    <d v="2018-01-08T00:00:00"/>
    <n v="0"/>
    <m/>
    <n v="1"/>
    <n v="0"/>
    <m/>
    <n v="1"/>
    <m/>
    <n v="1"/>
    <m/>
    <n v="0"/>
    <m/>
    <n v="0"/>
    <n v="0"/>
  </r>
  <r>
    <s v="Center B"/>
    <s v="Female"/>
    <n v="8.9"/>
    <s v="Siberian"/>
    <n v="1"/>
    <d v="2017-12-01T00:00:00"/>
    <n v="0"/>
    <m/>
    <n v="0"/>
    <m/>
    <n v="0"/>
    <n v="0"/>
    <m/>
    <n v="0"/>
    <m/>
    <n v="1"/>
    <m/>
    <n v="0"/>
    <m/>
    <n v="0"/>
    <n v="0"/>
  </r>
  <r>
    <s v="Center B"/>
    <s v="Male"/>
    <n v="12.3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5.4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Female"/>
    <n v="8.9"/>
    <s v="Siberian"/>
    <n v="0"/>
    <m/>
    <n v="0"/>
    <m/>
    <n v="0"/>
    <m/>
    <n v="0"/>
    <n v="0"/>
    <m/>
    <n v="0"/>
    <m/>
    <n v="0"/>
    <m/>
    <n v="0"/>
    <m/>
    <n v="0"/>
    <n v="0"/>
  </r>
  <r>
    <s v="Center B"/>
    <s v="Male"/>
    <n v="10.6"/>
    <s v="Siberian"/>
    <n v="1"/>
    <m/>
    <n v="1"/>
    <d v="2017-05-15T00:00:00"/>
    <n v="0"/>
    <m/>
    <n v="0"/>
    <n v="0"/>
    <m/>
    <n v="0"/>
    <m/>
    <n v="0"/>
    <m/>
    <n v="0"/>
    <m/>
    <n v="0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6">
  <r>
    <x v="0"/>
    <s v="Male"/>
    <n v="5"/>
    <x v="0"/>
    <x v="0"/>
    <d v="2016-06-08T00:00:00"/>
    <x v="0"/>
    <d v="2018-11-19T00:00:00"/>
    <n v="1"/>
    <d v="2016-06-29T00:00:00"/>
    <s v="N/A"/>
    <n v="0"/>
    <m/>
    <n v="1"/>
    <d v="2016-06-08T00:00:00"/>
    <n v="1"/>
    <d v="2016-07-2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5"/>
    <x v="0"/>
    <x v="0"/>
    <d v="2016-07-12T00:00:00"/>
    <x v="0"/>
    <d v="2017-07-12T00:00:00"/>
    <n v="1"/>
    <d v="2016-07-12T00:00:00"/>
    <s v="N/A"/>
    <n v="1"/>
    <d v="2016-08-09T00:00:00"/>
    <n v="0"/>
    <m/>
    <n v="1"/>
    <d v="2016-06-14T00:00:00"/>
    <n v="0"/>
    <m/>
    <s v="N/A"/>
    <n v="0"/>
    <n v="0"/>
    <n v="0"/>
    <n v="0"/>
    <n v="0"/>
    <n v="0"/>
    <n v="0"/>
    <n v="0"/>
    <n v="0"/>
    <n v="0"/>
    <s v="N/A"/>
    <s v="N/A"/>
    <s v="N/A"/>
    <s v="N/A"/>
    <n v="0"/>
  </r>
  <r>
    <x v="0"/>
    <s v="Male"/>
    <n v="5"/>
    <x v="1"/>
    <x v="0"/>
    <d v="2016-06-09T00:00:00"/>
    <x v="1"/>
    <m/>
    <n v="1"/>
    <d v="2016-07-12T00:00:00"/>
    <s v="N/A"/>
    <n v="1"/>
    <d v="2016-06-20T00:00:00"/>
    <n v="1"/>
    <d v="2016-06-09T00:00:00"/>
    <n v="1"/>
    <d v="2017-05-0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6"/>
    <x v="1"/>
    <x v="0"/>
    <d v="2016-06-16T00:00:00"/>
    <x v="1"/>
    <m/>
    <n v="1"/>
    <d v="2016-06-16T00:00:00"/>
    <s v="N/A"/>
    <n v="0"/>
    <m/>
    <n v="0"/>
    <m/>
    <n v="1"/>
    <d v="2017-05-08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8"/>
    <x v="0"/>
    <x v="0"/>
    <d v="2016-06-09T00:00:00"/>
    <x v="0"/>
    <d v="2018-09-28T00:00:00"/>
    <n v="1"/>
    <d v="2016-06-29T00:00:00"/>
    <s v="N/A"/>
    <n v="0"/>
    <m/>
    <n v="1"/>
    <d v="2016-06-09T00:00:00"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1"/>
    <x v="0"/>
    <d v="2016-06-28T00:00:00"/>
    <x v="1"/>
    <m/>
    <n v="1"/>
    <d v="2016-06-28T00:00:00"/>
    <s v="N/A"/>
    <n v="0"/>
    <m/>
    <n v="1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5"/>
    <x v="1"/>
    <x v="0"/>
    <d v="2016-06-09T00:00:00"/>
    <x v="1"/>
    <m/>
    <n v="0"/>
    <m/>
    <s v="N/A"/>
    <n v="0"/>
    <m/>
    <n v="1"/>
    <d v="2016-06-09T00:00:00"/>
    <n v="0"/>
    <m/>
    <n v="0"/>
    <m/>
    <s v="N/A"/>
    <n v="1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5"/>
    <x v="1"/>
    <x v="0"/>
    <d v="2016-06-25T00:00:00"/>
    <x v="0"/>
    <d v="2020-09-18T00:00:00"/>
    <n v="1"/>
    <d v="2016-08-12T00:00:00"/>
    <s v="N/A"/>
    <n v="1"/>
    <d v="2016-06-25T00:00:00"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1"/>
    <x v="0"/>
    <d v="2016-07-26T00:00:00"/>
    <x v="1"/>
    <m/>
    <n v="1"/>
    <d v="2016-07-26T00:00:00"/>
    <s v="N/A"/>
    <n v="1"/>
    <d v="2016-09-02T00:00:00"/>
    <n v="0"/>
    <m/>
    <n v="1"/>
    <d v="2016-08-1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1"/>
    <x v="0"/>
    <d v="2016-07-16T00:00:00"/>
    <x v="1"/>
    <m/>
    <n v="1"/>
    <d v="2016-07-16T00:00:00"/>
    <s v="N/A"/>
    <n v="0"/>
    <m/>
    <n v="0"/>
    <m/>
    <n v="1"/>
    <d v="2017-05-03T00:00:00"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10"/>
    <x v="1"/>
    <x v="0"/>
    <d v="2016-06-17T00:00:00"/>
    <x v="1"/>
    <m/>
    <n v="1"/>
    <d v="2016-08-11T00:00:00"/>
    <s v="N/A"/>
    <n v="1"/>
    <d v="2016-06-17T00:00:00"/>
    <n v="1"/>
    <d v="2016-11-09T00:00:00"/>
    <n v="1"/>
    <d v="2016-11-15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10"/>
    <x v="0"/>
    <x v="0"/>
    <d v="2016-07-29T00:00:00"/>
    <x v="0"/>
    <d v="2018-12-10T00:00:00"/>
    <n v="1"/>
    <d v="2016-07-29T00:00:00"/>
    <s v="N/A"/>
    <n v="0"/>
    <m/>
    <n v="1"/>
    <d v="2016-08-05T00:00:00"/>
    <n v="1"/>
    <d v="2016-07-2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7"/>
    <x v="0"/>
    <x v="0"/>
    <d v="2016-06-29T00:00:00"/>
    <x v="0"/>
    <d v="2017-03-07T00:00:00"/>
    <n v="1"/>
    <d v="2016-06-29T00:00:00"/>
    <s v="N/A"/>
    <n v="0"/>
    <m/>
    <n v="0"/>
    <m/>
    <n v="1"/>
    <d v="2016-08-15T00:00:00"/>
    <n v="1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1"/>
    <x v="0"/>
    <d v="2016-05-31T00:00:00"/>
    <x v="0"/>
    <d v="2019-11-16T00:00:00"/>
    <n v="1"/>
    <d v="2016-06-29T00:00:00"/>
    <s v="N/A"/>
    <n v="1"/>
    <d v="2016-07-19T00:00:00"/>
    <n v="1"/>
    <d v="2016-05-31T00:00:00"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0"/>
    <x v="0"/>
    <d v="2016-07-29T00:00:00"/>
    <x v="0"/>
    <d v="2019-07-22T00:00:00"/>
    <n v="1"/>
    <d v="2016-07-29T00:00:00"/>
    <s v="N/A"/>
    <n v="0"/>
    <m/>
    <n v="0"/>
    <m/>
    <n v="1"/>
    <d v="2017-05-05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4"/>
    <x v="0"/>
    <x v="0"/>
    <d v="2016-06-28T00:00:00"/>
    <x v="0"/>
    <d v="2018-07-22T00:00:00"/>
    <n v="1"/>
    <d v="2016-06-28T00:00:00"/>
    <s v="N/A"/>
    <n v="1"/>
    <d v="2016-08-09T00:00:00"/>
    <n v="0"/>
    <m/>
    <n v="1"/>
    <d v="2017-05-01T00:00:00"/>
    <n v="0"/>
    <m/>
    <s v="N/A"/>
    <n v="0"/>
    <n v="1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7"/>
    <x v="0"/>
    <x v="0"/>
    <d v="2016-07-21T00:00:00"/>
    <x v="0"/>
    <d v="2017-08-25T00:00:00"/>
    <n v="1"/>
    <d v="2016-07-21T00:00:00"/>
    <s v="N/A"/>
    <n v="0"/>
    <m/>
    <n v="0"/>
    <m/>
    <n v="1"/>
    <d v="2016-11-15T00:00:00"/>
    <n v="1"/>
    <m/>
    <s v="N/A"/>
    <n v="0"/>
    <n v="0"/>
    <n v="0"/>
    <n v="0"/>
    <n v="0"/>
    <n v="0"/>
    <n v="0"/>
    <n v="0"/>
    <n v="0"/>
    <n v="0"/>
    <s v="N/A"/>
    <s v="N/A"/>
    <s v="N/A"/>
    <s v="N/A"/>
    <n v="0"/>
  </r>
  <r>
    <x v="0"/>
    <s v="Male"/>
    <n v="4"/>
    <x v="1"/>
    <x v="0"/>
    <d v="2016-06-29T00:00:00"/>
    <x v="1"/>
    <m/>
    <n v="1"/>
    <d v="2016-06-29T00:00:00"/>
    <s v="N/A"/>
    <n v="0"/>
    <m/>
    <n v="0"/>
    <m/>
    <n v="1"/>
    <d v="2017-05-26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3"/>
    <x v="0"/>
    <x v="0"/>
    <d v="2016-06-29T00:00:00"/>
    <x v="0"/>
    <d v="2018-07-21T00:00:00"/>
    <n v="1"/>
    <d v="2016-06-29T00:00:00"/>
    <s v="N/A"/>
    <n v="0"/>
    <m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4"/>
    <x v="0"/>
    <x v="0"/>
    <d v="2016-09-02T00:00:00"/>
    <x v="0"/>
    <d v="2018-01-28T00:00:00"/>
    <n v="1"/>
    <d v="2017-05-15T00:00:00"/>
    <s v="N/A"/>
    <n v="1"/>
    <d v="2016-09-02T00:00:00"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11"/>
    <x v="1"/>
    <x v="0"/>
    <d v="2016-06-01T00:00:00"/>
    <x v="0"/>
    <d v="2019-05-04T00:00:00"/>
    <n v="1"/>
    <d v="2016-07-28T00:00:00"/>
    <s v="N/A"/>
    <n v="0"/>
    <m/>
    <n v="1"/>
    <d v="2016-06-01T00:00:00"/>
    <n v="1"/>
    <d v="2017-05-0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11"/>
    <x v="1"/>
    <x v="0"/>
    <d v="2016-06-01T00:00:00"/>
    <x v="0"/>
    <d v="2019-07-29T00:00:00"/>
    <n v="1"/>
    <d v="2016-06-22T00:00:00"/>
    <s v="N/A"/>
    <n v="0"/>
    <m/>
    <n v="1"/>
    <d v="2016-06-01T00:00:00"/>
    <n v="1"/>
    <d v="2017-05-01T00:00:00"/>
    <n v="1"/>
    <m/>
    <s v="N/A"/>
    <n v="0"/>
    <n v="0"/>
    <n v="0"/>
    <n v="0"/>
    <n v="0"/>
    <n v="0"/>
    <n v="0"/>
    <n v="0"/>
    <n v="0"/>
    <n v="0"/>
    <s v="N/A"/>
    <s v="N/A"/>
    <s v="N/A"/>
    <s v="N/A"/>
    <s v="N/A"/>
  </r>
  <r>
    <x v="0"/>
    <s v="Female"/>
    <n v="6"/>
    <x v="1"/>
    <x v="0"/>
    <d v="2016-06-01T00:00:00"/>
    <x v="0"/>
    <d v="2019-09-14T00:00:00"/>
    <n v="1"/>
    <d v="2016-07-07T00:00:00"/>
    <s v="N/A"/>
    <n v="0"/>
    <m/>
    <n v="1"/>
    <d v="2016-06-01T00:00:00"/>
    <n v="1"/>
    <d v="2017-05-1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10"/>
    <x v="0"/>
    <x v="0"/>
    <d v="2016-07-07T00:00:00"/>
    <x v="1"/>
    <m/>
    <n v="1"/>
    <d v="2016-07-07T00:00:00"/>
    <s v="N/A"/>
    <n v="0"/>
    <m/>
    <n v="1"/>
    <d v="2017-05-01T00:00:00"/>
    <n v="1"/>
    <d v="2016-07-12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5"/>
    <x v="0"/>
    <x v="0"/>
    <d v="2016-06-01T00:00:00"/>
    <x v="0"/>
    <d v="2018-10-10T00:00:00"/>
    <n v="1"/>
    <d v="2016-08-06T00:00:00"/>
    <s v="N/A"/>
    <n v="1"/>
    <d v="2016-08-09T00:00:00"/>
    <n v="1"/>
    <d v="2016-06-01T00:00:00"/>
    <n v="1"/>
    <d v="2017-05-0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1"/>
    <x v="0"/>
    <d v="2016-07-16T00:00:00"/>
    <x v="1"/>
    <m/>
    <n v="1"/>
    <d v="2016-07-16T00:00:00"/>
    <s v="N/A"/>
    <n v="0"/>
    <m/>
    <n v="0"/>
    <m/>
    <n v="1"/>
    <d v="2017-06-0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4"/>
    <x v="0"/>
    <x v="0"/>
    <d v="2016-07-07T00:00:00"/>
    <x v="0"/>
    <d v="2018-05-08T00:00:00"/>
    <n v="1"/>
    <d v="2016-07-07T00:00:00"/>
    <s v="N/A"/>
    <n v="0"/>
    <m/>
    <n v="1"/>
    <d v="2016-07-17T00:00:00"/>
    <n v="0"/>
    <m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6"/>
    <x v="1"/>
    <x v="0"/>
    <d v="2016-06-27T00:00:00"/>
    <x v="0"/>
    <d v="2019-08-21T00:00:00"/>
    <n v="1"/>
    <d v="2016-06-27T00:00:00"/>
    <s v="N/A"/>
    <n v="0"/>
    <m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5"/>
    <x v="1"/>
    <x v="0"/>
    <d v="2016-06-25T00:00:00"/>
    <x v="1"/>
    <m/>
    <n v="1"/>
    <d v="2016-06-25T00:00:00"/>
    <s v="N/A"/>
    <n v="0"/>
    <m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5"/>
    <x v="0"/>
    <x v="0"/>
    <d v="2016-06-01T00:00:00"/>
    <x v="0"/>
    <d v="2017-11-10T00:00:00"/>
    <n v="1"/>
    <d v="2016-07-16T00:00:00"/>
    <s v="N/A"/>
    <n v="0"/>
    <m/>
    <n v="1"/>
    <d v="2016-06-01T00:00:00"/>
    <n v="1"/>
    <m/>
    <n v="1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10"/>
    <x v="1"/>
    <x v="0"/>
    <d v="2016-08-16T00:00:00"/>
    <x v="0"/>
    <d v="2019-08-21T00:00:00"/>
    <n v="1"/>
    <d v="2016-08-16T00:00:00"/>
    <s v="N/A"/>
    <n v="1"/>
    <d v="2016-08-18T00:00:00"/>
    <n v="0"/>
    <m/>
    <n v="1"/>
    <m/>
    <n v="1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8"/>
    <x v="0"/>
    <x v="0"/>
    <d v="2016-06-16T00:00:00"/>
    <x v="0"/>
    <d v="2017-09-02T00:00:00"/>
    <n v="1"/>
    <d v="2016-07-07T00:00:00"/>
    <s v="N/A"/>
    <n v="1"/>
    <d v="2016-06-16T00:00:00"/>
    <n v="0"/>
    <m/>
    <n v="1"/>
    <d v="2017-04-14T00:00:00"/>
    <n v="1"/>
    <m/>
    <s v="N/A"/>
    <n v="0"/>
    <n v="0"/>
    <n v="0"/>
    <n v="0"/>
    <n v="0"/>
    <n v="0"/>
    <n v="0"/>
    <n v="0"/>
    <n v="0"/>
    <n v="0"/>
    <s v="N/A"/>
    <s v="N/A"/>
    <s v="N/A"/>
    <s v="N/A"/>
    <n v="0"/>
  </r>
  <r>
    <x v="0"/>
    <s v="Male"/>
    <n v="9"/>
    <x v="0"/>
    <x v="0"/>
    <d v="2016-06-15T00:00:00"/>
    <x v="0"/>
    <d v="2019-01-12T00:00:00"/>
    <n v="1"/>
    <d v="2016-06-15T00:00:00"/>
    <s v="N/A"/>
    <n v="1"/>
    <d v="2016-06-30T00:00:00"/>
    <n v="1"/>
    <d v="2016-08-16T00:00:00"/>
    <n v="1"/>
    <d v="2017-05-0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Male"/>
    <n v="7"/>
    <x v="0"/>
    <x v="0"/>
    <d v="2016-06-15T00:00:00"/>
    <x v="0"/>
    <d v="2017-10-05T00:00:00"/>
    <n v="1"/>
    <d v="2016-06-15T00:00:00"/>
    <s v="N/A"/>
    <n v="1"/>
    <d v="2016-08-19T00:00:00"/>
    <n v="0"/>
    <m/>
    <n v="1"/>
    <d v="2017-05-05T00:00:00"/>
    <n v="1"/>
    <m/>
    <s v="N/A"/>
    <n v="0"/>
    <n v="0"/>
    <n v="0"/>
    <n v="0"/>
    <n v="0"/>
    <n v="0"/>
    <s v="N/A"/>
    <n v="0"/>
    <n v="0"/>
    <n v="0"/>
    <s v="N/A"/>
    <s v="N/A"/>
    <s v="N/A"/>
    <s v="N/A"/>
    <n v="0"/>
  </r>
  <r>
    <x v="0"/>
    <s v="Male"/>
    <n v="7"/>
    <x v="0"/>
    <x v="0"/>
    <d v="2016-06-23T00:00:00"/>
    <x v="0"/>
    <d v="2018-03-12T00:00:00"/>
    <n v="1"/>
    <d v="2016-06-23T00:00:00"/>
    <s v="N/A"/>
    <n v="1"/>
    <d v="2016-06-23T00:00:00"/>
    <n v="0"/>
    <m/>
    <n v="1"/>
    <d v="2017-05-1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Female"/>
    <n v="7"/>
    <x v="2"/>
    <x v="0"/>
    <m/>
    <x v="1"/>
    <m/>
    <n v="0"/>
    <m/>
    <s v="N/A"/>
    <n v="0"/>
    <m/>
    <n v="0"/>
    <m/>
    <n v="1"/>
    <d v="2017-05-05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12"/>
    <x v="1"/>
    <x v="0"/>
    <d v="2016-08-12T00:00:00"/>
    <x v="0"/>
    <d v="2019-06-17T00:00:00"/>
    <n v="1"/>
    <d v="2016-08-12T00:00:00"/>
    <s v="N/A"/>
    <n v="0"/>
    <m/>
    <n v="0"/>
    <m/>
    <n v="1"/>
    <d v="2017-05-05T00:00:00"/>
    <n v="1"/>
    <m/>
    <s v="N/A"/>
    <n v="0"/>
    <n v="0"/>
    <s v="N/A"/>
    <s v="N/A"/>
    <s v="N/A"/>
    <s v="N/A"/>
    <s v="N/A"/>
    <s v="N/A"/>
    <s v="N/A"/>
    <s v="N/A"/>
    <s v="N/A"/>
    <n v="0"/>
    <n v="0"/>
    <s v="N/A"/>
    <n v="0"/>
  </r>
  <r>
    <x v="0"/>
    <s v="Male"/>
    <n v="6"/>
    <x v="0"/>
    <x v="0"/>
    <d v="2016-06-22T00:00:00"/>
    <x v="0"/>
    <d v="2017-09-04T00:00:00"/>
    <n v="1"/>
    <d v="2016-08-15T00:00:00"/>
    <s v="N/A"/>
    <n v="1"/>
    <d v="2016-06-22T00:00:00"/>
    <n v="0"/>
    <m/>
    <n v="1"/>
    <d v="2017-05-11T00:00:00"/>
    <n v="1"/>
    <m/>
    <s v="N/A"/>
    <n v="0"/>
    <n v="0"/>
    <n v="0"/>
    <n v="0"/>
    <n v="0"/>
    <s v="N/A"/>
    <s v="N/A"/>
    <s v="N/A"/>
    <n v="0"/>
    <n v="0"/>
    <s v="N/A"/>
    <s v="N/A"/>
    <s v="N/A"/>
    <s v="N/A"/>
    <s v="N/A"/>
  </r>
  <r>
    <x v="0"/>
    <s v="Male"/>
    <n v="6"/>
    <x v="0"/>
    <x v="0"/>
    <d v="2016-06-16T00:00:00"/>
    <x v="0"/>
    <d v="2017-06-20T00:00:00"/>
    <n v="1"/>
    <d v="2016-07-22T00:00:00"/>
    <s v="N/A"/>
    <n v="1"/>
    <d v="2016-06-16T00:00:00"/>
    <n v="0"/>
    <m/>
    <n v="1"/>
    <d v="2016-10-20T00:00:00"/>
    <n v="1"/>
    <m/>
    <s v="N/A"/>
    <n v="0"/>
    <s v="N/A"/>
    <n v="0"/>
    <n v="0"/>
    <s v="N/A"/>
    <s v="N/A"/>
    <s v="N/A"/>
    <s v="N/A"/>
    <n v="1"/>
    <n v="0"/>
    <s v="N/A"/>
    <s v="N/A"/>
    <s v="N/A"/>
    <n v="0"/>
    <s v="N/A"/>
  </r>
  <r>
    <x v="0"/>
    <s v="Male"/>
    <n v="11"/>
    <x v="0"/>
    <x v="0"/>
    <d v="2016-06-15T00:00:00"/>
    <x v="0"/>
    <d v="2017-02-26T00:00:00"/>
    <n v="1"/>
    <d v="2016-06-15T00:00:00"/>
    <s v="N/A"/>
    <n v="1"/>
    <d v="2016-09-09T00:00:00"/>
    <n v="0"/>
    <m/>
    <n v="1"/>
    <d v="2016-07-22T00:00:00"/>
    <n v="1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8"/>
    <x v="0"/>
    <x v="0"/>
    <d v="2016-03-05T00:00:00"/>
    <x v="0"/>
    <d v="2017-06-09T00:00:00"/>
    <n v="1"/>
    <d v="2016-06-15T00:00:00"/>
    <s v="N/A"/>
    <n v="1"/>
    <d v="2016-03-05T00:00:00"/>
    <n v="0"/>
    <m/>
    <n v="1"/>
    <d v="2016-10-20T00:00:00"/>
    <n v="1"/>
    <m/>
    <s v="N/A"/>
    <n v="0"/>
    <s v="N/A"/>
    <n v="1"/>
    <n v="0"/>
    <s v="N/A"/>
    <s v="N/A"/>
    <s v="N/A"/>
    <s v="N/A"/>
    <s v="N/A"/>
    <n v="0"/>
    <s v="N/A"/>
    <s v="N/A"/>
    <s v="N/A"/>
    <s v="N/A"/>
    <n v="0"/>
  </r>
  <r>
    <x v="0"/>
    <s v="Male"/>
    <n v="10"/>
    <x v="0"/>
    <x v="0"/>
    <d v="2016-06-20T00:00:00"/>
    <x v="0"/>
    <d v="2018-11-12T00:00:00"/>
    <n v="1"/>
    <d v="2016-06-20T00:00:00"/>
    <s v="N/A"/>
    <n v="1"/>
    <d v="2016-06-21T00:00:00"/>
    <n v="1"/>
    <d v="2017-05-01T00:00:00"/>
    <n v="1"/>
    <d v="2017-05-01T00:00:00"/>
    <n v="1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Female"/>
    <n v="5"/>
    <x v="1"/>
    <x v="0"/>
    <d v="2016-06-22T00:00:00"/>
    <x v="0"/>
    <d v="2019-10-01T00:00:00"/>
    <n v="1"/>
    <d v="2016-07-01T00:00:00"/>
    <s v="N/A"/>
    <n v="1"/>
    <d v="2016-06-22T00:00:00"/>
    <n v="0"/>
    <m/>
    <n v="0"/>
    <m/>
    <n v="0"/>
    <m/>
    <s v="N/A"/>
    <n v="0"/>
    <n v="1"/>
    <s v="N/A"/>
    <s v="N/A"/>
    <s v="N/A"/>
    <s v="N/A"/>
    <s v="N/A"/>
    <s v="N/A"/>
    <s v="N/A"/>
    <s v="N/A"/>
    <s v="N/A"/>
    <s v="N/A"/>
    <s v="N/A"/>
    <s v="N/A"/>
    <n v="0"/>
  </r>
  <r>
    <x v="0"/>
    <s v="Male"/>
    <n v="9"/>
    <x v="0"/>
    <x v="0"/>
    <d v="2016-03-04T00:00:00"/>
    <x v="0"/>
    <d v="2017-05-07T00:00:00"/>
    <n v="1"/>
    <d v="2016-03-04T00:00:00"/>
    <s v="N/A"/>
    <n v="1"/>
    <d v="2016-06-04T00:00:00"/>
    <n v="0"/>
    <m/>
    <n v="1"/>
    <d v="2016-10-04T00:00:00"/>
    <n v="1"/>
    <n v="1"/>
    <s v="N/A"/>
    <n v="0"/>
    <s v="N/A"/>
    <s v="N/A"/>
    <s v="N/A"/>
    <s v="N/A"/>
    <s v="N/A"/>
    <s v="N/A"/>
    <s v="N/A"/>
    <s v="N/A"/>
    <s v="N/A"/>
    <s v="N/A"/>
    <s v="N/A"/>
    <s v="N/A"/>
    <s v="N/A"/>
    <n v="0"/>
  </r>
  <r>
    <x v="0"/>
    <s v="Male"/>
    <n v="9"/>
    <x v="0"/>
    <x v="0"/>
    <d v="2016-06-15T00:00:00"/>
    <x v="0"/>
    <d v="2017-06-06T00:00:00"/>
    <n v="1"/>
    <d v="2016-06-15T00:00:00"/>
    <s v="N/A"/>
    <n v="1"/>
    <d v="2016-06-22T00:00:00"/>
    <n v="0"/>
    <m/>
    <n v="1"/>
    <d v="2017-05-01T00:00:00"/>
    <n v="1"/>
    <m/>
    <s v="N/A"/>
    <n v="0"/>
    <s v="N/A"/>
    <s v="N/A"/>
    <s v="N/A"/>
    <s v="N/A"/>
    <s v="N/A"/>
    <s v="N/A"/>
    <s v="N/A"/>
    <s v="N/A"/>
    <s v="N/A"/>
    <s v="N/A"/>
    <s v="N/A"/>
    <s v="N/A"/>
    <s v="N/A"/>
    <n v="0"/>
  </r>
  <r>
    <x v="0"/>
    <s v="Male"/>
    <n v="7"/>
    <x v="0"/>
    <x v="0"/>
    <d v="2016-06-21T00:00:00"/>
    <x v="0"/>
    <d v="2017-11-25T00:00:00"/>
    <n v="1"/>
    <d v="2016-06-30T00:00:00"/>
    <s v="N/A"/>
    <n v="1"/>
    <d v="2016-06-21T00:00:00"/>
    <n v="0"/>
    <m/>
    <n v="1"/>
    <d v="2017-05-08T00:00:00"/>
    <n v="1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9"/>
    <x v="0"/>
    <x v="0"/>
    <d v="2016-06-20T00:00:00"/>
    <x v="0"/>
    <d v="2017-10-12T00:00:00"/>
    <n v="1"/>
    <d v="2016-06-20T00:00:00"/>
    <s v="N/A"/>
    <n v="1"/>
    <d v="2016-06-27T00:00:00"/>
    <n v="0"/>
    <m/>
    <n v="1"/>
    <d v="2017-05-03T00:00:00"/>
    <n v="1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Male"/>
    <n v="9"/>
    <x v="0"/>
    <x v="0"/>
    <d v="2016-06-15T00:00:00"/>
    <x v="0"/>
    <d v="2017-05-23T00:00:00"/>
    <n v="1"/>
    <d v="2016-06-21T00:00:00"/>
    <s v="N/A"/>
    <n v="1"/>
    <d v="2016-06-15T00:00:00"/>
    <n v="0"/>
    <m/>
    <n v="1"/>
    <d v="2016-10-08T00:00:00"/>
    <n v="1"/>
    <n v="1"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8"/>
    <x v="1"/>
    <x v="0"/>
    <d v="2016-06-24T00:00:00"/>
    <x v="0"/>
    <d v="2019-11-16T00:00:00"/>
    <n v="1"/>
    <d v="2016-06-24T00:00:00"/>
    <s v="N/A"/>
    <n v="1"/>
    <d v="2016-07-02T00:00:00"/>
    <n v="0"/>
    <m/>
    <n v="1"/>
    <d v="2016-07-07T00:00:00"/>
    <n v="1"/>
    <n v="1"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0"/>
    <x v="0"/>
    <d v="2016-06-23T00:00:00"/>
    <x v="0"/>
    <d v="2019-01-14T00:00:00"/>
    <n v="1"/>
    <d v="2016-07-07T00:00:00"/>
    <s v="N/A"/>
    <n v="1"/>
    <d v="2016-06-23T00:00:00"/>
    <n v="0"/>
    <m/>
    <n v="1"/>
    <d v="2017-05-01T00:00:00"/>
    <n v="1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Female"/>
    <n v="10"/>
    <x v="1"/>
    <x v="0"/>
    <d v="2016-06-24T00:00:00"/>
    <x v="0"/>
    <d v="2020-09-22T00:00:00"/>
    <n v="1"/>
    <d v="2016-06-24T00:00:00"/>
    <s v="N/A"/>
    <n v="0"/>
    <m/>
    <n v="0"/>
    <m/>
    <n v="1"/>
    <d v="2017-05-05T00:00:00"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n v="0"/>
  </r>
  <r>
    <x v="0"/>
    <s v="Male"/>
    <n v="6"/>
    <x v="0"/>
    <x v="0"/>
    <d v="2016-06-23T00:00:00"/>
    <x v="0"/>
    <d v="2018-11-29T00:00:00"/>
    <n v="1"/>
    <d v="2017-07-01T00:00:00"/>
    <s v="N/A"/>
    <n v="1"/>
    <d v="2016-06-23T00:00:00"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Female"/>
    <n v="9"/>
    <x v="2"/>
    <x v="0"/>
    <d v="2016-06-23T00:00:00"/>
    <x v="0"/>
    <d v="2019-08-04T00:00:00"/>
    <n v="1"/>
    <d v="2016-06-23T00:00:00"/>
    <s v="N/A"/>
    <n v="1"/>
    <d v="2016-06-30T00:00:00"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Female"/>
    <n v="17"/>
    <x v="0"/>
    <x v="0"/>
    <d v="2016-06-17T00:00:00"/>
    <x v="0"/>
    <d v="2017-03-09T00:00:00"/>
    <n v="1"/>
    <d v="2016-06-21T00:00:00"/>
    <s v="N/A"/>
    <n v="1"/>
    <d v="2016-06-17T00:00:00"/>
    <n v="0"/>
    <m/>
    <n v="0"/>
    <m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14"/>
    <x v="0"/>
    <x v="0"/>
    <d v="2016-06-23T00:00:00"/>
    <x v="0"/>
    <d v="2017-10-01T00:00:00"/>
    <n v="1"/>
    <d v="2016-06-23T00:00:00"/>
    <s v="N/A"/>
    <n v="1"/>
    <d v="2016-07-21T00:00:00"/>
    <n v="0"/>
    <m/>
    <n v="1"/>
    <d v="2017-05-01T00:00:00"/>
    <n v="1"/>
    <m/>
    <s v="N/A"/>
    <n v="0"/>
    <n v="0"/>
    <n v="0"/>
    <n v="0"/>
    <n v="0"/>
    <n v="0"/>
    <s v="N/A"/>
    <s v="N/A"/>
    <n v="0"/>
    <n v="0"/>
    <s v="N/A"/>
    <s v="N/A"/>
    <s v="N/A"/>
    <s v="N/A"/>
    <n v="0"/>
  </r>
  <r>
    <x v="0"/>
    <s v="Male"/>
    <n v="7"/>
    <x v="3"/>
    <x v="0"/>
    <d v="2016-06-21T00:00:00"/>
    <x v="0"/>
    <d v="2017-10-16T00:00:00"/>
    <n v="1"/>
    <d v="2016-06-22T00:00:00"/>
    <s v="N/A"/>
    <n v="1"/>
    <d v="2016-06-21T00:00:00"/>
    <n v="1"/>
    <d v="2016-06-22T00:00:00"/>
    <n v="1"/>
    <d v="2017-05-01T00:00:00"/>
    <n v="1"/>
    <m/>
    <s v="N/A"/>
    <n v="0"/>
    <n v="0"/>
    <n v="1"/>
    <n v="1"/>
    <n v="1"/>
    <n v="0"/>
    <n v="0"/>
    <n v="1"/>
    <n v="1"/>
    <n v="1"/>
    <s v="N/A"/>
    <s v="N/A"/>
    <s v="N/A"/>
    <s v="N/A"/>
    <n v="0"/>
  </r>
  <r>
    <x v="0"/>
    <s v="Female"/>
    <n v="6"/>
    <x v="1"/>
    <x v="0"/>
    <d v="2016-06-22T00:00:00"/>
    <x v="0"/>
    <d v="2020-10-04T00:00:00"/>
    <n v="1"/>
    <d v="2016-07-14T00:00:00"/>
    <s v="N/A"/>
    <n v="1"/>
    <d v="2016-06-22T00:00:00"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0"/>
    <x v="0"/>
    <d v="2016-06-22T00:00:00"/>
    <x v="0"/>
    <d v="2018-01-30T00:00:00"/>
    <n v="1"/>
    <m/>
    <s v="N/A"/>
    <n v="1"/>
    <d v="2016-06-22T00:00:00"/>
    <n v="0"/>
    <m/>
    <n v="1"/>
    <d v="2017-05-03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8"/>
    <x v="0"/>
    <x v="0"/>
    <d v="2016-06-16T00:00:00"/>
    <x v="0"/>
    <d v="2019-06-20T00:00:00"/>
    <n v="1"/>
    <d v="2016-06-29T00:00:00"/>
    <s v="N/A"/>
    <n v="1"/>
    <d v="2016-06-16T00:00:00"/>
    <n v="1"/>
    <m/>
    <n v="1"/>
    <d v="2017-05-02T00:00:00"/>
    <n v="1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9"/>
    <x v="2"/>
    <x v="0"/>
    <d v="2016-06-02T00:00:00"/>
    <x v="0"/>
    <d v="2019-11-14T00:00:00"/>
    <n v="1"/>
    <d v="2016-07-07T00:00:00"/>
    <s v="N/A"/>
    <n v="1"/>
    <d v="2016-06-17T00:00:00"/>
    <n v="1"/>
    <d v="2016-06-02T00:00:00"/>
    <n v="1"/>
    <d v="2017-05-1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9"/>
    <x v="0"/>
    <x v="0"/>
    <d v="2016-06-22T00:00:00"/>
    <x v="0"/>
    <d v="2018-12-07T00:00:00"/>
    <n v="1"/>
    <d v="2016-06-22T00:00:00"/>
    <s v="N/A"/>
    <n v="0"/>
    <m/>
    <n v="0"/>
    <m/>
    <n v="1"/>
    <d v="2016-06-21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7"/>
    <x v="0"/>
    <x v="0"/>
    <d v="2016-06-24T00:00:00"/>
    <x v="0"/>
    <d v="2018-08-11T00:00:00"/>
    <n v="1"/>
    <d v="2016-06-24T00:00:00"/>
    <s v="N/A"/>
    <n v="1"/>
    <d v="2016-07-21T00:00:00"/>
    <n v="0"/>
    <m/>
    <n v="1"/>
    <d v="2017-05-12T00:00:00"/>
    <n v="0"/>
    <m/>
    <s v="N/A"/>
    <n v="0"/>
    <n v="1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6"/>
    <x v="1"/>
    <x v="0"/>
    <d v="2016-06-23T00:00:00"/>
    <x v="1"/>
    <m/>
    <n v="1"/>
    <d v="2016-07-07T00:00:00"/>
    <s v="N/A"/>
    <n v="1"/>
    <d v="2016-06-23T00:00:00"/>
    <n v="0"/>
    <m/>
    <n v="1"/>
    <d v="2017-05-26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7"/>
    <x v="0"/>
    <x v="0"/>
    <d v="2016-06-15T00:00:00"/>
    <x v="0"/>
    <d v="2019-06-27T00:00:00"/>
    <n v="1"/>
    <d v="2016-06-15T00:00:00"/>
    <s v="N/A"/>
    <n v="1"/>
    <d v="2016-06-27T00:00:00"/>
    <n v="0"/>
    <m/>
    <n v="1"/>
    <d v="2017-05-25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Male"/>
    <n v="8"/>
    <x v="0"/>
    <x v="0"/>
    <d v="2016-06-15T00:00:00"/>
    <x v="0"/>
    <d v="2017-11-11T00:00:00"/>
    <n v="1"/>
    <d v="2016-06-15T00:00:00"/>
    <s v="N/A"/>
    <n v="1"/>
    <d v="2016-06-16T00:00:00"/>
    <n v="0"/>
    <m/>
    <n v="1"/>
    <d v="2017-05-05T00:00:00"/>
    <n v="1"/>
    <m/>
    <s v="N/A"/>
    <n v="0"/>
    <n v="0"/>
    <s v="N/A"/>
    <s v="N/A"/>
    <s v="N/A"/>
    <s v="N/A"/>
    <s v="N/A"/>
    <s v="N/A"/>
    <s v="N/A"/>
    <s v="N/A"/>
    <s v="N/A"/>
    <s v="N/A"/>
    <s v="N/A"/>
    <s v="N/A"/>
    <n v="0"/>
  </r>
  <r>
    <x v="0"/>
    <s v="Male"/>
    <n v="8"/>
    <x v="0"/>
    <x v="0"/>
    <d v="2016-06-25T00:00:00"/>
    <x v="0"/>
    <d v="2017-09-10T00:00:00"/>
    <n v="1"/>
    <d v="2016-06-25T00:00:00"/>
    <s v="N/A"/>
    <n v="1"/>
    <d v="2017-06-12T00:00:00"/>
    <n v="0"/>
    <m/>
    <n v="1"/>
    <d v="2017-05-05T00:00:00"/>
    <n v="1"/>
    <m/>
    <s v="N/A"/>
    <n v="0"/>
    <n v="0"/>
    <n v="0"/>
    <n v="0"/>
    <n v="0"/>
    <n v="0"/>
    <n v="0"/>
    <n v="0"/>
    <n v="0"/>
    <n v="0"/>
    <s v="N/A"/>
    <s v="N/A"/>
    <s v="N/A"/>
    <s v="N/A"/>
    <n v="0"/>
  </r>
  <r>
    <x v="0"/>
    <s v="Male"/>
    <n v="6"/>
    <x v="0"/>
    <x v="0"/>
    <d v="2016-06-21T00:00:00"/>
    <x v="0"/>
    <d v="2017-04-24T00:00:00"/>
    <n v="1"/>
    <d v="2016-06-21T00:00:00"/>
    <s v="N/A"/>
    <n v="1"/>
    <d v="2016-06-22T00:00:00"/>
    <n v="1"/>
    <m/>
    <n v="1"/>
    <d v="2016-10-10T00:00:00"/>
    <n v="1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4"/>
    <x v="1"/>
    <x v="0"/>
    <d v="2016-06-15T00:00:00"/>
    <x v="1"/>
    <m/>
    <n v="1"/>
    <d v="2017-07-01T00:00:00"/>
    <s v="N/A"/>
    <n v="1"/>
    <d v="2016-06-15T00:00:00"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8"/>
    <x v="1"/>
    <x v="0"/>
    <d v="2016-06-22T00:00:00"/>
    <x v="0"/>
    <d v="2019-09-16T00:00:00"/>
    <n v="1"/>
    <d v="2016-06-22T00:00:00"/>
    <s v="N/A"/>
    <n v="1"/>
    <d v="2016-06-25T00:00:00"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10"/>
    <x v="0"/>
    <x v="0"/>
    <d v="2016-07-12T00:00:00"/>
    <x v="0"/>
    <d v="2019-06-20T00:00:00"/>
    <n v="1"/>
    <d v="2016-07-12T00:00:00"/>
    <s v="N/A"/>
    <n v="0"/>
    <m/>
    <n v="0"/>
    <m/>
    <n v="1"/>
    <d v="2017-05-12T00:00:00"/>
    <n v="0"/>
    <m/>
    <s v="N/A"/>
    <n v="0"/>
    <n v="1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6"/>
    <x v="0"/>
    <x v="0"/>
    <d v="2016-07-07T00:00:00"/>
    <x v="1"/>
    <m/>
    <n v="1"/>
    <d v="2016-07-07T00:00:00"/>
    <s v="N/A"/>
    <n v="0"/>
    <m/>
    <n v="0"/>
    <m/>
    <n v="0"/>
    <m/>
    <n v="0"/>
    <m/>
    <s v="N/A"/>
    <n v="0"/>
    <n v="1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4"/>
    <x v="2"/>
    <x v="0"/>
    <d v="2017-06-06T00:00:00"/>
    <x v="1"/>
    <m/>
    <n v="1"/>
    <d v="2017-06-06T00:00:00"/>
    <s v="N/A"/>
    <n v="0"/>
    <m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6"/>
    <x v="0"/>
    <x v="0"/>
    <d v="2016-09-09T00:00:00"/>
    <x v="0"/>
    <d v="2017-03-23T00:00:00"/>
    <n v="1"/>
    <d v="2016-09-09T00:00:00"/>
    <s v="N/A"/>
    <n v="0"/>
    <m/>
    <n v="0"/>
    <m/>
    <n v="1"/>
    <m/>
    <n v="1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7"/>
    <x v="1"/>
    <x v="0"/>
    <d v="2016-08-16T00:00:00"/>
    <x v="1"/>
    <m/>
    <n v="1"/>
    <d v="2016-08-16T00:00:00"/>
    <s v="N/A"/>
    <n v="0"/>
    <m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5"/>
    <x v="1"/>
    <x v="0"/>
    <m/>
    <x v="0"/>
    <d v="2019-11-25T00:00:00"/>
    <n v="0"/>
    <m/>
    <s v="N/A"/>
    <n v="0"/>
    <m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6"/>
    <x v="1"/>
    <x v="0"/>
    <d v="2016-07-07T00:00:00"/>
    <x v="0"/>
    <d v="2020-01-03T00:00:00"/>
    <n v="1"/>
    <d v="2016-07-07T00:00:00"/>
    <s v="N/A"/>
    <n v="0"/>
    <m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8"/>
    <x v="0"/>
    <x v="0"/>
    <d v="2016-07-19T00:00:00"/>
    <x v="0"/>
    <d v="2018-12-17T00:00:00"/>
    <n v="1"/>
    <d v="2016-07-19T00:00:00"/>
    <s v="N/A"/>
    <n v="0"/>
    <m/>
    <n v="1"/>
    <m/>
    <n v="1"/>
    <d v="2017-05-03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7"/>
    <x v="1"/>
    <x v="0"/>
    <d v="2016-06-27T00:00:00"/>
    <x v="1"/>
    <m/>
    <n v="1"/>
    <d v="2016-06-27T00:00:00"/>
    <s v="N/A"/>
    <n v="0"/>
    <m/>
    <n v="0"/>
    <m/>
    <n v="1"/>
    <d v="2017-05-12T00:00:00"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6"/>
    <x v="0"/>
    <x v="0"/>
    <d v="2016-06-27T00:00:00"/>
    <x v="0"/>
    <d v="2017-11-03T00:00:00"/>
    <n v="1"/>
    <d v="2016-06-27T00:00:00"/>
    <s v="N/A"/>
    <n v="1"/>
    <d v="2016-07-31T00:00:00"/>
    <n v="0"/>
    <m/>
    <n v="1"/>
    <d v="2017-05-03T00:00:00"/>
    <n v="1"/>
    <m/>
    <s v="N/A"/>
    <n v="0"/>
    <n v="0"/>
    <n v="0"/>
    <n v="0"/>
    <n v="0"/>
    <n v="0"/>
    <n v="0"/>
    <n v="0"/>
    <n v="0"/>
    <n v="0"/>
    <s v="N/A"/>
    <s v="N/A"/>
    <s v="N/A"/>
    <n v="0"/>
    <s v="N/A"/>
  </r>
  <r>
    <x v="0"/>
    <s v="Male"/>
    <n v="12"/>
    <x v="3"/>
    <x v="0"/>
    <d v="2016-08-18T00:00:00"/>
    <x v="1"/>
    <m/>
    <n v="1"/>
    <d v="2016-08-18T00:00:00"/>
    <s v="N/A"/>
    <n v="0"/>
    <m/>
    <n v="0"/>
    <m/>
    <n v="1"/>
    <d v="2017-05-12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10"/>
    <x v="0"/>
    <x v="0"/>
    <d v="2016-07-07T00:00:00"/>
    <x v="0"/>
    <d v="2019-02-06T00:00:00"/>
    <n v="1"/>
    <d v="2016-07-07T00:00:00"/>
    <s v="N/A"/>
    <n v="0"/>
    <m/>
    <n v="0"/>
    <m/>
    <n v="0"/>
    <s v=" 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4"/>
    <x v="1"/>
    <x v="0"/>
    <d v="2016-07-25T00:00:00"/>
    <x v="1"/>
    <m/>
    <n v="1"/>
    <d v="2016-07-25T00:00:00"/>
    <s v="N/A"/>
    <n v="0"/>
    <m/>
    <n v="0"/>
    <m/>
    <n v="0"/>
    <m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4"/>
    <x v="2"/>
    <x v="0"/>
    <d v="2016-06-27T00:00:00"/>
    <x v="1"/>
    <m/>
    <n v="1"/>
    <d v="2016-06-27T00:00:00"/>
    <s v="N/A"/>
    <n v="0"/>
    <m/>
    <n v="0"/>
    <m/>
    <n v="0"/>
    <d v="2017-06-30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7"/>
    <x v="0"/>
    <x v="0"/>
    <d v="2016-06-21T00:00:00"/>
    <x v="1"/>
    <m/>
    <n v="1"/>
    <d v="2016-06-21T00:00:00"/>
    <s v="N/A"/>
    <n v="1"/>
    <d v="2016-09-13T00:00:00"/>
    <n v="0"/>
    <m/>
    <n v="1"/>
    <d v="2016-07-20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5"/>
    <x v="0"/>
    <x v="1"/>
    <m/>
    <x v="1"/>
    <m/>
    <n v="0"/>
    <m/>
    <s v="N/A"/>
    <n v="0"/>
    <m/>
    <n v="0"/>
    <m/>
    <n v="0"/>
    <m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7"/>
    <x v="0"/>
    <x v="0"/>
    <d v="2016-07-07T00:00:00"/>
    <x v="0"/>
    <d v="2017-07-01T00:00:00"/>
    <n v="1"/>
    <d v="2016-07-07T00:00:00"/>
    <s v="N/A"/>
    <n v="1"/>
    <d v="2016-07-26T00:00:00"/>
    <n v="0"/>
    <m/>
    <n v="1"/>
    <d v="2017-04-16T00:00:00"/>
    <n v="1"/>
    <m/>
    <s v="N/A"/>
    <n v="1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7"/>
    <x v="0"/>
    <x v="0"/>
    <m/>
    <x v="0"/>
    <d v="2019-07-15T00:00:00"/>
    <n v="0"/>
    <m/>
    <s v="N/A"/>
    <n v="0"/>
    <m/>
    <n v="0"/>
    <m/>
    <n v="1"/>
    <d v="2017-06-02T00:00:00"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n v="8"/>
    <x v="1"/>
    <x v="0"/>
    <d v="2016-07-16T00:00:00"/>
    <x v="0"/>
    <d v="2020-10-05T00:00:00"/>
    <n v="1"/>
    <d v="2016-07-16T00:00:00"/>
    <s v="N/A"/>
    <n v="0"/>
    <m/>
    <n v="0"/>
    <m/>
    <n v="0"/>
    <m/>
    <n v="0"/>
    <m/>
    <s v="N/A"/>
    <n v="0"/>
    <n v="0"/>
    <s v="N/A"/>
    <s v="N/A"/>
    <s v="N/A"/>
    <s v="N/A"/>
    <s v="N/A"/>
    <s v="N/A"/>
    <s v="N/A"/>
    <s v="N/A"/>
    <s v="N/A"/>
    <s v="N/A"/>
    <s v="N/A"/>
    <s v="N/A"/>
    <s v="N/A"/>
  </r>
  <r>
    <x v="0"/>
    <s v="Female"/>
    <m/>
    <x v="0"/>
    <x v="1"/>
    <m/>
    <x v="1"/>
    <m/>
    <n v="0"/>
    <m/>
    <s v="N/A"/>
    <n v="0"/>
    <m/>
    <n v="0"/>
    <m/>
    <n v="0"/>
    <m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Female"/>
    <m/>
    <x v="0"/>
    <x v="1"/>
    <m/>
    <x v="1"/>
    <m/>
    <n v="0"/>
    <m/>
    <s v="N/A"/>
    <n v="0"/>
    <m/>
    <n v="0"/>
    <m/>
    <n v="0"/>
    <m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0"/>
    <s v="Male"/>
    <n v="8"/>
    <x v="0"/>
    <x v="0"/>
    <m/>
    <x v="0"/>
    <d v="2016-05-11T00:00:00"/>
    <n v="0"/>
    <m/>
    <s v="N/A"/>
    <n v="0"/>
    <m/>
    <n v="0"/>
    <m/>
    <n v="0"/>
    <m/>
    <n v="0"/>
    <m/>
    <s v="N/A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5.2"/>
    <x v="1"/>
    <x v="0"/>
    <d v="2017-11-01T00:00:00"/>
    <x v="1"/>
    <m/>
    <n v="0"/>
    <m/>
    <n v="0"/>
    <n v="1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2.9"/>
    <x v="1"/>
    <x v="1"/>
    <m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s v="4+"/>
    <x v="3"/>
    <x v="1"/>
    <m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7.8"/>
    <x v="1"/>
    <x v="0"/>
    <d v="2017-11-01T00:00:00"/>
    <x v="1"/>
    <m/>
    <n v="0"/>
    <m/>
    <n v="0"/>
    <n v="1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5.2"/>
    <x v="1"/>
    <x v="0"/>
    <d v="2017-09-01T00:00:00"/>
    <x v="1"/>
    <m/>
    <n v="0"/>
    <m/>
    <n v="0"/>
    <n v="1"/>
    <m/>
    <n v="0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2.11"/>
    <x v="1"/>
    <x v="0"/>
    <d v="2017-11-01T00:00:00"/>
    <x v="1"/>
    <m/>
    <n v="0"/>
    <m/>
    <n v="0"/>
    <n v="1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3.1"/>
    <x v="1"/>
    <x v="0"/>
    <d v="2017-11-01T00:00:00"/>
    <x v="1"/>
    <m/>
    <n v="0"/>
    <m/>
    <n v="0"/>
    <n v="1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6.8"/>
    <x v="1"/>
    <x v="0"/>
    <d v="2017-10-01T00:00:00"/>
    <x v="0"/>
    <d v="2017-12-04T00:00:00"/>
    <n v="0"/>
    <m/>
    <n v="1"/>
    <n v="1"/>
    <m/>
    <n v="1"/>
    <m/>
    <n v="1"/>
    <m/>
    <n v="0"/>
    <m/>
    <n v="0"/>
    <n v="1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3.1"/>
    <x v="1"/>
    <x v="0"/>
    <d v="2017-11-01T00:00:00"/>
    <x v="1"/>
    <m/>
    <n v="0"/>
    <m/>
    <n v="0"/>
    <n v="1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7"/>
    <x v="1"/>
    <x v="0"/>
    <d v="2017-11-01T00:00:00"/>
    <x v="1"/>
    <m/>
    <n v="0"/>
    <m/>
    <n v="0"/>
    <n v="1"/>
    <m/>
    <n v="1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3.4"/>
    <x v="1"/>
    <x v="0"/>
    <d v="2017-11-01T00:00:00"/>
    <x v="1"/>
    <m/>
    <n v="0"/>
    <m/>
    <n v="0"/>
    <n v="1"/>
    <m/>
    <n v="1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3.6"/>
    <x v="1"/>
    <x v="0"/>
    <d v="2017-11-01T00:00:00"/>
    <x v="1"/>
    <m/>
    <n v="0"/>
    <m/>
    <n v="0"/>
    <n v="1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3.1"/>
    <x v="1"/>
    <x v="0"/>
    <d v="2017-09-01T00:00:00"/>
    <x v="0"/>
    <d v="2017-11-20T00:00:00"/>
    <n v="0"/>
    <m/>
    <n v="1"/>
    <n v="1"/>
    <m/>
    <n v="1"/>
    <m/>
    <n v="1"/>
    <m/>
    <n v="0"/>
    <m/>
    <n v="1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3.3"/>
    <x v="1"/>
    <x v="0"/>
    <d v="2017-11-01T00:00:00"/>
    <x v="1"/>
    <m/>
    <n v="0"/>
    <m/>
    <n v="0"/>
    <n v="1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2.11"/>
    <x v="1"/>
    <x v="1"/>
    <m/>
    <x v="1"/>
    <m/>
    <n v="0"/>
    <m/>
    <n v="0"/>
    <n v="0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3.4"/>
    <x v="1"/>
    <x v="1"/>
    <m/>
    <x v="1"/>
    <m/>
    <n v="0"/>
    <m/>
    <n v="0"/>
    <n v="0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3.2"/>
    <x v="1"/>
    <x v="1"/>
    <m/>
    <x v="1"/>
    <m/>
    <n v="0"/>
    <m/>
    <n v="0"/>
    <n v="0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8.6"/>
    <x v="1"/>
    <x v="0"/>
    <d v="2017-12-01T00:00:00"/>
    <x v="1"/>
    <m/>
    <n v="0"/>
    <m/>
    <n v="0"/>
    <n v="0"/>
    <m/>
    <n v="0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4.5"/>
    <x v="1"/>
    <x v="0"/>
    <d v="2017-12-01T00:00:00"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2.1"/>
    <x v="1"/>
    <x v="1"/>
    <m/>
    <x v="1"/>
    <m/>
    <n v="0"/>
    <m/>
    <n v="0"/>
    <n v="0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s v="4+"/>
    <x v="3"/>
    <x v="0"/>
    <s v="Newborn"/>
    <x v="1"/>
    <m/>
    <n v="0"/>
    <m/>
    <n v="0"/>
    <n v="1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s v="4+"/>
    <x v="3"/>
    <x v="0"/>
    <m/>
    <x v="1"/>
    <m/>
    <n v="0"/>
    <m/>
    <n v="0"/>
    <n v="0"/>
    <m/>
    <n v="0"/>
    <m/>
    <n v="0"/>
    <m/>
    <n v="0"/>
    <m/>
    <n v="0"/>
    <n v="0"/>
    <n v="1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4"/>
    <x v="1"/>
    <x v="1"/>
    <m/>
    <x v="1"/>
    <m/>
    <n v="0"/>
    <m/>
    <n v="0"/>
    <n v="0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5.8"/>
    <x v="1"/>
    <x v="0"/>
    <d v="2017-05-01T00:00:00"/>
    <x v="0"/>
    <d v="2018-01-06T00:00:00"/>
    <n v="0"/>
    <m/>
    <n v="1"/>
    <n v="0"/>
    <m/>
    <n v="0"/>
    <m/>
    <n v="0"/>
    <m/>
    <n v="0"/>
    <m/>
    <n v="1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7.8"/>
    <x v="1"/>
    <x v="0"/>
    <s v="Before translocation"/>
    <x v="0"/>
    <d v="2017-11-17T00:00:00"/>
    <n v="0"/>
    <m/>
    <n v="0"/>
    <n v="1"/>
    <m/>
    <n v="1"/>
    <m/>
    <n v="1"/>
    <m/>
    <n v="0"/>
    <m/>
    <n v="0"/>
    <n v="0"/>
    <s v="N/A"/>
    <n v="0"/>
    <n v="0"/>
    <n v="0"/>
    <n v="0"/>
    <n v="0"/>
    <n v="0"/>
    <n v="0"/>
    <n v="0"/>
    <s v="N/A"/>
    <s v="N/A"/>
    <s v="N/A"/>
    <s v="N/A"/>
    <s v="N/A"/>
  </r>
  <r>
    <x v="1"/>
    <s v="Male"/>
    <n v="7.8"/>
    <x v="1"/>
    <x v="0"/>
    <m/>
    <x v="0"/>
    <d v="2017-07-03T00:00:00"/>
    <n v="0"/>
    <m/>
    <n v="0"/>
    <n v="1"/>
    <m/>
    <n v="1"/>
    <m/>
    <n v="0"/>
    <m/>
    <n v="0"/>
    <m/>
    <n v="1"/>
    <n v="0"/>
    <s v="N/A"/>
    <n v="0"/>
    <n v="0"/>
    <n v="0"/>
    <n v="0"/>
    <n v="0"/>
    <n v="0"/>
    <n v="0"/>
    <n v="0"/>
    <s v="N/A"/>
    <s v="N/A"/>
    <s v="N/A"/>
    <n v="0"/>
    <n v="0"/>
  </r>
  <r>
    <x v="1"/>
    <s v="Female"/>
    <n v="6.1"/>
    <x v="1"/>
    <x v="0"/>
    <d v="2017-06-01T00:00:00"/>
    <x v="1"/>
    <m/>
    <n v="0"/>
    <m/>
    <n v="0"/>
    <n v="1"/>
    <m/>
    <n v="1"/>
    <m/>
    <n v="1"/>
    <m/>
    <n v="0"/>
    <m/>
    <n v="0"/>
    <n v="0"/>
    <n v="1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6.1"/>
    <x v="1"/>
    <x v="0"/>
    <d v="2017-06-01T00:00:00"/>
    <x v="0"/>
    <d v="2017-08-22T00:00:00"/>
    <n v="0"/>
    <m/>
    <n v="1"/>
    <n v="1"/>
    <m/>
    <n v="1"/>
    <m/>
    <n v="0"/>
    <m/>
    <n v="0"/>
    <m/>
    <n v="1"/>
    <n v="0"/>
    <n v="0"/>
    <s v="N/A"/>
    <s v="N/A"/>
    <s v="N/A"/>
    <s v="N/A"/>
    <s v="N/A"/>
    <s v="N/A"/>
    <s v="N/A"/>
    <s v="N/A"/>
    <s v="N/A"/>
    <s v="N/A"/>
    <s v="N/A"/>
    <s v="N/A"/>
    <n v="0"/>
  </r>
  <r>
    <x v="1"/>
    <s v="Female"/>
    <n v="6"/>
    <x v="1"/>
    <x v="0"/>
    <d v="2017-04-01T00:00:00"/>
    <x v="0"/>
    <d v="2017-10-15T00:00:00"/>
    <n v="0"/>
    <m/>
    <n v="0"/>
    <n v="1"/>
    <m/>
    <n v="0"/>
    <m/>
    <n v="0"/>
    <m/>
    <n v="0"/>
    <m/>
    <n v="1"/>
    <n v="0"/>
    <n v="0"/>
    <n v="0"/>
    <n v="0"/>
    <n v="0"/>
    <n v="0"/>
    <n v="0"/>
    <n v="0"/>
    <n v="0"/>
    <n v="0"/>
    <s v="N/A"/>
    <s v="N/A"/>
    <s v="N/A"/>
    <s v="N/A"/>
    <n v="0"/>
  </r>
  <r>
    <x v="1"/>
    <s v="Male"/>
    <n v="9"/>
    <x v="1"/>
    <x v="1"/>
    <m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4.5999999999999996"/>
    <x v="1"/>
    <x v="1"/>
    <m/>
    <x v="1"/>
    <m/>
    <n v="0"/>
    <m/>
    <n v="0"/>
    <n v="0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6.8"/>
    <x v="1"/>
    <x v="1"/>
    <m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10.6"/>
    <x v="3"/>
    <x v="1"/>
    <m/>
    <x v="1"/>
    <m/>
    <n v="0"/>
    <m/>
    <n v="0"/>
    <n v="0"/>
    <m/>
    <n v="0"/>
    <m/>
    <n v="0"/>
    <m/>
    <n v="0"/>
    <m/>
    <n v="0"/>
    <n v="0"/>
    <s v="N/A"/>
    <n v="0"/>
    <n v="0"/>
    <s v="N/A"/>
    <s v="N/A"/>
    <s v="N/A"/>
    <s v="N/A"/>
    <s v="N/A"/>
    <s v="N/A"/>
    <s v="N/A"/>
    <s v="N/A"/>
    <s v="N/A"/>
    <s v="N/A"/>
    <s v="N/A"/>
  </r>
  <r>
    <x v="1"/>
    <s v="Female"/>
    <n v="7.1"/>
    <x v="1"/>
    <x v="0"/>
    <d v="2017-10-01T00:00:00"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6"/>
    <x v="1"/>
    <x v="0"/>
    <m/>
    <x v="1"/>
    <m/>
    <n v="0"/>
    <m/>
    <n v="0"/>
    <n v="0"/>
    <m/>
    <n v="0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5.8"/>
    <x v="1"/>
    <x v="0"/>
    <d v="2017-08-01T00:00:00"/>
    <x v="1"/>
    <m/>
    <n v="0"/>
    <m/>
    <n v="0"/>
    <n v="1"/>
    <m/>
    <n v="1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8.6"/>
    <x v="1"/>
    <x v="0"/>
    <d v="2017-10-01T00:00:00"/>
    <x v="0"/>
    <d v="2017-06-08T00:00:00"/>
    <n v="0"/>
    <m/>
    <n v="0"/>
    <n v="0"/>
    <m/>
    <n v="0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3.6"/>
    <x v="2"/>
    <x v="0"/>
    <d v="2017-09-01T00:00:00"/>
    <x v="1"/>
    <m/>
    <n v="0"/>
    <m/>
    <n v="0"/>
    <n v="1"/>
    <m/>
    <n v="1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12.3"/>
    <x v="1"/>
    <x v="0"/>
    <d v="2017-09-01T00:00:00"/>
    <x v="0"/>
    <d v="2017-06-22T00:00:00"/>
    <n v="0"/>
    <m/>
    <n v="0"/>
    <n v="0"/>
    <m/>
    <n v="0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12.3"/>
    <x v="1"/>
    <x v="0"/>
    <m/>
    <x v="0"/>
    <d v="2017-03-08T00:00:00"/>
    <n v="0"/>
    <m/>
    <n v="0"/>
    <n v="0"/>
    <m/>
    <n v="0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6.1"/>
    <x v="1"/>
    <x v="0"/>
    <m/>
    <x v="0"/>
    <d v="2017-05-29T00:00:00"/>
    <n v="0"/>
    <m/>
    <n v="0"/>
    <n v="0"/>
    <m/>
    <n v="0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6.8"/>
    <x v="1"/>
    <x v="0"/>
    <d v="2017-11-01T00:00:00"/>
    <x v="1"/>
    <m/>
    <n v="0"/>
    <m/>
    <n v="0"/>
    <n v="1"/>
    <m/>
    <n v="1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9.1999999999999993"/>
    <x v="1"/>
    <x v="0"/>
    <d v="2017-05-01T00:00:00"/>
    <x v="0"/>
    <d v="2017-08-02T00:00:00"/>
    <n v="0"/>
    <m/>
    <n v="0"/>
    <n v="0"/>
    <m/>
    <n v="0"/>
    <m/>
    <n v="1"/>
    <m/>
    <n v="0"/>
    <m/>
    <n v="0"/>
    <n v="0"/>
    <s v="N/A"/>
    <n v="0"/>
    <n v="0"/>
    <n v="1"/>
    <n v="0"/>
    <s v="N/A"/>
    <s v="N/A"/>
    <s v="N/A"/>
    <n v="0"/>
    <n v="0"/>
    <s v="N/A"/>
    <s v="N/A"/>
    <s v="N/A"/>
    <s v="N/A"/>
  </r>
  <r>
    <x v="1"/>
    <s v="Male"/>
    <n v="6.1"/>
    <x v="1"/>
    <x v="0"/>
    <d v="2017-11-01T00:00:00"/>
    <x v="1"/>
    <m/>
    <n v="0"/>
    <m/>
    <n v="0"/>
    <n v="1"/>
    <m/>
    <n v="1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4.5999999999999996"/>
    <x v="1"/>
    <x v="0"/>
    <d v="2017-09-01T00:00:00"/>
    <x v="0"/>
    <d v="2017-11-19T00:00:00"/>
    <n v="0"/>
    <m/>
    <n v="0"/>
    <n v="1"/>
    <m/>
    <n v="0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4"/>
    <x v="1"/>
    <x v="0"/>
    <d v="2017-09-01T00:00:00"/>
    <x v="0"/>
    <d v="2018-01-09T00:00:00"/>
    <n v="0"/>
    <m/>
    <n v="0"/>
    <n v="1"/>
    <m/>
    <n v="1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11.6"/>
    <x v="1"/>
    <x v="0"/>
    <m/>
    <x v="0"/>
    <d v="2017-10-30T00:00:00"/>
    <n v="0"/>
    <m/>
    <n v="0"/>
    <n v="0"/>
    <m/>
    <n v="0"/>
    <m/>
    <n v="1"/>
    <m/>
    <n v="0"/>
    <m/>
    <n v="0"/>
    <n v="0"/>
    <n v="0"/>
    <n v="0"/>
    <n v="0"/>
    <n v="0"/>
    <s v="N/A"/>
    <s v="N/A"/>
    <s v="N/A"/>
    <n v="0"/>
    <n v="0"/>
    <s v="N/A"/>
    <s v="N/A"/>
    <s v="N/A"/>
    <s v="N/A"/>
    <s v="N/A"/>
  </r>
  <r>
    <x v="1"/>
    <s v="Male"/>
    <n v="9.1"/>
    <x v="1"/>
    <x v="0"/>
    <d v="2017-11-01T00:00:00"/>
    <x v="1"/>
    <m/>
    <n v="0"/>
    <m/>
    <n v="0"/>
    <n v="1"/>
    <m/>
    <n v="1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9.1999999999999993"/>
    <x v="1"/>
    <x v="0"/>
    <d v="2017-07-01T00:00:00"/>
    <x v="0"/>
    <d v="2017-09-02T00:00:00"/>
    <n v="0"/>
    <m/>
    <n v="0"/>
    <n v="0"/>
    <m/>
    <n v="0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n v="0"/>
  </r>
  <r>
    <x v="1"/>
    <s v="Male"/>
    <n v="8"/>
    <x v="1"/>
    <x v="0"/>
    <d v="2017-09-01T00:00:00"/>
    <x v="1"/>
    <m/>
    <n v="0"/>
    <m/>
    <n v="0"/>
    <n v="0"/>
    <m/>
    <n v="0"/>
    <m/>
    <n v="1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13.6"/>
    <x v="2"/>
    <x v="1"/>
    <m/>
    <x v="1"/>
    <m/>
    <n v="0"/>
    <m/>
    <n v="0"/>
    <n v="0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18.399999999999999"/>
    <x v="2"/>
    <x v="0"/>
    <d v="2017-12-15T00:00:00"/>
    <x v="1"/>
    <m/>
    <n v="0"/>
    <m/>
    <n v="0"/>
    <n v="1"/>
    <m/>
    <n v="1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17.100000000000001"/>
    <x v="1"/>
    <x v="0"/>
    <d v="2017-03-01T00:00:00"/>
    <x v="0"/>
    <d v="2017-05-29T00:00:00"/>
    <n v="0"/>
    <m/>
    <n v="0"/>
    <n v="1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7.7"/>
    <x v="1"/>
    <x v="0"/>
    <d v="2018-01-07T00:00:00"/>
    <x v="1"/>
    <m/>
    <n v="0"/>
    <m/>
    <n v="0"/>
    <n v="0"/>
    <m/>
    <n v="0"/>
    <m/>
    <n v="0"/>
    <m/>
    <n v="0"/>
    <m/>
    <n v="1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7.5"/>
    <x v="1"/>
    <x v="0"/>
    <m/>
    <x v="1"/>
    <m/>
    <n v="0"/>
    <m/>
    <n v="0"/>
    <n v="0"/>
    <m/>
    <n v="0"/>
    <m/>
    <n v="0"/>
    <m/>
    <n v="0"/>
    <m/>
    <n v="0"/>
    <n v="0"/>
    <n v="1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9.8000000000000007"/>
    <x v="1"/>
    <x v="0"/>
    <d v="2017-07-01T00:00:00"/>
    <x v="0"/>
    <d v="2017-08-16T00:00:00"/>
    <n v="0"/>
    <m/>
    <n v="0"/>
    <n v="0"/>
    <m/>
    <n v="0"/>
    <m/>
    <n v="1"/>
    <m/>
    <n v="0"/>
    <m/>
    <n v="1"/>
    <n v="0"/>
    <s v="N/A"/>
    <n v="1"/>
    <n v="0"/>
    <n v="0"/>
    <n v="0"/>
    <s v="N/A"/>
    <n v="0"/>
    <n v="1"/>
    <n v="1"/>
    <s v="N/A"/>
    <s v="N/A"/>
    <s v="N/A"/>
    <s v="N/A"/>
    <s v="N/A"/>
  </r>
  <r>
    <x v="1"/>
    <s v="Female"/>
    <n v="7.7"/>
    <x v="1"/>
    <x v="0"/>
    <d v="2017-11-09T00:00:00"/>
    <x v="0"/>
    <d v="2017-12-03T00:00:00"/>
    <n v="0"/>
    <m/>
    <n v="0"/>
    <n v="1"/>
    <m/>
    <n v="1"/>
    <m/>
    <n v="0"/>
    <m/>
    <n v="0"/>
    <m/>
    <n v="1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7.7"/>
    <x v="1"/>
    <x v="0"/>
    <m/>
    <x v="1"/>
    <m/>
    <n v="0"/>
    <m/>
    <n v="0"/>
    <n v="0"/>
    <m/>
    <n v="0"/>
    <m/>
    <n v="0"/>
    <m/>
    <n v="0"/>
    <m/>
    <n v="1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4.2"/>
    <x v="1"/>
    <x v="0"/>
    <m/>
    <x v="0"/>
    <d v="2017-05-18T00:00:00"/>
    <n v="0"/>
    <m/>
    <n v="0"/>
    <n v="0"/>
    <m/>
    <n v="0"/>
    <m/>
    <n v="0"/>
    <m/>
    <n v="0"/>
    <m/>
    <n v="1"/>
    <n v="0"/>
    <s v="N/A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5.2"/>
    <x v="1"/>
    <x v="0"/>
    <d v="2017-12-01T00:00:00"/>
    <x v="0"/>
    <d v="2018-01-08T00:00:00"/>
    <n v="0"/>
    <m/>
    <n v="1"/>
    <n v="0"/>
    <m/>
    <n v="1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n v="0"/>
    <s v="N/A"/>
  </r>
  <r>
    <x v="1"/>
    <s v="Female"/>
    <n v="8.9"/>
    <x v="1"/>
    <x v="0"/>
    <d v="2017-12-01T00:00:00"/>
    <x v="1"/>
    <m/>
    <n v="0"/>
    <m/>
    <n v="0"/>
    <n v="0"/>
    <m/>
    <n v="0"/>
    <m/>
    <n v="1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12.3"/>
    <x v="1"/>
    <x v="1"/>
    <m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5.4"/>
    <x v="1"/>
    <x v="1"/>
    <m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Female"/>
    <n v="8.9"/>
    <x v="1"/>
    <x v="1"/>
    <m/>
    <x v="1"/>
    <m/>
    <n v="0"/>
    <m/>
    <n v="0"/>
    <n v="0"/>
    <m/>
    <n v="0"/>
    <m/>
    <n v="0"/>
    <m/>
    <n v="0"/>
    <m/>
    <n v="0"/>
    <n v="0"/>
    <n v="0"/>
    <s v="N/A"/>
    <s v="N/A"/>
    <s v="N/A"/>
    <s v="N/A"/>
    <s v="N/A"/>
    <s v="N/A"/>
    <s v="N/A"/>
    <s v="N/A"/>
    <s v="N/A"/>
    <s v="N/A"/>
    <s v="N/A"/>
    <s v="N/A"/>
    <s v="N/A"/>
  </r>
  <r>
    <x v="1"/>
    <s v="Male"/>
    <n v="10.6"/>
    <x v="1"/>
    <x v="0"/>
    <m/>
    <x v="0"/>
    <d v="2017-05-15T00:00:00"/>
    <n v="0"/>
    <m/>
    <n v="0"/>
    <n v="0"/>
    <m/>
    <n v="0"/>
    <m/>
    <n v="0"/>
    <m/>
    <n v="0"/>
    <m/>
    <n v="0"/>
    <n v="0"/>
    <s v="N/A"/>
    <s v="N/A"/>
    <s v="N/A"/>
    <s v="N/A"/>
    <s v="N/A"/>
    <s v="N/A"/>
    <s v="N/A"/>
    <s v="N/A"/>
    <s v="N/A"/>
    <s v="N/A"/>
    <n v="0"/>
    <s v="N/A"/>
    <s v="N/A"/>
    <s v="N/A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Sheet6" cacheId="189" applyNumberFormats="0" applyBorderFormats="0" applyFontFormats="0" applyPatternFormats="0" applyAlignmentFormats="0" applyWidthHeightFormats="0" dataCaption="" updatedVersion="8" compact="0" compactData="0">
  <location ref="H2:J19" firstHeaderRow="1" firstDataRow="1" firstDataCol="0"/>
  <pivotFields count="21">
    <pivotField name="Place" compact="0" outline="0" multipleItemSelectionAllowed="1" showAll="0"/>
    <pivotField name="Sex" compact="0" outline="0" multipleItemSelectionAllowed="1" showAll="0"/>
    <pivotField compact="0" outline="0" showAll="0" includeNewItemsInFilter="1"/>
    <pivotField name="species" compact="0" outline="0" multipleItemSelectionAllowed="1" showAll="0"/>
    <pivotField name="illness" compact="0" outline="0" multipleItemSelectionAllowed="1" showAll="0"/>
    <pivotField name="Date_illness" compact="0" outline="0" multipleItemSelectionAllowed="1" showAll="0"/>
    <pivotField name="Death" compact="0" numFmtId="1" outline="0" multipleItemSelectionAllowed="1" showAll="0"/>
    <pivotField name="Date_death" compact="0" numFmtId="15" outline="0" multipleItemSelectionAllowed="1" showAll="0"/>
    <pivotField compact="0" outline="0" showAll="0" includeNewItemsInFilter="1"/>
    <pivotField compact="0" outline="0" showAll="0" includeNewItemsInFilter="1"/>
    <pivotField name="Vomit" compact="0" outline="0" multipleItemSelectionAllowed="1" showAll="0"/>
    <pivotField name="Diarrhea" compact="0" outline="0" multipleItemSelectionAllowed="1" showAll="0"/>
    <pivotField name="Date_diarrhea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Opisthotonos" compact="0" outline="0" multipleItemSelectionAllowed="1" showAll="0"/>
    <pivotField name="Seizure" compact="0" outline="0" multipleItemSelectionAllowed="1" showAll="0"/>
  </pivot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1000000}" name="Sheet3 2" cacheId="195" applyNumberFormats="0" applyBorderFormats="0" applyFontFormats="0" applyPatternFormats="0" applyAlignmentFormats="0" applyWidthHeightFormats="0" dataCaption="" updatedVersion="8" compact="0" compactData="0">
  <location ref="A11:D15" firstHeaderRow="1" firstDataRow="2" firstDataCol="1"/>
  <pivotFields count="35">
    <pivotField name="Place" axis="axisCol" compact="0" outline="0" multipleItemSelectionAllowed="1" showAll="0" sortType="ascending">
      <items count="5">
        <item x="0"/>
        <item x="1"/>
        <item m="1" x="2"/>
        <item m="1" x="3"/>
        <item t="default"/>
      </items>
    </pivotField>
    <pivotField name="Sex" compact="0" outline="0" multipleItemSelectionAllowed="1" showAll="0"/>
    <pivotField compact="0" outline="0" showAll="0" includeNewItemsInFilter="1"/>
    <pivotField name="species" compact="0" outline="0" multipleItemSelectionAllowed="1" showAll="0"/>
    <pivotField name="illness" axis="axisRow" dataField="1" compact="0" outline="0" multipleItemSelectionAllowed="1" showAll="0" sortType="ascending">
      <items count="3">
        <item x="1"/>
        <item x="0"/>
        <item t="default"/>
      </items>
    </pivotField>
    <pivotField name="Date_illness" compact="0" outline="0" multipleItemSelectionAllowed="1" showAll="0"/>
    <pivotField name="Death" compact="0" numFmtId="1" outline="0" multipleItemSelectionAllowed="1" showAll="0"/>
    <pivotField name="Date_death" compact="0" numFmtId="15" outline="0" multipleItemSelectionAllowed="1" showAll="0"/>
    <pivotField compact="0" outline="0" showAll="0" includeNewItemsInFilter="1"/>
    <pivotField compact="0" outline="0" showAll="0" includeNewItemsInFilter="1"/>
    <pivotField name="Vomit" compact="0" outline="0" multipleItemSelectionAllowed="1" showAll="0"/>
    <pivotField name="Diarrhea" compact="0" outline="0" multipleItemSelectionAllowed="1" showAll="0"/>
    <pivotField name="Date_diarrhea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Opisthotonos" compact="0" outline="0" multipleItemSelectionAllowed="1" showAll="0"/>
    <pivotField name="Seizure" compact="0" outline="0" multipleItemSelectionAllowed="1" showAll="0"/>
    <pivotField name="Feces_PCR_positive" compact="0" outline="0" multipleItemSelectionAllowed="1" showAll="0"/>
    <pivotField name="Brain_PCR_positive" compact="0" outline="0" multipleItemSelectionAllowed="1" showAll="0"/>
    <pivotField name="Lung_PCR_positive" compact="0" outline="0" multipleItemSelectionAllowed="1" showAll="0"/>
    <pivotField name="Liver_PCR_positive" compact="0" outline="0" multipleItemSelectionAllowed="1" showAll="0"/>
    <pivotField name="Spleen_PCR_positive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CDV_virus isolation" compact="0" outline="0" multipleItemSelectionAllowed="1" showAll="0"/>
  </pivotFields>
  <rowFields count="1">
    <field x="4"/>
  </rowFields>
  <rowItems count="3">
    <i>
      <x/>
    </i>
    <i>
      <x v="1"/>
    </i>
    <i t="grand">
      <x/>
    </i>
  </rowItems>
  <colFields count="1">
    <field x="0"/>
  </colFields>
  <colItems count="3">
    <i>
      <x/>
    </i>
    <i>
      <x v="1"/>
    </i>
    <i t="grand">
      <x/>
    </i>
  </colItems>
  <dataFields count="1">
    <dataField name="Count of illness" fld="4" subtotal="count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2000000}" name="Sheet3 3" cacheId="195" applyNumberFormats="0" applyBorderFormats="0" applyFontFormats="0" applyPatternFormats="0" applyAlignmentFormats="0" applyWidthHeightFormats="0" dataCaption="" updatedVersion="8" compact="0" compactData="0">
  <location ref="A19:D23" firstHeaderRow="1" firstDataRow="2" firstDataCol="1"/>
  <pivotFields count="35">
    <pivotField name="Place" compact="0" outline="0" multipleItemSelectionAllowed="1" showAll="0"/>
    <pivotField name="Sex" compact="0" outline="0" multipleItemSelectionAllowed="1" showAll="0"/>
    <pivotField compact="0" outline="0" showAll="0" includeNewItemsInFilter="1"/>
    <pivotField name="species" compact="0" outline="0" multipleItemSelectionAllowed="1" showAll="0"/>
    <pivotField name="illness" axis="axisRow" dataField="1" compact="0" outline="0" multipleItemSelectionAllowed="1" showAll="0" sortType="ascending">
      <items count="3">
        <item x="1"/>
        <item x="0"/>
        <item t="default"/>
      </items>
    </pivotField>
    <pivotField name="Date_illness" compact="0" outline="0" multipleItemSelectionAllowed="1" showAll="0"/>
    <pivotField name="Death" axis="axisCol" compact="0" numFmtId="1" outline="0" multipleItemSelectionAllowed="1" showAll="0" sortType="ascending">
      <items count="3">
        <item x="1"/>
        <item x="0"/>
        <item t="default"/>
      </items>
    </pivotField>
    <pivotField name="Date_death" compact="0" numFmtId="15" outline="0" multipleItemSelectionAllowed="1" showAll="0"/>
    <pivotField compact="0" outline="0" showAll="0" includeNewItemsInFilter="1"/>
    <pivotField compact="0" outline="0" showAll="0" includeNewItemsInFilter="1"/>
    <pivotField name="Vomit" compact="0" outline="0" multipleItemSelectionAllowed="1" showAll="0"/>
    <pivotField name="Diarrhea" compact="0" outline="0" multipleItemSelectionAllowed="1" showAll="0"/>
    <pivotField name="Date_diarrhea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Opisthotonos" compact="0" outline="0" multipleItemSelectionAllowed="1" showAll="0"/>
    <pivotField name="Seizure" compact="0" outline="0" multipleItemSelectionAllowed="1" showAll="0"/>
    <pivotField name="Feces_PCR_positive" compact="0" outline="0" multipleItemSelectionAllowed="1" showAll="0"/>
    <pivotField name="Brain_PCR_positive" compact="0" outline="0" multipleItemSelectionAllowed="1" showAll="0"/>
    <pivotField name="Lung_PCR_positive" compact="0" outline="0" multipleItemSelectionAllowed="1" showAll="0"/>
    <pivotField name="Liver_PCR_positive" compact="0" outline="0" multipleItemSelectionAllowed="1" showAll="0"/>
    <pivotField name="Spleen_PCR_positive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CDV_virus isolation" compact="0" outline="0" multipleItemSelectionAllowed="1" showAll="0"/>
  </pivotFields>
  <rowFields count="1">
    <field x="4"/>
  </rowFields>
  <rowItems count="3">
    <i>
      <x/>
    </i>
    <i>
      <x v="1"/>
    </i>
    <i t="grand">
      <x/>
    </i>
  </rowItems>
  <colFields count="1">
    <field x="6"/>
  </colFields>
  <colItems count="3">
    <i>
      <x/>
    </i>
    <i>
      <x v="1"/>
    </i>
    <i t="grand">
      <x/>
    </i>
  </colItems>
  <dataFields count="1">
    <dataField name="Count of illness" fld="4" subtotal="count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3000000}" name="Sheet3 4" cacheId="195" applyNumberFormats="0" applyBorderFormats="0" applyFontFormats="0" applyPatternFormats="0" applyAlignmentFormats="0" applyWidthHeightFormats="0" dataCaption="" updatedVersion="8" compact="0" compactData="0">
  <location ref="A26:F30" firstHeaderRow="1" firstDataRow="2" firstDataCol="1"/>
  <pivotFields count="35">
    <pivotField name="Place" compact="0" outline="0" multipleItemSelectionAllowed="1" showAll="0"/>
    <pivotField name="Sex" compact="0" outline="0" multipleItemSelectionAllowed="1" showAll="0"/>
    <pivotField compact="0" outline="0" showAll="0" includeNewItemsInFilter="1"/>
    <pivotField name="species" axis="axisCol" compact="0" outline="0" multipleItemSelectionAllowed="1" showAll="0" sortType="ascending">
      <items count="6">
        <item x="3"/>
        <item x="2"/>
        <item x="0"/>
        <item m="1" x="4"/>
        <item x="1"/>
        <item t="default"/>
      </items>
    </pivotField>
    <pivotField name="illness" axis="axisRow" dataField="1" compact="0" outline="0" multipleItemSelectionAllowed="1" showAll="0" sortType="ascending">
      <items count="3">
        <item x="1"/>
        <item x="0"/>
        <item t="default"/>
      </items>
    </pivotField>
    <pivotField name="Date_illness" compact="0" outline="0" multipleItemSelectionAllowed="1" showAll="0"/>
    <pivotField name="Death" compact="0" numFmtId="1" outline="0" multipleItemSelectionAllowed="1" showAll="0"/>
    <pivotField name="Date_death" compact="0" numFmtId="15" outline="0" multipleItemSelectionAllowed="1" showAll="0"/>
    <pivotField compact="0" outline="0" showAll="0" includeNewItemsInFilter="1"/>
    <pivotField compact="0" outline="0" showAll="0" includeNewItemsInFilter="1"/>
    <pivotField name="Vomit" compact="0" outline="0" multipleItemSelectionAllowed="1" showAll="0"/>
    <pivotField name="Diarrhea" compact="0" outline="0" multipleItemSelectionAllowed="1" showAll="0"/>
    <pivotField name="Date_diarrhea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Opisthotonos" compact="0" outline="0" multipleItemSelectionAllowed="1" showAll="0"/>
    <pivotField name="Seizure" compact="0" outline="0" multipleItemSelectionAllowed="1" showAll="0"/>
    <pivotField name="Feces_PCR_positive" compact="0" outline="0" multipleItemSelectionAllowed="1" showAll="0"/>
    <pivotField name="Brain_PCR_positive" compact="0" outline="0" multipleItemSelectionAllowed="1" showAll="0"/>
    <pivotField name="Lung_PCR_positive" compact="0" outline="0" multipleItemSelectionAllowed="1" showAll="0"/>
    <pivotField name="Liver_PCR_positive" compact="0" outline="0" multipleItemSelectionAllowed="1" showAll="0"/>
    <pivotField name="Spleen_PCR_positive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CDV_virus isolation" compact="0" outline="0" multipleItemSelectionAllowed="1" showAll="0"/>
  </pivotFields>
  <rowFields count="1">
    <field x="4"/>
  </rowFields>
  <rowItems count="3">
    <i>
      <x/>
    </i>
    <i>
      <x v="1"/>
    </i>
    <i t="grand">
      <x/>
    </i>
  </rowItems>
  <colFields count="1">
    <field x="3"/>
  </colFields>
  <colItems count="5">
    <i>
      <x/>
    </i>
    <i>
      <x v="1"/>
    </i>
    <i>
      <x v="2"/>
    </i>
    <i>
      <x v="4"/>
    </i>
    <i t="grand">
      <x/>
    </i>
  </colItems>
  <dataFields count="1">
    <dataField name="Count of illness" fld="4" subtotal="count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4000000}" name="Sheet3 5" cacheId="195" applyNumberFormats="0" applyBorderFormats="0" applyFontFormats="0" applyPatternFormats="0" applyAlignmentFormats="0" applyWidthHeightFormats="0" dataCaption="" updatedVersion="8" compact="0" compactData="0">
  <location ref="A33:B36" firstHeaderRow="1" firstDataRow="1" firstDataCol="1"/>
  <pivotFields count="35">
    <pivotField name="Place" compact="0" outline="0" multipleItemSelectionAllowed="1" showAll="0"/>
    <pivotField name="Sex" compact="0" outline="0" multipleItemSelectionAllowed="1" showAll="0"/>
    <pivotField compact="0" outline="0" showAll="0" includeNewItemsInFilter="1"/>
    <pivotField name="species" compact="0" outline="0" multipleItemSelectionAllowed="1" showAll="0"/>
    <pivotField name="illness" axis="axisRow" dataField="1" compact="0" outline="0" multipleItemSelectionAllowed="1" showAll="0" sortType="ascending">
      <items count="3">
        <item x="1"/>
        <item x="0"/>
        <item t="default"/>
      </items>
    </pivotField>
    <pivotField name="Date_illness" compact="0" outline="0" multipleItemSelectionAllowed="1" showAll="0"/>
    <pivotField name="Death" compact="0" numFmtId="1" outline="0" multipleItemSelectionAllowed="1" showAll="0"/>
    <pivotField name="Date_death" compact="0" numFmtId="15" outline="0" multipleItemSelectionAllowed="1" showAll="0"/>
    <pivotField compact="0" outline="0" showAll="0" includeNewItemsInFilter="1"/>
    <pivotField compact="0" outline="0" showAll="0" includeNewItemsInFilter="1"/>
    <pivotField name="Vomit" compact="0" outline="0" multipleItemSelectionAllowed="1" showAll="0"/>
    <pivotField name="Diarrhea" compact="0" outline="0" multipleItemSelectionAllowed="1" showAll="0"/>
    <pivotField name="Date_diarrhea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Opisthotonos" compact="0" outline="0" multipleItemSelectionAllowed="1" showAll="0"/>
    <pivotField name="Seizure" compact="0" outline="0" multipleItemSelectionAllowed="1" showAll="0"/>
    <pivotField name="Feces_PCR_positive" compact="0" outline="0" multipleItemSelectionAllowed="1" showAll="0"/>
    <pivotField name="Brain_PCR_positive" compact="0" outline="0" multipleItemSelectionAllowed="1" showAll="0"/>
    <pivotField name="Lung_PCR_positive" compact="0" outline="0" multipleItemSelectionAllowed="1" showAll="0"/>
    <pivotField name="Liver_PCR_positive" compact="0" outline="0" multipleItemSelectionAllowed="1" showAll="0"/>
    <pivotField name="Spleen_PCR_positive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CDV_virus isolation" compact="0" outline="0" multipleItemSelectionAllowed="1" showAll="0"/>
  </pivotFields>
  <rowFields count="1">
    <field x="4"/>
  </rowFields>
  <rowItems count="3">
    <i>
      <x/>
    </i>
    <i>
      <x v="1"/>
    </i>
    <i t="grand">
      <x/>
    </i>
  </rowItems>
  <colItems count="1">
    <i/>
  </colItems>
  <dataFields count="1">
    <dataField name="Count of illness" fld="4" subtotal="count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Sheet3" cacheId="195" applyNumberFormats="0" applyBorderFormats="0" applyFontFormats="0" applyPatternFormats="0" applyAlignmentFormats="0" applyWidthHeightFormats="0" dataCaption="" updatedVersion="8" compact="0" compactData="0">
  <location ref="A3:B6" firstHeaderRow="1" firstDataRow="1" firstDataCol="1"/>
  <pivotFields count="35">
    <pivotField name="Place" compact="0" outline="0" multipleItemSelectionAllowed="1" showAll="0"/>
    <pivotField name="Sex" compact="0" outline="0" multipleItemSelectionAllowed="1" showAll="0"/>
    <pivotField compact="0" outline="0" showAll="0" includeNewItemsInFilter="1"/>
    <pivotField name="species" compact="0" outline="0" multipleItemSelectionAllowed="1" showAll="0"/>
    <pivotField name="illness" axis="axisRow" dataField="1" compact="0" outline="0" multipleItemSelectionAllowed="1" showAll="0" sortType="ascending">
      <items count="3">
        <item x="1"/>
        <item x="0"/>
        <item t="default"/>
      </items>
    </pivotField>
    <pivotField name="Date_illness" compact="0" outline="0" multipleItemSelectionAllowed="1" showAll="0"/>
    <pivotField name="Death" compact="0" numFmtId="1" outline="0" multipleItemSelectionAllowed="1" showAll="0"/>
    <pivotField name="Date_death" compact="0" numFmtId="15" outline="0" multipleItemSelectionAllowed="1" showAll="0"/>
    <pivotField compact="0" outline="0" showAll="0" includeNewItemsInFilter="1"/>
    <pivotField compact="0" outline="0" showAll="0" includeNewItemsInFilter="1"/>
    <pivotField name="Vomit" compact="0" outline="0" multipleItemSelectionAllowed="1" showAll="0"/>
    <pivotField name="Diarrhea" compact="0" outline="0" multipleItemSelectionAllowed="1" showAll="0"/>
    <pivotField name="Date_diarrhea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Opisthotonos" compact="0" outline="0" multipleItemSelectionAllowed="1" showAll="0"/>
    <pivotField name="Seizure" compact="0" outline="0" multipleItemSelectionAllowed="1" showAll="0"/>
    <pivotField name="Feces_PCR_positive" compact="0" outline="0" multipleItemSelectionAllowed="1" showAll="0"/>
    <pivotField name="Brain_PCR_positive" compact="0" outline="0" multipleItemSelectionAllowed="1" showAll="0"/>
    <pivotField name="Lung_PCR_positive" compact="0" outline="0" multipleItemSelectionAllowed="1" showAll="0"/>
    <pivotField name="Liver_PCR_positive" compact="0" outline="0" multipleItemSelectionAllowed="1" showAll="0"/>
    <pivotField name="Spleen_PCR_positive" compact="0" outline="0" multipleItemSelectionAllowed="1" showAll="0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name="CDV_virus isolation" compact="0" outline="0" multipleItemSelectionAllowed="1" showAll="0"/>
  </pivotFields>
  <rowFields count="1">
    <field x="4"/>
  </rowFields>
  <rowItems count="3">
    <i>
      <x/>
    </i>
    <i>
      <x v="1"/>
    </i>
    <i t="grand">
      <x/>
    </i>
  </rowItems>
  <colItems count="1">
    <i/>
  </colItems>
  <dataFields count="1">
    <dataField name="Count of illness" fld="4" subtotal="count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4.xml"/><Relationship Id="rId2" Type="http://schemas.openxmlformats.org/officeDocument/2006/relationships/pivotTable" Target="../pivotTables/pivotTable3.xml"/><Relationship Id="rId1" Type="http://schemas.openxmlformats.org/officeDocument/2006/relationships/pivotTable" Target="../pivotTables/pivotTable2.xml"/><Relationship Id="rId5" Type="http://schemas.openxmlformats.org/officeDocument/2006/relationships/pivotTable" Target="../pivotTables/pivotTable6.xml"/><Relationship Id="rId4" Type="http://schemas.openxmlformats.org/officeDocument/2006/relationships/pivotTable" Target="../pivotTables/pivot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07"/>
  <sheetViews>
    <sheetView tabSelected="1" workbookViewId="0"/>
  </sheetViews>
  <sheetFormatPr baseColWidth="10" defaultColWidth="11.28515625" defaultRowHeight="15" customHeight="1" x14ac:dyDescent="0.2"/>
  <cols>
    <col min="1" max="1" width="11.28515625" style="30"/>
    <col min="2" max="2" width="10.5703125" style="30" customWidth="1"/>
    <col min="3" max="4" width="10.7109375" style="30" customWidth="1"/>
    <col min="5" max="5" width="14" style="30" customWidth="1"/>
    <col min="6" max="6" width="12" style="30" customWidth="1"/>
    <col min="7" max="7" width="16.42578125" style="30" customWidth="1"/>
    <col min="8" max="8" width="12.140625" style="30" customWidth="1"/>
    <col min="9" max="9" width="13.140625" style="30" customWidth="1"/>
    <col min="10" max="10" width="20.5703125" style="30" customWidth="1"/>
    <col min="11" max="12" width="19" style="30" customWidth="1"/>
    <col min="13" max="13" width="13.7109375" style="30" customWidth="1"/>
    <col min="14" max="14" width="15.28515625" style="30" customWidth="1"/>
    <col min="15" max="15" width="14.42578125" style="30" customWidth="1"/>
    <col min="16" max="16" width="19.140625" style="30" customWidth="1"/>
    <col min="17" max="17" width="19.7109375" style="30" customWidth="1"/>
    <col min="18" max="18" width="18.28515625" style="30" customWidth="1"/>
    <col min="19" max="19" width="18" style="30" customWidth="1"/>
    <col min="20" max="20" width="22.7109375" style="30" customWidth="1"/>
    <col min="21" max="22" width="18" style="30" customWidth="1"/>
    <col min="23" max="23" width="30.140625" style="30" customWidth="1"/>
    <col min="24" max="24" width="22.7109375" style="30" customWidth="1"/>
    <col min="25" max="25" width="21.42578125" style="30" customWidth="1"/>
    <col min="26" max="26" width="22" style="30" customWidth="1"/>
    <col min="27" max="27" width="21.42578125" style="30" customWidth="1"/>
    <col min="28" max="29" width="23.140625" style="30" customWidth="1"/>
    <col min="30" max="30" width="23.7109375" style="30" customWidth="1"/>
    <col min="31" max="35" width="21.140625" style="30" customWidth="1"/>
    <col min="36" max="36" width="16.5703125" style="30" customWidth="1"/>
    <col min="37" max="38" width="20.28515625" style="30" customWidth="1"/>
    <col min="39" max="54" width="23" style="30" customWidth="1"/>
    <col min="55" max="16384" width="11.28515625" style="30"/>
  </cols>
  <sheetData>
    <row r="1" spans="1:54" ht="15" customHeight="1" x14ac:dyDescent="0.2">
      <c r="A1" s="29" t="s">
        <v>80</v>
      </c>
      <c r="B1" s="28"/>
      <c r="C1" s="28"/>
      <c r="D1" s="28"/>
      <c r="E1" s="28"/>
      <c r="F1" s="28"/>
      <c r="G1" s="28"/>
      <c r="H1" s="28"/>
      <c r="I1" s="28"/>
    </row>
    <row r="2" spans="1:54" ht="15" customHeight="1" x14ac:dyDescent="0.2">
      <c r="A2" s="28"/>
      <c r="B2" s="28"/>
      <c r="C2" s="28"/>
      <c r="D2" s="28"/>
      <c r="E2" s="28"/>
      <c r="F2" s="28"/>
      <c r="G2" s="28"/>
      <c r="H2" s="28"/>
      <c r="I2" s="28"/>
    </row>
    <row r="3" spans="1:54" ht="15" customHeight="1" x14ac:dyDescent="0.2">
      <c r="A3" s="30" t="s">
        <v>76</v>
      </c>
    </row>
    <row r="4" spans="1:54" ht="15" customHeight="1" x14ac:dyDescent="0.2">
      <c r="A4" s="30" t="s">
        <v>77</v>
      </c>
    </row>
    <row r="5" spans="1:54" ht="15" customHeight="1" x14ac:dyDescent="0.2">
      <c r="A5" s="30" t="s">
        <v>78</v>
      </c>
    </row>
    <row r="6" spans="1:54" ht="15" customHeight="1" x14ac:dyDescent="0.2">
      <c r="A6" s="30" t="s">
        <v>79</v>
      </c>
    </row>
    <row r="8" spans="1:54" ht="15.75" customHeight="1" x14ac:dyDescent="0.2">
      <c r="A8" s="31" t="s">
        <v>59</v>
      </c>
      <c r="B8" s="32" t="s">
        <v>0</v>
      </c>
      <c r="C8" s="32" t="s">
        <v>1</v>
      </c>
      <c r="D8" s="32" t="s">
        <v>60</v>
      </c>
      <c r="E8" s="32" t="s">
        <v>2</v>
      </c>
      <c r="F8" s="32" t="s">
        <v>3</v>
      </c>
      <c r="G8" s="33" t="s">
        <v>4</v>
      </c>
      <c r="H8" s="34" t="s">
        <v>5</v>
      </c>
      <c r="I8" s="35" t="s">
        <v>6</v>
      </c>
      <c r="J8" s="33" t="s">
        <v>70</v>
      </c>
      <c r="K8" s="36" t="s">
        <v>71</v>
      </c>
      <c r="L8" s="36" t="s">
        <v>7</v>
      </c>
      <c r="M8" s="33" t="s">
        <v>8</v>
      </c>
      <c r="N8" s="36" t="s">
        <v>9</v>
      </c>
      <c r="O8" s="33" t="s">
        <v>72</v>
      </c>
      <c r="P8" s="36" t="s">
        <v>73</v>
      </c>
      <c r="Q8" s="33" t="s">
        <v>61</v>
      </c>
      <c r="R8" s="36" t="s">
        <v>62</v>
      </c>
      <c r="S8" s="33" t="s">
        <v>52</v>
      </c>
      <c r="T8" s="33" t="s">
        <v>63</v>
      </c>
      <c r="U8" s="33" t="s">
        <v>11</v>
      </c>
      <c r="V8" s="33" t="s">
        <v>12</v>
      </c>
      <c r="W8" s="33" t="s">
        <v>13</v>
      </c>
      <c r="X8" s="33" t="s">
        <v>14</v>
      </c>
      <c r="Y8" s="33" t="s">
        <v>15</v>
      </c>
      <c r="Z8" s="33" t="s">
        <v>16</v>
      </c>
      <c r="AA8" s="33" t="s">
        <v>17</v>
      </c>
      <c r="AB8" s="33" t="s">
        <v>64</v>
      </c>
      <c r="AC8" s="33" t="s">
        <v>65</v>
      </c>
      <c r="AD8" s="33" t="s">
        <v>66</v>
      </c>
      <c r="AE8" s="33" t="s">
        <v>67</v>
      </c>
      <c r="AF8" s="33" t="s">
        <v>74</v>
      </c>
      <c r="AG8" s="33" t="s">
        <v>68</v>
      </c>
      <c r="AH8" s="33" t="s">
        <v>75</v>
      </c>
      <c r="AI8" s="33" t="s">
        <v>69</v>
      </c>
      <c r="AJ8" s="33" t="s">
        <v>18</v>
      </c>
      <c r="AK8" s="37" t="s">
        <v>19</v>
      </c>
      <c r="AL8" s="37" t="s">
        <v>20</v>
      </c>
      <c r="AM8" s="37" t="s">
        <v>21</v>
      </c>
      <c r="AN8" s="37" t="s">
        <v>22</v>
      </c>
      <c r="AO8" s="37" t="s">
        <v>23</v>
      </c>
      <c r="AP8" s="37" t="s">
        <v>24</v>
      </c>
      <c r="AQ8" s="37" t="s">
        <v>25</v>
      </c>
      <c r="AR8" s="37" t="s">
        <v>26</v>
      </c>
      <c r="AS8" s="37" t="s">
        <v>27</v>
      </c>
      <c r="AT8" s="37" t="s">
        <v>56</v>
      </c>
      <c r="AU8" s="37" t="s">
        <v>28</v>
      </c>
      <c r="AV8" s="37" t="s">
        <v>29</v>
      </c>
      <c r="AW8" s="37" t="s">
        <v>30</v>
      </c>
      <c r="AX8" s="37" t="s">
        <v>31</v>
      </c>
      <c r="AY8" s="37" t="s">
        <v>32</v>
      </c>
      <c r="AZ8" s="37" t="s">
        <v>33</v>
      </c>
      <c r="BA8" s="37" t="s">
        <v>34</v>
      </c>
      <c r="BB8" s="37" t="s">
        <v>35</v>
      </c>
    </row>
    <row r="9" spans="1:54" ht="15.75" customHeight="1" x14ac:dyDescent="0.2">
      <c r="A9" s="30">
        <v>1</v>
      </c>
      <c r="B9" s="30" t="s">
        <v>57</v>
      </c>
      <c r="C9" s="38" t="s">
        <v>36</v>
      </c>
      <c r="D9" s="30">
        <v>5</v>
      </c>
      <c r="E9" s="30" t="s">
        <v>37</v>
      </c>
      <c r="F9" s="30">
        <v>1</v>
      </c>
      <c r="G9" s="39">
        <v>42529</v>
      </c>
      <c r="H9" s="40">
        <v>1</v>
      </c>
      <c r="I9" s="41">
        <v>43423</v>
      </c>
      <c r="J9" s="38">
        <v>1</v>
      </c>
      <c r="K9" s="42">
        <v>42550</v>
      </c>
      <c r="L9" s="42" t="s">
        <v>37</v>
      </c>
      <c r="M9" s="38">
        <v>0</v>
      </c>
      <c r="N9" s="43"/>
      <c r="O9" s="38">
        <v>1</v>
      </c>
      <c r="P9" s="42">
        <v>42529</v>
      </c>
      <c r="Q9" s="38">
        <v>1</v>
      </c>
      <c r="R9" s="42">
        <v>42572</v>
      </c>
      <c r="S9" s="38">
        <v>0</v>
      </c>
      <c r="T9" s="38"/>
      <c r="U9" s="38" t="s">
        <v>37</v>
      </c>
      <c r="V9" s="38">
        <v>0</v>
      </c>
      <c r="W9" s="38">
        <v>0</v>
      </c>
      <c r="X9" s="38" t="s">
        <v>37</v>
      </c>
      <c r="Y9" s="38" t="s">
        <v>37</v>
      </c>
      <c r="Z9" s="38" t="s">
        <v>37</v>
      </c>
      <c r="AA9" s="38" t="s">
        <v>37</v>
      </c>
      <c r="AB9" s="38" t="s">
        <v>37</v>
      </c>
      <c r="AC9" s="38" t="s">
        <v>37</v>
      </c>
      <c r="AD9" s="38" t="s">
        <v>37</v>
      </c>
      <c r="AE9" s="38" t="s">
        <v>37</v>
      </c>
      <c r="AF9" s="38" t="s">
        <v>37</v>
      </c>
      <c r="AG9" s="38" t="s">
        <v>37</v>
      </c>
      <c r="AH9" s="38" t="s">
        <v>37</v>
      </c>
      <c r="AI9" s="38" t="s">
        <v>37</v>
      </c>
      <c r="AJ9" s="30" t="s">
        <v>37</v>
      </c>
      <c r="AK9" s="30" t="s">
        <v>37</v>
      </c>
      <c r="AL9" s="30" t="s">
        <v>37</v>
      </c>
      <c r="AM9" s="30" t="s">
        <v>37</v>
      </c>
      <c r="AN9" s="30" t="s">
        <v>37</v>
      </c>
      <c r="AO9" s="30" t="s">
        <v>37</v>
      </c>
      <c r="AP9" s="30" t="s">
        <v>37</v>
      </c>
      <c r="AQ9" s="30" t="s">
        <v>37</v>
      </c>
      <c r="AR9" s="30" t="s">
        <v>37</v>
      </c>
      <c r="AS9" s="30" t="s">
        <v>37</v>
      </c>
      <c r="AT9" s="30" t="s">
        <v>37</v>
      </c>
      <c r="AU9" s="30" t="s">
        <v>37</v>
      </c>
      <c r="AV9" s="30" t="s">
        <v>37</v>
      </c>
      <c r="AW9" s="30" t="s">
        <v>37</v>
      </c>
      <c r="AX9" s="30" t="s">
        <v>37</v>
      </c>
      <c r="AY9" s="30" t="s">
        <v>37</v>
      </c>
      <c r="AZ9" s="30" t="s">
        <v>37</v>
      </c>
      <c r="BA9" s="30" t="s">
        <v>37</v>
      </c>
      <c r="BB9" s="30" t="s">
        <v>37</v>
      </c>
    </row>
    <row r="10" spans="1:54" ht="15.75" customHeight="1" x14ac:dyDescent="0.2">
      <c r="A10" s="30">
        <v>2</v>
      </c>
      <c r="B10" s="30" t="s">
        <v>57</v>
      </c>
      <c r="C10" s="38" t="s">
        <v>36</v>
      </c>
      <c r="D10" s="30">
        <v>5</v>
      </c>
      <c r="E10" s="30" t="s">
        <v>37</v>
      </c>
      <c r="F10" s="30">
        <v>1</v>
      </c>
      <c r="G10" s="39">
        <v>42563</v>
      </c>
      <c r="H10" s="40">
        <v>1</v>
      </c>
      <c r="I10" s="41">
        <v>42928</v>
      </c>
      <c r="J10" s="38">
        <v>1</v>
      </c>
      <c r="K10" s="42">
        <v>42563</v>
      </c>
      <c r="L10" s="42" t="s">
        <v>37</v>
      </c>
      <c r="M10" s="38">
        <v>1</v>
      </c>
      <c r="N10" s="42">
        <v>42591</v>
      </c>
      <c r="O10" s="38">
        <v>0</v>
      </c>
      <c r="P10" s="43"/>
      <c r="Q10" s="38">
        <v>1</v>
      </c>
      <c r="R10" s="42">
        <v>42535</v>
      </c>
      <c r="S10" s="38">
        <v>0</v>
      </c>
      <c r="T10" s="38"/>
      <c r="U10" s="38" t="s">
        <v>37</v>
      </c>
      <c r="V10" s="38">
        <v>0</v>
      </c>
      <c r="W10" s="38">
        <v>0</v>
      </c>
      <c r="X10" s="38">
        <v>0</v>
      </c>
      <c r="Y10" s="38">
        <v>0</v>
      </c>
      <c r="Z10" s="38">
        <v>0</v>
      </c>
      <c r="AA10" s="38">
        <v>0</v>
      </c>
      <c r="AB10" s="38">
        <v>0</v>
      </c>
      <c r="AC10" s="38">
        <v>0</v>
      </c>
      <c r="AD10" s="38">
        <v>0</v>
      </c>
      <c r="AE10" s="38">
        <v>0</v>
      </c>
      <c r="AF10" s="38" t="s">
        <v>37</v>
      </c>
      <c r="AG10" s="38" t="s">
        <v>37</v>
      </c>
      <c r="AH10" s="38" t="s">
        <v>37</v>
      </c>
      <c r="AI10" s="38" t="s">
        <v>37</v>
      </c>
      <c r="AJ10" s="30">
        <v>0</v>
      </c>
      <c r="AK10" s="30" t="s">
        <v>37</v>
      </c>
      <c r="AL10" s="30" t="s">
        <v>37</v>
      </c>
      <c r="AM10" s="30" t="s">
        <v>37</v>
      </c>
      <c r="AN10" s="30" t="s">
        <v>37</v>
      </c>
      <c r="AO10" s="30" t="s">
        <v>37</v>
      </c>
      <c r="AP10" s="30" t="s">
        <v>37</v>
      </c>
      <c r="AQ10" s="30" t="s">
        <v>37</v>
      </c>
      <c r="AR10" s="30" t="s">
        <v>37</v>
      </c>
      <c r="AS10" s="30" t="s">
        <v>37</v>
      </c>
      <c r="AT10" s="30" t="s">
        <v>37</v>
      </c>
      <c r="AU10" s="30" t="s">
        <v>37</v>
      </c>
      <c r="AV10" s="30" t="s">
        <v>37</v>
      </c>
      <c r="AW10" s="30" t="s">
        <v>37</v>
      </c>
      <c r="AX10" s="30" t="s">
        <v>37</v>
      </c>
      <c r="AY10" s="30" t="s">
        <v>37</v>
      </c>
      <c r="AZ10" s="30" t="s">
        <v>37</v>
      </c>
      <c r="BA10" s="30" t="s">
        <v>37</v>
      </c>
      <c r="BB10" s="30" t="s">
        <v>37</v>
      </c>
    </row>
    <row r="11" spans="1:54" ht="15.75" customHeight="1" x14ac:dyDescent="0.2">
      <c r="A11" s="30">
        <v>3</v>
      </c>
      <c r="B11" s="30" t="s">
        <v>57</v>
      </c>
      <c r="C11" s="38" t="s">
        <v>36</v>
      </c>
      <c r="D11" s="30">
        <v>5</v>
      </c>
      <c r="E11" s="30" t="s">
        <v>38</v>
      </c>
      <c r="F11" s="30">
        <v>1</v>
      </c>
      <c r="G11" s="39">
        <v>42530</v>
      </c>
      <c r="H11" s="40">
        <v>0</v>
      </c>
      <c r="J11" s="38">
        <v>1</v>
      </c>
      <c r="K11" s="42">
        <v>42563</v>
      </c>
      <c r="L11" s="42" t="s">
        <v>37</v>
      </c>
      <c r="M11" s="38">
        <v>1</v>
      </c>
      <c r="N11" s="42">
        <v>42541</v>
      </c>
      <c r="O11" s="38">
        <v>1</v>
      </c>
      <c r="P11" s="42">
        <v>42530</v>
      </c>
      <c r="Q11" s="38">
        <v>1</v>
      </c>
      <c r="R11" s="42">
        <v>42856</v>
      </c>
      <c r="S11" s="38">
        <v>0</v>
      </c>
      <c r="T11" s="38"/>
      <c r="U11" s="38" t="s">
        <v>37</v>
      </c>
      <c r="V11" s="38">
        <v>0</v>
      </c>
      <c r="W11" s="38">
        <v>0</v>
      </c>
      <c r="X11" s="38" t="s">
        <v>37</v>
      </c>
      <c r="Y11" s="38" t="s">
        <v>37</v>
      </c>
      <c r="Z11" s="38" t="s">
        <v>37</v>
      </c>
      <c r="AA11" s="38" t="s">
        <v>37</v>
      </c>
      <c r="AB11" s="38" t="s">
        <v>37</v>
      </c>
      <c r="AC11" s="38" t="s">
        <v>37</v>
      </c>
      <c r="AD11" s="38" t="s">
        <v>37</v>
      </c>
      <c r="AE11" s="38" t="s">
        <v>37</v>
      </c>
      <c r="AF11" s="38" t="s">
        <v>37</v>
      </c>
      <c r="AG11" s="38" t="s">
        <v>37</v>
      </c>
      <c r="AH11" s="38" t="s">
        <v>37</v>
      </c>
      <c r="AI11" s="38" t="s">
        <v>37</v>
      </c>
      <c r="AJ11" s="30" t="s">
        <v>37</v>
      </c>
      <c r="AK11" s="30" t="s">
        <v>37</v>
      </c>
      <c r="AL11" s="30" t="s">
        <v>37</v>
      </c>
      <c r="AM11" s="30" t="s">
        <v>37</v>
      </c>
      <c r="AN11" s="30" t="s">
        <v>37</v>
      </c>
      <c r="AO11" s="30" t="s">
        <v>37</v>
      </c>
      <c r="AP11" s="30" t="s">
        <v>37</v>
      </c>
      <c r="AQ11" s="30" t="s">
        <v>37</v>
      </c>
      <c r="AR11" s="30" t="s">
        <v>37</v>
      </c>
      <c r="AS11" s="30" t="s">
        <v>37</v>
      </c>
      <c r="AT11" s="30" t="s">
        <v>37</v>
      </c>
      <c r="AU11" s="30" t="s">
        <v>37</v>
      </c>
      <c r="AV11" s="30" t="s">
        <v>37</v>
      </c>
      <c r="AW11" s="30" t="s">
        <v>37</v>
      </c>
      <c r="AX11" s="30" t="s">
        <v>37</v>
      </c>
      <c r="AY11" s="30" t="s">
        <v>37</v>
      </c>
      <c r="AZ11" s="30" t="s">
        <v>37</v>
      </c>
      <c r="BA11" s="30" t="s">
        <v>37</v>
      </c>
      <c r="BB11" s="30" t="s">
        <v>37</v>
      </c>
    </row>
    <row r="12" spans="1:54" ht="15.75" customHeight="1" x14ac:dyDescent="0.2">
      <c r="A12" s="30">
        <v>4</v>
      </c>
      <c r="B12" s="30" t="s">
        <v>57</v>
      </c>
      <c r="C12" s="38" t="s">
        <v>39</v>
      </c>
      <c r="D12" s="30">
        <v>6</v>
      </c>
      <c r="E12" s="30" t="s">
        <v>38</v>
      </c>
      <c r="F12" s="30">
        <v>1</v>
      </c>
      <c r="G12" s="39">
        <v>42537</v>
      </c>
      <c r="H12" s="40">
        <v>0</v>
      </c>
      <c r="J12" s="38">
        <v>1</v>
      </c>
      <c r="K12" s="42">
        <v>42537</v>
      </c>
      <c r="L12" s="42" t="s">
        <v>37</v>
      </c>
      <c r="M12" s="38">
        <v>0</v>
      </c>
      <c r="N12" s="43"/>
      <c r="O12" s="38">
        <v>0</v>
      </c>
      <c r="P12" s="43"/>
      <c r="Q12" s="38">
        <v>1</v>
      </c>
      <c r="R12" s="42">
        <v>42863</v>
      </c>
      <c r="S12" s="38">
        <v>0</v>
      </c>
      <c r="T12" s="38"/>
      <c r="U12" s="38" t="s">
        <v>37</v>
      </c>
      <c r="V12" s="38">
        <v>0</v>
      </c>
      <c r="W12" s="38">
        <v>0</v>
      </c>
      <c r="X12" s="38" t="s">
        <v>37</v>
      </c>
      <c r="Y12" s="38" t="s">
        <v>37</v>
      </c>
      <c r="Z12" s="38" t="s">
        <v>37</v>
      </c>
      <c r="AA12" s="38" t="s">
        <v>37</v>
      </c>
      <c r="AB12" s="38" t="s">
        <v>37</v>
      </c>
      <c r="AC12" s="38" t="s">
        <v>37</v>
      </c>
      <c r="AD12" s="38" t="s">
        <v>37</v>
      </c>
      <c r="AE12" s="38" t="s">
        <v>37</v>
      </c>
      <c r="AF12" s="38" t="s">
        <v>37</v>
      </c>
      <c r="AG12" s="38" t="s">
        <v>37</v>
      </c>
      <c r="AH12" s="38" t="s">
        <v>37</v>
      </c>
      <c r="AI12" s="38" t="s">
        <v>37</v>
      </c>
      <c r="AJ12" s="30" t="s">
        <v>37</v>
      </c>
      <c r="AK12" s="30" t="s">
        <v>37</v>
      </c>
      <c r="AL12" s="30" t="s">
        <v>37</v>
      </c>
      <c r="AM12" s="30" t="s">
        <v>37</v>
      </c>
      <c r="AN12" s="30" t="s">
        <v>37</v>
      </c>
      <c r="AO12" s="30" t="s">
        <v>37</v>
      </c>
      <c r="AP12" s="30" t="s">
        <v>37</v>
      </c>
      <c r="AQ12" s="30" t="s">
        <v>37</v>
      </c>
      <c r="AR12" s="30" t="s">
        <v>37</v>
      </c>
      <c r="AS12" s="30" t="s">
        <v>37</v>
      </c>
      <c r="AT12" s="30" t="s">
        <v>37</v>
      </c>
      <c r="AU12" s="30" t="s">
        <v>37</v>
      </c>
      <c r="AV12" s="30" t="s">
        <v>37</v>
      </c>
      <c r="AW12" s="30" t="s">
        <v>37</v>
      </c>
      <c r="AX12" s="30" t="s">
        <v>37</v>
      </c>
      <c r="AY12" s="30" t="s">
        <v>37</v>
      </c>
      <c r="AZ12" s="30" t="s">
        <v>37</v>
      </c>
      <c r="BA12" s="30" t="s">
        <v>37</v>
      </c>
      <c r="BB12" s="30" t="s">
        <v>37</v>
      </c>
    </row>
    <row r="13" spans="1:54" ht="15.75" customHeight="1" x14ac:dyDescent="0.2">
      <c r="A13" s="30">
        <v>5</v>
      </c>
      <c r="B13" s="30" t="s">
        <v>57</v>
      </c>
      <c r="C13" s="38" t="s">
        <v>36</v>
      </c>
      <c r="D13" s="30">
        <v>8</v>
      </c>
      <c r="E13" s="30" t="s">
        <v>37</v>
      </c>
      <c r="F13" s="30">
        <v>1</v>
      </c>
      <c r="G13" s="39">
        <v>42530</v>
      </c>
      <c r="H13" s="40">
        <v>1</v>
      </c>
      <c r="I13" s="41">
        <v>43371</v>
      </c>
      <c r="J13" s="38">
        <v>1</v>
      </c>
      <c r="K13" s="42">
        <v>42550</v>
      </c>
      <c r="L13" s="42" t="s">
        <v>37</v>
      </c>
      <c r="M13" s="38">
        <v>0</v>
      </c>
      <c r="N13" s="43"/>
      <c r="O13" s="38">
        <v>1</v>
      </c>
      <c r="P13" s="42">
        <v>42530</v>
      </c>
      <c r="Q13" s="38">
        <v>0</v>
      </c>
      <c r="R13" s="43"/>
      <c r="S13" s="38">
        <v>0</v>
      </c>
      <c r="T13" s="38"/>
      <c r="U13" s="38" t="s">
        <v>37</v>
      </c>
      <c r="V13" s="38">
        <v>0</v>
      </c>
      <c r="W13" s="38">
        <v>0</v>
      </c>
      <c r="X13" s="38" t="s">
        <v>37</v>
      </c>
      <c r="Y13" s="38" t="s">
        <v>37</v>
      </c>
      <c r="Z13" s="38" t="s">
        <v>37</v>
      </c>
      <c r="AA13" s="38" t="s">
        <v>37</v>
      </c>
      <c r="AB13" s="38" t="s">
        <v>37</v>
      </c>
      <c r="AC13" s="38" t="s">
        <v>37</v>
      </c>
      <c r="AD13" s="38" t="s">
        <v>37</v>
      </c>
      <c r="AE13" s="38" t="s">
        <v>37</v>
      </c>
      <c r="AF13" s="38" t="s">
        <v>37</v>
      </c>
      <c r="AG13" s="38" t="s">
        <v>37</v>
      </c>
      <c r="AH13" s="38" t="s">
        <v>37</v>
      </c>
      <c r="AI13" s="38" t="s">
        <v>37</v>
      </c>
      <c r="AJ13" s="30" t="s">
        <v>37</v>
      </c>
      <c r="AK13" s="30" t="s">
        <v>37</v>
      </c>
      <c r="AL13" s="30" t="s">
        <v>37</v>
      </c>
      <c r="AM13" s="30" t="s">
        <v>37</v>
      </c>
      <c r="AN13" s="30" t="s">
        <v>37</v>
      </c>
      <c r="AO13" s="30" t="s">
        <v>37</v>
      </c>
      <c r="AP13" s="30" t="s">
        <v>37</v>
      </c>
      <c r="AQ13" s="30" t="s">
        <v>37</v>
      </c>
      <c r="AR13" s="30" t="s">
        <v>37</v>
      </c>
      <c r="AS13" s="30" t="s">
        <v>37</v>
      </c>
      <c r="AT13" s="30" t="s">
        <v>37</v>
      </c>
      <c r="AU13" s="30" t="s">
        <v>37</v>
      </c>
      <c r="AV13" s="30" t="s">
        <v>37</v>
      </c>
      <c r="AW13" s="30" t="s">
        <v>37</v>
      </c>
      <c r="AX13" s="30" t="s">
        <v>37</v>
      </c>
      <c r="AY13" s="30" t="s">
        <v>37</v>
      </c>
      <c r="AZ13" s="30" t="s">
        <v>37</v>
      </c>
      <c r="BA13" s="30" t="s">
        <v>37</v>
      </c>
      <c r="BB13" s="30" t="s">
        <v>37</v>
      </c>
    </row>
    <row r="14" spans="1:54" ht="15.75" customHeight="1" x14ac:dyDescent="0.2">
      <c r="A14" s="30">
        <v>6</v>
      </c>
      <c r="B14" s="30" t="s">
        <v>57</v>
      </c>
      <c r="C14" s="38" t="s">
        <v>39</v>
      </c>
      <c r="D14" s="30">
        <v>9</v>
      </c>
      <c r="E14" s="30" t="s">
        <v>38</v>
      </c>
      <c r="F14" s="30">
        <v>1</v>
      </c>
      <c r="G14" s="39">
        <v>42549</v>
      </c>
      <c r="H14" s="40">
        <v>0</v>
      </c>
      <c r="J14" s="38">
        <v>1</v>
      </c>
      <c r="K14" s="42">
        <v>42549</v>
      </c>
      <c r="L14" s="42" t="s">
        <v>37</v>
      </c>
      <c r="M14" s="38">
        <v>0</v>
      </c>
      <c r="N14" s="43"/>
      <c r="O14" s="38">
        <v>1</v>
      </c>
      <c r="P14" s="43"/>
      <c r="Q14" s="38">
        <v>0</v>
      </c>
      <c r="R14" s="43"/>
      <c r="S14" s="38">
        <v>0</v>
      </c>
      <c r="T14" s="38"/>
      <c r="U14" s="38" t="s">
        <v>37</v>
      </c>
      <c r="V14" s="38">
        <v>0</v>
      </c>
      <c r="W14" s="38">
        <v>0</v>
      </c>
      <c r="X14" s="38" t="s">
        <v>37</v>
      </c>
      <c r="Y14" s="38" t="s">
        <v>37</v>
      </c>
      <c r="Z14" s="38" t="s">
        <v>37</v>
      </c>
      <c r="AA14" s="38" t="s">
        <v>37</v>
      </c>
      <c r="AB14" s="38" t="s">
        <v>37</v>
      </c>
      <c r="AC14" s="38" t="s">
        <v>37</v>
      </c>
      <c r="AD14" s="38" t="s">
        <v>37</v>
      </c>
      <c r="AE14" s="38" t="s">
        <v>37</v>
      </c>
      <c r="AF14" s="38" t="s">
        <v>37</v>
      </c>
      <c r="AG14" s="38" t="s">
        <v>37</v>
      </c>
      <c r="AH14" s="38" t="s">
        <v>37</v>
      </c>
      <c r="AI14" s="38" t="s">
        <v>37</v>
      </c>
      <c r="AJ14" s="30" t="s">
        <v>37</v>
      </c>
      <c r="AK14" s="30" t="s">
        <v>37</v>
      </c>
      <c r="AL14" s="30" t="s">
        <v>37</v>
      </c>
      <c r="AM14" s="30" t="s">
        <v>37</v>
      </c>
      <c r="AN14" s="30" t="s">
        <v>37</v>
      </c>
      <c r="AO14" s="30" t="s">
        <v>37</v>
      </c>
      <c r="AP14" s="30" t="s">
        <v>37</v>
      </c>
      <c r="AQ14" s="30" t="s">
        <v>37</v>
      </c>
      <c r="AR14" s="30" t="s">
        <v>37</v>
      </c>
      <c r="AS14" s="30" t="s">
        <v>37</v>
      </c>
      <c r="AT14" s="30" t="s">
        <v>37</v>
      </c>
      <c r="AU14" s="30" t="s">
        <v>37</v>
      </c>
      <c r="AV14" s="30" t="s">
        <v>37</v>
      </c>
      <c r="AW14" s="30" t="s">
        <v>37</v>
      </c>
      <c r="AX14" s="30" t="s">
        <v>37</v>
      </c>
      <c r="AY14" s="30" t="s">
        <v>37</v>
      </c>
      <c r="AZ14" s="30" t="s">
        <v>37</v>
      </c>
      <c r="BA14" s="30" t="s">
        <v>37</v>
      </c>
      <c r="BB14" s="30" t="s">
        <v>37</v>
      </c>
    </row>
    <row r="15" spans="1:54" ht="15.75" customHeight="1" x14ac:dyDescent="0.2">
      <c r="A15" s="30">
        <v>7</v>
      </c>
      <c r="B15" s="30" t="s">
        <v>57</v>
      </c>
      <c r="C15" s="38" t="s">
        <v>39</v>
      </c>
      <c r="D15" s="30">
        <v>5</v>
      </c>
      <c r="E15" s="30" t="s">
        <v>38</v>
      </c>
      <c r="F15" s="30">
        <v>1</v>
      </c>
      <c r="G15" s="39">
        <v>42530</v>
      </c>
      <c r="H15" s="40">
        <v>0</v>
      </c>
      <c r="J15" s="38">
        <v>0</v>
      </c>
      <c r="K15" s="43"/>
      <c r="L15" s="42" t="s">
        <v>37</v>
      </c>
      <c r="M15" s="38">
        <v>0</v>
      </c>
      <c r="N15" s="43"/>
      <c r="O15" s="38">
        <v>1</v>
      </c>
      <c r="P15" s="42">
        <v>42530</v>
      </c>
      <c r="Q15" s="38">
        <v>0</v>
      </c>
      <c r="R15" s="43"/>
      <c r="S15" s="38">
        <v>0</v>
      </c>
      <c r="T15" s="38"/>
      <c r="U15" s="38" t="s">
        <v>37</v>
      </c>
      <c r="V15" s="38">
        <v>1</v>
      </c>
      <c r="W15" s="38">
        <v>0</v>
      </c>
      <c r="X15" s="38" t="s">
        <v>37</v>
      </c>
      <c r="Y15" s="38" t="s">
        <v>37</v>
      </c>
      <c r="Z15" s="38" t="s">
        <v>37</v>
      </c>
      <c r="AA15" s="38" t="s">
        <v>37</v>
      </c>
      <c r="AB15" s="38" t="s">
        <v>37</v>
      </c>
      <c r="AC15" s="38" t="s">
        <v>37</v>
      </c>
      <c r="AD15" s="38" t="s">
        <v>37</v>
      </c>
      <c r="AE15" s="38" t="s">
        <v>37</v>
      </c>
      <c r="AF15" s="38" t="s">
        <v>37</v>
      </c>
      <c r="AG15" s="38" t="s">
        <v>37</v>
      </c>
      <c r="AH15" s="38" t="s">
        <v>37</v>
      </c>
      <c r="AI15" s="38" t="s">
        <v>37</v>
      </c>
      <c r="AJ15" s="30" t="s">
        <v>37</v>
      </c>
      <c r="AK15" s="30" t="s">
        <v>37</v>
      </c>
      <c r="AL15" s="30" t="s">
        <v>37</v>
      </c>
      <c r="AM15" s="30" t="s">
        <v>37</v>
      </c>
      <c r="AN15" s="30" t="s">
        <v>37</v>
      </c>
      <c r="AO15" s="30" t="s">
        <v>37</v>
      </c>
      <c r="AP15" s="30" t="s">
        <v>37</v>
      </c>
      <c r="AQ15" s="30" t="s">
        <v>37</v>
      </c>
      <c r="AR15" s="30" t="s">
        <v>37</v>
      </c>
      <c r="AS15" s="30" t="s">
        <v>37</v>
      </c>
      <c r="AT15" s="30" t="s">
        <v>37</v>
      </c>
      <c r="AU15" s="30" t="s">
        <v>37</v>
      </c>
      <c r="AV15" s="30" t="s">
        <v>37</v>
      </c>
      <c r="AW15" s="30" t="s">
        <v>37</v>
      </c>
      <c r="AX15" s="30" t="s">
        <v>37</v>
      </c>
      <c r="AY15" s="30" t="s">
        <v>37</v>
      </c>
      <c r="AZ15" s="30" t="s">
        <v>37</v>
      </c>
      <c r="BA15" s="30" t="s">
        <v>37</v>
      </c>
      <c r="BB15" s="30" t="s">
        <v>37</v>
      </c>
    </row>
    <row r="16" spans="1:54" ht="15.75" customHeight="1" x14ac:dyDescent="0.2">
      <c r="A16" s="30">
        <v>8</v>
      </c>
      <c r="B16" s="30" t="s">
        <v>57</v>
      </c>
      <c r="C16" s="38" t="s">
        <v>36</v>
      </c>
      <c r="D16" s="30">
        <v>5</v>
      </c>
      <c r="E16" s="30" t="s">
        <v>38</v>
      </c>
      <c r="F16" s="30">
        <v>1</v>
      </c>
      <c r="G16" s="39">
        <v>42546</v>
      </c>
      <c r="H16" s="40">
        <v>1</v>
      </c>
      <c r="I16" s="41">
        <v>44092</v>
      </c>
      <c r="J16" s="38">
        <v>1</v>
      </c>
      <c r="K16" s="42">
        <v>42594</v>
      </c>
      <c r="L16" s="42" t="s">
        <v>37</v>
      </c>
      <c r="M16" s="38">
        <v>1</v>
      </c>
      <c r="N16" s="42">
        <v>42546</v>
      </c>
      <c r="O16" s="38">
        <v>0</v>
      </c>
      <c r="P16" s="43"/>
      <c r="Q16" s="38">
        <v>0</v>
      </c>
      <c r="R16" s="43"/>
      <c r="S16" s="38">
        <v>0</v>
      </c>
      <c r="T16" s="38"/>
      <c r="U16" s="38" t="s">
        <v>37</v>
      </c>
      <c r="V16" s="38">
        <v>0</v>
      </c>
      <c r="W16" s="38">
        <v>0</v>
      </c>
      <c r="X16" s="38" t="s">
        <v>37</v>
      </c>
      <c r="Y16" s="38" t="s">
        <v>37</v>
      </c>
      <c r="Z16" s="38" t="s">
        <v>37</v>
      </c>
      <c r="AA16" s="38" t="s">
        <v>37</v>
      </c>
      <c r="AB16" s="38" t="s">
        <v>37</v>
      </c>
      <c r="AC16" s="38" t="s">
        <v>37</v>
      </c>
      <c r="AD16" s="38" t="s">
        <v>37</v>
      </c>
      <c r="AE16" s="38" t="s">
        <v>37</v>
      </c>
      <c r="AF16" s="38" t="s">
        <v>37</v>
      </c>
      <c r="AG16" s="38" t="s">
        <v>37</v>
      </c>
      <c r="AH16" s="38" t="s">
        <v>37</v>
      </c>
      <c r="AI16" s="38" t="s">
        <v>37</v>
      </c>
      <c r="AJ16" s="30" t="s">
        <v>37</v>
      </c>
      <c r="AK16" s="30" t="s">
        <v>37</v>
      </c>
      <c r="AL16" s="30" t="s">
        <v>37</v>
      </c>
      <c r="AM16" s="30" t="s">
        <v>37</v>
      </c>
      <c r="AN16" s="30" t="s">
        <v>37</v>
      </c>
      <c r="AO16" s="30" t="s">
        <v>37</v>
      </c>
      <c r="AP16" s="30" t="s">
        <v>37</v>
      </c>
      <c r="AQ16" s="30" t="s">
        <v>37</v>
      </c>
      <c r="AR16" s="30" t="s">
        <v>37</v>
      </c>
      <c r="AS16" s="30" t="s">
        <v>37</v>
      </c>
      <c r="AT16" s="30" t="s">
        <v>37</v>
      </c>
      <c r="AU16" s="30" t="s">
        <v>37</v>
      </c>
      <c r="AV16" s="30" t="s">
        <v>37</v>
      </c>
      <c r="AW16" s="30" t="s">
        <v>37</v>
      </c>
      <c r="AX16" s="30" t="s">
        <v>37</v>
      </c>
      <c r="AY16" s="30" t="s">
        <v>37</v>
      </c>
      <c r="AZ16" s="30" t="s">
        <v>37</v>
      </c>
      <c r="BA16" s="30" t="s">
        <v>37</v>
      </c>
      <c r="BB16" s="30" t="s">
        <v>37</v>
      </c>
    </row>
    <row r="17" spans="1:54" ht="15.75" customHeight="1" x14ac:dyDescent="0.2">
      <c r="A17" s="30">
        <v>9</v>
      </c>
      <c r="B17" s="30" t="s">
        <v>57</v>
      </c>
      <c r="C17" s="38" t="s">
        <v>39</v>
      </c>
      <c r="D17" s="30">
        <v>9</v>
      </c>
      <c r="E17" s="30" t="s">
        <v>38</v>
      </c>
      <c r="F17" s="30">
        <v>1</v>
      </c>
      <c r="G17" s="39">
        <v>42577</v>
      </c>
      <c r="H17" s="40">
        <v>0</v>
      </c>
      <c r="J17" s="38">
        <v>1</v>
      </c>
      <c r="K17" s="42">
        <v>42577</v>
      </c>
      <c r="L17" s="42" t="s">
        <v>37</v>
      </c>
      <c r="M17" s="38">
        <v>1</v>
      </c>
      <c r="N17" s="42">
        <v>42615</v>
      </c>
      <c r="O17" s="38">
        <v>0</v>
      </c>
      <c r="P17" s="43"/>
      <c r="Q17" s="38">
        <v>1</v>
      </c>
      <c r="R17" s="42">
        <v>42593</v>
      </c>
      <c r="S17" s="38">
        <v>0</v>
      </c>
      <c r="T17" s="38"/>
      <c r="U17" s="38" t="s">
        <v>37</v>
      </c>
      <c r="V17" s="38">
        <v>0</v>
      </c>
      <c r="W17" s="38">
        <v>0</v>
      </c>
      <c r="X17" s="38" t="s">
        <v>37</v>
      </c>
      <c r="Y17" s="38" t="s">
        <v>37</v>
      </c>
      <c r="Z17" s="38" t="s">
        <v>37</v>
      </c>
      <c r="AA17" s="38" t="s">
        <v>37</v>
      </c>
      <c r="AB17" s="38" t="s">
        <v>37</v>
      </c>
      <c r="AC17" s="38" t="s">
        <v>37</v>
      </c>
      <c r="AD17" s="38" t="s">
        <v>37</v>
      </c>
      <c r="AE17" s="38" t="s">
        <v>37</v>
      </c>
      <c r="AF17" s="38" t="s">
        <v>37</v>
      </c>
      <c r="AG17" s="38" t="s">
        <v>37</v>
      </c>
      <c r="AH17" s="38" t="s">
        <v>37</v>
      </c>
      <c r="AI17" s="38" t="s">
        <v>37</v>
      </c>
      <c r="AJ17" s="30" t="s">
        <v>37</v>
      </c>
      <c r="AK17" s="30" t="s">
        <v>37</v>
      </c>
      <c r="AL17" s="30" t="s">
        <v>37</v>
      </c>
      <c r="AM17" s="30" t="s">
        <v>37</v>
      </c>
      <c r="AN17" s="30" t="s">
        <v>37</v>
      </c>
      <c r="AO17" s="30" t="s">
        <v>37</v>
      </c>
      <c r="AP17" s="30" t="s">
        <v>37</v>
      </c>
      <c r="AQ17" s="30" t="s">
        <v>37</v>
      </c>
      <c r="AR17" s="30" t="s">
        <v>37</v>
      </c>
      <c r="AS17" s="30" t="s">
        <v>37</v>
      </c>
      <c r="AT17" s="30" t="s">
        <v>37</v>
      </c>
      <c r="AU17" s="30" t="s">
        <v>37</v>
      </c>
      <c r="AV17" s="30" t="s">
        <v>37</v>
      </c>
      <c r="AW17" s="30" t="s">
        <v>37</v>
      </c>
      <c r="AX17" s="30" t="s">
        <v>37</v>
      </c>
      <c r="AY17" s="30" t="s">
        <v>37</v>
      </c>
      <c r="AZ17" s="30" t="s">
        <v>37</v>
      </c>
      <c r="BA17" s="30" t="s">
        <v>37</v>
      </c>
      <c r="BB17" s="30" t="s">
        <v>37</v>
      </c>
    </row>
    <row r="18" spans="1:54" ht="15.75" customHeight="1" x14ac:dyDescent="0.2">
      <c r="A18" s="30">
        <v>10</v>
      </c>
      <c r="B18" s="30" t="s">
        <v>57</v>
      </c>
      <c r="C18" s="38" t="s">
        <v>39</v>
      </c>
      <c r="D18" s="30">
        <v>9</v>
      </c>
      <c r="E18" s="30" t="s">
        <v>38</v>
      </c>
      <c r="F18" s="30">
        <v>1</v>
      </c>
      <c r="G18" s="39">
        <v>42567</v>
      </c>
      <c r="H18" s="40">
        <v>0</v>
      </c>
      <c r="J18" s="38">
        <v>1</v>
      </c>
      <c r="K18" s="42">
        <v>42567</v>
      </c>
      <c r="L18" s="42" t="s">
        <v>37</v>
      </c>
      <c r="M18" s="38">
        <v>0</v>
      </c>
      <c r="N18" s="43"/>
      <c r="O18" s="38">
        <v>0</v>
      </c>
      <c r="P18" s="43"/>
      <c r="Q18" s="38">
        <v>1</v>
      </c>
      <c r="R18" s="42">
        <v>42858</v>
      </c>
      <c r="S18" s="38">
        <v>0</v>
      </c>
      <c r="T18" s="38"/>
      <c r="U18" s="38" t="s">
        <v>37</v>
      </c>
      <c r="V18" s="38">
        <v>0</v>
      </c>
      <c r="W18" s="38" t="s">
        <v>37</v>
      </c>
      <c r="X18" s="38" t="s">
        <v>37</v>
      </c>
      <c r="Y18" s="38" t="s">
        <v>37</v>
      </c>
      <c r="Z18" s="38" t="s">
        <v>37</v>
      </c>
      <c r="AA18" s="38" t="s">
        <v>37</v>
      </c>
      <c r="AB18" s="38" t="s">
        <v>37</v>
      </c>
      <c r="AC18" s="38" t="s">
        <v>37</v>
      </c>
      <c r="AD18" s="38" t="s">
        <v>37</v>
      </c>
      <c r="AE18" s="38" t="s">
        <v>37</v>
      </c>
      <c r="AF18" s="38" t="s">
        <v>37</v>
      </c>
      <c r="AG18" s="38" t="s">
        <v>37</v>
      </c>
      <c r="AH18" s="38" t="s">
        <v>37</v>
      </c>
      <c r="AI18" s="38" t="s">
        <v>37</v>
      </c>
      <c r="AJ18" s="30" t="s">
        <v>37</v>
      </c>
      <c r="AK18" s="30" t="s">
        <v>37</v>
      </c>
      <c r="AL18" s="30" t="s">
        <v>37</v>
      </c>
      <c r="AM18" s="30" t="s">
        <v>37</v>
      </c>
      <c r="AN18" s="30" t="s">
        <v>37</v>
      </c>
      <c r="AO18" s="30" t="s">
        <v>37</v>
      </c>
      <c r="AP18" s="30" t="s">
        <v>37</v>
      </c>
      <c r="AQ18" s="30" t="s">
        <v>37</v>
      </c>
      <c r="AR18" s="30" t="s">
        <v>37</v>
      </c>
      <c r="AS18" s="30" t="s">
        <v>37</v>
      </c>
      <c r="AT18" s="30" t="s">
        <v>37</v>
      </c>
      <c r="AU18" s="30" t="s">
        <v>37</v>
      </c>
      <c r="AV18" s="30" t="s">
        <v>37</v>
      </c>
      <c r="AW18" s="30" t="s">
        <v>37</v>
      </c>
      <c r="AX18" s="30" t="s">
        <v>37</v>
      </c>
      <c r="AY18" s="30" t="s">
        <v>37</v>
      </c>
      <c r="AZ18" s="30" t="s">
        <v>37</v>
      </c>
      <c r="BA18" s="30" t="s">
        <v>37</v>
      </c>
      <c r="BB18" s="30" t="s">
        <v>37</v>
      </c>
    </row>
    <row r="19" spans="1:54" ht="15.75" customHeight="1" x14ac:dyDescent="0.2">
      <c r="A19" s="30">
        <v>11</v>
      </c>
      <c r="B19" s="30" t="s">
        <v>57</v>
      </c>
      <c r="C19" s="38" t="s">
        <v>39</v>
      </c>
      <c r="D19" s="30">
        <v>10</v>
      </c>
      <c r="E19" s="30" t="s">
        <v>38</v>
      </c>
      <c r="F19" s="30">
        <v>1</v>
      </c>
      <c r="G19" s="39">
        <v>42538</v>
      </c>
      <c r="H19" s="40">
        <v>0</v>
      </c>
      <c r="J19" s="38">
        <v>1</v>
      </c>
      <c r="K19" s="42">
        <v>42593</v>
      </c>
      <c r="L19" s="42" t="s">
        <v>37</v>
      </c>
      <c r="M19" s="38">
        <v>1</v>
      </c>
      <c r="N19" s="42">
        <v>42538</v>
      </c>
      <c r="O19" s="38">
        <v>1</v>
      </c>
      <c r="P19" s="42">
        <v>42683</v>
      </c>
      <c r="Q19" s="38">
        <v>1</v>
      </c>
      <c r="R19" s="42">
        <v>42689</v>
      </c>
      <c r="S19" s="38">
        <v>0</v>
      </c>
      <c r="T19" s="38"/>
      <c r="U19" s="38" t="s">
        <v>37</v>
      </c>
      <c r="V19" s="38">
        <v>0</v>
      </c>
      <c r="W19" s="38">
        <v>0</v>
      </c>
      <c r="X19" s="38" t="s">
        <v>37</v>
      </c>
      <c r="Y19" s="38" t="s">
        <v>37</v>
      </c>
      <c r="Z19" s="38" t="s">
        <v>37</v>
      </c>
      <c r="AA19" s="38" t="s">
        <v>37</v>
      </c>
      <c r="AB19" s="38" t="s">
        <v>37</v>
      </c>
      <c r="AC19" s="38" t="s">
        <v>37</v>
      </c>
      <c r="AD19" s="38" t="s">
        <v>37</v>
      </c>
      <c r="AE19" s="38" t="s">
        <v>37</v>
      </c>
      <c r="AF19" s="38" t="s">
        <v>37</v>
      </c>
      <c r="AG19" s="38" t="s">
        <v>37</v>
      </c>
      <c r="AH19" s="38" t="s">
        <v>37</v>
      </c>
      <c r="AI19" s="38" t="s">
        <v>37</v>
      </c>
      <c r="AJ19" s="30" t="s">
        <v>37</v>
      </c>
      <c r="AK19" s="30" t="s">
        <v>37</v>
      </c>
      <c r="AL19" s="30" t="s">
        <v>37</v>
      </c>
      <c r="AM19" s="30" t="s">
        <v>37</v>
      </c>
      <c r="AN19" s="30" t="s">
        <v>37</v>
      </c>
      <c r="AO19" s="30" t="s">
        <v>37</v>
      </c>
      <c r="AP19" s="30" t="s">
        <v>37</v>
      </c>
      <c r="AQ19" s="30" t="s">
        <v>37</v>
      </c>
      <c r="AR19" s="30" t="s">
        <v>37</v>
      </c>
      <c r="AS19" s="30" t="s">
        <v>37</v>
      </c>
      <c r="AT19" s="30" t="s">
        <v>37</v>
      </c>
      <c r="AU19" s="30" t="s">
        <v>37</v>
      </c>
      <c r="AV19" s="30" t="s">
        <v>37</v>
      </c>
      <c r="AW19" s="30" t="s">
        <v>37</v>
      </c>
      <c r="AX19" s="30" t="s">
        <v>37</v>
      </c>
      <c r="AY19" s="30" t="s">
        <v>37</v>
      </c>
      <c r="AZ19" s="30" t="s">
        <v>37</v>
      </c>
      <c r="BA19" s="30" t="s">
        <v>37</v>
      </c>
      <c r="BB19" s="30" t="s">
        <v>37</v>
      </c>
    </row>
    <row r="20" spans="1:54" ht="15.75" customHeight="1" x14ac:dyDescent="0.2">
      <c r="A20" s="30">
        <v>12</v>
      </c>
      <c r="B20" s="30" t="s">
        <v>57</v>
      </c>
      <c r="C20" s="38" t="s">
        <v>36</v>
      </c>
      <c r="D20" s="30">
        <v>10</v>
      </c>
      <c r="E20" s="30" t="s">
        <v>37</v>
      </c>
      <c r="F20" s="30">
        <v>1</v>
      </c>
      <c r="G20" s="39">
        <v>42580</v>
      </c>
      <c r="H20" s="40">
        <v>1</v>
      </c>
      <c r="I20" s="41">
        <v>43444</v>
      </c>
      <c r="J20" s="38">
        <v>1</v>
      </c>
      <c r="K20" s="42">
        <v>42580</v>
      </c>
      <c r="L20" s="42" t="s">
        <v>37</v>
      </c>
      <c r="M20" s="38">
        <v>0</v>
      </c>
      <c r="N20" s="43"/>
      <c r="O20" s="38">
        <v>1</v>
      </c>
      <c r="P20" s="42">
        <v>42587</v>
      </c>
      <c r="Q20" s="38">
        <v>1</v>
      </c>
      <c r="R20" s="42">
        <v>42572</v>
      </c>
      <c r="S20" s="38">
        <v>0</v>
      </c>
      <c r="T20" s="38"/>
      <c r="U20" s="38" t="s">
        <v>37</v>
      </c>
      <c r="V20" s="38">
        <v>0</v>
      </c>
      <c r="W20" s="38">
        <v>0</v>
      </c>
      <c r="X20" s="38" t="s">
        <v>37</v>
      </c>
      <c r="Y20" s="38" t="s">
        <v>37</v>
      </c>
      <c r="Z20" s="38" t="s">
        <v>37</v>
      </c>
      <c r="AA20" s="38" t="s">
        <v>37</v>
      </c>
      <c r="AB20" s="38" t="s">
        <v>37</v>
      </c>
      <c r="AC20" s="38" t="s">
        <v>37</v>
      </c>
      <c r="AD20" s="38" t="s">
        <v>37</v>
      </c>
      <c r="AE20" s="38" t="s">
        <v>37</v>
      </c>
      <c r="AF20" s="38" t="s">
        <v>37</v>
      </c>
      <c r="AG20" s="38" t="s">
        <v>37</v>
      </c>
      <c r="AH20" s="38" t="s">
        <v>37</v>
      </c>
      <c r="AI20" s="38" t="s">
        <v>37</v>
      </c>
      <c r="AJ20" s="30" t="s">
        <v>37</v>
      </c>
      <c r="AK20" s="30" t="s">
        <v>37</v>
      </c>
      <c r="AL20" s="30" t="s">
        <v>37</v>
      </c>
      <c r="AM20" s="30" t="s">
        <v>37</v>
      </c>
      <c r="AN20" s="30" t="s">
        <v>37</v>
      </c>
      <c r="AO20" s="30" t="s">
        <v>37</v>
      </c>
      <c r="AP20" s="30" t="s">
        <v>37</v>
      </c>
      <c r="AQ20" s="30" t="s">
        <v>37</v>
      </c>
      <c r="AR20" s="30" t="s">
        <v>37</v>
      </c>
      <c r="AS20" s="30" t="s">
        <v>37</v>
      </c>
      <c r="AT20" s="30" t="s">
        <v>37</v>
      </c>
      <c r="AU20" s="30" t="s">
        <v>37</v>
      </c>
      <c r="AV20" s="30" t="s">
        <v>37</v>
      </c>
      <c r="AW20" s="30" t="s">
        <v>37</v>
      </c>
      <c r="AX20" s="30" t="s">
        <v>37</v>
      </c>
      <c r="AY20" s="30" t="s">
        <v>37</v>
      </c>
      <c r="AZ20" s="30" t="s">
        <v>37</v>
      </c>
      <c r="BA20" s="30" t="s">
        <v>37</v>
      </c>
      <c r="BB20" s="30" t="s">
        <v>37</v>
      </c>
    </row>
    <row r="21" spans="1:54" ht="15.75" customHeight="1" x14ac:dyDescent="0.2">
      <c r="A21" s="30">
        <v>13</v>
      </c>
      <c r="B21" s="30" t="s">
        <v>57</v>
      </c>
      <c r="C21" s="38" t="s">
        <v>39</v>
      </c>
      <c r="D21" s="30">
        <v>7</v>
      </c>
      <c r="E21" s="30" t="s">
        <v>37</v>
      </c>
      <c r="F21" s="30">
        <v>1</v>
      </c>
      <c r="G21" s="39">
        <v>42550</v>
      </c>
      <c r="H21" s="40">
        <v>1</v>
      </c>
      <c r="I21" s="41">
        <v>42801</v>
      </c>
      <c r="J21" s="38">
        <v>1</v>
      </c>
      <c r="K21" s="42">
        <v>42550</v>
      </c>
      <c r="L21" s="42" t="s">
        <v>37</v>
      </c>
      <c r="M21" s="38">
        <v>0</v>
      </c>
      <c r="N21" s="43"/>
      <c r="O21" s="38">
        <v>0</v>
      </c>
      <c r="P21" s="43"/>
      <c r="Q21" s="38">
        <v>1</v>
      </c>
      <c r="R21" s="42">
        <v>42597</v>
      </c>
      <c r="S21" s="38">
        <v>1</v>
      </c>
      <c r="T21" s="38"/>
      <c r="U21" s="38" t="s">
        <v>37</v>
      </c>
      <c r="V21" s="38">
        <v>0</v>
      </c>
      <c r="W21" s="38" t="s">
        <v>37</v>
      </c>
      <c r="X21" s="38" t="s">
        <v>37</v>
      </c>
      <c r="Y21" s="38" t="s">
        <v>37</v>
      </c>
      <c r="Z21" s="38" t="s">
        <v>37</v>
      </c>
      <c r="AA21" s="38" t="s">
        <v>37</v>
      </c>
      <c r="AB21" s="38" t="s">
        <v>37</v>
      </c>
      <c r="AC21" s="38" t="s">
        <v>37</v>
      </c>
      <c r="AD21" s="38" t="s">
        <v>37</v>
      </c>
      <c r="AE21" s="38" t="s">
        <v>37</v>
      </c>
      <c r="AF21" s="38" t="s">
        <v>37</v>
      </c>
      <c r="AG21" s="38" t="s">
        <v>37</v>
      </c>
      <c r="AH21" s="38" t="s">
        <v>37</v>
      </c>
      <c r="AI21" s="38" t="s">
        <v>37</v>
      </c>
      <c r="AJ21" s="30" t="s">
        <v>37</v>
      </c>
      <c r="AK21" s="30" t="s">
        <v>37</v>
      </c>
      <c r="AL21" s="30" t="s">
        <v>37</v>
      </c>
      <c r="AM21" s="30" t="s">
        <v>37</v>
      </c>
      <c r="AN21" s="30" t="s">
        <v>37</v>
      </c>
      <c r="AO21" s="30" t="s">
        <v>37</v>
      </c>
      <c r="AP21" s="30" t="s">
        <v>37</v>
      </c>
      <c r="AQ21" s="30" t="s">
        <v>37</v>
      </c>
      <c r="AR21" s="30" t="s">
        <v>37</v>
      </c>
      <c r="AS21" s="30" t="s">
        <v>37</v>
      </c>
      <c r="AT21" s="30" t="s">
        <v>37</v>
      </c>
      <c r="AU21" s="30" t="s">
        <v>37</v>
      </c>
      <c r="AV21" s="30" t="s">
        <v>37</v>
      </c>
      <c r="AW21" s="30" t="s">
        <v>37</v>
      </c>
      <c r="AX21" s="30" t="s">
        <v>37</v>
      </c>
      <c r="AY21" s="30" t="s">
        <v>37</v>
      </c>
      <c r="AZ21" s="30" t="s">
        <v>37</v>
      </c>
      <c r="BA21" s="30" t="s">
        <v>37</v>
      </c>
      <c r="BB21" s="30" t="s">
        <v>37</v>
      </c>
    </row>
    <row r="22" spans="1:54" ht="15.75" customHeight="1" x14ac:dyDescent="0.2">
      <c r="A22" s="30">
        <v>14</v>
      </c>
      <c r="B22" s="30" t="s">
        <v>57</v>
      </c>
      <c r="C22" s="38" t="s">
        <v>39</v>
      </c>
      <c r="D22" s="30">
        <v>9</v>
      </c>
      <c r="E22" s="30" t="s">
        <v>38</v>
      </c>
      <c r="F22" s="30">
        <v>1</v>
      </c>
      <c r="G22" s="39">
        <v>42521</v>
      </c>
      <c r="H22" s="40">
        <v>1</v>
      </c>
      <c r="I22" s="41">
        <v>43785</v>
      </c>
      <c r="J22" s="38">
        <v>1</v>
      </c>
      <c r="K22" s="42">
        <v>42550</v>
      </c>
      <c r="L22" s="42" t="s">
        <v>37</v>
      </c>
      <c r="M22" s="38">
        <v>1</v>
      </c>
      <c r="N22" s="42">
        <v>42570</v>
      </c>
      <c r="O22" s="38">
        <v>1</v>
      </c>
      <c r="P22" s="42">
        <v>42521</v>
      </c>
      <c r="Q22" s="38">
        <v>0</v>
      </c>
      <c r="R22" s="43"/>
      <c r="S22" s="38">
        <v>0</v>
      </c>
      <c r="T22" s="38"/>
      <c r="U22" s="38" t="s">
        <v>37</v>
      </c>
      <c r="V22" s="38">
        <v>0</v>
      </c>
      <c r="W22" s="38">
        <v>0</v>
      </c>
      <c r="X22" s="38" t="s">
        <v>37</v>
      </c>
      <c r="Y22" s="38" t="s">
        <v>37</v>
      </c>
      <c r="Z22" s="38" t="s">
        <v>37</v>
      </c>
      <c r="AA22" s="38" t="s">
        <v>37</v>
      </c>
      <c r="AB22" s="38" t="s">
        <v>37</v>
      </c>
      <c r="AC22" s="38" t="s">
        <v>37</v>
      </c>
      <c r="AD22" s="38" t="s">
        <v>37</v>
      </c>
      <c r="AE22" s="38" t="s">
        <v>37</v>
      </c>
      <c r="AF22" s="38" t="s">
        <v>37</v>
      </c>
      <c r="AG22" s="38" t="s">
        <v>37</v>
      </c>
      <c r="AH22" s="38" t="s">
        <v>37</v>
      </c>
      <c r="AI22" s="38" t="s">
        <v>37</v>
      </c>
      <c r="AJ22" s="30" t="s">
        <v>37</v>
      </c>
      <c r="AK22" s="30" t="s">
        <v>37</v>
      </c>
      <c r="AL22" s="30" t="s">
        <v>37</v>
      </c>
      <c r="AM22" s="30" t="s">
        <v>37</v>
      </c>
      <c r="AN22" s="30" t="s">
        <v>37</v>
      </c>
      <c r="AO22" s="30" t="s">
        <v>37</v>
      </c>
      <c r="AP22" s="30" t="s">
        <v>37</v>
      </c>
      <c r="AQ22" s="30" t="s">
        <v>37</v>
      </c>
      <c r="AR22" s="30" t="s">
        <v>37</v>
      </c>
      <c r="AS22" s="30" t="s">
        <v>37</v>
      </c>
      <c r="AT22" s="30" t="s">
        <v>37</v>
      </c>
      <c r="AU22" s="30" t="s">
        <v>37</v>
      </c>
      <c r="AV22" s="30" t="s">
        <v>37</v>
      </c>
      <c r="AW22" s="30" t="s">
        <v>37</v>
      </c>
      <c r="AX22" s="30" t="s">
        <v>37</v>
      </c>
      <c r="AY22" s="30" t="s">
        <v>37</v>
      </c>
      <c r="AZ22" s="30" t="s">
        <v>37</v>
      </c>
      <c r="BA22" s="30" t="s">
        <v>37</v>
      </c>
      <c r="BB22" s="30" t="s">
        <v>37</v>
      </c>
    </row>
    <row r="23" spans="1:54" ht="15.75" customHeight="1" x14ac:dyDescent="0.2">
      <c r="A23" s="30">
        <v>15</v>
      </c>
      <c r="B23" s="30" t="s">
        <v>57</v>
      </c>
      <c r="C23" s="38" t="s">
        <v>39</v>
      </c>
      <c r="D23" s="30">
        <v>9</v>
      </c>
      <c r="E23" s="30" t="s">
        <v>37</v>
      </c>
      <c r="F23" s="30">
        <v>1</v>
      </c>
      <c r="G23" s="39">
        <v>42580</v>
      </c>
      <c r="H23" s="40">
        <v>1</v>
      </c>
      <c r="I23" s="41">
        <v>43668</v>
      </c>
      <c r="J23" s="38">
        <v>1</v>
      </c>
      <c r="K23" s="42">
        <v>42580</v>
      </c>
      <c r="L23" s="42" t="s">
        <v>37</v>
      </c>
      <c r="M23" s="38">
        <v>0</v>
      </c>
      <c r="N23" s="43"/>
      <c r="O23" s="38">
        <v>0</v>
      </c>
      <c r="P23" s="43"/>
      <c r="Q23" s="38">
        <v>1</v>
      </c>
      <c r="R23" s="42">
        <v>42860</v>
      </c>
      <c r="S23" s="38">
        <v>0</v>
      </c>
      <c r="T23" s="38"/>
      <c r="U23" s="38" t="s">
        <v>37</v>
      </c>
      <c r="V23" s="38">
        <v>0</v>
      </c>
      <c r="W23" s="38">
        <v>0</v>
      </c>
      <c r="X23" s="38" t="s">
        <v>37</v>
      </c>
      <c r="Y23" s="38" t="s">
        <v>37</v>
      </c>
      <c r="Z23" s="38" t="s">
        <v>37</v>
      </c>
      <c r="AA23" s="38" t="s">
        <v>37</v>
      </c>
      <c r="AB23" s="38" t="s">
        <v>37</v>
      </c>
      <c r="AC23" s="38" t="s">
        <v>37</v>
      </c>
      <c r="AD23" s="38" t="s">
        <v>37</v>
      </c>
      <c r="AE23" s="38" t="s">
        <v>37</v>
      </c>
      <c r="AF23" s="38" t="s">
        <v>37</v>
      </c>
      <c r="AG23" s="38" t="s">
        <v>37</v>
      </c>
      <c r="AH23" s="38" t="s">
        <v>37</v>
      </c>
      <c r="AI23" s="38" t="s">
        <v>37</v>
      </c>
      <c r="AJ23" s="30" t="s">
        <v>37</v>
      </c>
      <c r="AK23" s="30" t="s">
        <v>37</v>
      </c>
      <c r="AL23" s="30" t="s">
        <v>37</v>
      </c>
      <c r="AM23" s="30" t="s">
        <v>37</v>
      </c>
      <c r="AN23" s="30" t="s">
        <v>37</v>
      </c>
      <c r="AO23" s="30" t="s">
        <v>37</v>
      </c>
      <c r="AP23" s="30" t="s">
        <v>37</v>
      </c>
      <c r="AQ23" s="30" t="s">
        <v>37</v>
      </c>
      <c r="AR23" s="30" t="s">
        <v>37</v>
      </c>
      <c r="AS23" s="30" t="s">
        <v>37</v>
      </c>
      <c r="AT23" s="30" t="s">
        <v>37</v>
      </c>
      <c r="AU23" s="30" t="s">
        <v>37</v>
      </c>
      <c r="AV23" s="30" t="s">
        <v>37</v>
      </c>
      <c r="AW23" s="30" t="s">
        <v>37</v>
      </c>
      <c r="AX23" s="30" t="s">
        <v>37</v>
      </c>
      <c r="AY23" s="30" t="s">
        <v>37</v>
      </c>
      <c r="AZ23" s="30" t="s">
        <v>37</v>
      </c>
      <c r="BA23" s="30" t="s">
        <v>37</v>
      </c>
      <c r="BB23" s="30" t="s">
        <v>37</v>
      </c>
    </row>
    <row r="24" spans="1:54" ht="15.75" customHeight="1" x14ac:dyDescent="0.2">
      <c r="A24" s="30">
        <v>16</v>
      </c>
      <c r="B24" s="30" t="s">
        <v>57</v>
      </c>
      <c r="C24" s="38" t="s">
        <v>36</v>
      </c>
      <c r="D24" s="30">
        <v>4</v>
      </c>
      <c r="E24" s="30" t="s">
        <v>37</v>
      </c>
      <c r="F24" s="30">
        <v>1</v>
      </c>
      <c r="G24" s="39">
        <v>42549</v>
      </c>
      <c r="H24" s="40">
        <v>1</v>
      </c>
      <c r="I24" s="41">
        <v>43303</v>
      </c>
      <c r="J24" s="38">
        <v>1</v>
      </c>
      <c r="K24" s="42">
        <v>42549</v>
      </c>
      <c r="L24" s="42" t="s">
        <v>37</v>
      </c>
      <c r="M24" s="38">
        <v>1</v>
      </c>
      <c r="N24" s="42">
        <v>42591</v>
      </c>
      <c r="O24" s="38">
        <v>0</v>
      </c>
      <c r="P24" s="43"/>
      <c r="Q24" s="38">
        <v>1</v>
      </c>
      <c r="R24" s="42">
        <v>42856</v>
      </c>
      <c r="S24" s="38">
        <v>0</v>
      </c>
      <c r="T24" s="38"/>
      <c r="U24" s="38" t="s">
        <v>37</v>
      </c>
      <c r="V24" s="38">
        <v>0</v>
      </c>
      <c r="W24" s="38">
        <v>1</v>
      </c>
      <c r="X24" s="38" t="s">
        <v>37</v>
      </c>
      <c r="Y24" s="38" t="s">
        <v>37</v>
      </c>
      <c r="Z24" s="38" t="s">
        <v>37</v>
      </c>
      <c r="AA24" s="38" t="s">
        <v>37</v>
      </c>
      <c r="AB24" s="38" t="s">
        <v>37</v>
      </c>
      <c r="AC24" s="38" t="s">
        <v>37</v>
      </c>
      <c r="AD24" s="38" t="s">
        <v>37</v>
      </c>
      <c r="AE24" s="38" t="s">
        <v>37</v>
      </c>
      <c r="AF24" s="38" t="s">
        <v>37</v>
      </c>
      <c r="AG24" s="38" t="s">
        <v>37</v>
      </c>
      <c r="AH24" s="38" t="s">
        <v>37</v>
      </c>
      <c r="AI24" s="38" t="s">
        <v>37</v>
      </c>
      <c r="AJ24" s="30" t="s">
        <v>37</v>
      </c>
      <c r="AK24" s="30" t="s">
        <v>37</v>
      </c>
      <c r="AL24" s="30" t="s">
        <v>37</v>
      </c>
      <c r="AM24" s="30" t="s">
        <v>37</v>
      </c>
      <c r="AN24" s="30" t="s">
        <v>37</v>
      </c>
      <c r="AO24" s="30" t="s">
        <v>37</v>
      </c>
      <c r="AP24" s="30" t="s">
        <v>37</v>
      </c>
      <c r="AQ24" s="30" t="s">
        <v>37</v>
      </c>
      <c r="AR24" s="30" t="s">
        <v>37</v>
      </c>
      <c r="AS24" s="30" t="s">
        <v>37</v>
      </c>
      <c r="AT24" s="30" t="s">
        <v>37</v>
      </c>
      <c r="AU24" s="30" t="s">
        <v>37</v>
      </c>
      <c r="AV24" s="30" t="s">
        <v>37</v>
      </c>
      <c r="AW24" s="30" t="s">
        <v>37</v>
      </c>
      <c r="AX24" s="30" t="s">
        <v>37</v>
      </c>
      <c r="AY24" s="30" t="s">
        <v>37</v>
      </c>
      <c r="AZ24" s="30" t="s">
        <v>37</v>
      </c>
      <c r="BA24" s="30" t="s">
        <v>37</v>
      </c>
      <c r="BB24" s="30" t="s">
        <v>37</v>
      </c>
    </row>
    <row r="25" spans="1:54" ht="15.75" customHeight="1" x14ac:dyDescent="0.2">
      <c r="A25" s="30">
        <v>17</v>
      </c>
      <c r="B25" s="30" t="s">
        <v>57</v>
      </c>
      <c r="C25" s="38" t="s">
        <v>36</v>
      </c>
      <c r="D25" s="30">
        <v>7</v>
      </c>
      <c r="E25" s="30" t="s">
        <v>37</v>
      </c>
      <c r="F25" s="30">
        <v>1</v>
      </c>
      <c r="G25" s="39">
        <v>42572</v>
      </c>
      <c r="H25" s="40">
        <v>1</v>
      </c>
      <c r="I25" s="41">
        <v>42972</v>
      </c>
      <c r="J25" s="38">
        <v>1</v>
      </c>
      <c r="K25" s="42">
        <v>42572</v>
      </c>
      <c r="L25" s="42" t="s">
        <v>37</v>
      </c>
      <c r="M25" s="38">
        <v>0</v>
      </c>
      <c r="N25" s="43"/>
      <c r="O25" s="38">
        <v>0</v>
      </c>
      <c r="P25" s="43"/>
      <c r="Q25" s="38">
        <v>1</v>
      </c>
      <c r="R25" s="42">
        <v>42689</v>
      </c>
      <c r="S25" s="38">
        <v>1</v>
      </c>
      <c r="T25" s="38"/>
      <c r="U25" s="38" t="s">
        <v>37</v>
      </c>
      <c r="V25" s="38">
        <v>0</v>
      </c>
      <c r="W25" s="38">
        <v>0</v>
      </c>
      <c r="X25" s="38">
        <v>0</v>
      </c>
      <c r="Y25" s="38">
        <v>0</v>
      </c>
      <c r="Z25" s="38">
        <v>0</v>
      </c>
      <c r="AA25" s="38">
        <v>0</v>
      </c>
      <c r="AB25" s="38">
        <v>0</v>
      </c>
      <c r="AC25" s="38">
        <v>0</v>
      </c>
      <c r="AD25" s="38">
        <v>0</v>
      </c>
      <c r="AE25" s="38">
        <v>0</v>
      </c>
      <c r="AF25" s="38" t="s">
        <v>37</v>
      </c>
      <c r="AG25" s="38" t="s">
        <v>37</v>
      </c>
      <c r="AH25" s="38" t="s">
        <v>37</v>
      </c>
      <c r="AI25" s="38" t="s">
        <v>37</v>
      </c>
      <c r="AJ25" s="30">
        <v>0</v>
      </c>
      <c r="AK25" s="30">
        <v>1</v>
      </c>
      <c r="AL25" s="30" t="s">
        <v>37</v>
      </c>
      <c r="AM25" s="30">
        <v>0</v>
      </c>
      <c r="AN25" s="30" t="s">
        <v>37</v>
      </c>
      <c r="AO25" s="30">
        <v>0</v>
      </c>
      <c r="AP25" s="30">
        <v>1</v>
      </c>
      <c r="AQ25" s="30" t="s">
        <v>37</v>
      </c>
      <c r="AR25" s="30">
        <v>1</v>
      </c>
      <c r="AS25" s="30">
        <v>0</v>
      </c>
      <c r="AT25" s="30" t="s">
        <v>37</v>
      </c>
      <c r="AU25" s="30" t="s">
        <v>37</v>
      </c>
      <c r="AV25" s="30" t="s">
        <v>37</v>
      </c>
      <c r="AW25" s="30" t="s">
        <v>37</v>
      </c>
      <c r="AX25" s="30" t="s">
        <v>37</v>
      </c>
      <c r="AY25" s="30" t="s">
        <v>37</v>
      </c>
      <c r="AZ25" s="30" t="s">
        <v>37</v>
      </c>
      <c r="BA25" s="30" t="s">
        <v>37</v>
      </c>
      <c r="BB25" s="30" t="s">
        <v>37</v>
      </c>
    </row>
    <row r="26" spans="1:54" ht="15.75" customHeight="1" x14ac:dyDescent="0.2">
      <c r="A26" s="30">
        <v>18</v>
      </c>
      <c r="B26" s="30" t="s">
        <v>57</v>
      </c>
      <c r="C26" s="38" t="s">
        <v>36</v>
      </c>
      <c r="D26" s="30">
        <v>4</v>
      </c>
      <c r="E26" s="30" t="s">
        <v>38</v>
      </c>
      <c r="F26" s="30">
        <v>1</v>
      </c>
      <c r="G26" s="39">
        <v>42550</v>
      </c>
      <c r="H26" s="40">
        <v>0</v>
      </c>
      <c r="J26" s="38">
        <v>1</v>
      </c>
      <c r="K26" s="42">
        <v>42550</v>
      </c>
      <c r="L26" s="42" t="s">
        <v>37</v>
      </c>
      <c r="M26" s="38">
        <v>0</v>
      </c>
      <c r="N26" s="43"/>
      <c r="O26" s="38">
        <v>0</v>
      </c>
      <c r="P26" s="43"/>
      <c r="Q26" s="38">
        <v>1</v>
      </c>
      <c r="R26" s="42">
        <v>42881</v>
      </c>
      <c r="S26" s="38">
        <v>0</v>
      </c>
      <c r="T26" s="38"/>
      <c r="U26" s="38" t="s">
        <v>37</v>
      </c>
      <c r="V26" s="38">
        <v>0</v>
      </c>
      <c r="W26" s="38">
        <v>0</v>
      </c>
      <c r="X26" s="38" t="s">
        <v>37</v>
      </c>
      <c r="Y26" s="38" t="s">
        <v>37</v>
      </c>
      <c r="Z26" s="38" t="s">
        <v>37</v>
      </c>
      <c r="AA26" s="38" t="s">
        <v>37</v>
      </c>
      <c r="AB26" s="38" t="s">
        <v>37</v>
      </c>
      <c r="AC26" s="38" t="s">
        <v>37</v>
      </c>
      <c r="AD26" s="38" t="s">
        <v>37</v>
      </c>
      <c r="AE26" s="38" t="s">
        <v>37</v>
      </c>
      <c r="AF26" s="38" t="s">
        <v>37</v>
      </c>
      <c r="AG26" s="38" t="s">
        <v>37</v>
      </c>
      <c r="AH26" s="38" t="s">
        <v>37</v>
      </c>
      <c r="AI26" s="38" t="s">
        <v>37</v>
      </c>
      <c r="AJ26" s="30" t="s">
        <v>37</v>
      </c>
      <c r="AK26" s="30" t="s">
        <v>37</v>
      </c>
      <c r="AL26" s="30" t="s">
        <v>37</v>
      </c>
      <c r="AM26" s="30" t="s">
        <v>37</v>
      </c>
      <c r="AN26" s="30" t="s">
        <v>37</v>
      </c>
      <c r="AO26" s="30" t="s">
        <v>37</v>
      </c>
      <c r="AP26" s="30" t="s">
        <v>37</v>
      </c>
      <c r="AQ26" s="30" t="s">
        <v>37</v>
      </c>
      <c r="AR26" s="30" t="s">
        <v>37</v>
      </c>
      <c r="AS26" s="30" t="s">
        <v>37</v>
      </c>
      <c r="AT26" s="30" t="s">
        <v>37</v>
      </c>
      <c r="AU26" s="30" t="s">
        <v>37</v>
      </c>
      <c r="AV26" s="30" t="s">
        <v>37</v>
      </c>
      <c r="AW26" s="30" t="s">
        <v>37</v>
      </c>
      <c r="AX26" s="30" t="s">
        <v>37</v>
      </c>
      <c r="AY26" s="30" t="s">
        <v>37</v>
      </c>
      <c r="AZ26" s="30" t="s">
        <v>37</v>
      </c>
      <c r="BA26" s="30" t="s">
        <v>37</v>
      </c>
      <c r="BB26" s="30" t="s">
        <v>37</v>
      </c>
    </row>
    <row r="27" spans="1:54" ht="15.75" customHeight="1" x14ac:dyDescent="0.2">
      <c r="A27" s="30">
        <v>19</v>
      </c>
      <c r="B27" s="30" t="s">
        <v>57</v>
      </c>
      <c r="C27" s="38" t="s">
        <v>36</v>
      </c>
      <c r="D27" s="30">
        <v>3</v>
      </c>
      <c r="E27" s="30" t="s">
        <v>37</v>
      </c>
      <c r="F27" s="30">
        <v>1</v>
      </c>
      <c r="G27" s="39">
        <v>42550</v>
      </c>
      <c r="H27" s="40">
        <v>1</v>
      </c>
      <c r="I27" s="41">
        <v>43302</v>
      </c>
      <c r="J27" s="38">
        <v>1</v>
      </c>
      <c r="K27" s="42">
        <v>42550</v>
      </c>
      <c r="L27" s="42" t="s">
        <v>37</v>
      </c>
      <c r="M27" s="38">
        <v>0</v>
      </c>
      <c r="N27" s="43"/>
      <c r="O27" s="38">
        <v>0</v>
      </c>
      <c r="P27" s="43"/>
      <c r="Q27" s="38">
        <v>0</v>
      </c>
      <c r="R27" s="43"/>
      <c r="S27" s="38">
        <v>0</v>
      </c>
      <c r="T27" s="38"/>
      <c r="U27" s="38" t="s">
        <v>37</v>
      </c>
      <c r="V27" s="38">
        <v>0</v>
      </c>
      <c r="W27" s="38">
        <v>0</v>
      </c>
      <c r="X27" s="38" t="s">
        <v>37</v>
      </c>
      <c r="Y27" s="38" t="s">
        <v>37</v>
      </c>
      <c r="Z27" s="38" t="s">
        <v>37</v>
      </c>
      <c r="AA27" s="38" t="s">
        <v>37</v>
      </c>
      <c r="AB27" s="38" t="s">
        <v>37</v>
      </c>
      <c r="AC27" s="38" t="s">
        <v>37</v>
      </c>
      <c r="AD27" s="38" t="s">
        <v>37</v>
      </c>
      <c r="AE27" s="38" t="s">
        <v>37</v>
      </c>
      <c r="AF27" s="38" t="s">
        <v>37</v>
      </c>
      <c r="AG27" s="38" t="s">
        <v>37</v>
      </c>
      <c r="AH27" s="38" t="s">
        <v>37</v>
      </c>
      <c r="AI27" s="38" t="s">
        <v>37</v>
      </c>
      <c r="AJ27" s="30" t="s">
        <v>37</v>
      </c>
      <c r="AK27" s="30" t="s">
        <v>37</v>
      </c>
      <c r="AL27" s="30" t="s">
        <v>37</v>
      </c>
      <c r="AM27" s="30" t="s">
        <v>37</v>
      </c>
      <c r="AN27" s="30" t="s">
        <v>37</v>
      </c>
      <c r="AO27" s="30" t="s">
        <v>37</v>
      </c>
      <c r="AP27" s="30" t="s">
        <v>37</v>
      </c>
      <c r="AQ27" s="30" t="s">
        <v>37</v>
      </c>
      <c r="AR27" s="30" t="s">
        <v>37</v>
      </c>
      <c r="AS27" s="30" t="s">
        <v>37</v>
      </c>
      <c r="AT27" s="30" t="s">
        <v>37</v>
      </c>
      <c r="AU27" s="30" t="s">
        <v>37</v>
      </c>
      <c r="AV27" s="30" t="s">
        <v>37</v>
      </c>
      <c r="AW27" s="30" t="s">
        <v>37</v>
      </c>
      <c r="AX27" s="30" t="s">
        <v>37</v>
      </c>
      <c r="AY27" s="30" t="s">
        <v>37</v>
      </c>
      <c r="AZ27" s="30" t="s">
        <v>37</v>
      </c>
      <c r="BA27" s="30" t="s">
        <v>37</v>
      </c>
      <c r="BB27" s="30" t="s">
        <v>37</v>
      </c>
    </row>
    <row r="28" spans="1:54" ht="15.75" customHeight="1" x14ac:dyDescent="0.2">
      <c r="A28" s="30">
        <v>20</v>
      </c>
      <c r="B28" s="30" t="s">
        <v>57</v>
      </c>
      <c r="C28" s="38" t="s">
        <v>36</v>
      </c>
      <c r="D28" s="30">
        <v>4</v>
      </c>
      <c r="E28" s="30" t="s">
        <v>37</v>
      </c>
      <c r="F28" s="30">
        <v>1</v>
      </c>
      <c r="G28" s="39">
        <v>42615</v>
      </c>
      <c r="H28" s="40">
        <v>1</v>
      </c>
      <c r="I28" s="41">
        <v>43128</v>
      </c>
      <c r="J28" s="38">
        <v>1</v>
      </c>
      <c r="K28" s="42">
        <v>42870</v>
      </c>
      <c r="L28" s="42" t="s">
        <v>37</v>
      </c>
      <c r="M28" s="38">
        <v>1</v>
      </c>
      <c r="N28" s="42">
        <v>42615</v>
      </c>
      <c r="O28" s="38">
        <v>0</v>
      </c>
      <c r="P28" s="43"/>
      <c r="Q28" s="38">
        <v>0</v>
      </c>
      <c r="R28" s="43"/>
      <c r="S28" s="38">
        <v>0</v>
      </c>
      <c r="T28" s="38"/>
      <c r="U28" s="38" t="s">
        <v>37</v>
      </c>
      <c r="V28" s="38">
        <v>0</v>
      </c>
      <c r="W28" s="38">
        <v>0</v>
      </c>
      <c r="X28" s="38" t="s">
        <v>37</v>
      </c>
      <c r="Y28" s="38" t="s">
        <v>37</v>
      </c>
      <c r="Z28" s="38" t="s">
        <v>37</v>
      </c>
      <c r="AA28" s="38" t="s">
        <v>37</v>
      </c>
      <c r="AB28" s="38" t="s">
        <v>37</v>
      </c>
      <c r="AC28" s="38" t="s">
        <v>37</v>
      </c>
      <c r="AD28" s="38" t="s">
        <v>37</v>
      </c>
      <c r="AE28" s="38" t="s">
        <v>37</v>
      </c>
      <c r="AF28" s="38" t="s">
        <v>37</v>
      </c>
      <c r="AG28" s="38" t="s">
        <v>37</v>
      </c>
      <c r="AH28" s="38" t="s">
        <v>37</v>
      </c>
      <c r="AI28" s="38" t="s">
        <v>37</v>
      </c>
      <c r="AJ28" s="30" t="s">
        <v>37</v>
      </c>
      <c r="AK28" s="30" t="s">
        <v>37</v>
      </c>
      <c r="AL28" s="30" t="s">
        <v>37</v>
      </c>
      <c r="AM28" s="30" t="s">
        <v>37</v>
      </c>
      <c r="AN28" s="30" t="s">
        <v>37</v>
      </c>
      <c r="AO28" s="30" t="s">
        <v>37</v>
      </c>
      <c r="AP28" s="30" t="s">
        <v>37</v>
      </c>
      <c r="AQ28" s="30" t="s">
        <v>37</v>
      </c>
      <c r="AR28" s="30" t="s">
        <v>37</v>
      </c>
      <c r="AS28" s="30" t="s">
        <v>37</v>
      </c>
      <c r="AT28" s="30" t="s">
        <v>37</v>
      </c>
      <c r="AU28" s="30" t="s">
        <v>37</v>
      </c>
      <c r="AV28" s="30" t="s">
        <v>37</v>
      </c>
      <c r="AW28" s="30" t="s">
        <v>37</v>
      </c>
      <c r="AX28" s="30" t="s">
        <v>37</v>
      </c>
      <c r="AY28" s="30" t="s">
        <v>37</v>
      </c>
      <c r="AZ28" s="30" t="s">
        <v>37</v>
      </c>
      <c r="BA28" s="30" t="s">
        <v>37</v>
      </c>
      <c r="BB28" s="30" t="s">
        <v>37</v>
      </c>
    </row>
    <row r="29" spans="1:54" ht="15.75" customHeight="1" x14ac:dyDescent="0.2">
      <c r="A29" s="30">
        <v>21</v>
      </c>
      <c r="B29" s="30" t="s">
        <v>57</v>
      </c>
      <c r="C29" s="38" t="s">
        <v>39</v>
      </c>
      <c r="D29" s="30">
        <v>11</v>
      </c>
      <c r="E29" s="30" t="s">
        <v>38</v>
      </c>
      <c r="F29" s="30">
        <v>1</v>
      </c>
      <c r="G29" s="39">
        <v>42522</v>
      </c>
      <c r="H29" s="40">
        <v>1</v>
      </c>
      <c r="I29" s="41">
        <v>43589</v>
      </c>
      <c r="J29" s="38">
        <v>1</v>
      </c>
      <c r="K29" s="42">
        <v>42579</v>
      </c>
      <c r="L29" s="42" t="s">
        <v>37</v>
      </c>
      <c r="M29" s="38">
        <v>0</v>
      </c>
      <c r="N29" s="43"/>
      <c r="O29" s="38">
        <v>1</v>
      </c>
      <c r="P29" s="42">
        <v>42522</v>
      </c>
      <c r="Q29" s="38">
        <v>1</v>
      </c>
      <c r="R29" s="42">
        <v>42856</v>
      </c>
      <c r="S29" s="38">
        <v>0</v>
      </c>
      <c r="T29" s="38"/>
      <c r="U29" s="38" t="s">
        <v>37</v>
      </c>
      <c r="V29" s="38">
        <v>0</v>
      </c>
      <c r="W29" s="38">
        <v>0</v>
      </c>
      <c r="X29" s="38" t="s">
        <v>37</v>
      </c>
      <c r="Y29" s="38" t="s">
        <v>37</v>
      </c>
      <c r="Z29" s="38" t="s">
        <v>37</v>
      </c>
      <c r="AA29" s="38" t="s">
        <v>37</v>
      </c>
      <c r="AB29" s="38" t="s">
        <v>37</v>
      </c>
      <c r="AC29" s="38" t="s">
        <v>37</v>
      </c>
      <c r="AD29" s="38" t="s">
        <v>37</v>
      </c>
      <c r="AE29" s="38" t="s">
        <v>37</v>
      </c>
      <c r="AF29" s="38" t="s">
        <v>37</v>
      </c>
      <c r="AG29" s="38" t="s">
        <v>37</v>
      </c>
      <c r="AH29" s="38" t="s">
        <v>37</v>
      </c>
      <c r="AI29" s="38" t="s">
        <v>37</v>
      </c>
      <c r="AJ29" s="30" t="s">
        <v>37</v>
      </c>
      <c r="AK29" s="30" t="s">
        <v>37</v>
      </c>
      <c r="AL29" s="30" t="s">
        <v>37</v>
      </c>
      <c r="AM29" s="30" t="s">
        <v>37</v>
      </c>
      <c r="AN29" s="30" t="s">
        <v>37</v>
      </c>
      <c r="AO29" s="30" t="s">
        <v>37</v>
      </c>
      <c r="AP29" s="30" t="s">
        <v>37</v>
      </c>
      <c r="AQ29" s="30" t="s">
        <v>37</v>
      </c>
      <c r="AR29" s="30" t="s">
        <v>37</v>
      </c>
      <c r="AS29" s="30" t="s">
        <v>37</v>
      </c>
      <c r="AT29" s="30" t="s">
        <v>37</v>
      </c>
      <c r="AU29" s="30" t="s">
        <v>37</v>
      </c>
      <c r="AV29" s="30" t="s">
        <v>37</v>
      </c>
      <c r="AW29" s="30" t="s">
        <v>37</v>
      </c>
      <c r="AX29" s="30" t="s">
        <v>37</v>
      </c>
      <c r="AY29" s="30" t="s">
        <v>37</v>
      </c>
      <c r="AZ29" s="30" t="s">
        <v>37</v>
      </c>
      <c r="BA29" s="30" t="s">
        <v>37</v>
      </c>
      <c r="BB29" s="30" t="s">
        <v>37</v>
      </c>
    </row>
    <row r="30" spans="1:54" ht="15.75" customHeight="1" x14ac:dyDescent="0.2">
      <c r="A30" s="30">
        <v>22</v>
      </c>
      <c r="B30" s="30" t="s">
        <v>57</v>
      </c>
      <c r="C30" s="38" t="s">
        <v>36</v>
      </c>
      <c r="D30" s="30">
        <v>11</v>
      </c>
      <c r="E30" s="30" t="s">
        <v>38</v>
      </c>
      <c r="F30" s="30">
        <v>1</v>
      </c>
      <c r="G30" s="39">
        <v>42522</v>
      </c>
      <c r="H30" s="40">
        <v>1</v>
      </c>
      <c r="I30" s="41">
        <v>43675</v>
      </c>
      <c r="J30" s="38">
        <v>1</v>
      </c>
      <c r="K30" s="42">
        <v>42543</v>
      </c>
      <c r="L30" s="42" t="s">
        <v>37</v>
      </c>
      <c r="M30" s="38">
        <v>0</v>
      </c>
      <c r="N30" s="43"/>
      <c r="O30" s="38">
        <v>1</v>
      </c>
      <c r="P30" s="42">
        <v>42522</v>
      </c>
      <c r="Q30" s="38">
        <v>1</v>
      </c>
      <c r="R30" s="42">
        <v>42856</v>
      </c>
      <c r="S30" s="38">
        <v>1</v>
      </c>
      <c r="T30" s="38"/>
      <c r="U30" s="38" t="s">
        <v>37</v>
      </c>
      <c r="V30" s="38">
        <v>0</v>
      </c>
      <c r="W30" s="38">
        <v>0</v>
      </c>
      <c r="X30" s="38">
        <v>0</v>
      </c>
      <c r="Y30" s="38">
        <v>0</v>
      </c>
      <c r="Z30" s="38">
        <v>0</v>
      </c>
      <c r="AA30" s="38">
        <v>0</v>
      </c>
      <c r="AB30" s="38">
        <v>0</v>
      </c>
      <c r="AC30" s="38">
        <v>0</v>
      </c>
      <c r="AD30" s="38">
        <v>0</v>
      </c>
      <c r="AE30" s="38">
        <v>0</v>
      </c>
      <c r="AF30" s="38" t="s">
        <v>37</v>
      </c>
      <c r="AG30" s="38" t="s">
        <v>37</v>
      </c>
      <c r="AH30" s="38" t="s">
        <v>37</v>
      </c>
      <c r="AI30" s="38" t="s">
        <v>37</v>
      </c>
      <c r="AJ30" s="30" t="s">
        <v>37</v>
      </c>
      <c r="AK30" s="30" t="s">
        <v>37</v>
      </c>
      <c r="AL30" s="30" t="s">
        <v>37</v>
      </c>
      <c r="AM30" s="30" t="s">
        <v>37</v>
      </c>
      <c r="AN30" s="30" t="s">
        <v>37</v>
      </c>
      <c r="AO30" s="30" t="s">
        <v>37</v>
      </c>
      <c r="AP30" s="30" t="s">
        <v>37</v>
      </c>
      <c r="AQ30" s="30" t="s">
        <v>37</v>
      </c>
      <c r="AR30" s="30" t="s">
        <v>37</v>
      </c>
      <c r="AS30" s="30" t="s">
        <v>37</v>
      </c>
      <c r="AT30" s="30" t="s">
        <v>37</v>
      </c>
      <c r="AU30" s="30" t="s">
        <v>37</v>
      </c>
      <c r="AV30" s="30" t="s">
        <v>37</v>
      </c>
      <c r="AW30" s="30" t="s">
        <v>37</v>
      </c>
      <c r="AX30" s="30" t="s">
        <v>37</v>
      </c>
      <c r="AY30" s="30" t="s">
        <v>37</v>
      </c>
      <c r="AZ30" s="30" t="s">
        <v>37</v>
      </c>
      <c r="BA30" s="30" t="s">
        <v>37</v>
      </c>
      <c r="BB30" s="30" t="s">
        <v>37</v>
      </c>
    </row>
    <row r="31" spans="1:54" ht="15.75" customHeight="1" x14ac:dyDescent="0.2">
      <c r="A31" s="30">
        <v>23</v>
      </c>
      <c r="B31" s="30" t="s">
        <v>57</v>
      </c>
      <c r="C31" s="38" t="s">
        <v>39</v>
      </c>
      <c r="D31" s="30">
        <v>6</v>
      </c>
      <c r="E31" s="30" t="s">
        <v>38</v>
      </c>
      <c r="F31" s="30">
        <v>1</v>
      </c>
      <c r="G31" s="39">
        <v>42522</v>
      </c>
      <c r="H31" s="40">
        <v>1</v>
      </c>
      <c r="I31" s="41">
        <v>43722</v>
      </c>
      <c r="J31" s="38">
        <v>1</v>
      </c>
      <c r="K31" s="42">
        <v>42558</v>
      </c>
      <c r="L31" s="42" t="s">
        <v>37</v>
      </c>
      <c r="M31" s="38">
        <v>0</v>
      </c>
      <c r="N31" s="43"/>
      <c r="O31" s="38">
        <v>1</v>
      </c>
      <c r="P31" s="42">
        <v>42522</v>
      </c>
      <c r="Q31" s="38">
        <v>1</v>
      </c>
      <c r="R31" s="42">
        <v>42866</v>
      </c>
      <c r="S31" s="38">
        <v>0</v>
      </c>
      <c r="T31" s="38"/>
      <c r="U31" s="38" t="s">
        <v>37</v>
      </c>
      <c r="V31" s="38">
        <v>0</v>
      </c>
      <c r="W31" s="38">
        <v>0</v>
      </c>
      <c r="X31" s="38" t="s">
        <v>37</v>
      </c>
      <c r="Y31" s="38" t="s">
        <v>37</v>
      </c>
      <c r="Z31" s="38" t="s">
        <v>37</v>
      </c>
      <c r="AA31" s="38" t="s">
        <v>37</v>
      </c>
      <c r="AB31" s="38" t="s">
        <v>37</v>
      </c>
      <c r="AC31" s="38" t="s">
        <v>37</v>
      </c>
      <c r="AD31" s="38" t="s">
        <v>37</v>
      </c>
      <c r="AE31" s="38" t="s">
        <v>37</v>
      </c>
      <c r="AF31" s="38" t="s">
        <v>37</v>
      </c>
      <c r="AG31" s="38" t="s">
        <v>37</v>
      </c>
      <c r="AH31" s="38" t="s">
        <v>37</v>
      </c>
      <c r="AI31" s="38" t="s">
        <v>37</v>
      </c>
      <c r="AJ31" s="30" t="s">
        <v>37</v>
      </c>
      <c r="AK31" s="30" t="s">
        <v>37</v>
      </c>
      <c r="AL31" s="30" t="s">
        <v>37</v>
      </c>
      <c r="AM31" s="30" t="s">
        <v>37</v>
      </c>
      <c r="AN31" s="30" t="s">
        <v>37</v>
      </c>
      <c r="AO31" s="30" t="s">
        <v>37</v>
      </c>
      <c r="AP31" s="30" t="s">
        <v>37</v>
      </c>
      <c r="AQ31" s="30" t="s">
        <v>37</v>
      </c>
      <c r="AR31" s="30" t="s">
        <v>37</v>
      </c>
      <c r="AS31" s="30" t="s">
        <v>37</v>
      </c>
      <c r="AT31" s="30" t="s">
        <v>37</v>
      </c>
      <c r="AU31" s="30" t="s">
        <v>37</v>
      </c>
      <c r="AV31" s="30" t="s">
        <v>37</v>
      </c>
      <c r="AW31" s="30" t="s">
        <v>37</v>
      </c>
      <c r="AX31" s="30" t="s">
        <v>37</v>
      </c>
      <c r="AY31" s="30" t="s">
        <v>37</v>
      </c>
      <c r="AZ31" s="30" t="s">
        <v>37</v>
      </c>
      <c r="BA31" s="30" t="s">
        <v>37</v>
      </c>
      <c r="BB31" s="30" t="s">
        <v>37</v>
      </c>
    </row>
    <row r="32" spans="1:54" ht="15.75" customHeight="1" x14ac:dyDescent="0.2">
      <c r="A32" s="30">
        <v>24</v>
      </c>
      <c r="B32" s="30" t="s">
        <v>57</v>
      </c>
      <c r="C32" s="38" t="s">
        <v>39</v>
      </c>
      <c r="D32" s="30">
        <v>10</v>
      </c>
      <c r="E32" s="30" t="s">
        <v>37</v>
      </c>
      <c r="F32" s="30">
        <v>1</v>
      </c>
      <c r="G32" s="39">
        <v>42558</v>
      </c>
      <c r="H32" s="40">
        <v>0</v>
      </c>
      <c r="J32" s="38">
        <v>1</v>
      </c>
      <c r="K32" s="42">
        <v>42558</v>
      </c>
      <c r="L32" s="42" t="s">
        <v>37</v>
      </c>
      <c r="M32" s="38">
        <v>0</v>
      </c>
      <c r="N32" s="43"/>
      <c r="O32" s="38">
        <v>1</v>
      </c>
      <c r="P32" s="42">
        <v>42856</v>
      </c>
      <c r="Q32" s="38">
        <v>1</v>
      </c>
      <c r="R32" s="42">
        <v>42563</v>
      </c>
      <c r="S32" s="38">
        <v>0</v>
      </c>
      <c r="T32" s="38"/>
      <c r="U32" s="38" t="s">
        <v>37</v>
      </c>
      <c r="V32" s="38">
        <v>0</v>
      </c>
      <c r="W32" s="38">
        <v>0</v>
      </c>
      <c r="X32" s="38" t="s">
        <v>37</v>
      </c>
      <c r="Y32" s="38" t="s">
        <v>37</v>
      </c>
      <c r="Z32" s="38" t="s">
        <v>37</v>
      </c>
      <c r="AA32" s="38" t="s">
        <v>37</v>
      </c>
      <c r="AB32" s="38" t="s">
        <v>37</v>
      </c>
      <c r="AC32" s="38" t="s">
        <v>37</v>
      </c>
      <c r="AD32" s="38" t="s">
        <v>37</v>
      </c>
      <c r="AE32" s="38" t="s">
        <v>37</v>
      </c>
      <c r="AF32" s="38" t="s">
        <v>37</v>
      </c>
      <c r="AG32" s="38" t="s">
        <v>37</v>
      </c>
      <c r="AH32" s="38" t="s">
        <v>37</v>
      </c>
      <c r="AI32" s="38" t="s">
        <v>37</v>
      </c>
      <c r="AJ32" s="30" t="s">
        <v>37</v>
      </c>
      <c r="AK32" s="30" t="s">
        <v>37</v>
      </c>
      <c r="AL32" s="30" t="s">
        <v>37</v>
      </c>
      <c r="AM32" s="30" t="s">
        <v>37</v>
      </c>
      <c r="AN32" s="30" t="s">
        <v>37</v>
      </c>
      <c r="AO32" s="30" t="s">
        <v>37</v>
      </c>
      <c r="AP32" s="30" t="s">
        <v>37</v>
      </c>
      <c r="AQ32" s="30" t="s">
        <v>37</v>
      </c>
      <c r="AR32" s="30" t="s">
        <v>37</v>
      </c>
      <c r="AS32" s="30" t="s">
        <v>37</v>
      </c>
      <c r="AT32" s="30" t="s">
        <v>37</v>
      </c>
      <c r="AU32" s="30" t="s">
        <v>37</v>
      </c>
      <c r="AV32" s="30" t="s">
        <v>37</v>
      </c>
      <c r="AW32" s="30" t="s">
        <v>37</v>
      </c>
      <c r="AX32" s="30" t="s">
        <v>37</v>
      </c>
      <c r="AY32" s="30" t="s">
        <v>37</v>
      </c>
      <c r="AZ32" s="30" t="s">
        <v>37</v>
      </c>
      <c r="BA32" s="30" t="s">
        <v>37</v>
      </c>
      <c r="BB32" s="30" t="s">
        <v>37</v>
      </c>
    </row>
    <row r="33" spans="1:54" ht="15.75" customHeight="1" x14ac:dyDescent="0.2">
      <c r="A33" s="30">
        <v>25</v>
      </c>
      <c r="B33" s="30" t="s">
        <v>57</v>
      </c>
      <c r="C33" s="38" t="s">
        <v>36</v>
      </c>
      <c r="D33" s="30">
        <v>5</v>
      </c>
      <c r="E33" s="30" t="s">
        <v>37</v>
      </c>
      <c r="F33" s="30">
        <v>1</v>
      </c>
      <c r="G33" s="39">
        <v>42522</v>
      </c>
      <c r="H33" s="40">
        <v>1</v>
      </c>
      <c r="I33" s="41">
        <v>43383</v>
      </c>
      <c r="J33" s="38">
        <v>1</v>
      </c>
      <c r="K33" s="42">
        <v>42588</v>
      </c>
      <c r="L33" s="42" t="s">
        <v>37</v>
      </c>
      <c r="M33" s="38">
        <v>1</v>
      </c>
      <c r="N33" s="42">
        <v>42591</v>
      </c>
      <c r="O33" s="38">
        <v>1</v>
      </c>
      <c r="P33" s="42">
        <v>42522</v>
      </c>
      <c r="Q33" s="38">
        <v>1</v>
      </c>
      <c r="R33" s="42">
        <v>42856</v>
      </c>
      <c r="S33" s="38">
        <v>0</v>
      </c>
      <c r="T33" s="38"/>
      <c r="U33" s="38" t="s">
        <v>37</v>
      </c>
      <c r="V33" s="38">
        <v>0</v>
      </c>
      <c r="W33" s="38">
        <v>0</v>
      </c>
      <c r="X33" s="38" t="s">
        <v>37</v>
      </c>
      <c r="Y33" s="38" t="s">
        <v>37</v>
      </c>
      <c r="Z33" s="38" t="s">
        <v>37</v>
      </c>
      <c r="AA33" s="38" t="s">
        <v>37</v>
      </c>
      <c r="AB33" s="38" t="s">
        <v>37</v>
      </c>
      <c r="AC33" s="38" t="s">
        <v>37</v>
      </c>
      <c r="AD33" s="38" t="s">
        <v>37</v>
      </c>
      <c r="AE33" s="38" t="s">
        <v>37</v>
      </c>
      <c r="AF33" s="38" t="s">
        <v>37</v>
      </c>
      <c r="AG33" s="38" t="s">
        <v>37</v>
      </c>
      <c r="AH33" s="38" t="s">
        <v>37</v>
      </c>
      <c r="AI33" s="38" t="s">
        <v>37</v>
      </c>
      <c r="AJ33" s="30" t="s">
        <v>37</v>
      </c>
      <c r="AK33" s="30" t="s">
        <v>37</v>
      </c>
      <c r="AL33" s="30" t="s">
        <v>37</v>
      </c>
      <c r="AM33" s="30" t="s">
        <v>37</v>
      </c>
      <c r="AN33" s="30" t="s">
        <v>37</v>
      </c>
      <c r="AO33" s="30" t="s">
        <v>37</v>
      </c>
      <c r="AP33" s="30" t="s">
        <v>37</v>
      </c>
      <c r="AQ33" s="30" t="s">
        <v>37</v>
      </c>
      <c r="AR33" s="30" t="s">
        <v>37</v>
      </c>
      <c r="AS33" s="30" t="s">
        <v>37</v>
      </c>
      <c r="AT33" s="30" t="s">
        <v>37</v>
      </c>
      <c r="AU33" s="30" t="s">
        <v>37</v>
      </c>
      <c r="AV33" s="30" t="s">
        <v>37</v>
      </c>
      <c r="AW33" s="30" t="s">
        <v>37</v>
      </c>
      <c r="AX33" s="30" t="s">
        <v>37</v>
      </c>
      <c r="AY33" s="30" t="s">
        <v>37</v>
      </c>
      <c r="AZ33" s="30" t="s">
        <v>37</v>
      </c>
      <c r="BA33" s="30" t="s">
        <v>37</v>
      </c>
      <c r="BB33" s="30" t="s">
        <v>37</v>
      </c>
    </row>
    <row r="34" spans="1:54" ht="15.75" customHeight="1" x14ac:dyDescent="0.2">
      <c r="A34" s="30">
        <v>26</v>
      </c>
      <c r="B34" s="30" t="s">
        <v>57</v>
      </c>
      <c r="C34" s="38" t="s">
        <v>39</v>
      </c>
      <c r="D34" s="30">
        <v>9</v>
      </c>
      <c r="E34" s="30" t="s">
        <v>38</v>
      </c>
      <c r="F34" s="30">
        <v>1</v>
      </c>
      <c r="G34" s="39">
        <v>42567</v>
      </c>
      <c r="H34" s="40">
        <v>0</v>
      </c>
      <c r="J34" s="38">
        <v>1</v>
      </c>
      <c r="K34" s="42">
        <v>42567</v>
      </c>
      <c r="L34" s="42" t="s">
        <v>37</v>
      </c>
      <c r="M34" s="38">
        <v>0</v>
      </c>
      <c r="N34" s="43"/>
      <c r="O34" s="38">
        <v>0</v>
      </c>
      <c r="P34" s="43"/>
      <c r="Q34" s="38">
        <v>1</v>
      </c>
      <c r="R34" s="42">
        <v>42887</v>
      </c>
      <c r="S34" s="38">
        <v>0</v>
      </c>
      <c r="T34" s="38"/>
      <c r="U34" s="38" t="s">
        <v>37</v>
      </c>
      <c r="V34" s="38">
        <v>0</v>
      </c>
      <c r="W34" s="38">
        <v>0</v>
      </c>
      <c r="X34" s="38" t="s">
        <v>37</v>
      </c>
      <c r="Y34" s="38" t="s">
        <v>37</v>
      </c>
      <c r="Z34" s="38" t="s">
        <v>37</v>
      </c>
      <c r="AA34" s="38" t="s">
        <v>37</v>
      </c>
      <c r="AB34" s="38" t="s">
        <v>37</v>
      </c>
      <c r="AC34" s="38" t="s">
        <v>37</v>
      </c>
      <c r="AD34" s="38" t="s">
        <v>37</v>
      </c>
      <c r="AE34" s="38" t="s">
        <v>37</v>
      </c>
      <c r="AF34" s="38" t="s">
        <v>37</v>
      </c>
      <c r="AG34" s="38" t="s">
        <v>37</v>
      </c>
      <c r="AH34" s="38" t="s">
        <v>37</v>
      </c>
      <c r="AI34" s="38" t="s">
        <v>37</v>
      </c>
      <c r="AJ34" s="30" t="s">
        <v>37</v>
      </c>
      <c r="AK34" s="30" t="s">
        <v>37</v>
      </c>
      <c r="AL34" s="30" t="s">
        <v>37</v>
      </c>
      <c r="AM34" s="30" t="s">
        <v>37</v>
      </c>
      <c r="AN34" s="30" t="s">
        <v>37</v>
      </c>
      <c r="AO34" s="30" t="s">
        <v>37</v>
      </c>
      <c r="AP34" s="30" t="s">
        <v>37</v>
      </c>
      <c r="AQ34" s="30" t="s">
        <v>37</v>
      </c>
      <c r="AR34" s="30" t="s">
        <v>37</v>
      </c>
      <c r="AS34" s="30" t="s">
        <v>37</v>
      </c>
      <c r="AT34" s="30" t="s">
        <v>37</v>
      </c>
      <c r="AU34" s="30" t="s">
        <v>37</v>
      </c>
      <c r="AV34" s="30" t="s">
        <v>37</v>
      </c>
      <c r="AW34" s="30" t="s">
        <v>37</v>
      </c>
      <c r="AX34" s="30" t="s">
        <v>37</v>
      </c>
      <c r="AY34" s="30" t="s">
        <v>37</v>
      </c>
      <c r="AZ34" s="30" t="s">
        <v>37</v>
      </c>
      <c r="BA34" s="30" t="s">
        <v>37</v>
      </c>
      <c r="BB34" s="30" t="s">
        <v>37</v>
      </c>
    </row>
    <row r="35" spans="1:54" ht="15.75" customHeight="1" x14ac:dyDescent="0.2">
      <c r="A35" s="30">
        <v>27</v>
      </c>
      <c r="B35" s="30" t="s">
        <v>57</v>
      </c>
      <c r="C35" s="38" t="s">
        <v>39</v>
      </c>
      <c r="D35" s="30">
        <v>4</v>
      </c>
      <c r="E35" s="30" t="s">
        <v>37</v>
      </c>
      <c r="F35" s="30">
        <v>1</v>
      </c>
      <c r="G35" s="39">
        <v>42558</v>
      </c>
      <c r="H35" s="40">
        <v>1</v>
      </c>
      <c r="I35" s="41">
        <v>43228</v>
      </c>
      <c r="J35" s="38">
        <v>1</v>
      </c>
      <c r="K35" s="42">
        <v>42558</v>
      </c>
      <c r="L35" s="42" t="s">
        <v>37</v>
      </c>
      <c r="M35" s="38">
        <v>0</v>
      </c>
      <c r="N35" s="43"/>
      <c r="O35" s="38">
        <v>1</v>
      </c>
      <c r="P35" s="42">
        <v>42568</v>
      </c>
      <c r="Q35" s="38">
        <v>0</v>
      </c>
      <c r="R35" s="43"/>
      <c r="S35" s="38">
        <v>0</v>
      </c>
      <c r="T35" s="38"/>
      <c r="U35" s="38" t="s">
        <v>37</v>
      </c>
      <c r="V35" s="38">
        <v>0</v>
      </c>
      <c r="W35" s="38" t="s">
        <v>37</v>
      </c>
      <c r="X35" s="38" t="s">
        <v>37</v>
      </c>
      <c r="Y35" s="38" t="s">
        <v>37</v>
      </c>
      <c r="Z35" s="38" t="s">
        <v>37</v>
      </c>
      <c r="AA35" s="38" t="s">
        <v>37</v>
      </c>
      <c r="AB35" s="38" t="s">
        <v>37</v>
      </c>
      <c r="AC35" s="38" t="s">
        <v>37</v>
      </c>
      <c r="AD35" s="38" t="s">
        <v>37</v>
      </c>
      <c r="AE35" s="38" t="s">
        <v>37</v>
      </c>
      <c r="AF35" s="38" t="s">
        <v>37</v>
      </c>
      <c r="AG35" s="38" t="s">
        <v>37</v>
      </c>
      <c r="AH35" s="38" t="s">
        <v>37</v>
      </c>
      <c r="AI35" s="38" t="s">
        <v>37</v>
      </c>
      <c r="AJ35" s="30" t="s">
        <v>37</v>
      </c>
      <c r="AK35" s="30" t="s">
        <v>37</v>
      </c>
      <c r="AL35" s="30" t="s">
        <v>37</v>
      </c>
      <c r="AM35" s="30" t="s">
        <v>37</v>
      </c>
      <c r="AN35" s="30" t="s">
        <v>37</v>
      </c>
      <c r="AO35" s="30" t="s">
        <v>37</v>
      </c>
      <c r="AP35" s="30" t="s">
        <v>37</v>
      </c>
      <c r="AQ35" s="30" t="s">
        <v>37</v>
      </c>
      <c r="AR35" s="30" t="s">
        <v>37</v>
      </c>
      <c r="AS35" s="30" t="s">
        <v>37</v>
      </c>
      <c r="AT35" s="30" t="s">
        <v>37</v>
      </c>
      <c r="AU35" s="30" t="s">
        <v>37</v>
      </c>
      <c r="AV35" s="30" t="s">
        <v>37</v>
      </c>
      <c r="AW35" s="30" t="s">
        <v>37</v>
      </c>
      <c r="AX35" s="30" t="s">
        <v>37</v>
      </c>
      <c r="AY35" s="30" t="s">
        <v>37</v>
      </c>
      <c r="AZ35" s="30" t="s">
        <v>37</v>
      </c>
      <c r="BA35" s="30" t="s">
        <v>37</v>
      </c>
      <c r="BB35" s="30" t="s">
        <v>37</v>
      </c>
    </row>
    <row r="36" spans="1:54" ht="15.75" customHeight="1" x14ac:dyDescent="0.2">
      <c r="A36" s="30">
        <v>28</v>
      </c>
      <c r="B36" s="30" t="s">
        <v>57</v>
      </c>
      <c r="C36" s="38" t="s">
        <v>39</v>
      </c>
      <c r="D36" s="30">
        <v>6</v>
      </c>
      <c r="E36" s="30" t="s">
        <v>38</v>
      </c>
      <c r="F36" s="30">
        <v>1</v>
      </c>
      <c r="G36" s="39">
        <v>42548</v>
      </c>
      <c r="H36" s="40">
        <v>1</v>
      </c>
      <c r="I36" s="41">
        <v>43698</v>
      </c>
      <c r="J36" s="38">
        <v>1</v>
      </c>
      <c r="K36" s="42">
        <v>42548</v>
      </c>
      <c r="L36" s="42" t="s">
        <v>37</v>
      </c>
      <c r="M36" s="38">
        <v>0</v>
      </c>
      <c r="N36" s="43"/>
      <c r="O36" s="38">
        <v>0</v>
      </c>
      <c r="P36" s="43"/>
      <c r="Q36" s="38">
        <v>0</v>
      </c>
      <c r="R36" s="43"/>
      <c r="S36" s="38">
        <v>0</v>
      </c>
      <c r="T36" s="38"/>
      <c r="U36" s="38" t="s">
        <v>37</v>
      </c>
      <c r="V36" s="38">
        <v>0</v>
      </c>
      <c r="W36" s="38">
        <v>0</v>
      </c>
      <c r="X36" s="38" t="s">
        <v>37</v>
      </c>
      <c r="Y36" s="38" t="s">
        <v>37</v>
      </c>
      <c r="Z36" s="38" t="s">
        <v>37</v>
      </c>
      <c r="AA36" s="38" t="s">
        <v>37</v>
      </c>
      <c r="AB36" s="38" t="s">
        <v>37</v>
      </c>
      <c r="AC36" s="38" t="s">
        <v>37</v>
      </c>
      <c r="AD36" s="38" t="s">
        <v>37</v>
      </c>
      <c r="AE36" s="38" t="s">
        <v>37</v>
      </c>
      <c r="AF36" s="38" t="s">
        <v>37</v>
      </c>
      <c r="AG36" s="38" t="s">
        <v>37</v>
      </c>
      <c r="AH36" s="38" t="s">
        <v>37</v>
      </c>
      <c r="AI36" s="38" t="s">
        <v>37</v>
      </c>
      <c r="AJ36" s="30" t="s">
        <v>37</v>
      </c>
      <c r="AK36" s="30" t="s">
        <v>37</v>
      </c>
      <c r="AL36" s="30" t="s">
        <v>37</v>
      </c>
      <c r="AM36" s="30" t="s">
        <v>37</v>
      </c>
      <c r="AN36" s="30" t="s">
        <v>37</v>
      </c>
      <c r="AO36" s="30" t="s">
        <v>37</v>
      </c>
      <c r="AP36" s="30" t="s">
        <v>37</v>
      </c>
      <c r="AQ36" s="30" t="s">
        <v>37</v>
      </c>
      <c r="AR36" s="30" t="s">
        <v>37</v>
      </c>
      <c r="AS36" s="30" t="s">
        <v>37</v>
      </c>
      <c r="AT36" s="30" t="s">
        <v>37</v>
      </c>
      <c r="AU36" s="30" t="s">
        <v>37</v>
      </c>
      <c r="AV36" s="30" t="s">
        <v>37</v>
      </c>
      <c r="AW36" s="30" t="s">
        <v>37</v>
      </c>
      <c r="AX36" s="30" t="s">
        <v>37</v>
      </c>
      <c r="AY36" s="30" t="s">
        <v>37</v>
      </c>
      <c r="AZ36" s="30" t="s">
        <v>37</v>
      </c>
      <c r="BA36" s="30" t="s">
        <v>37</v>
      </c>
      <c r="BB36" s="30" t="s">
        <v>37</v>
      </c>
    </row>
    <row r="37" spans="1:54" ht="15.75" customHeight="1" x14ac:dyDescent="0.2">
      <c r="A37" s="30">
        <v>29</v>
      </c>
      <c r="B37" s="30" t="s">
        <v>57</v>
      </c>
      <c r="C37" s="38" t="s">
        <v>39</v>
      </c>
      <c r="D37" s="30">
        <v>5</v>
      </c>
      <c r="E37" s="30" t="s">
        <v>38</v>
      </c>
      <c r="F37" s="30">
        <v>1</v>
      </c>
      <c r="G37" s="39">
        <v>42546</v>
      </c>
      <c r="H37" s="40">
        <v>0</v>
      </c>
      <c r="J37" s="38">
        <v>1</v>
      </c>
      <c r="K37" s="42">
        <v>42546</v>
      </c>
      <c r="L37" s="42" t="s">
        <v>37</v>
      </c>
      <c r="M37" s="38">
        <v>0</v>
      </c>
      <c r="N37" s="43"/>
      <c r="O37" s="38">
        <v>0</v>
      </c>
      <c r="P37" s="43"/>
      <c r="Q37" s="38">
        <v>0</v>
      </c>
      <c r="R37" s="43"/>
      <c r="S37" s="38">
        <v>0</v>
      </c>
      <c r="T37" s="38"/>
      <c r="U37" s="38" t="s">
        <v>37</v>
      </c>
      <c r="V37" s="38">
        <v>0</v>
      </c>
      <c r="W37" s="38">
        <v>0</v>
      </c>
      <c r="X37" s="38" t="s">
        <v>37</v>
      </c>
      <c r="Y37" s="38" t="s">
        <v>37</v>
      </c>
      <c r="Z37" s="38" t="s">
        <v>37</v>
      </c>
      <c r="AA37" s="38" t="s">
        <v>37</v>
      </c>
      <c r="AB37" s="38" t="s">
        <v>37</v>
      </c>
      <c r="AC37" s="38" t="s">
        <v>37</v>
      </c>
      <c r="AD37" s="38" t="s">
        <v>37</v>
      </c>
      <c r="AE37" s="38" t="s">
        <v>37</v>
      </c>
      <c r="AF37" s="38" t="s">
        <v>37</v>
      </c>
      <c r="AG37" s="38" t="s">
        <v>37</v>
      </c>
      <c r="AH37" s="38" t="s">
        <v>37</v>
      </c>
      <c r="AI37" s="38" t="s">
        <v>37</v>
      </c>
      <c r="AJ37" s="30" t="s">
        <v>37</v>
      </c>
      <c r="AK37" s="30" t="s">
        <v>37</v>
      </c>
      <c r="AL37" s="30" t="s">
        <v>37</v>
      </c>
      <c r="AM37" s="30" t="s">
        <v>37</v>
      </c>
      <c r="AN37" s="30" t="s">
        <v>37</v>
      </c>
      <c r="AO37" s="30" t="s">
        <v>37</v>
      </c>
      <c r="AP37" s="30" t="s">
        <v>37</v>
      </c>
      <c r="AQ37" s="30" t="s">
        <v>37</v>
      </c>
      <c r="AR37" s="30" t="s">
        <v>37</v>
      </c>
      <c r="AS37" s="30" t="s">
        <v>37</v>
      </c>
      <c r="AT37" s="30" t="s">
        <v>37</v>
      </c>
      <c r="AU37" s="30" t="s">
        <v>37</v>
      </c>
      <c r="AV37" s="30" t="s">
        <v>37</v>
      </c>
      <c r="AW37" s="30" t="s">
        <v>37</v>
      </c>
      <c r="AX37" s="30" t="s">
        <v>37</v>
      </c>
      <c r="AY37" s="30" t="s">
        <v>37</v>
      </c>
      <c r="AZ37" s="30" t="s">
        <v>37</v>
      </c>
      <c r="BA37" s="30" t="s">
        <v>37</v>
      </c>
      <c r="BB37" s="30" t="s">
        <v>37</v>
      </c>
    </row>
    <row r="38" spans="1:54" ht="15.75" customHeight="1" x14ac:dyDescent="0.2">
      <c r="A38" s="30">
        <v>30</v>
      </c>
      <c r="B38" s="30" t="s">
        <v>57</v>
      </c>
      <c r="C38" s="38" t="s">
        <v>36</v>
      </c>
      <c r="D38" s="30">
        <v>5</v>
      </c>
      <c r="E38" s="30" t="s">
        <v>37</v>
      </c>
      <c r="F38" s="30">
        <v>1</v>
      </c>
      <c r="G38" s="39">
        <v>42522</v>
      </c>
      <c r="H38" s="40">
        <v>1</v>
      </c>
      <c r="I38" s="41">
        <v>43049</v>
      </c>
      <c r="J38" s="38">
        <v>1</v>
      </c>
      <c r="K38" s="42">
        <v>42567</v>
      </c>
      <c r="L38" s="42" t="s">
        <v>37</v>
      </c>
      <c r="M38" s="38">
        <v>0</v>
      </c>
      <c r="N38" s="43"/>
      <c r="O38" s="38">
        <v>1</v>
      </c>
      <c r="P38" s="42">
        <v>42522</v>
      </c>
      <c r="Q38" s="38">
        <v>1</v>
      </c>
      <c r="R38" s="43"/>
      <c r="S38" s="38">
        <v>1</v>
      </c>
      <c r="T38" s="38"/>
      <c r="U38" s="38" t="s">
        <v>37</v>
      </c>
      <c r="V38" s="38">
        <v>0</v>
      </c>
      <c r="W38" s="38" t="s">
        <v>37</v>
      </c>
      <c r="X38" s="38" t="s">
        <v>37</v>
      </c>
      <c r="Y38" s="38" t="s">
        <v>37</v>
      </c>
      <c r="Z38" s="38" t="s">
        <v>37</v>
      </c>
      <c r="AA38" s="38" t="s">
        <v>37</v>
      </c>
      <c r="AB38" s="38" t="s">
        <v>37</v>
      </c>
      <c r="AC38" s="38" t="s">
        <v>37</v>
      </c>
      <c r="AD38" s="38" t="s">
        <v>37</v>
      </c>
      <c r="AE38" s="38" t="s">
        <v>37</v>
      </c>
      <c r="AF38" s="38" t="s">
        <v>37</v>
      </c>
      <c r="AG38" s="38" t="s">
        <v>37</v>
      </c>
      <c r="AH38" s="38" t="s">
        <v>37</v>
      </c>
      <c r="AI38" s="38" t="s">
        <v>37</v>
      </c>
      <c r="AJ38" s="30" t="s">
        <v>37</v>
      </c>
      <c r="AK38" s="30" t="s">
        <v>37</v>
      </c>
      <c r="AL38" s="30">
        <v>1</v>
      </c>
      <c r="AM38" s="30">
        <v>0</v>
      </c>
      <c r="AN38" s="30" t="s">
        <v>37</v>
      </c>
      <c r="AO38" s="30">
        <v>0</v>
      </c>
      <c r="AP38" s="30">
        <v>1</v>
      </c>
      <c r="AQ38" s="30">
        <v>1</v>
      </c>
      <c r="AR38" s="30">
        <v>1</v>
      </c>
      <c r="AS38" s="30">
        <v>0</v>
      </c>
      <c r="AT38" s="30" t="s">
        <v>37</v>
      </c>
      <c r="AU38" s="30" t="s">
        <v>37</v>
      </c>
      <c r="AV38" s="30" t="s">
        <v>37</v>
      </c>
      <c r="AW38" s="30" t="s">
        <v>37</v>
      </c>
      <c r="AX38" s="30" t="s">
        <v>37</v>
      </c>
      <c r="AY38" s="30" t="s">
        <v>37</v>
      </c>
      <c r="AZ38" s="30" t="s">
        <v>37</v>
      </c>
      <c r="BA38" s="30" t="s">
        <v>37</v>
      </c>
      <c r="BB38" s="30" t="s">
        <v>37</v>
      </c>
    </row>
    <row r="39" spans="1:54" ht="15.75" customHeight="1" x14ac:dyDescent="0.2">
      <c r="A39" s="30">
        <v>31</v>
      </c>
      <c r="B39" s="30" t="s">
        <v>57</v>
      </c>
      <c r="C39" s="38" t="s">
        <v>39</v>
      </c>
      <c r="D39" s="30">
        <v>10</v>
      </c>
      <c r="E39" s="30" t="s">
        <v>38</v>
      </c>
      <c r="F39" s="30">
        <v>1</v>
      </c>
      <c r="G39" s="39">
        <v>42598</v>
      </c>
      <c r="H39" s="40">
        <v>1</v>
      </c>
      <c r="I39" s="41">
        <v>43698</v>
      </c>
      <c r="J39" s="38">
        <v>1</v>
      </c>
      <c r="K39" s="42">
        <v>42598</v>
      </c>
      <c r="L39" s="42" t="s">
        <v>37</v>
      </c>
      <c r="M39" s="38">
        <v>1</v>
      </c>
      <c r="N39" s="42">
        <v>42600</v>
      </c>
      <c r="O39" s="38">
        <v>0</v>
      </c>
      <c r="P39" s="43"/>
      <c r="Q39" s="38">
        <v>1</v>
      </c>
      <c r="R39" s="43"/>
      <c r="S39" s="38">
        <v>1</v>
      </c>
      <c r="T39" s="38"/>
      <c r="U39" s="38" t="s">
        <v>37</v>
      </c>
      <c r="V39" s="38">
        <v>0</v>
      </c>
      <c r="W39" s="38">
        <v>0</v>
      </c>
      <c r="X39" s="38" t="s">
        <v>37</v>
      </c>
      <c r="Y39" s="38" t="s">
        <v>37</v>
      </c>
      <c r="Z39" s="38" t="s">
        <v>37</v>
      </c>
      <c r="AA39" s="38" t="s">
        <v>37</v>
      </c>
      <c r="AB39" s="38" t="s">
        <v>37</v>
      </c>
      <c r="AC39" s="38" t="s">
        <v>37</v>
      </c>
      <c r="AD39" s="38" t="s">
        <v>37</v>
      </c>
      <c r="AE39" s="38" t="s">
        <v>37</v>
      </c>
      <c r="AF39" s="38" t="s">
        <v>37</v>
      </c>
      <c r="AG39" s="38" t="s">
        <v>37</v>
      </c>
      <c r="AH39" s="38" t="s">
        <v>37</v>
      </c>
      <c r="AI39" s="38" t="s">
        <v>37</v>
      </c>
      <c r="AJ39" s="30" t="s">
        <v>37</v>
      </c>
      <c r="AK39" s="30" t="s">
        <v>37</v>
      </c>
      <c r="AL39" s="30" t="s">
        <v>37</v>
      </c>
      <c r="AM39" s="30" t="s">
        <v>37</v>
      </c>
      <c r="AN39" s="30" t="s">
        <v>37</v>
      </c>
      <c r="AO39" s="30" t="s">
        <v>37</v>
      </c>
      <c r="AP39" s="30" t="s">
        <v>37</v>
      </c>
      <c r="AQ39" s="30" t="s">
        <v>37</v>
      </c>
      <c r="AR39" s="30" t="s">
        <v>37</v>
      </c>
      <c r="AS39" s="30" t="s">
        <v>37</v>
      </c>
      <c r="AT39" s="30" t="s">
        <v>37</v>
      </c>
      <c r="AU39" s="30" t="s">
        <v>37</v>
      </c>
      <c r="AV39" s="30" t="s">
        <v>37</v>
      </c>
      <c r="AW39" s="30" t="s">
        <v>37</v>
      </c>
      <c r="AX39" s="30" t="s">
        <v>37</v>
      </c>
      <c r="AY39" s="30" t="s">
        <v>37</v>
      </c>
      <c r="AZ39" s="30" t="s">
        <v>37</v>
      </c>
      <c r="BA39" s="30" t="s">
        <v>37</v>
      </c>
      <c r="BB39" s="30" t="s">
        <v>37</v>
      </c>
    </row>
    <row r="40" spans="1:54" ht="15.75" customHeight="1" x14ac:dyDescent="0.2">
      <c r="A40" s="30">
        <v>32</v>
      </c>
      <c r="B40" s="30" t="s">
        <v>57</v>
      </c>
      <c r="C40" s="38" t="s">
        <v>36</v>
      </c>
      <c r="D40" s="30">
        <v>8</v>
      </c>
      <c r="E40" s="30" t="s">
        <v>37</v>
      </c>
      <c r="F40" s="30">
        <v>1</v>
      </c>
      <c r="G40" s="39">
        <v>42537</v>
      </c>
      <c r="H40" s="40">
        <v>1</v>
      </c>
      <c r="I40" s="41">
        <v>42980</v>
      </c>
      <c r="J40" s="38">
        <v>1</v>
      </c>
      <c r="K40" s="42">
        <v>42558</v>
      </c>
      <c r="L40" s="42" t="s">
        <v>37</v>
      </c>
      <c r="M40" s="38">
        <v>1</v>
      </c>
      <c r="N40" s="42">
        <v>42537</v>
      </c>
      <c r="O40" s="38">
        <v>0</v>
      </c>
      <c r="P40" s="43"/>
      <c r="Q40" s="38">
        <v>1</v>
      </c>
      <c r="R40" s="42">
        <v>42839</v>
      </c>
      <c r="S40" s="38">
        <v>1</v>
      </c>
      <c r="T40" s="38"/>
      <c r="U40" s="38" t="s">
        <v>37</v>
      </c>
      <c r="V40" s="38">
        <v>0</v>
      </c>
      <c r="W40" s="38">
        <v>0</v>
      </c>
      <c r="X40" s="38">
        <v>0</v>
      </c>
      <c r="Y40" s="38">
        <v>0</v>
      </c>
      <c r="Z40" s="38">
        <v>0</v>
      </c>
      <c r="AA40" s="38">
        <v>0</v>
      </c>
      <c r="AB40" s="38">
        <v>0</v>
      </c>
      <c r="AC40" s="38">
        <v>0</v>
      </c>
      <c r="AD40" s="38">
        <v>0</v>
      </c>
      <c r="AE40" s="38">
        <v>0</v>
      </c>
      <c r="AF40" s="38" t="s">
        <v>37</v>
      </c>
      <c r="AG40" s="38" t="s">
        <v>37</v>
      </c>
      <c r="AH40" s="38" t="s">
        <v>37</v>
      </c>
      <c r="AI40" s="38" t="s">
        <v>37</v>
      </c>
      <c r="AJ40" s="30">
        <v>0</v>
      </c>
      <c r="AK40" s="30" t="s">
        <v>37</v>
      </c>
      <c r="AL40" s="30" t="s">
        <v>37</v>
      </c>
      <c r="AM40" s="30" t="s">
        <v>37</v>
      </c>
      <c r="AN40" s="30" t="s">
        <v>37</v>
      </c>
      <c r="AO40" s="30" t="s">
        <v>37</v>
      </c>
      <c r="AP40" s="30" t="s">
        <v>37</v>
      </c>
      <c r="AQ40" s="30" t="s">
        <v>37</v>
      </c>
      <c r="AR40" s="30" t="s">
        <v>37</v>
      </c>
      <c r="AS40" s="30" t="s">
        <v>37</v>
      </c>
      <c r="AT40" s="30" t="s">
        <v>37</v>
      </c>
      <c r="AU40" s="30" t="s">
        <v>37</v>
      </c>
      <c r="AV40" s="30" t="s">
        <v>37</v>
      </c>
      <c r="AW40" s="30" t="s">
        <v>37</v>
      </c>
      <c r="AX40" s="30" t="s">
        <v>37</v>
      </c>
      <c r="AY40" s="30" t="s">
        <v>37</v>
      </c>
      <c r="AZ40" s="30" t="s">
        <v>37</v>
      </c>
      <c r="BA40" s="30" t="s">
        <v>37</v>
      </c>
      <c r="BB40" s="30" t="s">
        <v>37</v>
      </c>
    </row>
    <row r="41" spans="1:54" ht="15.75" customHeight="1" x14ac:dyDescent="0.2">
      <c r="A41" s="30">
        <v>33</v>
      </c>
      <c r="B41" s="30" t="s">
        <v>57</v>
      </c>
      <c r="C41" s="38" t="s">
        <v>36</v>
      </c>
      <c r="D41" s="30">
        <v>9</v>
      </c>
      <c r="E41" s="30" t="s">
        <v>37</v>
      </c>
      <c r="F41" s="30">
        <v>1</v>
      </c>
      <c r="G41" s="39">
        <v>42536</v>
      </c>
      <c r="H41" s="40">
        <v>1</v>
      </c>
      <c r="I41" s="41">
        <v>43477</v>
      </c>
      <c r="J41" s="38">
        <v>1</v>
      </c>
      <c r="K41" s="42">
        <v>42536</v>
      </c>
      <c r="L41" s="42" t="s">
        <v>37</v>
      </c>
      <c r="M41" s="38">
        <v>1</v>
      </c>
      <c r="N41" s="42">
        <v>42551</v>
      </c>
      <c r="O41" s="38">
        <v>1</v>
      </c>
      <c r="P41" s="42">
        <v>42598</v>
      </c>
      <c r="Q41" s="38">
        <v>1</v>
      </c>
      <c r="R41" s="42">
        <v>42856</v>
      </c>
      <c r="S41" s="38">
        <v>0</v>
      </c>
      <c r="T41" s="38"/>
      <c r="U41" s="38" t="s">
        <v>37</v>
      </c>
      <c r="V41" s="38">
        <v>0</v>
      </c>
      <c r="W41" s="38">
        <v>0</v>
      </c>
      <c r="X41" s="38" t="s">
        <v>37</v>
      </c>
      <c r="Y41" s="38" t="s">
        <v>37</v>
      </c>
      <c r="Z41" s="38" t="s">
        <v>37</v>
      </c>
      <c r="AA41" s="38" t="s">
        <v>37</v>
      </c>
      <c r="AB41" s="38" t="s">
        <v>37</v>
      </c>
      <c r="AC41" s="38" t="s">
        <v>37</v>
      </c>
      <c r="AD41" s="38" t="s">
        <v>37</v>
      </c>
      <c r="AE41" s="38" t="s">
        <v>37</v>
      </c>
      <c r="AF41" s="38" t="s">
        <v>37</v>
      </c>
      <c r="AG41" s="38" t="s">
        <v>37</v>
      </c>
      <c r="AH41" s="38" t="s">
        <v>37</v>
      </c>
      <c r="AI41" s="38" t="s">
        <v>37</v>
      </c>
      <c r="AJ41" s="30">
        <v>0</v>
      </c>
      <c r="AK41" s="30" t="s">
        <v>37</v>
      </c>
      <c r="AL41" s="30" t="s">
        <v>37</v>
      </c>
      <c r="AM41" s="30" t="s">
        <v>37</v>
      </c>
      <c r="AN41" s="30" t="s">
        <v>37</v>
      </c>
      <c r="AO41" s="30" t="s">
        <v>37</v>
      </c>
      <c r="AP41" s="30" t="s">
        <v>37</v>
      </c>
      <c r="AQ41" s="30" t="s">
        <v>37</v>
      </c>
      <c r="AR41" s="30" t="s">
        <v>37</v>
      </c>
      <c r="AS41" s="30" t="s">
        <v>37</v>
      </c>
      <c r="AT41" s="30" t="s">
        <v>37</v>
      </c>
      <c r="AU41" s="30" t="s">
        <v>37</v>
      </c>
      <c r="AV41" s="30" t="s">
        <v>37</v>
      </c>
      <c r="AW41" s="30" t="s">
        <v>37</v>
      </c>
      <c r="AX41" s="30" t="s">
        <v>37</v>
      </c>
      <c r="AY41" s="30" t="s">
        <v>37</v>
      </c>
      <c r="AZ41" s="30" t="s">
        <v>37</v>
      </c>
      <c r="BA41" s="30" t="s">
        <v>37</v>
      </c>
      <c r="BB41" s="30" t="s">
        <v>37</v>
      </c>
    </row>
    <row r="42" spans="1:54" ht="15.75" customHeight="1" x14ac:dyDescent="0.2">
      <c r="A42" s="30">
        <v>34</v>
      </c>
      <c r="B42" s="30" t="s">
        <v>57</v>
      </c>
      <c r="C42" s="38" t="s">
        <v>36</v>
      </c>
      <c r="D42" s="30">
        <v>7</v>
      </c>
      <c r="E42" s="30" t="s">
        <v>37</v>
      </c>
      <c r="F42" s="30">
        <v>1</v>
      </c>
      <c r="G42" s="39">
        <v>42536</v>
      </c>
      <c r="H42" s="40">
        <v>1</v>
      </c>
      <c r="I42" s="41">
        <v>43013</v>
      </c>
      <c r="J42" s="38">
        <v>1</v>
      </c>
      <c r="K42" s="42">
        <v>42536</v>
      </c>
      <c r="L42" s="42" t="s">
        <v>37</v>
      </c>
      <c r="M42" s="38">
        <v>1</v>
      </c>
      <c r="N42" s="42">
        <v>42601</v>
      </c>
      <c r="O42" s="38">
        <v>0</v>
      </c>
      <c r="P42" s="43"/>
      <c r="Q42" s="38">
        <v>1</v>
      </c>
      <c r="R42" s="42">
        <v>42860</v>
      </c>
      <c r="S42" s="38">
        <v>1</v>
      </c>
      <c r="T42" s="38"/>
      <c r="U42" s="38" t="s">
        <v>37</v>
      </c>
      <c r="V42" s="38">
        <v>0</v>
      </c>
      <c r="W42" s="38">
        <v>0</v>
      </c>
      <c r="X42" s="38">
        <v>0</v>
      </c>
      <c r="Y42" s="38">
        <v>0</v>
      </c>
      <c r="Z42" s="38">
        <v>0</v>
      </c>
      <c r="AA42" s="38">
        <v>0</v>
      </c>
      <c r="AB42" s="38" t="s">
        <v>37</v>
      </c>
      <c r="AC42" s="38">
        <v>0</v>
      </c>
      <c r="AD42" s="38">
        <v>0</v>
      </c>
      <c r="AE42" s="38">
        <v>0</v>
      </c>
      <c r="AF42" s="38" t="s">
        <v>37</v>
      </c>
      <c r="AG42" s="38" t="s">
        <v>37</v>
      </c>
      <c r="AH42" s="38" t="s">
        <v>37</v>
      </c>
      <c r="AI42" s="38" t="s">
        <v>37</v>
      </c>
      <c r="AJ42" s="30">
        <v>0</v>
      </c>
      <c r="AK42" s="30" t="s">
        <v>37</v>
      </c>
      <c r="AL42" s="30" t="s">
        <v>37</v>
      </c>
      <c r="AM42" s="30" t="s">
        <v>37</v>
      </c>
      <c r="AN42" s="30" t="s">
        <v>37</v>
      </c>
      <c r="AO42" s="30" t="s">
        <v>37</v>
      </c>
      <c r="AP42" s="30" t="s">
        <v>37</v>
      </c>
      <c r="AQ42" s="30" t="s">
        <v>37</v>
      </c>
      <c r="AR42" s="30" t="s">
        <v>37</v>
      </c>
      <c r="AS42" s="30" t="s">
        <v>37</v>
      </c>
      <c r="AT42" s="30" t="s">
        <v>37</v>
      </c>
      <c r="AU42" s="30" t="s">
        <v>37</v>
      </c>
      <c r="AV42" s="30" t="s">
        <v>37</v>
      </c>
      <c r="AW42" s="30" t="s">
        <v>37</v>
      </c>
      <c r="AX42" s="30" t="s">
        <v>37</v>
      </c>
      <c r="AY42" s="30" t="s">
        <v>37</v>
      </c>
      <c r="AZ42" s="30" t="s">
        <v>37</v>
      </c>
      <c r="BA42" s="30" t="s">
        <v>37</v>
      </c>
      <c r="BB42" s="30" t="s">
        <v>37</v>
      </c>
    </row>
    <row r="43" spans="1:54" ht="15.75" customHeight="1" x14ac:dyDescent="0.2">
      <c r="A43" s="30">
        <v>35</v>
      </c>
      <c r="B43" s="30" t="s">
        <v>57</v>
      </c>
      <c r="C43" s="38" t="s">
        <v>36</v>
      </c>
      <c r="D43" s="30">
        <v>7</v>
      </c>
      <c r="E43" s="30" t="s">
        <v>37</v>
      </c>
      <c r="F43" s="30">
        <v>1</v>
      </c>
      <c r="G43" s="39">
        <v>42544</v>
      </c>
      <c r="H43" s="40">
        <v>1</v>
      </c>
      <c r="I43" s="44">
        <v>43171</v>
      </c>
      <c r="J43" s="38">
        <v>1</v>
      </c>
      <c r="K43" s="42">
        <v>42544</v>
      </c>
      <c r="L43" s="42" t="s">
        <v>37</v>
      </c>
      <c r="M43" s="38">
        <v>1</v>
      </c>
      <c r="N43" s="42">
        <v>42544</v>
      </c>
      <c r="O43" s="38">
        <v>0</v>
      </c>
      <c r="P43" s="43"/>
      <c r="Q43" s="38">
        <v>1</v>
      </c>
      <c r="R43" s="42">
        <v>42866</v>
      </c>
      <c r="S43" s="38">
        <v>0</v>
      </c>
      <c r="T43" s="38"/>
      <c r="U43" s="38" t="s">
        <v>37</v>
      </c>
      <c r="V43" s="38">
        <v>0</v>
      </c>
      <c r="W43" s="38">
        <v>0</v>
      </c>
      <c r="X43" s="38" t="s">
        <v>37</v>
      </c>
      <c r="Y43" s="38" t="s">
        <v>37</v>
      </c>
      <c r="Z43" s="38" t="s">
        <v>37</v>
      </c>
      <c r="AA43" s="38" t="s">
        <v>37</v>
      </c>
      <c r="AB43" s="38" t="s">
        <v>37</v>
      </c>
      <c r="AC43" s="38" t="s">
        <v>37</v>
      </c>
      <c r="AD43" s="38" t="s">
        <v>37</v>
      </c>
      <c r="AE43" s="38" t="s">
        <v>37</v>
      </c>
      <c r="AF43" s="38" t="s">
        <v>37</v>
      </c>
      <c r="AG43" s="38" t="s">
        <v>37</v>
      </c>
      <c r="AH43" s="38" t="s">
        <v>37</v>
      </c>
      <c r="AI43" s="38" t="s">
        <v>37</v>
      </c>
      <c r="AJ43" s="30">
        <v>0</v>
      </c>
      <c r="AK43" s="30" t="s">
        <v>37</v>
      </c>
      <c r="AL43" s="30" t="s">
        <v>37</v>
      </c>
      <c r="AM43" s="30" t="s">
        <v>37</v>
      </c>
      <c r="AN43" s="30" t="s">
        <v>37</v>
      </c>
      <c r="AO43" s="30" t="s">
        <v>37</v>
      </c>
      <c r="AP43" s="30" t="s">
        <v>37</v>
      </c>
      <c r="AQ43" s="30" t="s">
        <v>37</v>
      </c>
      <c r="AR43" s="30" t="s">
        <v>37</v>
      </c>
      <c r="AS43" s="30" t="s">
        <v>37</v>
      </c>
      <c r="AT43" s="30" t="s">
        <v>37</v>
      </c>
      <c r="AU43" s="30" t="s">
        <v>37</v>
      </c>
      <c r="AV43" s="30" t="s">
        <v>37</v>
      </c>
      <c r="AW43" s="30" t="s">
        <v>37</v>
      </c>
      <c r="AX43" s="30" t="s">
        <v>37</v>
      </c>
      <c r="AY43" s="30" t="s">
        <v>37</v>
      </c>
      <c r="AZ43" s="30" t="s">
        <v>37</v>
      </c>
      <c r="BA43" s="30" t="s">
        <v>37</v>
      </c>
      <c r="BB43" s="30" t="s">
        <v>37</v>
      </c>
    </row>
    <row r="44" spans="1:54" ht="15.75" customHeight="1" x14ac:dyDescent="0.2">
      <c r="A44" s="30">
        <v>36</v>
      </c>
      <c r="B44" s="30" t="s">
        <v>57</v>
      </c>
      <c r="C44" s="38" t="s">
        <v>39</v>
      </c>
      <c r="D44" s="30">
        <v>7</v>
      </c>
      <c r="E44" s="30" t="s">
        <v>40</v>
      </c>
      <c r="F44" s="30">
        <v>1</v>
      </c>
      <c r="G44" s="45"/>
      <c r="H44" s="46">
        <v>0</v>
      </c>
      <c r="J44" s="38">
        <v>0</v>
      </c>
      <c r="K44" s="43"/>
      <c r="L44" s="42" t="s">
        <v>37</v>
      </c>
      <c r="M44" s="38">
        <v>0</v>
      </c>
      <c r="N44" s="43"/>
      <c r="O44" s="38">
        <v>0</v>
      </c>
      <c r="P44" s="43"/>
      <c r="Q44" s="38">
        <v>1</v>
      </c>
      <c r="R44" s="42">
        <v>42860</v>
      </c>
      <c r="S44" s="38">
        <v>0</v>
      </c>
      <c r="T44" s="38"/>
      <c r="U44" s="38" t="s">
        <v>37</v>
      </c>
      <c r="V44" s="38">
        <v>0</v>
      </c>
      <c r="W44" s="38">
        <v>0</v>
      </c>
      <c r="X44" s="38" t="s">
        <v>37</v>
      </c>
      <c r="Y44" s="38" t="s">
        <v>37</v>
      </c>
      <c r="Z44" s="38" t="s">
        <v>37</v>
      </c>
      <c r="AA44" s="38" t="s">
        <v>37</v>
      </c>
      <c r="AB44" s="38" t="s">
        <v>37</v>
      </c>
      <c r="AC44" s="38" t="s">
        <v>37</v>
      </c>
      <c r="AD44" s="38" t="s">
        <v>37</v>
      </c>
      <c r="AE44" s="38" t="s">
        <v>37</v>
      </c>
      <c r="AF44" s="38" t="s">
        <v>37</v>
      </c>
      <c r="AG44" s="38" t="s">
        <v>37</v>
      </c>
      <c r="AH44" s="38" t="s">
        <v>37</v>
      </c>
      <c r="AI44" s="38" t="s">
        <v>37</v>
      </c>
      <c r="AJ44" s="30" t="s">
        <v>37</v>
      </c>
      <c r="AK44" s="30" t="s">
        <v>37</v>
      </c>
      <c r="AL44" s="30" t="s">
        <v>37</v>
      </c>
      <c r="AM44" s="30" t="s">
        <v>37</v>
      </c>
      <c r="AN44" s="30" t="s">
        <v>37</v>
      </c>
      <c r="AO44" s="30" t="s">
        <v>37</v>
      </c>
      <c r="AP44" s="30" t="s">
        <v>37</v>
      </c>
      <c r="AQ44" s="30" t="s">
        <v>37</v>
      </c>
      <c r="AR44" s="30" t="s">
        <v>37</v>
      </c>
      <c r="AS44" s="30" t="s">
        <v>37</v>
      </c>
      <c r="AT44" s="30" t="s">
        <v>37</v>
      </c>
      <c r="AU44" s="30" t="s">
        <v>37</v>
      </c>
      <c r="AV44" s="30" t="s">
        <v>37</v>
      </c>
      <c r="AW44" s="30" t="s">
        <v>37</v>
      </c>
      <c r="AX44" s="30" t="s">
        <v>37</v>
      </c>
      <c r="AY44" s="30" t="s">
        <v>37</v>
      </c>
      <c r="AZ44" s="30" t="s">
        <v>37</v>
      </c>
      <c r="BA44" s="30" t="s">
        <v>37</v>
      </c>
      <c r="BB44" s="30" t="s">
        <v>37</v>
      </c>
    </row>
    <row r="45" spans="1:54" ht="15.75" customHeight="1" x14ac:dyDescent="0.2">
      <c r="A45" s="30">
        <v>37</v>
      </c>
      <c r="B45" s="30" t="s">
        <v>57</v>
      </c>
      <c r="C45" s="38" t="s">
        <v>39</v>
      </c>
      <c r="D45" s="30">
        <v>12</v>
      </c>
      <c r="E45" s="30" t="s">
        <v>38</v>
      </c>
      <c r="F45" s="30">
        <v>1</v>
      </c>
      <c r="G45" s="39">
        <v>42594</v>
      </c>
      <c r="H45" s="40">
        <v>1</v>
      </c>
      <c r="I45" s="41">
        <v>43633</v>
      </c>
      <c r="J45" s="38">
        <v>1</v>
      </c>
      <c r="K45" s="42">
        <v>42594</v>
      </c>
      <c r="L45" s="42" t="s">
        <v>37</v>
      </c>
      <c r="M45" s="38">
        <v>0</v>
      </c>
      <c r="N45" s="43"/>
      <c r="O45" s="38">
        <v>0</v>
      </c>
      <c r="P45" s="43"/>
      <c r="Q45" s="38">
        <v>1</v>
      </c>
      <c r="R45" s="42">
        <v>42860</v>
      </c>
      <c r="S45" s="38">
        <v>1</v>
      </c>
      <c r="T45" s="38"/>
      <c r="U45" s="38" t="s">
        <v>37</v>
      </c>
      <c r="V45" s="38">
        <v>0</v>
      </c>
      <c r="W45" s="38">
        <v>0</v>
      </c>
      <c r="X45" s="47" t="s">
        <v>37</v>
      </c>
      <c r="Y45" s="47" t="s">
        <v>37</v>
      </c>
      <c r="Z45" s="47" t="s">
        <v>37</v>
      </c>
      <c r="AA45" s="47" t="s">
        <v>37</v>
      </c>
      <c r="AB45" s="47" t="s">
        <v>37</v>
      </c>
      <c r="AC45" s="47" t="s">
        <v>37</v>
      </c>
      <c r="AD45" s="47" t="s">
        <v>37</v>
      </c>
      <c r="AE45" s="47" t="s">
        <v>37</v>
      </c>
      <c r="AF45" s="38" t="s">
        <v>37</v>
      </c>
      <c r="AG45" s="47">
        <v>0</v>
      </c>
      <c r="AH45" s="47">
        <v>0</v>
      </c>
      <c r="AI45" s="38" t="s">
        <v>37</v>
      </c>
      <c r="AJ45" s="30">
        <v>0</v>
      </c>
      <c r="AK45" s="30" t="s">
        <v>37</v>
      </c>
      <c r="AL45" s="30" t="s">
        <v>37</v>
      </c>
      <c r="AM45" s="30" t="s">
        <v>37</v>
      </c>
      <c r="AN45" s="30" t="s">
        <v>37</v>
      </c>
      <c r="AO45" s="30" t="s">
        <v>37</v>
      </c>
      <c r="AP45" s="30" t="s">
        <v>37</v>
      </c>
      <c r="AQ45" s="30" t="s">
        <v>37</v>
      </c>
      <c r="AR45" s="30" t="s">
        <v>37</v>
      </c>
      <c r="AS45" s="30" t="s">
        <v>37</v>
      </c>
      <c r="AT45" s="30" t="s">
        <v>37</v>
      </c>
      <c r="AU45" s="30" t="s">
        <v>37</v>
      </c>
      <c r="AV45" s="30" t="s">
        <v>37</v>
      </c>
      <c r="AW45" s="30" t="s">
        <v>37</v>
      </c>
      <c r="AX45" s="30" t="s">
        <v>37</v>
      </c>
      <c r="AY45" s="30" t="s">
        <v>37</v>
      </c>
      <c r="AZ45" s="30" t="s">
        <v>37</v>
      </c>
      <c r="BA45" s="30" t="s">
        <v>37</v>
      </c>
      <c r="BB45" s="30" t="s">
        <v>37</v>
      </c>
    </row>
    <row r="46" spans="1:54" ht="15.75" customHeight="1" x14ac:dyDescent="0.2">
      <c r="A46" s="30">
        <v>38</v>
      </c>
      <c r="B46" s="30" t="s">
        <v>57</v>
      </c>
      <c r="C46" s="38" t="s">
        <v>36</v>
      </c>
      <c r="D46" s="30">
        <v>6</v>
      </c>
      <c r="E46" s="30" t="s">
        <v>37</v>
      </c>
      <c r="F46" s="30">
        <v>1</v>
      </c>
      <c r="G46" s="39">
        <v>42543</v>
      </c>
      <c r="H46" s="40">
        <v>1</v>
      </c>
      <c r="I46" s="41">
        <v>42982</v>
      </c>
      <c r="J46" s="38">
        <v>1</v>
      </c>
      <c r="K46" s="42">
        <v>42597</v>
      </c>
      <c r="L46" s="42" t="s">
        <v>37</v>
      </c>
      <c r="M46" s="38">
        <v>1</v>
      </c>
      <c r="N46" s="42">
        <v>42543</v>
      </c>
      <c r="O46" s="38">
        <v>0</v>
      </c>
      <c r="P46" s="43"/>
      <c r="Q46" s="38">
        <v>1</v>
      </c>
      <c r="R46" s="42">
        <v>42866</v>
      </c>
      <c r="S46" s="38">
        <v>1</v>
      </c>
      <c r="T46" s="38"/>
      <c r="U46" s="38" t="s">
        <v>37</v>
      </c>
      <c r="V46" s="38">
        <v>0</v>
      </c>
      <c r="W46" s="38">
        <v>0</v>
      </c>
      <c r="X46" s="38">
        <v>0</v>
      </c>
      <c r="Y46" s="38">
        <v>0</v>
      </c>
      <c r="Z46" s="38">
        <v>0</v>
      </c>
      <c r="AA46" s="47" t="s">
        <v>37</v>
      </c>
      <c r="AB46" s="47" t="s">
        <v>37</v>
      </c>
      <c r="AC46" s="47" t="s">
        <v>37</v>
      </c>
      <c r="AD46" s="38">
        <v>0</v>
      </c>
      <c r="AE46" s="38">
        <v>0</v>
      </c>
      <c r="AF46" s="38" t="s">
        <v>37</v>
      </c>
      <c r="AG46" s="38" t="s">
        <v>37</v>
      </c>
      <c r="AH46" s="38" t="s">
        <v>37</v>
      </c>
      <c r="AI46" s="38" t="s">
        <v>37</v>
      </c>
      <c r="AJ46" s="30" t="s">
        <v>37</v>
      </c>
      <c r="AK46" s="30" t="s">
        <v>37</v>
      </c>
      <c r="AL46" s="30" t="s">
        <v>37</v>
      </c>
      <c r="AM46" s="30" t="s">
        <v>37</v>
      </c>
      <c r="AN46" s="30" t="s">
        <v>37</v>
      </c>
      <c r="AO46" s="30" t="s">
        <v>37</v>
      </c>
      <c r="AP46" s="30" t="s">
        <v>37</v>
      </c>
      <c r="AQ46" s="30" t="s">
        <v>37</v>
      </c>
      <c r="AR46" s="30" t="s">
        <v>37</v>
      </c>
      <c r="AS46" s="30" t="s">
        <v>37</v>
      </c>
      <c r="AT46" s="30" t="s">
        <v>37</v>
      </c>
      <c r="AU46" s="30" t="s">
        <v>37</v>
      </c>
      <c r="AV46" s="30" t="s">
        <v>37</v>
      </c>
      <c r="AW46" s="30" t="s">
        <v>37</v>
      </c>
      <c r="AX46" s="30" t="s">
        <v>37</v>
      </c>
      <c r="AY46" s="30" t="s">
        <v>37</v>
      </c>
      <c r="AZ46" s="30" t="s">
        <v>37</v>
      </c>
      <c r="BA46" s="30" t="s">
        <v>37</v>
      </c>
      <c r="BB46" s="30" t="s">
        <v>37</v>
      </c>
    </row>
    <row r="47" spans="1:54" ht="15.75" customHeight="1" x14ac:dyDescent="0.2">
      <c r="A47" s="30">
        <v>39</v>
      </c>
      <c r="B47" s="30" t="s">
        <v>57</v>
      </c>
      <c r="C47" s="48" t="s">
        <v>36</v>
      </c>
      <c r="D47" s="49">
        <v>6</v>
      </c>
      <c r="E47" s="49" t="s">
        <v>37</v>
      </c>
      <c r="F47" s="30">
        <v>1</v>
      </c>
      <c r="G47" s="50">
        <v>42537</v>
      </c>
      <c r="H47" s="40">
        <v>1</v>
      </c>
      <c r="I47" s="51">
        <v>42906</v>
      </c>
      <c r="J47" s="48">
        <v>1</v>
      </c>
      <c r="K47" s="52">
        <v>42573</v>
      </c>
      <c r="L47" s="52" t="s">
        <v>37</v>
      </c>
      <c r="M47" s="48">
        <v>1</v>
      </c>
      <c r="N47" s="52">
        <v>42537</v>
      </c>
      <c r="O47" s="48">
        <v>0</v>
      </c>
      <c r="P47" s="53"/>
      <c r="Q47" s="48">
        <v>1</v>
      </c>
      <c r="R47" s="52">
        <v>42663</v>
      </c>
      <c r="S47" s="48">
        <v>1</v>
      </c>
      <c r="T47" s="48"/>
      <c r="U47" s="48" t="s">
        <v>37</v>
      </c>
      <c r="V47" s="48">
        <v>0</v>
      </c>
      <c r="W47" s="48" t="s">
        <v>37</v>
      </c>
      <c r="X47" s="48">
        <v>0</v>
      </c>
      <c r="Y47" s="48">
        <v>0</v>
      </c>
      <c r="Z47" s="48" t="s">
        <v>37</v>
      </c>
      <c r="AA47" s="48" t="s">
        <v>37</v>
      </c>
      <c r="AB47" s="48" t="s">
        <v>37</v>
      </c>
      <c r="AC47" s="48" t="s">
        <v>37</v>
      </c>
      <c r="AD47" s="48">
        <v>1</v>
      </c>
      <c r="AE47" s="48">
        <v>0</v>
      </c>
      <c r="AF47" s="48" t="s">
        <v>37</v>
      </c>
      <c r="AG47" s="48" t="s">
        <v>37</v>
      </c>
      <c r="AH47" s="48" t="s">
        <v>37</v>
      </c>
      <c r="AI47" s="48">
        <v>0</v>
      </c>
      <c r="AJ47" s="30" t="s">
        <v>37</v>
      </c>
      <c r="AK47" s="30" t="s">
        <v>37</v>
      </c>
      <c r="AL47" s="30" t="s">
        <v>37</v>
      </c>
      <c r="AM47" s="30" t="s">
        <v>37</v>
      </c>
      <c r="AN47" s="30" t="s">
        <v>37</v>
      </c>
      <c r="AO47" s="30" t="s">
        <v>37</v>
      </c>
      <c r="AP47" s="30" t="s">
        <v>37</v>
      </c>
      <c r="AQ47" s="30" t="s">
        <v>37</v>
      </c>
      <c r="AR47" s="30" t="s">
        <v>37</v>
      </c>
      <c r="AS47" s="30" t="s">
        <v>37</v>
      </c>
      <c r="AT47" s="30" t="s">
        <v>37</v>
      </c>
      <c r="AU47" s="30" t="s">
        <v>37</v>
      </c>
      <c r="AV47" s="30" t="s">
        <v>37</v>
      </c>
      <c r="AW47" s="30" t="s">
        <v>37</v>
      </c>
      <c r="AX47" s="30" t="s">
        <v>37</v>
      </c>
      <c r="AY47" s="30" t="s">
        <v>37</v>
      </c>
      <c r="AZ47" s="30" t="s">
        <v>37</v>
      </c>
      <c r="BA47" s="30" t="s">
        <v>37</v>
      </c>
      <c r="BB47" s="30" t="s">
        <v>37</v>
      </c>
    </row>
    <row r="48" spans="1:54" ht="15.75" customHeight="1" x14ac:dyDescent="0.2">
      <c r="A48" s="30">
        <v>40</v>
      </c>
      <c r="B48" s="30" t="s">
        <v>57</v>
      </c>
      <c r="C48" s="38" t="s">
        <v>36</v>
      </c>
      <c r="D48" s="30">
        <v>11</v>
      </c>
      <c r="E48" s="30" t="s">
        <v>37</v>
      </c>
      <c r="F48" s="30">
        <v>1</v>
      </c>
      <c r="G48" s="39">
        <v>42536</v>
      </c>
      <c r="H48" s="40">
        <v>1</v>
      </c>
      <c r="I48" s="41">
        <v>42792</v>
      </c>
      <c r="J48" s="38">
        <v>1</v>
      </c>
      <c r="K48" s="42">
        <v>42536</v>
      </c>
      <c r="L48" s="42" t="s">
        <v>37</v>
      </c>
      <c r="M48" s="38">
        <v>1</v>
      </c>
      <c r="N48" s="42">
        <v>42622</v>
      </c>
      <c r="O48" s="38">
        <v>0</v>
      </c>
      <c r="P48" s="43"/>
      <c r="Q48" s="38">
        <v>1</v>
      </c>
      <c r="R48" s="42">
        <v>42573</v>
      </c>
      <c r="S48" s="38">
        <v>1</v>
      </c>
      <c r="T48" s="38"/>
      <c r="U48" s="38" t="s">
        <v>37</v>
      </c>
      <c r="V48" s="38">
        <v>0</v>
      </c>
      <c r="W48" s="38" t="s">
        <v>37</v>
      </c>
      <c r="X48" s="38" t="s">
        <v>37</v>
      </c>
      <c r="Y48" s="38" t="s">
        <v>37</v>
      </c>
      <c r="Z48" s="38" t="s">
        <v>37</v>
      </c>
      <c r="AA48" s="38" t="s">
        <v>37</v>
      </c>
      <c r="AB48" s="38" t="s">
        <v>37</v>
      </c>
      <c r="AC48" s="38" t="s">
        <v>37</v>
      </c>
      <c r="AD48" s="38" t="s">
        <v>37</v>
      </c>
      <c r="AE48" s="38" t="s">
        <v>37</v>
      </c>
      <c r="AF48" s="38" t="s">
        <v>37</v>
      </c>
      <c r="AG48" s="38" t="s">
        <v>37</v>
      </c>
      <c r="AH48" s="38" t="s">
        <v>37</v>
      </c>
      <c r="AI48" s="38" t="s">
        <v>37</v>
      </c>
      <c r="AJ48" s="30" t="s">
        <v>37</v>
      </c>
      <c r="AK48" s="30" t="s">
        <v>37</v>
      </c>
      <c r="AL48" s="30" t="s">
        <v>37</v>
      </c>
      <c r="AM48" s="30" t="s">
        <v>37</v>
      </c>
      <c r="AN48" s="30" t="s">
        <v>37</v>
      </c>
      <c r="AO48" s="30" t="s">
        <v>37</v>
      </c>
      <c r="AP48" s="30" t="s">
        <v>37</v>
      </c>
      <c r="AQ48" s="30" t="s">
        <v>37</v>
      </c>
      <c r="AR48" s="30" t="s">
        <v>37</v>
      </c>
      <c r="AS48" s="30" t="s">
        <v>37</v>
      </c>
      <c r="AT48" s="30" t="s">
        <v>37</v>
      </c>
      <c r="AU48" s="30" t="s">
        <v>37</v>
      </c>
      <c r="AV48" s="30" t="s">
        <v>37</v>
      </c>
      <c r="AW48" s="30" t="s">
        <v>37</v>
      </c>
      <c r="AX48" s="30" t="s">
        <v>37</v>
      </c>
      <c r="AY48" s="30" t="s">
        <v>37</v>
      </c>
      <c r="AZ48" s="30" t="s">
        <v>37</v>
      </c>
      <c r="BA48" s="30" t="s">
        <v>37</v>
      </c>
      <c r="BB48" s="30" t="s">
        <v>37</v>
      </c>
    </row>
    <row r="49" spans="1:54" ht="15.75" customHeight="1" x14ac:dyDescent="0.2">
      <c r="A49" s="30">
        <v>41</v>
      </c>
      <c r="B49" s="30" t="s">
        <v>57</v>
      </c>
      <c r="C49" s="48" t="s">
        <v>36</v>
      </c>
      <c r="D49" s="49">
        <v>8</v>
      </c>
      <c r="E49" s="49" t="s">
        <v>37</v>
      </c>
      <c r="F49" s="30">
        <v>1</v>
      </c>
      <c r="G49" s="54">
        <v>42434</v>
      </c>
      <c r="H49" s="40">
        <v>1</v>
      </c>
      <c r="I49" s="51">
        <v>42895</v>
      </c>
      <c r="J49" s="48">
        <v>1</v>
      </c>
      <c r="K49" s="52">
        <v>42536</v>
      </c>
      <c r="L49" s="52" t="s">
        <v>37</v>
      </c>
      <c r="M49" s="48">
        <v>1</v>
      </c>
      <c r="N49" s="53">
        <v>42434</v>
      </c>
      <c r="O49" s="48">
        <v>0</v>
      </c>
      <c r="P49" s="53"/>
      <c r="Q49" s="48">
        <v>1</v>
      </c>
      <c r="R49" s="52">
        <v>42663</v>
      </c>
      <c r="S49" s="48">
        <v>1</v>
      </c>
      <c r="T49" s="48"/>
      <c r="U49" s="48" t="s">
        <v>37</v>
      </c>
      <c r="V49" s="48">
        <v>0</v>
      </c>
      <c r="W49" s="48" t="s">
        <v>37</v>
      </c>
      <c r="X49" s="48">
        <v>1</v>
      </c>
      <c r="Y49" s="48">
        <v>0</v>
      </c>
      <c r="Z49" s="48" t="s">
        <v>37</v>
      </c>
      <c r="AA49" s="48" t="s">
        <v>37</v>
      </c>
      <c r="AB49" s="48" t="s">
        <v>37</v>
      </c>
      <c r="AC49" s="48" t="s">
        <v>37</v>
      </c>
      <c r="AD49" s="48" t="s">
        <v>37</v>
      </c>
      <c r="AE49" s="48">
        <v>0</v>
      </c>
      <c r="AF49" s="48" t="s">
        <v>37</v>
      </c>
      <c r="AG49" s="48" t="s">
        <v>37</v>
      </c>
      <c r="AH49" s="48" t="s">
        <v>37</v>
      </c>
      <c r="AI49" s="48" t="s">
        <v>37</v>
      </c>
      <c r="AJ49" s="30">
        <v>0</v>
      </c>
      <c r="AK49" s="30" t="s">
        <v>37</v>
      </c>
      <c r="AL49" s="30" t="s">
        <v>37</v>
      </c>
      <c r="AM49" s="30" t="s">
        <v>37</v>
      </c>
      <c r="AN49" s="30" t="s">
        <v>37</v>
      </c>
      <c r="AO49" s="30" t="s">
        <v>37</v>
      </c>
      <c r="AP49" s="30" t="s">
        <v>37</v>
      </c>
      <c r="AQ49" s="30" t="s">
        <v>37</v>
      </c>
      <c r="AR49" s="30" t="s">
        <v>37</v>
      </c>
      <c r="AS49" s="30" t="s">
        <v>37</v>
      </c>
      <c r="AT49" s="30" t="s">
        <v>37</v>
      </c>
      <c r="AU49" s="30" t="s">
        <v>37</v>
      </c>
      <c r="AV49" s="30" t="s">
        <v>37</v>
      </c>
      <c r="AW49" s="30" t="s">
        <v>37</v>
      </c>
      <c r="AX49" s="30" t="s">
        <v>37</v>
      </c>
      <c r="AY49" s="30" t="s">
        <v>37</v>
      </c>
      <c r="AZ49" s="30" t="s">
        <v>37</v>
      </c>
      <c r="BA49" s="30" t="s">
        <v>37</v>
      </c>
      <c r="BB49" s="30" t="s">
        <v>37</v>
      </c>
    </row>
    <row r="50" spans="1:54" ht="15.75" customHeight="1" x14ac:dyDescent="0.2">
      <c r="A50" s="30">
        <v>42</v>
      </c>
      <c r="B50" s="30" t="s">
        <v>57</v>
      </c>
      <c r="C50" s="38" t="s">
        <v>36</v>
      </c>
      <c r="D50" s="30">
        <v>10</v>
      </c>
      <c r="E50" s="30" t="s">
        <v>37</v>
      </c>
      <c r="F50" s="30">
        <v>1</v>
      </c>
      <c r="G50" s="39">
        <v>42541</v>
      </c>
      <c r="H50" s="40">
        <v>1</v>
      </c>
      <c r="I50" s="41">
        <v>43416</v>
      </c>
      <c r="J50" s="38">
        <v>1</v>
      </c>
      <c r="K50" s="42">
        <v>42541</v>
      </c>
      <c r="L50" s="42" t="s">
        <v>37</v>
      </c>
      <c r="M50" s="38">
        <v>1</v>
      </c>
      <c r="N50" s="42">
        <v>42542</v>
      </c>
      <c r="O50" s="38">
        <v>1</v>
      </c>
      <c r="P50" s="42">
        <v>42856</v>
      </c>
      <c r="Q50" s="38">
        <v>1</v>
      </c>
      <c r="R50" s="42">
        <v>42856</v>
      </c>
      <c r="S50" s="38">
        <v>1</v>
      </c>
      <c r="T50" s="38"/>
      <c r="U50" s="38" t="s">
        <v>37</v>
      </c>
      <c r="V50" s="38">
        <v>0</v>
      </c>
      <c r="W50" s="38">
        <v>0</v>
      </c>
      <c r="X50" s="38" t="s">
        <v>37</v>
      </c>
      <c r="Y50" s="38" t="s">
        <v>37</v>
      </c>
      <c r="Z50" s="38" t="s">
        <v>37</v>
      </c>
      <c r="AA50" s="38" t="s">
        <v>37</v>
      </c>
      <c r="AB50" s="38" t="s">
        <v>37</v>
      </c>
      <c r="AC50" s="38" t="s">
        <v>37</v>
      </c>
      <c r="AD50" s="38" t="s">
        <v>37</v>
      </c>
      <c r="AE50" s="38" t="s">
        <v>37</v>
      </c>
      <c r="AF50" s="38" t="s">
        <v>37</v>
      </c>
      <c r="AG50" s="38" t="s">
        <v>37</v>
      </c>
      <c r="AH50" s="38" t="s">
        <v>37</v>
      </c>
      <c r="AI50" s="38" t="s">
        <v>37</v>
      </c>
      <c r="AJ50" s="30">
        <v>0</v>
      </c>
      <c r="AK50" s="30" t="s">
        <v>37</v>
      </c>
      <c r="AL50" s="30" t="s">
        <v>37</v>
      </c>
      <c r="AM50" s="30" t="s">
        <v>37</v>
      </c>
      <c r="AN50" s="30" t="s">
        <v>37</v>
      </c>
      <c r="AO50" s="30" t="s">
        <v>37</v>
      </c>
      <c r="AP50" s="30" t="s">
        <v>37</v>
      </c>
      <c r="AQ50" s="30" t="s">
        <v>37</v>
      </c>
      <c r="AR50" s="30" t="s">
        <v>37</v>
      </c>
      <c r="AS50" s="30" t="s">
        <v>37</v>
      </c>
      <c r="AT50" s="30" t="s">
        <v>37</v>
      </c>
      <c r="AU50" s="30" t="s">
        <v>37</v>
      </c>
      <c r="AV50" s="30" t="s">
        <v>37</v>
      </c>
      <c r="AW50" s="30" t="s">
        <v>37</v>
      </c>
      <c r="AX50" s="30" t="s">
        <v>37</v>
      </c>
      <c r="AY50" s="30" t="s">
        <v>37</v>
      </c>
      <c r="AZ50" s="30" t="s">
        <v>37</v>
      </c>
      <c r="BA50" s="30" t="s">
        <v>37</v>
      </c>
      <c r="BB50" s="30" t="s">
        <v>37</v>
      </c>
    </row>
    <row r="51" spans="1:54" ht="15.75" customHeight="1" x14ac:dyDescent="0.2">
      <c r="A51" s="30">
        <v>43</v>
      </c>
      <c r="B51" s="30" t="s">
        <v>57</v>
      </c>
      <c r="C51" s="48" t="s">
        <v>39</v>
      </c>
      <c r="D51" s="49">
        <v>5</v>
      </c>
      <c r="E51" s="49" t="s">
        <v>38</v>
      </c>
      <c r="F51" s="49">
        <v>1</v>
      </c>
      <c r="G51" s="55">
        <v>42543</v>
      </c>
      <c r="H51" s="56">
        <v>1</v>
      </c>
      <c r="I51" s="51">
        <v>43739</v>
      </c>
      <c r="J51" s="48">
        <v>1</v>
      </c>
      <c r="K51" s="52">
        <v>42552</v>
      </c>
      <c r="L51" s="52" t="s">
        <v>37</v>
      </c>
      <c r="M51" s="38">
        <v>1</v>
      </c>
      <c r="N51" s="42">
        <v>42543</v>
      </c>
      <c r="O51" s="48">
        <v>0</v>
      </c>
      <c r="P51" s="53"/>
      <c r="Q51" s="48">
        <v>0</v>
      </c>
      <c r="R51" s="53"/>
      <c r="S51" s="48">
        <v>0</v>
      </c>
      <c r="T51" s="48"/>
      <c r="U51" s="48" t="s">
        <v>37</v>
      </c>
      <c r="V51" s="48">
        <v>0</v>
      </c>
      <c r="W51" s="48">
        <v>1</v>
      </c>
      <c r="X51" s="48" t="s">
        <v>37</v>
      </c>
      <c r="Y51" s="48" t="s">
        <v>37</v>
      </c>
      <c r="Z51" s="48" t="s">
        <v>37</v>
      </c>
      <c r="AA51" s="48" t="s">
        <v>37</v>
      </c>
      <c r="AB51" s="48" t="s">
        <v>37</v>
      </c>
      <c r="AC51" s="48" t="s">
        <v>37</v>
      </c>
      <c r="AD51" s="48" t="s">
        <v>37</v>
      </c>
      <c r="AE51" s="48" t="s">
        <v>37</v>
      </c>
      <c r="AF51" s="48" t="s">
        <v>37</v>
      </c>
      <c r="AG51" s="48" t="s">
        <v>37</v>
      </c>
      <c r="AH51" s="48" t="s">
        <v>37</v>
      </c>
      <c r="AI51" s="48" t="s">
        <v>37</v>
      </c>
      <c r="AJ51" s="30">
        <v>0</v>
      </c>
      <c r="AK51" s="30" t="s">
        <v>37</v>
      </c>
      <c r="AL51" s="30" t="s">
        <v>37</v>
      </c>
      <c r="AM51" s="30" t="s">
        <v>37</v>
      </c>
      <c r="AN51" s="30" t="s">
        <v>37</v>
      </c>
      <c r="AO51" s="30" t="s">
        <v>37</v>
      </c>
      <c r="AP51" s="30" t="s">
        <v>37</v>
      </c>
      <c r="AQ51" s="30" t="s">
        <v>37</v>
      </c>
      <c r="AR51" s="30" t="s">
        <v>37</v>
      </c>
      <c r="AS51" s="30" t="s">
        <v>37</v>
      </c>
      <c r="AT51" s="30" t="s">
        <v>37</v>
      </c>
      <c r="AU51" s="30" t="s">
        <v>37</v>
      </c>
      <c r="AV51" s="30" t="s">
        <v>37</v>
      </c>
      <c r="AW51" s="30" t="s">
        <v>37</v>
      </c>
      <c r="AX51" s="30" t="s">
        <v>37</v>
      </c>
      <c r="AY51" s="30" t="s">
        <v>37</v>
      </c>
      <c r="AZ51" s="30" t="s">
        <v>37</v>
      </c>
      <c r="BA51" s="30" t="s">
        <v>37</v>
      </c>
      <c r="BB51" s="30" t="s">
        <v>37</v>
      </c>
    </row>
    <row r="52" spans="1:54" ht="15.75" customHeight="1" x14ac:dyDescent="0.2">
      <c r="A52" s="30">
        <v>44</v>
      </c>
      <c r="B52" s="30" t="s">
        <v>57</v>
      </c>
      <c r="C52" s="38" t="s">
        <v>36</v>
      </c>
      <c r="D52" s="30">
        <v>9</v>
      </c>
      <c r="E52" s="30" t="s">
        <v>37</v>
      </c>
      <c r="F52" s="30">
        <v>1</v>
      </c>
      <c r="G52" s="44">
        <v>42433</v>
      </c>
      <c r="H52" s="40">
        <v>1</v>
      </c>
      <c r="I52" s="41">
        <v>42862</v>
      </c>
      <c r="J52" s="38">
        <v>1</v>
      </c>
      <c r="K52" s="52">
        <v>42433</v>
      </c>
      <c r="L52" s="42" t="s">
        <v>37</v>
      </c>
      <c r="M52" s="38">
        <v>1</v>
      </c>
      <c r="N52" s="42">
        <v>42525</v>
      </c>
      <c r="O52" s="38">
        <v>0</v>
      </c>
      <c r="P52" s="43"/>
      <c r="Q52" s="38">
        <v>1</v>
      </c>
      <c r="R52" s="42">
        <v>42647</v>
      </c>
      <c r="S52" s="38">
        <v>1</v>
      </c>
      <c r="T52" s="38">
        <v>1</v>
      </c>
      <c r="U52" s="38" t="s">
        <v>37</v>
      </c>
      <c r="V52" s="38">
        <v>0</v>
      </c>
      <c r="W52" s="38" t="s">
        <v>37</v>
      </c>
      <c r="X52" s="38" t="s">
        <v>37</v>
      </c>
      <c r="Y52" s="38" t="s">
        <v>37</v>
      </c>
      <c r="Z52" s="38" t="s">
        <v>37</v>
      </c>
      <c r="AA52" s="38" t="s">
        <v>37</v>
      </c>
      <c r="AB52" s="38" t="s">
        <v>37</v>
      </c>
      <c r="AC52" s="38" t="s">
        <v>37</v>
      </c>
      <c r="AD52" s="38" t="s">
        <v>37</v>
      </c>
      <c r="AE52" s="38" t="s">
        <v>37</v>
      </c>
      <c r="AF52" s="38" t="s">
        <v>37</v>
      </c>
      <c r="AG52" s="38" t="s">
        <v>37</v>
      </c>
      <c r="AH52" s="38" t="s">
        <v>37</v>
      </c>
      <c r="AI52" s="38" t="s">
        <v>37</v>
      </c>
      <c r="AJ52" s="30">
        <v>0</v>
      </c>
      <c r="AK52" s="30" t="s">
        <v>37</v>
      </c>
      <c r="AL52" s="30" t="s">
        <v>37</v>
      </c>
      <c r="AM52" s="30" t="s">
        <v>37</v>
      </c>
      <c r="AN52" s="30" t="s">
        <v>37</v>
      </c>
      <c r="AO52" s="30" t="s">
        <v>37</v>
      </c>
      <c r="AP52" s="30" t="s">
        <v>37</v>
      </c>
      <c r="AQ52" s="30" t="s">
        <v>37</v>
      </c>
      <c r="AR52" s="30" t="s">
        <v>37</v>
      </c>
      <c r="AS52" s="30" t="s">
        <v>37</v>
      </c>
      <c r="AT52" s="30" t="s">
        <v>37</v>
      </c>
      <c r="AU52" s="30" t="s">
        <v>37</v>
      </c>
      <c r="AV52" s="30" t="s">
        <v>37</v>
      </c>
      <c r="AW52" s="30" t="s">
        <v>37</v>
      </c>
      <c r="AX52" s="30" t="s">
        <v>37</v>
      </c>
      <c r="AY52" s="30" t="s">
        <v>37</v>
      </c>
      <c r="AZ52" s="30" t="s">
        <v>37</v>
      </c>
      <c r="BA52" s="30" t="s">
        <v>37</v>
      </c>
      <c r="BB52" s="30" t="s">
        <v>37</v>
      </c>
    </row>
    <row r="53" spans="1:54" ht="15.75" customHeight="1" x14ac:dyDescent="0.2">
      <c r="A53" s="30">
        <v>45</v>
      </c>
      <c r="B53" s="30" t="s">
        <v>57</v>
      </c>
      <c r="C53" s="38" t="s">
        <v>36</v>
      </c>
      <c r="D53" s="30">
        <v>9</v>
      </c>
      <c r="E53" s="30" t="s">
        <v>37</v>
      </c>
      <c r="F53" s="30">
        <v>1</v>
      </c>
      <c r="G53" s="39">
        <v>42536</v>
      </c>
      <c r="H53" s="40">
        <v>1</v>
      </c>
      <c r="I53" s="41">
        <v>42892</v>
      </c>
      <c r="J53" s="38">
        <v>1</v>
      </c>
      <c r="K53" s="42">
        <v>42536</v>
      </c>
      <c r="L53" s="42" t="s">
        <v>37</v>
      </c>
      <c r="M53" s="38">
        <v>1</v>
      </c>
      <c r="N53" s="42">
        <v>42543</v>
      </c>
      <c r="O53" s="38">
        <v>0</v>
      </c>
      <c r="P53" s="43"/>
      <c r="Q53" s="38">
        <v>1</v>
      </c>
      <c r="R53" s="42">
        <v>42856</v>
      </c>
      <c r="S53" s="38">
        <v>1</v>
      </c>
      <c r="T53" s="38"/>
      <c r="U53" s="38" t="s">
        <v>37</v>
      </c>
      <c r="V53" s="38">
        <v>0</v>
      </c>
      <c r="W53" s="38" t="s">
        <v>37</v>
      </c>
      <c r="X53" s="38" t="s">
        <v>37</v>
      </c>
      <c r="Y53" s="38" t="s">
        <v>37</v>
      </c>
      <c r="Z53" s="38" t="s">
        <v>37</v>
      </c>
      <c r="AA53" s="38" t="s">
        <v>37</v>
      </c>
      <c r="AB53" s="38" t="s">
        <v>37</v>
      </c>
      <c r="AC53" s="38" t="s">
        <v>37</v>
      </c>
      <c r="AD53" s="38" t="s">
        <v>37</v>
      </c>
      <c r="AE53" s="38" t="s">
        <v>37</v>
      </c>
      <c r="AF53" s="38" t="s">
        <v>37</v>
      </c>
      <c r="AG53" s="38" t="s">
        <v>37</v>
      </c>
      <c r="AH53" s="38" t="s">
        <v>37</v>
      </c>
      <c r="AI53" s="38" t="s">
        <v>37</v>
      </c>
      <c r="AJ53" s="30">
        <v>0</v>
      </c>
      <c r="AK53" s="30" t="s">
        <v>37</v>
      </c>
      <c r="AL53" s="30" t="s">
        <v>37</v>
      </c>
      <c r="AM53" s="30" t="s">
        <v>37</v>
      </c>
      <c r="AN53" s="30" t="s">
        <v>37</v>
      </c>
      <c r="AO53" s="30" t="s">
        <v>37</v>
      </c>
      <c r="AP53" s="30" t="s">
        <v>37</v>
      </c>
      <c r="AQ53" s="30" t="s">
        <v>37</v>
      </c>
      <c r="AR53" s="30" t="s">
        <v>37</v>
      </c>
      <c r="AS53" s="30" t="s">
        <v>37</v>
      </c>
      <c r="AT53" s="30" t="s">
        <v>37</v>
      </c>
      <c r="AU53" s="30" t="s">
        <v>37</v>
      </c>
      <c r="AV53" s="30" t="s">
        <v>37</v>
      </c>
      <c r="AW53" s="30" t="s">
        <v>37</v>
      </c>
      <c r="AX53" s="30" t="s">
        <v>37</v>
      </c>
      <c r="AY53" s="30" t="s">
        <v>37</v>
      </c>
      <c r="AZ53" s="30" t="s">
        <v>37</v>
      </c>
      <c r="BA53" s="30" t="s">
        <v>37</v>
      </c>
      <c r="BB53" s="30" t="s">
        <v>37</v>
      </c>
    </row>
    <row r="54" spans="1:54" ht="15.75" customHeight="1" x14ac:dyDescent="0.2">
      <c r="A54" s="30">
        <v>46</v>
      </c>
      <c r="B54" s="30" t="s">
        <v>57</v>
      </c>
      <c r="C54" s="38" t="s">
        <v>36</v>
      </c>
      <c r="D54" s="30">
        <v>7</v>
      </c>
      <c r="E54" s="30" t="s">
        <v>37</v>
      </c>
      <c r="F54" s="30">
        <v>1</v>
      </c>
      <c r="G54" s="39">
        <v>42542</v>
      </c>
      <c r="H54" s="40">
        <v>1</v>
      </c>
      <c r="I54" s="41">
        <v>43064</v>
      </c>
      <c r="J54" s="38">
        <v>1</v>
      </c>
      <c r="K54" s="42">
        <v>42551</v>
      </c>
      <c r="L54" s="42" t="s">
        <v>37</v>
      </c>
      <c r="M54" s="38">
        <v>1</v>
      </c>
      <c r="N54" s="42">
        <v>42542</v>
      </c>
      <c r="O54" s="38">
        <v>0</v>
      </c>
      <c r="P54" s="43"/>
      <c r="Q54" s="38">
        <v>1</v>
      </c>
      <c r="R54" s="42">
        <v>42863</v>
      </c>
      <c r="S54" s="38">
        <v>1</v>
      </c>
      <c r="T54" s="38"/>
      <c r="U54" s="38" t="s">
        <v>37</v>
      </c>
      <c r="V54" s="38">
        <v>0</v>
      </c>
      <c r="W54" s="38">
        <v>0</v>
      </c>
      <c r="X54" s="38" t="s">
        <v>37</v>
      </c>
      <c r="Y54" s="38" t="s">
        <v>37</v>
      </c>
      <c r="Z54" s="38" t="s">
        <v>37</v>
      </c>
      <c r="AA54" s="38" t="s">
        <v>37</v>
      </c>
      <c r="AB54" s="38" t="s">
        <v>37</v>
      </c>
      <c r="AC54" s="38" t="s">
        <v>37</v>
      </c>
      <c r="AD54" s="38" t="s">
        <v>37</v>
      </c>
      <c r="AE54" s="38" t="s">
        <v>37</v>
      </c>
      <c r="AF54" s="38" t="s">
        <v>37</v>
      </c>
      <c r="AG54" s="38" t="s">
        <v>37</v>
      </c>
      <c r="AH54" s="38" t="s">
        <v>37</v>
      </c>
      <c r="AI54" s="38" t="s">
        <v>37</v>
      </c>
      <c r="AJ54" s="30" t="s">
        <v>37</v>
      </c>
      <c r="AK54" s="30" t="s">
        <v>37</v>
      </c>
      <c r="AL54" s="30" t="s">
        <v>37</v>
      </c>
      <c r="AM54" s="30" t="s">
        <v>37</v>
      </c>
      <c r="AN54" s="30" t="s">
        <v>37</v>
      </c>
      <c r="AO54" s="30" t="s">
        <v>37</v>
      </c>
      <c r="AP54" s="30" t="s">
        <v>37</v>
      </c>
      <c r="AQ54" s="30" t="s">
        <v>37</v>
      </c>
      <c r="AR54" s="30" t="s">
        <v>37</v>
      </c>
      <c r="AS54" s="30" t="s">
        <v>37</v>
      </c>
      <c r="AT54" s="30" t="s">
        <v>37</v>
      </c>
      <c r="AU54" s="30" t="s">
        <v>37</v>
      </c>
      <c r="AV54" s="30" t="s">
        <v>37</v>
      </c>
      <c r="AW54" s="30" t="s">
        <v>37</v>
      </c>
      <c r="AX54" s="30" t="s">
        <v>37</v>
      </c>
      <c r="AY54" s="30" t="s">
        <v>37</v>
      </c>
      <c r="AZ54" s="30" t="s">
        <v>37</v>
      </c>
      <c r="BA54" s="30" t="s">
        <v>37</v>
      </c>
      <c r="BB54" s="30" t="s">
        <v>37</v>
      </c>
    </row>
    <row r="55" spans="1:54" ht="15.75" customHeight="1" x14ac:dyDescent="0.2">
      <c r="A55" s="30">
        <v>47</v>
      </c>
      <c r="B55" s="30" t="s">
        <v>57</v>
      </c>
      <c r="C55" s="38" t="s">
        <v>36</v>
      </c>
      <c r="D55" s="30">
        <v>9</v>
      </c>
      <c r="E55" s="30" t="s">
        <v>37</v>
      </c>
      <c r="F55" s="30">
        <v>1</v>
      </c>
      <c r="G55" s="39">
        <v>42541</v>
      </c>
      <c r="H55" s="40">
        <v>1</v>
      </c>
      <c r="I55" s="41">
        <v>43020</v>
      </c>
      <c r="J55" s="38">
        <v>1</v>
      </c>
      <c r="K55" s="42">
        <v>42541</v>
      </c>
      <c r="L55" s="42" t="s">
        <v>37</v>
      </c>
      <c r="M55" s="38">
        <v>1</v>
      </c>
      <c r="N55" s="42">
        <v>42548</v>
      </c>
      <c r="O55" s="38">
        <v>0</v>
      </c>
      <c r="P55" s="43"/>
      <c r="Q55" s="38">
        <v>1</v>
      </c>
      <c r="R55" s="42">
        <v>42858</v>
      </c>
      <c r="S55" s="38">
        <v>1</v>
      </c>
      <c r="T55" s="38"/>
      <c r="U55" s="38" t="s">
        <v>37</v>
      </c>
      <c r="V55" s="38">
        <v>0</v>
      </c>
      <c r="W55" s="38">
        <v>0</v>
      </c>
      <c r="X55" s="38" t="s">
        <v>37</v>
      </c>
      <c r="Y55" s="38" t="s">
        <v>37</v>
      </c>
      <c r="Z55" s="38" t="s">
        <v>37</v>
      </c>
      <c r="AA55" s="38" t="s">
        <v>37</v>
      </c>
      <c r="AB55" s="38" t="s">
        <v>37</v>
      </c>
      <c r="AC55" s="38" t="s">
        <v>37</v>
      </c>
      <c r="AD55" s="38" t="s">
        <v>37</v>
      </c>
      <c r="AE55" s="38" t="s">
        <v>37</v>
      </c>
      <c r="AF55" s="38" t="s">
        <v>37</v>
      </c>
      <c r="AG55" s="38" t="s">
        <v>37</v>
      </c>
      <c r="AH55" s="38" t="s">
        <v>37</v>
      </c>
      <c r="AI55" s="38" t="s">
        <v>37</v>
      </c>
      <c r="AJ55" s="30">
        <v>0</v>
      </c>
      <c r="AK55" s="30" t="s">
        <v>37</v>
      </c>
      <c r="AL55" s="30" t="s">
        <v>37</v>
      </c>
      <c r="AM55" s="30" t="s">
        <v>37</v>
      </c>
      <c r="AN55" s="30" t="s">
        <v>37</v>
      </c>
      <c r="AO55" s="30" t="s">
        <v>37</v>
      </c>
      <c r="AP55" s="30" t="s">
        <v>37</v>
      </c>
      <c r="AQ55" s="30" t="s">
        <v>37</v>
      </c>
      <c r="AR55" s="30" t="s">
        <v>37</v>
      </c>
      <c r="AS55" s="30" t="s">
        <v>37</v>
      </c>
      <c r="AT55" s="30" t="s">
        <v>37</v>
      </c>
      <c r="AU55" s="30" t="s">
        <v>37</v>
      </c>
      <c r="AV55" s="30" t="s">
        <v>37</v>
      </c>
      <c r="AW55" s="30" t="s">
        <v>37</v>
      </c>
      <c r="AX55" s="30" t="s">
        <v>37</v>
      </c>
      <c r="AY55" s="30" t="s">
        <v>37</v>
      </c>
      <c r="AZ55" s="30" t="s">
        <v>37</v>
      </c>
      <c r="BA55" s="30" t="s">
        <v>37</v>
      </c>
      <c r="BB55" s="30" t="s">
        <v>37</v>
      </c>
    </row>
    <row r="56" spans="1:54" ht="15.75" customHeight="1" x14ac:dyDescent="0.2">
      <c r="A56" s="30">
        <v>48</v>
      </c>
      <c r="B56" s="30" t="s">
        <v>57</v>
      </c>
      <c r="C56" s="38" t="s">
        <v>36</v>
      </c>
      <c r="D56" s="30">
        <v>9</v>
      </c>
      <c r="E56" s="30" t="s">
        <v>37</v>
      </c>
      <c r="F56" s="30">
        <v>1</v>
      </c>
      <c r="G56" s="39">
        <v>42536</v>
      </c>
      <c r="H56" s="40">
        <v>1</v>
      </c>
      <c r="I56" s="41">
        <v>42878</v>
      </c>
      <c r="J56" s="38">
        <v>1</v>
      </c>
      <c r="K56" s="42">
        <v>42542</v>
      </c>
      <c r="L56" s="42" t="s">
        <v>37</v>
      </c>
      <c r="M56" s="38">
        <v>1</v>
      </c>
      <c r="N56" s="42">
        <v>42536</v>
      </c>
      <c r="O56" s="38">
        <v>0</v>
      </c>
      <c r="P56" s="43"/>
      <c r="Q56" s="38">
        <v>1</v>
      </c>
      <c r="R56" s="42">
        <v>42651</v>
      </c>
      <c r="S56" s="38">
        <v>1</v>
      </c>
      <c r="T56" s="38">
        <v>1</v>
      </c>
      <c r="U56" s="38" t="s">
        <v>37</v>
      </c>
      <c r="V56" s="38">
        <v>0</v>
      </c>
      <c r="W56" s="38" t="s">
        <v>37</v>
      </c>
      <c r="X56" s="38" t="s">
        <v>37</v>
      </c>
      <c r="Y56" s="38" t="s">
        <v>37</v>
      </c>
      <c r="Z56" s="38" t="s">
        <v>37</v>
      </c>
      <c r="AA56" s="38" t="s">
        <v>37</v>
      </c>
      <c r="AB56" s="38" t="s">
        <v>37</v>
      </c>
      <c r="AC56" s="38" t="s">
        <v>37</v>
      </c>
      <c r="AD56" s="38" t="s">
        <v>37</v>
      </c>
      <c r="AE56" s="38" t="s">
        <v>37</v>
      </c>
      <c r="AF56" s="38" t="s">
        <v>37</v>
      </c>
      <c r="AG56" s="38" t="s">
        <v>37</v>
      </c>
      <c r="AH56" s="38" t="s">
        <v>37</v>
      </c>
      <c r="AI56" s="38" t="s">
        <v>37</v>
      </c>
      <c r="AJ56" s="30" t="s">
        <v>37</v>
      </c>
      <c r="AK56" s="30" t="s">
        <v>37</v>
      </c>
      <c r="AL56" s="30" t="s">
        <v>37</v>
      </c>
      <c r="AM56" s="30" t="s">
        <v>37</v>
      </c>
      <c r="AN56" s="30" t="s">
        <v>37</v>
      </c>
      <c r="AO56" s="30" t="s">
        <v>37</v>
      </c>
      <c r="AP56" s="30" t="s">
        <v>37</v>
      </c>
      <c r="AQ56" s="30" t="s">
        <v>37</v>
      </c>
      <c r="AR56" s="30" t="s">
        <v>37</v>
      </c>
      <c r="AS56" s="30" t="s">
        <v>37</v>
      </c>
      <c r="AT56" s="30" t="s">
        <v>37</v>
      </c>
      <c r="AU56" s="30" t="s">
        <v>37</v>
      </c>
      <c r="AV56" s="30" t="s">
        <v>37</v>
      </c>
      <c r="AW56" s="30" t="s">
        <v>37</v>
      </c>
      <c r="AX56" s="30" t="s">
        <v>37</v>
      </c>
      <c r="AY56" s="30" t="s">
        <v>37</v>
      </c>
      <c r="AZ56" s="30" t="s">
        <v>37</v>
      </c>
      <c r="BA56" s="30" t="s">
        <v>37</v>
      </c>
      <c r="BB56" s="30" t="s">
        <v>37</v>
      </c>
    </row>
    <row r="57" spans="1:54" ht="15.75" customHeight="1" x14ac:dyDescent="0.2">
      <c r="A57" s="30">
        <v>49</v>
      </c>
      <c r="B57" s="30" t="s">
        <v>57</v>
      </c>
      <c r="C57" s="38" t="s">
        <v>39</v>
      </c>
      <c r="D57" s="30">
        <v>8</v>
      </c>
      <c r="E57" s="30" t="s">
        <v>38</v>
      </c>
      <c r="F57" s="30">
        <v>1</v>
      </c>
      <c r="G57" s="39">
        <v>42545</v>
      </c>
      <c r="H57" s="40">
        <v>1</v>
      </c>
      <c r="I57" s="41">
        <v>43785</v>
      </c>
      <c r="J57" s="38">
        <v>1</v>
      </c>
      <c r="K57" s="42">
        <v>42545</v>
      </c>
      <c r="L57" s="42" t="s">
        <v>37</v>
      </c>
      <c r="M57" s="38">
        <v>1</v>
      </c>
      <c r="N57" s="42">
        <v>42553</v>
      </c>
      <c r="O57" s="38">
        <v>0</v>
      </c>
      <c r="P57" s="43"/>
      <c r="Q57" s="38">
        <v>1</v>
      </c>
      <c r="R57" s="42">
        <v>42558</v>
      </c>
      <c r="S57" s="38">
        <v>1</v>
      </c>
      <c r="T57" s="38">
        <v>1</v>
      </c>
      <c r="U57" s="38" t="s">
        <v>37</v>
      </c>
      <c r="V57" s="38">
        <v>0</v>
      </c>
      <c r="W57" s="38">
        <v>0</v>
      </c>
      <c r="X57" s="38" t="s">
        <v>37</v>
      </c>
      <c r="Y57" s="38" t="s">
        <v>37</v>
      </c>
      <c r="Z57" s="38" t="s">
        <v>37</v>
      </c>
      <c r="AA57" s="38" t="s">
        <v>37</v>
      </c>
      <c r="AB57" s="38" t="s">
        <v>37</v>
      </c>
      <c r="AC57" s="38" t="s">
        <v>37</v>
      </c>
      <c r="AD57" s="38" t="s">
        <v>37</v>
      </c>
      <c r="AE57" s="38" t="s">
        <v>37</v>
      </c>
      <c r="AF57" s="38" t="s">
        <v>37</v>
      </c>
      <c r="AG57" s="38" t="s">
        <v>37</v>
      </c>
      <c r="AH57" s="38" t="s">
        <v>37</v>
      </c>
      <c r="AI57" s="38" t="s">
        <v>37</v>
      </c>
      <c r="AJ57" s="30" t="s">
        <v>37</v>
      </c>
      <c r="AK57" s="30" t="s">
        <v>37</v>
      </c>
      <c r="AL57" s="30" t="s">
        <v>37</v>
      </c>
      <c r="AM57" s="30" t="s">
        <v>37</v>
      </c>
      <c r="AN57" s="30" t="s">
        <v>37</v>
      </c>
      <c r="AO57" s="30" t="s">
        <v>37</v>
      </c>
      <c r="AP57" s="30" t="s">
        <v>37</v>
      </c>
      <c r="AQ57" s="30" t="s">
        <v>37</v>
      </c>
      <c r="AR57" s="30" t="s">
        <v>37</v>
      </c>
      <c r="AS57" s="30" t="s">
        <v>37</v>
      </c>
      <c r="AT57" s="30" t="s">
        <v>37</v>
      </c>
      <c r="AU57" s="30" t="s">
        <v>37</v>
      </c>
      <c r="AV57" s="30" t="s">
        <v>37</v>
      </c>
      <c r="AW57" s="30" t="s">
        <v>37</v>
      </c>
      <c r="AX57" s="30" t="s">
        <v>37</v>
      </c>
      <c r="AY57" s="30" t="s">
        <v>37</v>
      </c>
      <c r="AZ57" s="30" t="s">
        <v>37</v>
      </c>
      <c r="BA57" s="30" t="s">
        <v>37</v>
      </c>
      <c r="BB57" s="30" t="s">
        <v>37</v>
      </c>
    </row>
    <row r="58" spans="1:54" ht="15.75" customHeight="1" x14ac:dyDescent="0.2">
      <c r="A58" s="30">
        <v>50</v>
      </c>
      <c r="B58" s="30" t="s">
        <v>57</v>
      </c>
      <c r="C58" s="38" t="s">
        <v>39</v>
      </c>
      <c r="D58" s="30">
        <v>9</v>
      </c>
      <c r="E58" s="30" t="s">
        <v>37</v>
      </c>
      <c r="F58" s="30">
        <v>1</v>
      </c>
      <c r="G58" s="39">
        <v>42544</v>
      </c>
      <c r="H58" s="40">
        <v>1</v>
      </c>
      <c r="I58" s="41">
        <v>43479</v>
      </c>
      <c r="J58" s="38">
        <v>1</v>
      </c>
      <c r="K58" s="42">
        <v>42558</v>
      </c>
      <c r="L58" s="42" t="s">
        <v>37</v>
      </c>
      <c r="M58" s="38">
        <v>1</v>
      </c>
      <c r="N58" s="42">
        <v>42544</v>
      </c>
      <c r="O58" s="38">
        <v>0</v>
      </c>
      <c r="P58" s="43"/>
      <c r="Q58" s="38">
        <v>1</v>
      </c>
      <c r="R58" s="42">
        <v>42856</v>
      </c>
      <c r="S58" s="38">
        <v>1</v>
      </c>
      <c r="T58" s="38"/>
      <c r="U58" s="38" t="s">
        <v>37</v>
      </c>
      <c r="V58" s="38">
        <v>0</v>
      </c>
      <c r="W58" s="38">
        <v>0</v>
      </c>
      <c r="X58" s="38" t="s">
        <v>37</v>
      </c>
      <c r="Y58" s="38" t="s">
        <v>37</v>
      </c>
      <c r="Z58" s="38" t="s">
        <v>37</v>
      </c>
      <c r="AA58" s="38" t="s">
        <v>37</v>
      </c>
      <c r="AB58" s="38" t="s">
        <v>37</v>
      </c>
      <c r="AC58" s="38" t="s">
        <v>37</v>
      </c>
      <c r="AD58" s="38" t="s">
        <v>37</v>
      </c>
      <c r="AE58" s="38" t="s">
        <v>37</v>
      </c>
      <c r="AF58" s="38" t="s">
        <v>37</v>
      </c>
      <c r="AG58" s="38" t="s">
        <v>37</v>
      </c>
      <c r="AH58" s="38" t="s">
        <v>37</v>
      </c>
      <c r="AI58" s="38" t="s">
        <v>37</v>
      </c>
      <c r="AJ58" s="30">
        <v>0</v>
      </c>
      <c r="AK58" s="30" t="s">
        <v>37</v>
      </c>
      <c r="AL58" s="30" t="s">
        <v>37</v>
      </c>
      <c r="AM58" s="30" t="s">
        <v>37</v>
      </c>
      <c r="AN58" s="30" t="s">
        <v>37</v>
      </c>
      <c r="AO58" s="30" t="s">
        <v>37</v>
      </c>
      <c r="AP58" s="30" t="s">
        <v>37</v>
      </c>
      <c r="AQ58" s="30" t="s">
        <v>37</v>
      </c>
      <c r="AR58" s="30" t="s">
        <v>37</v>
      </c>
      <c r="AS58" s="30" t="s">
        <v>37</v>
      </c>
      <c r="AT58" s="30" t="s">
        <v>37</v>
      </c>
      <c r="AU58" s="30" t="s">
        <v>37</v>
      </c>
      <c r="AV58" s="30" t="s">
        <v>37</v>
      </c>
      <c r="AW58" s="30" t="s">
        <v>37</v>
      </c>
      <c r="AX58" s="30" t="s">
        <v>37</v>
      </c>
      <c r="AY58" s="30" t="s">
        <v>37</v>
      </c>
      <c r="AZ58" s="30" t="s">
        <v>37</v>
      </c>
      <c r="BA58" s="30" t="s">
        <v>37</v>
      </c>
      <c r="BB58" s="30" t="s">
        <v>37</v>
      </c>
    </row>
    <row r="59" spans="1:54" ht="15.75" customHeight="1" x14ac:dyDescent="0.2">
      <c r="A59" s="30">
        <v>51</v>
      </c>
      <c r="B59" s="30" t="s">
        <v>57</v>
      </c>
      <c r="C59" s="38" t="s">
        <v>39</v>
      </c>
      <c r="D59" s="30">
        <v>10</v>
      </c>
      <c r="E59" s="30" t="s">
        <v>38</v>
      </c>
      <c r="F59" s="30">
        <v>1</v>
      </c>
      <c r="G59" s="39">
        <v>42545</v>
      </c>
      <c r="H59" s="40">
        <v>1</v>
      </c>
      <c r="I59" s="41">
        <v>44096</v>
      </c>
      <c r="J59" s="38">
        <v>1</v>
      </c>
      <c r="K59" s="42">
        <v>42545</v>
      </c>
      <c r="L59" s="42" t="s">
        <v>37</v>
      </c>
      <c r="M59" s="38">
        <v>0</v>
      </c>
      <c r="N59" s="43"/>
      <c r="O59" s="38">
        <v>0</v>
      </c>
      <c r="P59" s="43"/>
      <c r="Q59" s="38">
        <v>1</v>
      </c>
      <c r="R59" s="42">
        <v>42860</v>
      </c>
      <c r="S59" s="38">
        <v>0</v>
      </c>
      <c r="T59" s="38"/>
      <c r="U59" s="38" t="s">
        <v>37</v>
      </c>
      <c r="V59" s="38">
        <v>0</v>
      </c>
      <c r="W59" s="38" t="s">
        <v>37</v>
      </c>
      <c r="X59" s="38" t="s">
        <v>37</v>
      </c>
      <c r="Y59" s="38" t="s">
        <v>37</v>
      </c>
      <c r="Z59" s="38" t="s">
        <v>37</v>
      </c>
      <c r="AA59" s="38" t="s">
        <v>37</v>
      </c>
      <c r="AB59" s="38" t="s">
        <v>37</v>
      </c>
      <c r="AC59" s="38" t="s">
        <v>37</v>
      </c>
      <c r="AD59" s="38" t="s">
        <v>37</v>
      </c>
      <c r="AE59" s="38" t="s">
        <v>37</v>
      </c>
      <c r="AF59" s="38" t="s">
        <v>37</v>
      </c>
      <c r="AG59" s="38" t="s">
        <v>37</v>
      </c>
      <c r="AH59" s="38" t="s">
        <v>37</v>
      </c>
      <c r="AI59" s="38" t="s">
        <v>37</v>
      </c>
      <c r="AJ59" s="30">
        <v>0</v>
      </c>
      <c r="AK59" s="30" t="s">
        <v>37</v>
      </c>
      <c r="AL59" s="30" t="s">
        <v>37</v>
      </c>
      <c r="AM59" s="30" t="s">
        <v>37</v>
      </c>
      <c r="AN59" s="30" t="s">
        <v>37</v>
      </c>
      <c r="AO59" s="30" t="s">
        <v>37</v>
      </c>
      <c r="AP59" s="30" t="s">
        <v>37</v>
      </c>
      <c r="AQ59" s="30" t="s">
        <v>37</v>
      </c>
      <c r="AR59" s="30" t="s">
        <v>37</v>
      </c>
      <c r="AS59" s="30" t="s">
        <v>37</v>
      </c>
      <c r="AT59" s="30">
        <v>1</v>
      </c>
      <c r="AU59" s="30" t="s">
        <v>37</v>
      </c>
      <c r="AV59" s="30" t="s">
        <v>37</v>
      </c>
      <c r="AW59" s="30" t="s">
        <v>37</v>
      </c>
      <c r="AX59" s="30" t="s">
        <v>37</v>
      </c>
      <c r="AY59" s="30" t="s">
        <v>37</v>
      </c>
      <c r="AZ59" s="30" t="s">
        <v>37</v>
      </c>
      <c r="BA59" s="30" t="s">
        <v>37</v>
      </c>
      <c r="BB59" s="30" t="s">
        <v>37</v>
      </c>
    </row>
    <row r="60" spans="1:54" ht="15.75" customHeight="1" x14ac:dyDescent="0.2">
      <c r="A60" s="30">
        <v>52</v>
      </c>
      <c r="B60" s="30" t="s">
        <v>57</v>
      </c>
      <c r="C60" s="38" t="s">
        <v>36</v>
      </c>
      <c r="D60" s="30">
        <v>6</v>
      </c>
      <c r="E60" s="30" t="s">
        <v>37</v>
      </c>
      <c r="F60" s="30">
        <v>1</v>
      </c>
      <c r="G60" s="39">
        <v>42544</v>
      </c>
      <c r="H60" s="40">
        <v>1</v>
      </c>
      <c r="I60" s="41">
        <v>43433</v>
      </c>
      <c r="J60" s="38">
        <v>1</v>
      </c>
      <c r="K60" s="42">
        <v>42917</v>
      </c>
      <c r="L60" s="42" t="s">
        <v>37</v>
      </c>
      <c r="M60" s="38">
        <v>1</v>
      </c>
      <c r="N60" s="42">
        <v>42544</v>
      </c>
      <c r="O60" s="38">
        <v>0</v>
      </c>
      <c r="P60" s="43"/>
      <c r="Q60" s="38">
        <v>0</v>
      </c>
      <c r="R60" s="43"/>
      <c r="S60" s="38">
        <v>0</v>
      </c>
      <c r="T60" s="38"/>
      <c r="U60" s="38" t="s">
        <v>37</v>
      </c>
      <c r="V60" s="38">
        <v>0</v>
      </c>
      <c r="W60" s="38">
        <v>0</v>
      </c>
      <c r="X60" s="38" t="s">
        <v>37</v>
      </c>
      <c r="Y60" s="38" t="s">
        <v>37</v>
      </c>
      <c r="Z60" s="38" t="s">
        <v>37</v>
      </c>
      <c r="AA60" s="38" t="s">
        <v>37</v>
      </c>
      <c r="AB60" s="38" t="s">
        <v>37</v>
      </c>
      <c r="AC60" s="38" t="s">
        <v>37</v>
      </c>
      <c r="AD60" s="38" t="s">
        <v>37</v>
      </c>
      <c r="AE60" s="38" t="s">
        <v>37</v>
      </c>
      <c r="AF60" s="38" t="s">
        <v>37</v>
      </c>
      <c r="AG60" s="38" t="s">
        <v>37</v>
      </c>
      <c r="AH60" s="38" t="s">
        <v>37</v>
      </c>
      <c r="AI60" s="38" t="s">
        <v>37</v>
      </c>
      <c r="AJ60" s="30">
        <v>0</v>
      </c>
      <c r="AK60" s="30" t="s">
        <v>37</v>
      </c>
      <c r="AL60" s="30" t="s">
        <v>37</v>
      </c>
      <c r="AM60" s="30" t="s">
        <v>37</v>
      </c>
      <c r="AN60" s="30" t="s">
        <v>37</v>
      </c>
      <c r="AO60" s="30" t="s">
        <v>37</v>
      </c>
      <c r="AP60" s="30" t="s">
        <v>37</v>
      </c>
      <c r="AQ60" s="30" t="s">
        <v>37</v>
      </c>
      <c r="AR60" s="30" t="s">
        <v>37</v>
      </c>
      <c r="AS60" s="30" t="s">
        <v>37</v>
      </c>
      <c r="AT60" s="30" t="s">
        <v>37</v>
      </c>
      <c r="AU60" s="30" t="s">
        <v>37</v>
      </c>
      <c r="AV60" s="30" t="s">
        <v>37</v>
      </c>
      <c r="AW60" s="30" t="s">
        <v>37</v>
      </c>
      <c r="AX60" s="30" t="s">
        <v>37</v>
      </c>
      <c r="AY60" s="30" t="s">
        <v>37</v>
      </c>
      <c r="AZ60" s="30" t="s">
        <v>37</v>
      </c>
      <c r="BA60" s="30" t="s">
        <v>37</v>
      </c>
      <c r="BB60" s="30" t="s">
        <v>37</v>
      </c>
    </row>
    <row r="61" spans="1:54" ht="15.75" customHeight="1" x14ac:dyDescent="0.2">
      <c r="A61" s="30">
        <v>53</v>
      </c>
      <c r="B61" s="30" t="s">
        <v>57</v>
      </c>
      <c r="C61" s="38" t="s">
        <v>39</v>
      </c>
      <c r="D61" s="30">
        <v>9</v>
      </c>
      <c r="E61" s="30" t="s">
        <v>40</v>
      </c>
      <c r="F61" s="30">
        <v>1</v>
      </c>
      <c r="G61" s="39">
        <v>42544</v>
      </c>
      <c r="H61" s="40">
        <v>1</v>
      </c>
      <c r="I61" s="41">
        <v>43681</v>
      </c>
      <c r="J61" s="38">
        <v>1</v>
      </c>
      <c r="K61" s="42">
        <v>42544</v>
      </c>
      <c r="L61" s="42" t="s">
        <v>37</v>
      </c>
      <c r="M61" s="38">
        <v>1</v>
      </c>
      <c r="N61" s="42">
        <v>42551</v>
      </c>
      <c r="O61" s="38">
        <v>0</v>
      </c>
      <c r="P61" s="43"/>
      <c r="Q61" s="38">
        <v>0</v>
      </c>
      <c r="R61" s="43"/>
      <c r="S61" s="38">
        <v>0</v>
      </c>
      <c r="T61" s="38"/>
      <c r="U61" s="38" t="s">
        <v>37</v>
      </c>
      <c r="V61" s="38">
        <v>0</v>
      </c>
      <c r="W61" s="38">
        <v>0</v>
      </c>
      <c r="X61" s="38" t="s">
        <v>37</v>
      </c>
      <c r="Y61" s="38" t="s">
        <v>37</v>
      </c>
      <c r="Z61" s="38" t="s">
        <v>37</v>
      </c>
      <c r="AA61" s="38" t="s">
        <v>37</v>
      </c>
      <c r="AB61" s="38" t="s">
        <v>37</v>
      </c>
      <c r="AC61" s="38" t="s">
        <v>37</v>
      </c>
      <c r="AD61" s="38" t="s">
        <v>37</v>
      </c>
      <c r="AE61" s="38" t="s">
        <v>37</v>
      </c>
      <c r="AF61" s="38" t="s">
        <v>37</v>
      </c>
      <c r="AG61" s="38" t="s">
        <v>37</v>
      </c>
      <c r="AH61" s="38" t="s">
        <v>37</v>
      </c>
      <c r="AI61" s="38" t="s">
        <v>37</v>
      </c>
      <c r="AJ61" s="30">
        <v>0</v>
      </c>
      <c r="AK61" s="30" t="s">
        <v>37</v>
      </c>
      <c r="AL61" s="30" t="s">
        <v>37</v>
      </c>
      <c r="AM61" s="30" t="s">
        <v>37</v>
      </c>
      <c r="AN61" s="30" t="s">
        <v>37</v>
      </c>
      <c r="AO61" s="30" t="s">
        <v>37</v>
      </c>
      <c r="AP61" s="30" t="s">
        <v>37</v>
      </c>
      <c r="AQ61" s="30" t="s">
        <v>37</v>
      </c>
      <c r="AR61" s="30" t="s">
        <v>37</v>
      </c>
      <c r="AS61" s="30" t="s">
        <v>37</v>
      </c>
      <c r="AT61" s="30" t="s">
        <v>37</v>
      </c>
      <c r="AU61" s="30" t="s">
        <v>37</v>
      </c>
      <c r="AV61" s="30" t="s">
        <v>37</v>
      </c>
      <c r="AW61" s="30" t="s">
        <v>37</v>
      </c>
      <c r="AX61" s="30" t="s">
        <v>37</v>
      </c>
      <c r="AY61" s="30" t="s">
        <v>37</v>
      </c>
      <c r="AZ61" s="30" t="s">
        <v>37</v>
      </c>
      <c r="BA61" s="30" t="s">
        <v>37</v>
      </c>
      <c r="BB61" s="30" t="s">
        <v>37</v>
      </c>
    </row>
    <row r="62" spans="1:54" ht="15.75" customHeight="1" x14ac:dyDescent="0.2">
      <c r="A62" s="30">
        <v>54</v>
      </c>
      <c r="B62" s="30" t="s">
        <v>57</v>
      </c>
      <c r="C62" s="38" t="s">
        <v>39</v>
      </c>
      <c r="D62" s="30">
        <v>17</v>
      </c>
      <c r="E62" s="30" t="s">
        <v>37</v>
      </c>
      <c r="F62" s="30">
        <v>1</v>
      </c>
      <c r="G62" s="39">
        <v>42538</v>
      </c>
      <c r="H62" s="40">
        <v>1</v>
      </c>
      <c r="I62" s="41">
        <v>42803</v>
      </c>
      <c r="J62" s="38">
        <v>1</v>
      </c>
      <c r="K62" s="42">
        <v>42542</v>
      </c>
      <c r="L62" s="42" t="s">
        <v>37</v>
      </c>
      <c r="M62" s="38">
        <v>1</v>
      </c>
      <c r="N62" s="42">
        <v>42538</v>
      </c>
      <c r="O62" s="38">
        <v>0</v>
      </c>
      <c r="P62" s="43"/>
      <c r="Q62" s="38">
        <v>0</v>
      </c>
      <c r="R62" s="43"/>
      <c r="S62" s="38">
        <v>0</v>
      </c>
      <c r="T62" s="38"/>
      <c r="U62" s="38" t="s">
        <v>37</v>
      </c>
      <c r="V62" s="38">
        <v>0</v>
      </c>
      <c r="W62" s="38" t="s">
        <v>37</v>
      </c>
      <c r="X62" s="38" t="s">
        <v>37</v>
      </c>
      <c r="Y62" s="38" t="s">
        <v>37</v>
      </c>
      <c r="Z62" s="38" t="s">
        <v>37</v>
      </c>
      <c r="AA62" s="38" t="s">
        <v>37</v>
      </c>
      <c r="AB62" s="38" t="s">
        <v>37</v>
      </c>
      <c r="AC62" s="38" t="s">
        <v>37</v>
      </c>
      <c r="AD62" s="38" t="s">
        <v>37</v>
      </c>
      <c r="AE62" s="38" t="s">
        <v>37</v>
      </c>
      <c r="AF62" s="38" t="s">
        <v>37</v>
      </c>
      <c r="AG62" s="38" t="s">
        <v>37</v>
      </c>
      <c r="AH62" s="38" t="s">
        <v>37</v>
      </c>
      <c r="AI62" s="38" t="s">
        <v>37</v>
      </c>
      <c r="AJ62" s="30" t="s">
        <v>37</v>
      </c>
      <c r="AK62" s="30" t="s">
        <v>37</v>
      </c>
      <c r="AL62" s="30" t="s">
        <v>37</v>
      </c>
      <c r="AM62" s="30" t="s">
        <v>37</v>
      </c>
      <c r="AN62" s="30" t="s">
        <v>37</v>
      </c>
      <c r="AO62" s="30" t="s">
        <v>37</v>
      </c>
      <c r="AP62" s="30" t="s">
        <v>37</v>
      </c>
      <c r="AQ62" s="30" t="s">
        <v>37</v>
      </c>
      <c r="AR62" s="30" t="s">
        <v>37</v>
      </c>
      <c r="AS62" s="30" t="s">
        <v>37</v>
      </c>
      <c r="AT62" s="30" t="s">
        <v>37</v>
      </c>
      <c r="AU62" s="30" t="s">
        <v>37</v>
      </c>
      <c r="AV62" s="30" t="s">
        <v>37</v>
      </c>
      <c r="AW62" s="30" t="s">
        <v>37</v>
      </c>
      <c r="AX62" s="30" t="s">
        <v>37</v>
      </c>
      <c r="AY62" s="30" t="s">
        <v>37</v>
      </c>
      <c r="AZ62" s="30" t="s">
        <v>37</v>
      </c>
      <c r="BA62" s="30" t="s">
        <v>37</v>
      </c>
      <c r="BB62" s="30" t="s">
        <v>37</v>
      </c>
    </row>
    <row r="63" spans="1:54" ht="15.75" customHeight="1" x14ac:dyDescent="0.2">
      <c r="A63" s="30">
        <v>55</v>
      </c>
      <c r="B63" s="30" t="s">
        <v>57</v>
      </c>
      <c r="C63" s="38" t="s">
        <v>36</v>
      </c>
      <c r="D63" s="30">
        <v>14</v>
      </c>
      <c r="E63" s="30" t="s">
        <v>37</v>
      </c>
      <c r="F63" s="30">
        <v>1</v>
      </c>
      <c r="G63" s="39">
        <v>42544</v>
      </c>
      <c r="H63" s="40">
        <v>1</v>
      </c>
      <c r="I63" s="41">
        <v>43009</v>
      </c>
      <c r="J63" s="38">
        <v>1</v>
      </c>
      <c r="K63" s="42">
        <v>42544</v>
      </c>
      <c r="L63" s="42" t="s">
        <v>37</v>
      </c>
      <c r="M63" s="38">
        <v>1</v>
      </c>
      <c r="N63" s="42">
        <v>42572</v>
      </c>
      <c r="O63" s="38">
        <v>0</v>
      </c>
      <c r="P63" s="42"/>
      <c r="Q63" s="38">
        <v>1</v>
      </c>
      <c r="R63" s="42">
        <v>42856</v>
      </c>
      <c r="S63" s="38">
        <v>1</v>
      </c>
      <c r="T63" s="38"/>
      <c r="U63" s="38" t="s">
        <v>37</v>
      </c>
      <c r="V63" s="38">
        <v>0</v>
      </c>
      <c r="W63" s="38">
        <v>0</v>
      </c>
      <c r="X63" s="38">
        <v>0</v>
      </c>
      <c r="Y63" s="38">
        <v>0</v>
      </c>
      <c r="Z63" s="38">
        <v>0</v>
      </c>
      <c r="AA63" s="38">
        <v>0</v>
      </c>
      <c r="AB63" s="38" t="s">
        <v>37</v>
      </c>
      <c r="AC63" s="38" t="s">
        <v>37</v>
      </c>
      <c r="AD63" s="38">
        <v>0</v>
      </c>
      <c r="AE63" s="38">
        <v>0</v>
      </c>
      <c r="AF63" s="38" t="s">
        <v>37</v>
      </c>
      <c r="AG63" s="38" t="s">
        <v>37</v>
      </c>
      <c r="AH63" s="38" t="s">
        <v>37</v>
      </c>
      <c r="AI63" s="38" t="s">
        <v>37</v>
      </c>
      <c r="AJ63" s="30">
        <v>0</v>
      </c>
      <c r="AK63" s="30" t="s">
        <v>37</v>
      </c>
      <c r="AL63" s="30" t="s">
        <v>37</v>
      </c>
      <c r="AM63" s="30" t="s">
        <v>37</v>
      </c>
      <c r="AN63" s="30" t="s">
        <v>37</v>
      </c>
      <c r="AO63" s="30" t="s">
        <v>37</v>
      </c>
      <c r="AP63" s="30" t="s">
        <v>37</v>
      </c>
      <c r="AQ63" s="30" t="s">
        <v>37</v>
      </c>
      <c r="AR63" s="30" t="s">
        <v>37</v>
      </c>
      <c r="AS63" s="30" t="s">
        <v>37</v>
      </c>
      <c r="AT63" s="30" t="s">
        <v>37</v>
      </c>
      <c r="AU63" s="30" t="s">
        <v>37</v>
      </c>
      <c r="AV63" s="30" t="s">
        <v>37</v>
      </c>
      <c r="AW63" s="30" t="s">
        <v>37</v>
      </c>
      <c r="AX63" s="30" t="s">
        <v>37</v>
      </c>
      <c r="AY63" s="30" t="s">
        <v>37</v>
      </c>
      <c r="AZ63" s="30" t="s">
        <v>37</v>
      </c>
      <c r="BA63" s="30" t="s">
        <v>37</v>
      </c>
      <c r="BB63" s="30" t="s">
        <v>37</v>
      </c>
    </row>
    <row r="64" spans="1:54" ht="15.75" customHeight="1" x14ac:dyDescent="0.2">
      <c r="A64" s="30">
        <v>56</v>
      </c>
      <c r="B64" s="30" t="s">
        <v>57</v>
      </c>
      <c r="C64" s="38" t="s">
        <v>36</v>
      </c>
      <c r="D64" s="30">
        <v>7</v>
      </c>
      <c r="E64" s="30" t="s">
        <v>41</v>
      </c>
      <c r="F64" s="30">
        <v>1</v>
      </c>
      <c r="G64" s="39">
        <v>42542</v>
      </c>
      <c r="H64" s="40">
        <v>1</v>
      </c>
      <c r="I64" s="41">
        <v>43024</v>
      </c>
      <c r="J64" s="38">
        <v>1</v>
      </c>
      <c r="K64" s="42">
        <v>42543</v>
      </c>
      <c r="L64" s="42" t="s">
        <v>37</v>
      </c>
      <c r="M64" s="38">
        <v>1</v>
      </c>
      <c r="N64" s="42">
        <v>42542</v>
      </c>
      <c r="O64" s="38">
        <v>1</v>
      </c>
      <c r="P64" s="42">
        <v>42543</v>
      </c>
      <c r="Q64" s="38">
        <v>1</v>
      </c>
      <c r="R64" s="42">
        <v>42856</v>
      </c>
      <c r="S64" s="38">
        <v>1</v>
      </c>
      <c r="T64" s="38"/>
      <c r="U64" s="38" t="s">
        <v>37</v>
      </c>
      <c r="V64" s="38">
        <v>0</v>
      </c>
      <c r="W64" s="38">
        <v>0</v>
      </c>
      <c r="X64" s="38">
        <v>1</v>
      </c>
      <c r="Y64" s="38">
        <v>1</v>
      </c>
      <c r="Z64" s="38">
        <v>1</v>
      </c>
      <c r="AA64" s="38">
        <v>0</v>
      </c>
      <c r="AB64" s="38">
        <v>0</v>
      </c>
      <c r="AC64" s="38">
        <v>1</v>
      </c>
      <c r="AD64" s="38">
        <v>1</v>
      </c>
      <c r="AE64" s="38">
        <v>1</v>
      </c>
      <c r="AF64" s="38" t="s">
        <v>37</v>
      </c>
      <c r="AG64" s="38" t="s">
        <v>37</v>
      </c>
      <c r="AH64" s="38" t="s">
        <v>37</v>
      </c>
      <c r="AI64" s="38" t="s">
        <v>37</v>
      </c>
      <c r="AJ64" s="30">
        <v>0</v>
      </c>
      <c r="AK64" s="30">
        <v>1</v>
      </c>
      <c r="AL64" s="30">
        <v>1</v>
      </c>
      <c r="AM64" s="30" t="s">
        <v>37</v>
      </c>
      <c r="AN64" s="30" t="s">
        <v>37</v>
      </c>
      <c r="AO64" s="30">
        <v>1</v>
      </c>
      <c r="AP64" s="30">
        <v>1</v>
      </c>
      <c r="AQ64" s="30">
        <v>1</v>
      </c>
      <c r="AR64" s="30">
        <v>1</v>
      </c>
      <c r="AS64" s="30" t="s">
        <v>37</v>
      </c>
      <c r="AT64" s="30" t="s">
        <v>37</v>
      </c>
      <c r="AU64" s="30">
        <v>1</v>
      </c>
      <c r="AV64" s="30">
        <v>1</v>
      </c>
      <c r="AW64" s="30">
        <v>1</v>
      </c>
      <c r="AX64" s="30" t="s">
        <v>37</v>
      </c>
      <c r="AY64" s="30" t="s">
        <v>37</v>
      </c>
      <c r="AZ64" s="30">
        <v>1</v>
      </c>
      <c r="BA64" s="30">
        <v>1</v>
      </c>
      <c r="BB64" s="30">
        <v>1</v>
      </c>
    </row>
    <row r="65" spans="1:54" ht="15.75" customHeight="1" x14ac:dyDescent="0.2">
      <c r="A65" s="30">
        <v>57</v>
      </c>
      <c r="B65" s="30" t="s">
        <v>57</v>
      </c>
      <c r="C65" s="38" t="s">
        <v>39</v>
      </c>
      <c r="D65" s="30">
        <v>6</v>
      </c>
      <c r="E65" s="30" t="s">
        <v>38</v>
      </c>
      <c r="F65" s="30">
        <v>1</v>
      </c>
      <c r="G65" s="39">
        <v>42543</v>
      </c>
      <c r="H65" s="40">
        <v>1</v>
      </c>
      <c r="I65" s="41">
        <v>44108</v>
      </c>
      <c r="J65" s="38">
        <v>1</v>
      </c>
      <c r="K65" s="42">
        <v>42565</v>
      </c>
      <c r="L65" s="42" t="s">
        <v>37</v>
      </c>
      <c r="M65" s="38">
        <v>1</v>
      </c>
      <c r="N65" s="42">
        <v>42543</v>
      </c>
      <c r="O65" s="38">
        <v>0</v>
      </c>
      <c r="P65" s="43"/>
      <c r="Q65" s="38">
        <v>0</v>
      </c>
      <c r="R65" s="43"/>
      <c r="S65" s="38">
        <v>0</v>
      </c>
      <c r="T65" s="38"/>
      <c r="U65" s="38" t="s">
        <v>37</v>
      </c>
      <c r="V65" s="38">
        <v>0</v>
      </c>
      <c r="W65" s="38">
        <v>0</v>
      </c>
      <c r="X65" s="38" t="s">
        <v>37</v>
      </c>
      <c r="Y65" s="38" t="s">
        <v>37</v>
      </c>
      <c r="Z65" s="38" t="s">
        <v>37</v>
      </c>
      <c r="AA65" s="38" t="s">
        <v>37</v>
      </c>
      <c r="AB65" s="38" t="s">
        <v>37</v>
      </c>
      <c r="AC65" s="38" t="s">
        <v>37</v>
      </c>
      <c r="AD65" s="38" t="s">
        <v>37</v>
      </c>
      <c r="AE65" s="38" t="s">
        <v>37</v>
      </c>
      <c r="AF65" s="38" t="s">
        <v>37</v>
      </c>
      <c r="AG65" s="38" t="s">
        <v>37</v>
      </c>
      <c r="AH65" s="38" t="s">
        <v>37</v>
      </c>
      <c r="AI65" s="38" t="s">
        <v>37</v>
      </c>
      <c r="AJ65" s="30" t="s">
        <v>37</v>
      </c>
      <c r="AK65" s="30" t="s">
        <v>37</v>
      </c>
      <c r="AL65" s="30" t="s">
        <v>37</v>
      </c>
      <c r="AM65" s="30" t="s">
        <v>37</v>
      </c>
      <c r="AN65" s="30" t="s">
        <v>37</v>
      </c>
      <c r="AO65" s="30" t="s">
        <v>37</v>
      </c>
      <c r="AP65" s="30" t="s">
        <v>37</v>
      </c>
      <c r="AQ65" s="30" t="s">
        <v>37</v>
      </c>
      <c r="AR65" s="30" t="s">
        <v>37</v>
      </c>
      <c r="AS65" s="30" t="s">
        <v>37</v>
      </c>
      <c r="AT65" s="30" t="s">
        <v>37</v>
      </c>
      <c r="AU65" s="30" t="s">
        <v>37</v>
      </c>
      <c r="AV65" s="30" t="s">
        <v>37</v>
      </c>
      <c r="AW65" s="30" t="s">
        <v>37</v>
      </c>
      <c r="AX65" s="30" t="s">
        <v>37</v>
      </c>
      <c r="AY65" s="30" t="s">
        <v>37</v>
      </c>
      <c r="AZ65" s="30" t="s">
        <v>37</v>
      </c>
      <c r="BA65" s="30" t="s">
        <v>37</v>
      </c>
      <c r="BB65" s="30" t="s">
        <v>37</v>
      </c>
    </row>
    <row r="66" spans="1:54" ht="15.75" customHeight="1" x14ac:dyDescent="0.2">
      <c r="A66" s="30">
        <v>58</v>
      </c>
      <c r="B66" s="30" t="s">
        <v>57</v>
      </c>
      <c r="C66" s="38" t="s">
        <v>39</v>
      </c>
      <c r="D66" s="30">
        <v>9</v>
      </c>
      <c r="E66" s="30" t="s">
        <v>37</v>
      </c>
      <c r="F66" s="30">
        <v>1</v>
      </c>
      <c r="G66" s="39">
        <v>42543</v>
      </c>
      <c r="H66" s="40">
        <v>1</v>
      </c>
      <c r="I66" s="41">
        <v>43130</v>
      </c>
      <c r="J66" s="38">
        <v>1</v>
      </c>
      <c r="K66" s="43"/>
      <c r="L66" s="42" t="s">
        <v>37</v>
      </c>
      <c r="M66" s="38">
        <v>1</v>
      </c>
      <c r="N66" s="42">
        <v>42543</v>
      </c>
      <c r="O66" s="38">
        <v>0</v>
      </c>
      <c r="P66" s="43"/>
      <c r="Q66" s="38">
        <v>1</v>
      </c>
      <c r="R66" s="42">
        <v>42858</v>
      </c>
      <c r="S66" s="38">
        <v>0</v>
      </c>
      <c r="T66" s="38"/>
      <c r="U66" s="38" t="s">
        <v>37</v>
      </c>
      <c r="V66" s="38">
        <v>0</v>
      </c>
      <c r="W66" s="38">
        <v>0</v>
      </c>
      <c r="X66" s="38" t="s">
        <v>37</v>
      </c>
      <c r="Y66" s="38" t="s">
        <v>37</v>
      </c>
      <c r="Z66" s="38" t="s">
        <v>37</v>
      </c>
      <c r="AA66" s="38" t="s">
        <v>37</v>
      </c>
      <c r="AB66" s="38" t="s">
        <v>37</v>
      </c>
      <c r="AC66" s="38" t="s">
        <v>37</v>
      </c>
      <c r="AD66" s="38" t="s">
        <v>37</v>
      </c>
      <c r="AE66" s="38" t="s">
        <v>37</v>
      </c>
      <c r="AF66" s="38" t="s">
        <v>37</v>
      </c>
      <c r="AG66" s="38" t="s">
        <v>37</v>
      </c>
      <c r="AH66" s="38" t="s">
        <v>37</v>
      </c>
      <c r="AI66" s="38" t="s">
        <v>37</v>
      </c>
      <c r="AJ66" s="30" t="s">
        <v>37</v>
      </c>
      <c r="AK66" s="30" t="s">
        <v>37</v>
      </c>
      <c r="AL66" s="30" t="s">
        <v>37</v>
      </c>
      <c r="AM66" s="30" t="s">
        <v>37</v>
      </c>
      <c r="AN66" s="30" t="s">
        <v>37</v>
      </c>
      <c r="AO66" s="30" t="s">
        <v>37</v>
      </c>
      <c r="AP66" s="30" t="s">
        <v>37</v>
      </c>
      <c r="AQ66" s="30" t="s">
        <v>37</v>
      </c>
      <c r="AR66" s="30" t="s">
        <v>37</v>
      </c>
      <c r="AS66" s="30" t="s">
        <v>37</v>
      </c>
      <c r="AT66" s="30" t="s">
        <v>37</v>
      </c>
      <c r="AU66" s="30" t="s">
        <v>37</v>
      </c>
      <c r="AV66" s="30" t="s">
        <v>37</v>
      </c>
      <c r="AW66" s="30" t="s">
        <v>37</v>
      </c>
      <c r="AX66" s="30" t="s">
        <v>37</v>
      </c>
      <c r="AY66" s="30" t="s">
        <v>37</v>
      </c>
      <c r="AZ66" s="30" t="s">
        <v>37</v>
      </c>
      <c r="BA66" s="30" t="s">
        <v>37</v>
      </c>
      <c r="BB66" s="30" t="s">
        <v>37</v>
      </c>
    </row>
    <row r="67" spans="1:54" ht="15.75" customHeight="1" x14ac:dyDescent="0.2">
      <c r="A67" s="30">
        <v>59</v>
      </c>
      <c r="B67" s="30" t="s">
        <v>57</v>
      </c>
      <c r="C67" s="38" t="s">
        <v>39</v>
      </c>
      <c r="D67" s="30">
        <v>8</v>
      </c>
      <c r="E67" s="30" t="s">
        <v>37</v>
      </c>
      <c r="F67" s="30">
        <v>1</v>
      </c>
      <c r="G67" s="39">
        <v>42537</v>
      </c>
      <c r="H67" s="40">
        <v>1</v>
      </c>
      <c r="I67" s="41">
        <v>43636</v>
      </c>
      <c r="J67" s="38">
        <v>1</v>
      </c>
      <c r="K67" s="42">
        <v>42550</v>
      </c>
      <c r="L67" s="42" t="s">
        <v>37</v>
      </c>
      <c r="M67" s="38">
        <v>1</v>
      </c>
      <c r="N67" s="42">
        <v>42537</v>
      </c>
      <c r="O67" s="38">
        <v>1</v>
      </c>
      <c r="P67" s="42"/>
      <c r="Q67" s="38">
        <v>1</v>
      </c>
      <c r="R67" s="42">
        <v>42857</v>
      </c>
      <c r="S67" s="38">
        <v>1</v>
      </c>
      <c r="T67" s="38"/>
      <c r="U67" s="38" t="s">
        <v>37</v>
      </c>
      <c r="V67" s="38">
        <v>0</v>
      </c>
      <c r="W67" s="38">
        <v>0</v>
      </c>
      <c r="X67" s="38" t="s">
        <v>37</v>
      </c>
      <c r="Y67" s="38" t="s">
        <v>37</v>
      </c>
      <c r="Z67" s="38" t="s">
        <v>37</v>
      </c>
      <c r="AA67" s="38" t="s">
        <v>37</v>
      </c>
      <c r="AB67" s="38" t="s">
        <v>37</v>
      </c>
      <c r="AC67" s="38" t="s">
        <v>37</v>
      </c>
      <c r="AD67" s="38" t="s">
        <v>37</v>
      </c>
      <c r="AE67" s="38" t="s">
        <v>37</v>
      </c>
      <c r="AF67" s="38" t="s">
        <v>37</v>
      </c>
      <c r="AG67" s="38" t="s">
        <v>37</v>
      </c>
      <c r="AH67" s="38" t="s">
        <v>37</v>
      </c>
      <c r="AI67" s="38" t="s">
        <v>37</v>
      </c>
      <c r="AJ67" s="30" t="s">
        <v>37</v>
      </c>
      <c r="AK67" s="30" t="s">
        <v>37</v>
      </c>
      <c r="AL67" s="30" t="s">
        <v>37</v>
      </c>
      <c r="AM67" s="30" t="s">
        <v>37</v>
      </c>
      <c r="AN67" s="30" t="s">
        <v>37</v>
      </c>
      <c r="AO67" s="30" t="s">
        <v>37</v>
      </c>
      <c r="AP67" s="30" t="s">
        <v>37</v>
      </c>
      <c r="AQ67" s="30" t="s">
        <v>37</v>
      </c>
      <c r="AR67" s="30" t="s">
        <v>37</v>
      </c>
      <c r="AS67" s="30" t="s">
        <v>37</v>
      </c>
      <c r="AT67" s="30" t="s">
        <v>37</v>
      </c>
      <c r="AU67" s="30" t="s">
        <v>37</v>
      </c>
      <c r="AV67" s="30" t="s">
        <v>37</v>
      </c>
      <c r="AW67" s="30" t="s">
        <v>37</v>
      </c>
      <c r="AX67" s="30" t="s">
        <v>37</v>
      </c>
      <c r="AY67" s="30" t="s">
        <v>37</v>
      </c>
      <c r="AZ67" s="30" t="s">
        <v>37</v>
      </c>
      <c r="BA67" s="30" t="s">
        <v>37</v>
      </c>
      <c r="BB67" s="30" t="s">
        <v>37</v>
      </c>
    </row>
    <row r="68" spans="1:54" ht="15.75" customHeight="1" x14ac:dyDescent="0.2">
      <c r="A68" s="30">
        <v>60</v>
      </c>
      <c r="B68" s="30" t="s">
        <v>57</v>
      </c>
      <c r="C68" s="38" t="s">
        <v>39</v>
      </c>
      <c r="D68" s="30">
        <v>9</v>
      </c>
      <c r="E68" s="30" t="s">
        <v>40</v>
      </c>
      <c r="F68" s="30">
        <v>1</v>
      </c>
      <c r="G68" s="39">
        <v>42523</v>
      </c>
      <c r="H68" s="40">
        <v>1</v>
      </c>
      <c r="I68" s="41">
        <v>43783</v>
      </c>
      <c r="J68" s="38">
        <v>1</v>
      </c>
      <c r="K68" s="42">
        <v>42558</v>
      </c>
      <c r="L68" s="42" t="s">
        <v>37</v>
      </c>
      <c r="M68" s="38">
        <v>1</v>
      </c>
      <c r="N68" s="42">
        <v>42538</v>
      </c>
      <c r="O68" s="38">
        <v>1</v>
      </c>
      <c r="P68" s="42">
        <v>42523</v>
      </c>
      <c r="Q68" s="38">
        <v>1</v>
      </c>
      <c r="R68" s="42">
        <v>42866</v>
      </c>
      <c r="S68" s="38">
        <v>0</v>
      </c>
      <c r="T68" s="38"/>
      <c r="U68" s="38" t="s">
        <v>37</v>
      </c>
      <c r="V68" s="38">
        <v>0</v>
      </c>
      <c r="W68" s="38">
        <v>0</v>
      </c>
      <c r="X68" s="38" t="s">
        <v>37</v>
      </c>
      <c r="Y68" s="38" t="s">
        <v>37</v>
      </c>
      <c r="Z68" s="38" t="s">
        <v>37</v>
      </c>
      <c r="AA68" s="38" t="s">
        <v>37</v>
      </c>
      <c r="AB68" s="38" t="s">
        <v>37</v>
      </c>
      <c r="AC68" s="38" t="s">
        <v>37</v>
      </c>
      <c r="AD68" s="38" t="s">
        <v>37</v>
      </c>
      <c r="AE68" s="38" t="s">
        <v>37</v>
      </c>
      <c r="AF68" s="38" t="s">
        <v>37</v>
      </c>
      <c r="AG68" s="38" t="s">
        <v>37</v>
      </c>
      <c r="AH68" s="38" t="s">
        <v>37</v>
      </c>
      <c r="AI68" s="38" t="s">
        <v>37</v>
      </c>
      <c r="AJ68" s="30" t="s">
        <v>37</v>
      </c>
      <c r="AK68" s="30" t="s">
        <v>37</v>
      </c>
      <c r="AL68" s="30" t="s">
        <v>37</v>
      </c>
      <c r="AM68" s="30" t="s">
        <v>37</v>
      </c>
      <c r="AN68" s="30" t="s">
        <v>37</v>
      </c>
      <c r="AO68" s="30" t="s">
        <v>37</v>
      </c>
      <c r="AP68" s="30" t="s">
        <v>37</v>
      </c>
      <c r="AQ68" s="30" t="s">
        <v>37</v>
      </c>
      <c r="AR68" s="30" t="s">
        <v>37</v>
      </c>
      <c r="AS68" s="30" t="s">
        <v>37</v>
      </c>
      <c r="AT68" s="30" t="s">
        <v>37</v>
      </c>
      <c r="AU68" s="30" t="s">
        <v>37</v>
      </c>
      <c r="AV68" s="30" t="s">
        <v>37</v>
      </c>
      <c r="AW68" s="30" t="s">
        <v>37</v>
      </c>
      <c r="AX68" s="30" t="s">
        <v>37</v>
      </c>
      <c r="AY68" s="30" t="s">
        <v>37</v>
      </c>
      <c r="AZ68" s="30" t="s">
        <v>37</v>
      </c>
      <c r="BA68" s="30" t="s">
        <v>37</v>
      </c>
      <c r="BB68" s="30" t="s">
        <v>37</v>
      </c>
    </row>
    <row r="69" spans="1:54" ht="15.75" customHeight="1" x14ac:dyDescent="0.2">
      <c r="A69" s="30">
        <v>61</v>
      </c>
      <c r="B69" s="30" t="s">
        <v>57</v>
      </c>
      <c r="C69" s="38" t="s">
        <v>36</v>
      </c>
      <c r="D69" s="30">
        <v>9</v>
      </c>
      <c r="E69" s="30" t="s">
        <v>37</v>
      </c>
      <c r="F69" s="30">
        <v>1</v>
      </c>
      <c r="G69" s="39">
        <v>42543</v>
      </c>
      <c r="H69" s="40">
        <v>1</v>
      </c>
      <c r="I69" s="41">
        <v>43441</v>
      </c>
      <c r="J69" s="38">
        <v>1</v>
      </c>
      <c r="K69" s="42">
        <v>42543</v>
      </c>
      <c r="L69" s="42" t="s">
        <v>37</v>
      </c>
      <c r="M69" s="38">
        <v>0</v>
      </c>
      <c r="N69" s="43"/>
      <c r="O69" s="38">
        <v>0</v>
      </c>
      <c r="P69" s="43"/>
      <c r="Q69" s="38">
        <v>1</v>
      </c>
      <c r="R69" s="42">
        <v>42542</v>
      </c>
      <c r="S69" s="38">
        <v>0</v>
      </c>
      <c r="T69" s="38"/>
      <c r="U69" s="38" t="s">
        <v>37</v>
      </c>
      <c r="V69" s="38">
        <v>0</v>
      </c>
      <c r="W69" s="38">
        <v>0</v>
      </c>
      <c r="X69" s="38" t="s">
        <v>37</v>
      </c>
      <c r="Y69" s="38" t="s">
        <v>37</v>
      </c>
      <c r="Z69" s="38" t="s">
        <v>37</v>
      </c>
      <c r="AA69" s="38" t="s">
        <v>37</v>
      </c>
      <c r="AB69" s="38" t="s">
        <v>37</v>
      </c>
      <c r="AC69" s="38" t="s">
        <v>37</v>
      </c>
      <c r="AD69" s="38" t="s">
        <v>37</v>
      </c>
      <c r="AE69" s="38" t="s">
        <v>37</v>
      </c>
      <c r="AF69" s="38" t="s">
        <v>37</v>
      </c>
      <c r="AG69" s="38" t="s">
        <v>37</v>
      </c>
      <c r="AH69" s="38" t="s">
        <v>37</v>
      </c>
      <c r="AI69" s="38" t="s">
        <v>37</v>
      </c>
      <c r="AJ69" s="30" t="s">
        <v>37</v>
      </c>
      <c r="AK69" s="30" t="s">
        <v>37</v>
      </c>
      <c r="AL69" s="30" t="s">
        <v>37</v>
      </c>
      <c r="AM69" s="30" t="s">
        <v>37</v>
      </c>
      <c r="AN69" s="30" t="s">
        <v>37</v>
      </c>
      <c r="AO69" s="30" t="s">
        <v>37</v>
      </c>
      <c r="AP69" s="30" t="s">
        <v>37</v>
      </c>
      <c r="AQ69" s="30" t="s">
        <v>37</v>
      </c>
      <c r="AR69" s="30" t="s">
        <v>37</v>
      </c>
      <c r="AS69" s="30" t="s">
        <v>37</v>
      </c>
      <c r="AT69" s="30" t="s">
        <v>37</v>
      </c>
      <c r="AU69" s="30" t="s">
        <v>37</v>
      </c>
      <c r="AV69" s="30" t="s">
        <v>37</v>
      </c>
      <c r="AW69" s="30" t="s">
        <v>37</v>
      </c>
      <c r="AX69" s="30" t="s">
        <v>37</v>
      </c>
      <c r="AY69" s="30" t="s">
        <v>37</v>
      </c>
      <c r="AZ69" s="30" t="s">
        <v>37</v>
      </c>
      <c r="BA69" s="30" t="s">
        <v>37</v>
      </c>
      <c r="BB69" s="30" t="s">
        <v>37</v>
      </c>
    </row>
    <row r="70" spans="1:54" ht="15.75" customHeight="1" x14ac:dyDescent="0.2">
      <c r="A70" s="30">
        <v>62</v>
      </c>
      <c r="B70" s="30" t="s">
        <v>57</v>
      </c>
      <c r="C70" s="38" t="s">
        <v>36</v>
      </c>
      <c r="D70" s="30">
        <v>7</v>
      </c>
      <c r="E70" s="30" t="s">
        <v>37</v>
      </c>
      <c r="F70" s="30">
        <v>1</v>
      </c>
      <c r="G70" s="39">
        <v>42545</v>
      </c>
      <c r="H70" s="40">
        <v>1</v>
      </c>
      <c r="I70" s="41">
        <v>43323</v>
      </c>
      <c r="J70" s="38">
        <v>1</v>
      </c>
      <c r="K70" s="42">
        <v>42545</v>
      </c>
      <c r="L70" s="42" t="s">
        <v>37</v>
      </c>
      <c r="M70" s="38">
        <v>1</v>
      </c>
      <c r="N70" s="42">
        <v>42572</v>
      </c>
      <c r="O70" s="38">
        <v>0</v>
      </c>
      <c r="P70" s="43"/>
      <c r="Q70" s="38">
        <v>1</v>
      </c>
      <c r="R70" s="42">
        <v>42867</v>
      </c>
      <c r="S70" s="38">
        <v>0</v>
      </c>
      <c r="T70" s="38"/>
      <c r="U70" s="38" t="s">
        <v>37</v>
      </c>
      <c r="V70" s="38">
        <v>0</v>
      </c>
      <c r="W70" s="38">
        <v>1</v>
      </c>
      <c r="X70" s="38" t="s">
        <v>37</v>
      </c>
      <c r="Y70" s="38" t="s">
        <v>37</v>
      </c>
      <c r="Z70" s="38" t="s">
        <v>37</v>
      </c>
      <c r="AA70" s="38" t="s">
        <v>37</v>
      </c>
      <c r="AB70" s="38" t="s">
        <v>37</v>
      </c>
      <c r="AC70" s="38" t="s">
        <v>37</v>
      </c>
      <c r="AD70" s="38" t="s">
        <v>37</v>
      </c>
      <c r="AE70" s="38" t="s">
        <v>37</v>
      </c>
      <c r="AF70" s="38" t="s">
        <v>37</v>
      </c>
      <c r="AG70" s="38" t="s">
        <v>37</v>
      </c>
      <c r="AH70" s="38" t="s">
        <v>37</v>
      </c>
      <c r="AI70" s="38" t="s">
        <v>37</v>
      </c>
      <c r="AJ70" s="30" t="s">
        <v>37</v>
      </c>
      <c r="AK70" s="30" t="s">
        <v>37</v>
      </c>
      <c r="AL70" s="30" t="s">
        <v>37</v>
      </c>
      <c r="AM70" s="30" t="s">
        <v>37</v>
      </c>
      <c r="AN70" s="30" t="s">
        <v>37</v>
      </c>
      <c r="AO70" s="30" t="s">
        <v>37</v>
      </c>
      <c r="AP70" s="30" t="s">
        <v>37</v>
      </c>
      <c r="AQ70" s="30" t="s">
        <v>37</v>
      </c>
      <c r="AR70" s="30" t="s">
        <v>37</v>
      </c>
      <c r="AS70" s="30" t="s">
        <v>37</v>
      </c>
      <c r="AT70" s="30" t="s">
        <v>37</v>
      </c>
      <c r="AU70" s="30" t="s">
        <v>37</v>
      </c>
      <c r="AV70" s="30" t="s">
        <v>37</v>
      </c>
      <c r="AW70" s="30" t="s">
        <v>37</v>
      </c>
      <c r="AX70" s="30" t="s">
        <v>37</v>
      </c>
      <c r="AY70" s="30" t="s">
        <v>37</v>
      </c>
      <c r="AZ70" s="30" t="s">
        <v>37</v>
      </c>
      <c r="BA70" s="30" t="s">
        <v>37</v>
      </c>
      <c r="BB70" s="30" t="s">
        <v>37</v>
      </c>
    </row>
    <row r="71" spans="1:54" ht="15.75" customHeight="1" x14ac:dyDescent="0.2">
      <c r="A71" s="30">
        <v>63</v>
      </c>
      <c r="B71" s="30" t="s">
        <v>57</v>
      </c>
      <c r="C71" s="38" t="s">
        <v>39</v>
      </c>
      <c r="D71" s="30">
        <v>6</v>
      </c>
      <c r="E71" s="30" t="s">
        <v>38</v>
      </c>
      <c r="F71" s="30">
        <v>1</v>
      </c>
      <c r="G71" s="39">
        <v>42544</v>
      </c>
      <c r="H71" s="40">
        <v>0</v>
      </c>
      <c r="J71" s="38">
        <v>1</v>
      </c>
      <c r="K71" s="42">
        <v>42558</v>
      </c>
      <c r="L71" s="42" t="s">
        <v>37</v>
      </c>
      <c r="M71" s="38">
        <v>1</v>
      </c>
      <c r="N71" s="42">
        <v>42544</v>
      </c>
      <c r="O71" s="38">
        <v>0</v>
      </c>
      <c r="P71" s="43"/>
      <c r="Q71" s="38">
        <v>1</v>
      </c>
      <c r="R71" s="42">
        <v>42881</v>
      </c>
      <c r="S71" s="38">
        <v>0</v>
      </c>
      <c r="T71" s="38"/>
      <c r="U71" s="38" t="s">
        <v>37</v>
      </c>
      <c r="V71" s="38">
        <v>0</v>
      </c>
      <c r="W71" s="38">
        <v>0</v>
      </c>
      <c r="X71" s="38" t="s">
        <v>37</v>
      </c>
      <c r="Y71" s="38" t="s">
        <v>37</v>
      </c>
      <c r="Z71" s="38" t="s">
        <v>37</v>
      </c>
      <c r="AA71" s="38" t="s">
        <v>37</v>
      </c>
      <c r="AB71" s="38" t="s">
        <v>37</v>
      </c>
      <c r="AC71" s="38" t="s">
        <v>37</v>
      </c>
      <c r="AD71" s="38" t="s">
        <v>37</v>
      </c>
      <c r="AE71" s="38" t="s">
        <v>37</v>
      </c>
      <c r="AF71" s="38" t="s">
        <v>37</v>
      </c>
      <c r="AG71" s="38" t="s">
        <v>37</v>
      </c>
      <c r="AH71" s="38" t="s">
        <v>37</v>
      </c>
      <c r="AI71" s="38" t="s">
        <v>37</v>
      </c>
      <c r="AJ71" s="30" t="s">
        <v>37</v>
      </c>
      <c r="AK71" s="30" t="s">
        <v>37</v>
      </c>
      <c r="AL71" s="30" t="s">
        <v>37</v>
      </c>
      <c r="AM71" s="30" t="s">
        <v>37</v>
      </c>
      <c r="AN71" s="30" t="s">
        <v>37</v>
      </c>
      <c r="AO71" s="30" t="s">
        <v>37</v>
      </c>
      <c r="AP71" s="30" t="s">
        <v>37</v>
      </c>
      <c r="AQ71" s="30" t="s">
        <v>37</v>
      </c>
      <c r="AR71" s="30" t="s">
        <v>37</v>
      </c>
      <c r="AS71" s="30" t="s">
        <v>37</v>
      </c>
      <c r="AT71" s="30" t="s">
        <v>37</v>
      </c>
      <c r="AU71" s="30" t="s">
        <v>37</v>
      </c>
      <c r="AV71" s="30" t="s">
        <v>37</v>
      </c>
      <c r="AW71" s="30" t="s">
        <v>37</v>
      </c>
      <c r="AX71" s="30" t="s">
        <v>37</v>
      </c>
      <c r="AY71" s="30" t="s">
        <v>37</v>
      </c>
      <c r="AZ71" s="30" t="s">
        <v>37</v>
      </c>
      <c r="BA71" s="30" t="s">
        <v>37</v>
      </c>
      <c r="BB71" s="30" t="s">
        <v>37</v>
      </c>
    </row>
    <row r="72" spans="1:54" ht="15.75" customHeight="1" x14ac:dyDescent="0.2">
      <c r="A72" s="30">
        <v>64</v>
      </c>
      <c r="B72" s="30" t="s">
        <v>57</v>
      </c>
      <c r="C72" s="38" t="s">
        <v>39</v>
      </c>
      <c r="D72" s="30">
        <v>7</v>
      </c>
      <c r="E72" s="30" t="s">
        <v>37</v>
      </c>
      <c r="F72" s="30">
        <v>1</v>
      </c>
      <c r="G72" s="39">
        <v>42536</v>
      </c>
      <c r="H72" s="40">
        <v>1</v>
      </c>
      <c r="I72" s="41">
        <v>43643</v>
      </c>
      <c r="J72" s="38">
        <v>1</v>
      </c>
      <c r="K72" s="42">
        <v>42536</v>
      </c>
      <c r="L72" s="42" t="s">
        <v>37</v>
      </c>
      <c r="M72" s="38">
        <v>1</v>
      </c>
      <c r="N72" s="42">
        <v>42548</v>
      </c>
      <c r="O72" s="38">
        <v>0</v>
      </c>
      <c r="P72" s="43"/>
      <c r="Q72" s="38">
        <v>1</v>
      </c>
      <c r="R72" s="42">
        <v>42880</v>
      </c>
      <c r="S72" s="38">
        <v>0</v>
      </c>
      <c r="T72" s="38"/>
      <c r="U72" s="38" t="s">
        <v>37</v>
      </c>
      <c r="V72" s="38">
        <v>0</v>
      </c>
      <c r="W72" s="38">
        <v>0</v>
      </c>
      <c r="X72" s="38" t="s">
        <v>37</v>
      </c>
      <c r="Y72" s="38" t="s">
        <v>37</v>
      </c>
      <c r="Z72" s="38" t="s">
        <v>37</v>
      </c>
      <c r="AA72" s="38" t="s">
        <v>37</v>
      </c>
      <c r="AB72" s="38" t="s">
        <v>37</v>
      </c>
      <c r="AC72" s="38" t="s">
        <v>37</v>
      </c>
      <c r="AD72" s="38" t="s">
        <v>37</v>
      </c>
      <c r="AE72" s="38" t="s">
        <v>37</v>
      </c>
      <c r="AF72" s="38" t="s">
        <v>37</v>
      </c>
      <c r="AG72" s="38" t="s">
        <v>37</v>
      </c>
      <c r="AH72" s="38" t="s">
        <v>37</v>
      </c>
      <c r="AI72" s="38" t="s">
        <v>37</v>
      </c>
      <c r="AJ72" s="30">
        <v>0</v>
      </c>
      <c r="AK72" s="30" t="s">
        <v>37</v>
      </c>
      <c r="AL72" s="30" t="s">
        <v>37</v>
      </c>
      <c r="AM72" s="30" t="s">
        <v>37</v>
      </c>
      <c r="AN72" s="30" t="s">
        <v>37</v>
      </c>
      <c r="AO72" s="30" t="s">
        <v>37</v>
      </c>
      <c r="AP72" s="30" t="s">
        <v>37</v>
      </c>
      <c r="AQ72" s="30" t="s">
        <v>37</v>
      </c>
      <c r="AR72" s="30" t="s">
        <v>37</v>
      </c>
      <c r="AS72" s="30" t="s">
        <v>37</v>
      </c>
      <c r="AT72" s="30" t="s">
        <v>37</v>
      </c>
      <c r="AU72" s="30" t="s">
        <v>37</v>
      </c>
      <c r="AV72" s="30" t="s">
        <v>37</v>
      </c>
      <c r="AW72" s="30" t="s">
        <v>37</v>
      </c>
      <c r="AX72" s="30" t="s">
        <v>37</v>
      </c>
      <c r="AY72" s="30" t="s">
        <v>37</v>
      </c>
      <c r="AZ72" s="30" t="s">
        <v>37</v>
      </c>
      <c r="BA72" s="30" t="s">
        <v>37</v>
      </c>
      <c r="BB72" s="30" t="s">
        <v>37</v>
      </c>
    </row>
    <row r="73" spans="1:54" ht="15.75" customHeight="1" x14ac:dyDescent="0.2">
      <c r="A73" s="30">
        <v>65</v>
      </c>
      <c r="B73" s="30" t="s">
        <v>57</v>
      </c>
      <c r="C73" s="38" t="s">
        <v>36</v>
      </c>
      <c r="D73" s="30">
        <v>8</v>
      </c>
      <c r="E73" s="30" t="s">
        <v>37</v>
      </c>
      <c r="F73" s="30">
        <v>1</v>
      </c>
      <c r="G73" s="39">
        <v>42536</v>
      </c>
      <c r="H73" s="40">
        <v>1</v>
      </c>
      <c r="I73" s="41">
        <v>43050</v>
      </c>
      <c r="J73" s="38">
        <v>1</v>
      </c>
      <c r="K73" s="42">
        <v>42536</v>
      </c>
      <c r="L73" s="42" t="s">
        <v>37</v>
      </c>
      <c r="M73" s="38">
        <v>1</v>
      </c>
      <c r="N73" s="42">
        <v>42537</v>
      </c>
      <c r="O73" s="38">
        <v>0</v>
      </c>
      <c r="P73" s="42"/>
      <c r="Q73" s="38">
        <v>1</v>
      </c>
      <c r="R73" s="42">
        <v>42860</v>
      </c>
      <c r="S73" s="38">
        <v>1</v>
      </c>
      <c r="T73" s="38"/>
      <c r="U73" s="38" t="s">
        <v>37</v>
      </c>
      <c r="V73" s="38">
        <v>0</v>
      </c>
      <c r="W73" s="38">
        <v>0</v>
      </c>
      <c r="X73" s="38" t="s">
        <v>37</v>
      </c>
      <c r="Y73" s="38" t="s">
        <v>37</v>
      </c>
      <c r="Z73" s="38" t="s">
        <v>37</v>
      </c>
      <c r="AA73" s="38" t="s">
        <v>37</v>
      </c>
      <c r="AB73" s="38" t="s">
        <v>37</v>
      </c>
      <c r="AC73" s="38" t="s">
        <v>37</v>
      </c>
      <c r="AD73" s="38" t="s">
        <v>37</v>
      </c>
      <c r="AE73" s="38" t="s">
        <v>37</v>
      </c>
      <c r="AF73" s="38" t="s">
        <v>37</v>
      </c>
      <c r="AG73" s="38" t="s">
        <v>37</v>
      </c>
      <c r="AH73" s="38" t="s">
        <v>37</v>
      </c>
      <c r="AI73" s="38" t="s">
        <v>37</v>
      </c>
      <c r="AJ73" s="30">
        <v>0</v>
      </c>
      <c r="AK73" s="30">
        <v>0</v>
      </c>
      <c r="AL73" s="30">
        <v>1</v>
      </c>
      <c r="AM73" s="30">
        <v>0</v>
      </c>
      <c r="AN73" s="30" t="s">
        <v>37</v>
      </c>
      <c r="AO73" s="30">
        <v>0</v>
      </c>
      <c r="AP73" s="30">
        <v>1</v>
      </c>
      <c r="AQ73" s="30">
        <v>0</v>
      </c>
      <c r="AR73" s="30">
        <v>1</v>
      </c>
      <c r="AS73" s="30">
        <v>0</v>
      </c>
      <c r="AT73" s="30" t="s">
        <v>37</v>
      </c>
      <c r="AU73" s="30" t="s">
        <v>37</v>
      </c>
      <c r="AV73" s="30" t="s">
        <v>37</v>
      </c>
      <c r="AW73" s="30" t="s">
        <v>37</v>
      </c>
      <c r="AX73" s="30" t="s">
        <v>37</v>
      </c>
      <c r="AY73" s="30" t="s">
        <v>37</v>
      </c>
      <c r="AZ73" s="30" t="s">
        <v>37</v>
      </c>
      <c r="BA73" s="30" t="s">
        <v>37</v>
      </c>
      <c r="BB73" s="30" t="s">
        <v>37</v>
      </c>
    </row>
    <row r="74" spans="1:54" ht="15.75" customHeight="1" x14ac:dyDescent="0.2">
      <c r="A74" s="30">
        <v>66</v>
      </c>
      <c r="B74" s="30" t="s">
        <v>57</v>
      </c>
      <c r="C74" s="38" t="s">
        <v>36</v>
      </c>
      <c r="D74" s="30">
        <v>8</v>
      </c>
      <c r="E74" s="30" t="s">
        <v>37</v>
      </c>
      <c r="F74" s="30">
        <v>1</v>
      </c>
      <c r="G74" s="39">
        <v>42546</v>
      </c>
      <c r="H74" s="40">
        <v>1</v>
      </c>
      <c r="I74" s="41">
        <v>42988</v>
      </c>
      <c r="J74" s="38">
        <v>1</v>
      </c>
      <c r="K74" s="42">
        <v>42546</v>
      </c>
      <c r="L74" s="42" t="s">
        <v>37</v>
      </c>
      <c r="M74" s="38">
        <v>1</v>
      </c>
      <c r="N74" s="42">
        <v>42898</v>
      </c>
      <c r="O74" s="38">
        <v>0</v>
      </c>
      <c r="P74" s="42"/>
      <c r="Q74" s="38">
        <v>1</v>
      </c>
      <c r="R74" s="42">
        <v>42860</v>
      </c>
      <c r="S74" s="38">
        <v>1</v>
      </c>
      <c r="T74" s="38"/>
      <c r="U74" s="38" t="s">
        <v>37</v>
      </c>
      <c r="V74" s="38">
        <v>0</v>
      </c>
      <c r="W74" s="38">
        <v>0</v>
      </c>
      <c r="X74" s="38">
        <v>0</v>
      </c>
      <c r="Y74" s="38">
        <v>0</v>
      </c>
      <c r="Z74" s="38">
        <v>0</v>
      </c>
      <c r="AA74" s="38">
        <v>0</v>
      </c>
      <c r="AB74" s="38">
        <v>0</v>
      </c>
      <c r="AC74" s="38">
        <v>0</v>
      </c>
      <c r="AD74" s="38">
        <v>0</v>
      </c>
      <c r="AE74" s="38">
        <v>0</v>
      </c>
      <c r="AF74" s="38" t="s">
        <v>37</v>
      </c>
      <c r="AG74" s="38" t="s">
        <v>37</v>
      </c>
      <c r="AH74" s="38" t="s">
        <v>37</v>
      </c>
      <c r="AI74" s="38" t="s">
        <v>37</v>
      </c>
      <c r="AJ74" s="30">
        <v>0</v>
      </c>
      <c r="AK74" s="30" t="s">
        <v>37</v>
      </c>
      <c r="AL74" s="30" t="s">
        <v>37</v>
      </c>
      <c r="AM74" s="30" t="s">
        <v>37</v>
      </c>
      <c r="AN74" s="30" t="s">
        <v>37</v>
      </c>
      <c r="AO74" s="30" t="s">
        <v>37</v>
      </c>
      <c r="AP74" s="30" t="s">
        <v>37</v>
      </c>
      <c r="AQ74" s="30" t="s">
        <v>37</v>
      </c>
      <c r="AR74" s="30" t="s">
        <v>37</v>
      </c>
      <c r="AS74" s="30" t="s">
        <v>37</v>
      </c>
      <c r="AT74" s="30" t="s">
        <v>37</v>
      </c>
      <c r="AU74" s="30" t="s">
        <v>37</v>
      </c>
      <c r="AV74" s="30" t="s">
        <v>37</v>
      </c>
      <c r="AW74" s="30" t="s">
        <v>37</v>
      </c>
      <c r="AX74" s="30" t="s">
        <v>37</v>
      </c>
      <c r="AY74" s="30" t="s">
        <v>37</v>
      </c>
      <c r="AZ74" s="30" t="s">
        <v>37</v>
      </c>
      <c r="BA74" s="30" t="s">
        <v>37</v>
      </c>
      <c r="BB74" s="30" t="s">
        <v>37</v>
      </c>
    </row>
    <row r="75" spans="1:54" ht="15.75" customHeight="1" x14ac:dyDescent="0.2">
      <c r="A75" s="30">
        <v>67</v>
      </c>
      <c r="B75" s="30" t="s">
        <v>57</v>
      </c>
      <c r="C75" s="38" t="s">
        <v>36</v>
      </c>
      <c r="D75" s="30">
        <v>6</v>
      </c>
      <c r="E75" s="30" t="s">
        <v>37</v>
      </c>
      <c r="F75" s="30">
        <v>1</v>
      </c>
      <c r="G75" s="39">
        <v>42542</v>
      </c>
      <c r="H75" s="40">
        <v>1</v>
      </c>
      <c r="I75" s="41">
        <v>42849</v>
      </c>
      <c r="J75" s="38">
        <v>1</v>
      </c>
      <c r="K75" s="42">
        <v>42542</v>
      </c>
      <c r="L75" s="42" t="s">
        <v>37</v>
      </c>
      <c r="M75" s="38">
        <v>1</v>
      </c>
      <c r="N75" s="42">
        <v>42543</v>
      </c>
      <c r="O75" s="38">
        <v>1</v>
      </c>
      <c r="P75" s="42"/>
      <c r="Q75" s="38">
        <v>1</v>
      </c>
      <c r="R75" s="42">
        <v>42653</v>
      </c>
      <c r="S75" s="38">
        <v>1</v>
      </c>
      <c r="T75" s="38"/>
      <c r="U75" s="38" t="s">
        <v>37</v>
      </c>
      <c r="V75" s="38">
        <v>0</v>
      </c>
      <c r="W75" s="38" t="s">
        <v>37</v>
      </c>
      <c r="X75" s="38" t="s">
        <v>37</v>
      </c>
      <c r="Y75" s="38" t="s">
        <v>37</v>
      </c>
      <c r="Z75" s="38" t="s">
        <v>37</v>
      </c>
      <c r="AA75" s="38" t="s">
        <v>37</v>
      </c>
      <c r="AB75" s="38" t="s">
        <v>37</v>
      </c>
      <c r="AC75" s="38" t="s">
        <v>37</v>
      </c>
      <c r="AD75" s="38" t="s">
        <v>37</v>
      </c>
      <c r="AE75" s="38" t="s">
        <v>37</v>
      </c>
      <c r="AF75" s="38" t="s">
        <v>37</v>
      </c>
      <c r="AG75" s="38" t="s">
        <v>37</v>
      </c>
      <c r="AH75" s="38" t="s">
        <v>37</v>
      </c>
      <c r="AI75" s="38" t="s">
        <v>37</v>
      </c>
      <c r="AJ75" s="30" t="s">
        <v>37</v>
      </c>
      <c r="AK75" s="30" t="s">
        <v>37</v>
      </c>
      <c r="AL75" s="30" t="s">
        <v>37</v>
      </c>
      <c r="AM75" s="30" t="s">
        <v>37</v>
      </c>
      <c r="AN75" s="30" t="s">
        <v>37</v>
      </c>
      <c r="AO75" s="30" t="s">
        <v>37</v>
      </c>
      <c r="AP75" s="30" t="s">
        <v>37</v>
      </c>
      <c r="AQ75" s="30" t="s">
        <v>37</v>
      </c>
      <c r="AR75" s="30" t="s">
        <v>37</v>
      </c>
      <c r="AS75" s="30" t="s">
        <v>37</v>
      </c>
      <c r="AT75" s="30" t="s">
        <v>37</v>
      </c>
      <c r="AU75" s="30" t="s">
        <v>37</v>
      </c>
      <c r="AV75" s="30" t="s">
        <v>37</v>
      </c>
      <c r="AW75" s="30" t="s">
        <v>37</v>
      </c>
      <c r="AX75" s="30" t="s">
        <v>37</v>
      </c>
      <c r="AY75" s="30" t="s">
        <v>37</v>
      </c>
      <c r="AZ75" s="30" t="s">
        <v>37</v>
      </c>
      <c r="BA75" s="30" t="s">
        <v>37</v>
      </c>
      <c r="BB75" s="30" t="s">
        <v>37</v>
      </c>
    </row>
    <row r="76" spans="1:54" ht="15.75" customHeight="1" x14ac:dyDescent="0.2">
      <c r="A76" s="30">
        <v>68</v>
      </c>
      <c r="B76" s="30" t="s">
        <v>57</v>
      </c>
      <c r="C76" s="38" t="s">
        <v>39</v>
      </c>
      <c r="D76" s="30">
        <v>4</v>
      </c>
      <c r="E76" s="30" t="s">
        <v>38</v>
      </c>
      <c r="F76" s="30">
        <v>1</v>
      </c>
      <c r="G76" s="39">
        <v>42536</v>
      </c>
      <c r="H76" s="40">
        <v>0</v>
      </c>
      <c r="J76" s="38">
        <v>1</v>
      </c>
      <c r="K76" s="42">
        <v>42917</v>
      </c>
      <c r="L76" s="42" t="s">
        <v>37</v>
      </c>
      <c r="M76" s="38">
        <v>1</v>
      </c>
      <c r="N76" s="42">
        <v>42536</v>
      </c>
      <c r="O76" s="38">
        <v>0</v>
      </c>
      <c r="P76" s="43"/>
      <c r="Q76" s="38">
        <v>0</v>
      </c>
      <c r="R76" s="43"/>
      <c r="S76" s="38">
        <v>0</v>
      </c>
      <c r="T76" s="38"/>
      <c r="U76" s="38" t="s">
        <v>37</v>
      </c>
      <c r="V76" s="38">
        <v>0</v>
      </c>
      <c r="W76" s="38">
        <v>0</v>
      </c>
      <c r="X76" s="38" t="s">
        <v>37</v>
      </c>
      <c r="Y76" s="38" t="s">
        <v>37</v>
      </c>
      <c r="Z76" s="38" t="s">
        <v>37</v>
      </c>
      <c r="AA76" s="38" t="s">
        <v>37</v>
      </c>
      <c r="AB76" s="38" t="s">
        <v>37</v>
      </c>
      <c r="AC76" s="38" t="s">
        <v>37</v>
      </c>
      <c r="AD76" s="38" t="s">
        <v>37</v>
      </c>
      <c r="AE76" s="38" t="s">
        <v>37</v>
      </c>
      <c r="AF76" s="38" t="s">
        <v>37</v>
      </c>
      <c r="AG76" s="38" t="s">
        <v>37</v>
      </c>
      <c r="AH76" s="38" t="s">
        <v>37</v>
      </c>
      <c r="AI76" s="38" t="s">
        <v>37</v>
      </c>
      <c r="AJ76" s="30" t="s">
        <v>37</v>
      </c>
      <c r="AK76" s="30" t="s">
        <v>37</v>
      </c>
      <c r="AL76" s="30" t="s">
        <v>37</v>
      </c>
      <c r="AM76" s="30" t="s">
        <v>37</v>
      </c>
      <c r="AN76" s="30" t="s">
        <v>37</v>
      </c>
      <c r="AO76" s="30" t="s">
        <v>37</v>
      </c>
      <c r="AP76" s="30" t="s">
        <v>37</v>
      </c>
      <c r="AQ76" s="30" t="s">
        <v>37</v>
      </c>
      <c r="AR76" s="30" t="s">
        <v>37</v>
      </c>
      <c r="AS76" s="30" t="s">
        <v>37</v>
      </c>
      <c r="AT76" s="30" t="s">
        <v>37</v>
      </c>
      <c r="AU76" s="30" t="s">
        <v>37</v>
      </c>
      <c r="AV76" s="30" t="s">
        <v>37</v>
      </c>
      <c r="AW76" s="30" t="s">
        <v>37</v>
      </c>
      <c r="AX76" s="30" t="s">
        <v>37</v>
      </c>
      <c r="AY76" s="30" t="s">
        <v>37</v>
      </c>
      <c r="AZ76" s="30" t="s">
        <v>37</v>
      </c>
      <c r="BA76" s="30" t="s">
        <v>37</v>
      </c>
      <c r="BB76" s="30" t="s">
        <v>37</v>
      </c>
    </row>
    <row r="77" spans="1:54" ht="15.75" customHeight="1" x14ac:dyDescent="0.2">
      <c r="A77" s="30">
        <v>69</v>
      </c>
      <c r="B77" s="30" t="s">
        <v>57</v>
      </c>
      <c r="C77" s="38" t="s">
        <v>39</v>
      </c>
      <c r="D77" s="30">
        <v>8</v>
      </c>
      <c r="E77" s="30" t="s">
        <v>38</v>
      </c>
      <c r="F77" s="30">
        <v>1</v>
      </c>
      <c r="G77" s="39">
        <v>42543</v>
      </c>
      <c r="H77" s="40">
        <v>1</v>
      </c>
      <c r="I77" s="41">
        <v>43724</v>
      </c>
      <c r="J77" s="38">
        <v>1</v>
      </c>
      <c r="K77" s="42">
        <v>42543</v>
      </c>
      <c r="L77" s="42" t="s">
        <v>37</v>
      </c>
      <c r="M77" s="38">
        <v>1</v>
      </c>
      <c r="N77" s="42">
        <v>42546</v>
      </c>
      <c r="O77" s="38">
        <v>0</v>
      </c>
      <c r="P77" s="43"/>
      <c r="Q77" s="38">
        <v>0</v>
      </c>
      <c r="R77" s="43"/>
      <c r="S77" s="38">
        <v>0</v>
      </c>
      <c r="T77" s="38"/>
      <c r="U77" s="38" t="s">
        <v>37</v>
      </c>
      <c r="V77" s="38">
        <v>0</v>
      </c>
      <c r="W77" s="38">
        <v>0</v>
      </c>
      <c r="X77" s="38" t="s">
        <v>37</v>
      </c>
      <c r="Y77" s="38" t="s">
        <v>37</v>
      </c>
      <c r="Z77" s="38" t="s">
        <v>37</v>
      </c>
      <c r="AA77" s="38" t="s">
        <v>37</v>
      </c>
      <c r="AB77" s="38" t="s">
        <v>37</v>
      </c>
      <c r="AC77" s="38" t="s">
        <v>37</v>
      </c>
      <c r="AD77" s="38" t="s">
        <v>37</v>
      </c>
      <c r="AE77" s="38" t="s">
        <v>37</v>
      </c>
      <c r="AF77" s="38" t="s">
        <v>37</v>
      </c>
      <c r="AG77" s="38" t="s">
        <v>37</v>
      </c>
      <c r="AH77" s="38" t="s">
        <v>37</v>
      </c>
      <c r="AI77" s="38" t="s">
        <v>37</v>
      </c>
      <c r="AJ77" s="30" t="s">
        <v>37</v>
      </c>
      <c r="AK77" s="30" t="s">
        <v>37</v>
      </c>
      <c r="AL77" s="30" t="s">
        <v>37</v>
      </c>
      <c r="AM77" s="30" t="s">
        <v>37</v>
      </c>
      <c r="AN77" s="30" t="s">
        <v>37</v>
      </c>
      <c r="AO77" s="30" t="s">
        <v>37</v>
      </c>
      <c r="AP77" s="30" t="s">
        <v>37</v>
      </c>
      <c r="AQ77" s="30" t="s">
        <v>37</v>
      </c>
      <c r="AR77" s="30" t="s">
        <v>37</v>
      </c>
      <c r="AS77" s="30" t="s">
        <v>37</v>
      </c>
      <c r="AT77" s="30" t="s">
        <v>37</v>
      </c>
      <c r="AU77" s="30" t="s">
        <v>37</v>
      </c>
      <c r="AV77" s="30" t="s">
        <v>37</v>
      </c>
      <c r="AW77" s="30" t="s">
        <v>37</v>
      </c>
      <c r="AX77" s="30" t="s">
        <v>37</v>
      </c>
      <c r="AY77" s="30" t="s">
        <v>37</v>
      </c>
      <c r="AZ77" s="30" t="s">
        <v>37</v>
      </c>
      <c r="BA77" s="30" t="s">
        <v>37</v>
      </c>
      <c r="BB77" s="30" t="s">
        <v>37</v>
      </c>
    </row>
    <row r="78" spans="1:54" ht="15.75" customHeight="1" x14ac:dyDescent="0.2">
      <c r="A78" s="30">
        <v>70</v>
      </c>
      <c r="B78" s="30" t="s">
        <v>57</v>
      </c>
      <c r="C78" s="38" t="s">
        <v>39</v>
      </c>
      <c r="D78" s="30">
        <v>10</v>
      </c>
      <c r="E78" s="30" t="s">
        <v>37</v>
      </c>
      <c r="F78" s="30">
        <v>1</v>
      </c>
      <c r="G78" s="39">
        <v>42563</v>
      </c>
      <c r="H78" s="40">
        <v>1</v>
      </c>
      <c r="I78" s="41">
        <v>43636</v>
      </c>
      <c r="J78" s="38">
        <v>1</v>
      </c>
      <c r="K78" s="42">
        <v>42563</v>
      </c>
      <c r="L78" s="42" t="s">
        <v>37</v>
      </c>
      <c r="M78" s="38">
        <v>0</v>
      </c>
      <c r="N78" s="43"/>
      <c r="O78" s="38">
        <v>0</v>
      </c>
      <c r="P78" s="43"/>
      <c r="Q78" s="38">
        <v>1</v>
      </c>
      <c r="R78" s="42">
        <v>42867</v>
      </c>
      <c r="S78" s="38">
        <v>0</v>
      </c>
      <c r="T78" s="38"/>
      <c r="U78" s="38" t="s">
        <v>37</v>
      </c>
      <c r="V78" s="38">
        <v>0</v>
      </c>
      <c r="W78" s="38">
        <v>1</v>
      </c>
      <c r="X78" s="38" t="s">
        <v>37</v>
      </c>
      <c r="Y78" s="38" t="s">
        <v>37</v>
      </c>
      <c r="Z78" s="38" t="s">
        <v>37</v>
      </c>
      <c r="AA78" s="38" t="s">
        <v>37</v>
      </c>
      <c r="AB78" s="38" t="s">
        <v>37</v>
      </c>
      <c r="AC78" s="38" t="s">
        <v>37</v>
      </c>
      <c r="AD78" s="38" t="s">
        <v>37</v>
      </c>
      <c r="AE78" s="38" t="s">
        <v>37</v>
      </c>
      <c r="AF78" s="38" t="s">
        <v>37</v>
      </c>
      <c r="AG78" s="38" t="s">
        <v>37</v>
      </c>
      <c r="AH78" s="38" t="s">
        <v>37</v>
      </c>
      <c r="AI78" s="38" t="s">
        <v>37</v>
      </c>
      <c r="AJ78" s="30" t="s">
        <v>37</v>
      </c>
      <c r="AK78" s="30" t="s">
        <v>37</v>
      </c>
      <c r="AL78" s="30" t="s">
        <v>37</v>
      </c>
      <c r="AM78" s="30" t="s">
        <v>37</v>
      </c>
      <c r="AN78" s="30" t="s">
        <v>37</v>
      </c>
      <c r="AO78" s="30" t="s">
        <v>37</v>
      </c>
      <c r="AP78" s="30" t="s">
        <v>37</v>
      </c>
      <c r="AQ78" s="30" t="s">
        <v>37</v>
      </c>
      <c r="AR78" s="30" t="s">
        <v>37</v>
      </c>
      <c r="AS78" s="30" t="s">
        <v>37</v>
      </c>
      <c r="AT78" s="30" t="s">
        <v>37</v>
      </c>
      <c r="AU78" s="30" t="s">
        <v>37</v>
      </c>
      <c r="AV78" s="30" t="s">
        <v>37</v>
      </c>
      <c r="AW78" s="30" t="s">
        <v>37</v>
      </c>
      <c r="AX78" s="30" t="s">
        <v>37</v>
      </c>
      <c r="AY78" s="30" t="s">
        <v>37</v>
      </c>
      <c r="AZ78" s="30" t="s">
        <v>37</v>
      </c>
      <c r="BA78" s="30" t="s">
        <v>37</v>
      </c>
      <c r="BB78" s="30" t="s">
        <v>37</v>
      </c>
    </row>
    <row r="79" spans="1:54" ht="15.75" customHeight="1" x14ac:dyDescent="0.2">
      <c r="A79" s="30">
        <v>71</v>
      </c>
      <c r="B79" s="30" t="s">
        <v>57</v>
      </c>
      <c r="C79" s="38" t="s">
        <v>36</v>
      </c>
      <c r="D79" s="30">
        <v>6</v>
      </c>
      <c r="E79" s="30" t="s">
        <v>37</v>
      </c>
      <c r="F79" s="30">
        <v>1</v>
      </c>
      <c r="G79" s="39">
        <v>42558</v>
      </c>
      <c r="H79" s="40">
        <v>0</v>
      </c>
      <c r="J79" s="38">
        <v>1</v>
      </c>
      <c r="K79" s="42">
        <v>42558</v>
      </c>
      <c r="L79" s="42" t="s">
        <v>37</v>
      </c>
      <c r="M79" s="38">
        <v>0</v>
      </c>
      <c r="N79" s="43"/>
      <c r="O79" s="38">
        <v>0</v>
      </c>
      <c r="P79" s="43"/>
      <c r="Q79" s="38">
        <v>0</v>
      </c>
      <c r="R79" s="43"/>
      <c r="S79" s="38">
        <v>0</v>
      </c>
      <c r="T79" s="38"/>
      <c r="U79" s="38" t="s">
        <v>37</v>
      </c>
      <c r="V79" s="38">
        <v>0</v>
      </c>
      <c r="W79" s="38">
        <v>1</v>
      </c>
      <c r="X79" s="38" t="s">
        <v>37</v>
      </c>
      <c r="Y79" s="38" t="s">
        <v>37</v>
      </c>
      <c r="Z79" s="38" t="s">
        <v>37</v>
      </c>
      <c r="AA79" s="38" t="s">
        <v>37</v>
      </c>
      <c r="AB79" s="38" t="s">
        <v>37</v>
      </c>
      <c r="AC79" s="38" t="s">
        <v>37</v>
      </c>
      <c r="AD79" s="38" t="s">
        <v>37</v>
      </c>
      <c r="AE79" s="38" t="s">
        <v>37</v>
      </c>
      <c r="AF79" s="38" t="s">
        <v>37</v>
      </c>
      <c r="AG79" s="38" t="s">
        <v>37</v>
      </c>
      <c r="AH79" s="38" t="s">
        <v>37</v>
      </c>
      <c r="AI79" s="38" t="s">
        <v>37</v>
      </c>
      <c r="AJ79" s="30" t="s">
        <v>37</v>
      </c>
      <c r="AK79" s="30" t="s">
        <v>37</v>
      </c>
      <c r="AL79" s="30" t="s">
        <v>37</v>
      </c>
      <c r="AM79" s="30" t="s">
        <v>37</v>
      </c>
      <c r="AN79" s="30" t="s">
        <v>37</v>
      </c>
      <c r="AO79" s="30" t="s">
        <v>37</v>
      </c>
      <c r="AP79" s="30" t="s">
        <v>37</v>
      </c>
      <c r="AQ79" s="30" t="s">
        <v>37</v>
      </c>
      <c r="AR79" s="30" t="s">
        <v>37</v>
      </c>
      <c r="AS79" s="30" t="s">
        <v>37</v>
      </c>
      <c r="AT79" s="30" t="s">
        <v>37</v>
      </c>
      <c r="AU79" s="30" t="s">
        <v>37</v>
      </c>
      <c r="AV79" s="30" t="s">
        <v>37</v>
      </c>
      <c r="AW79" s="30" t="s">
        <v>37</v>
      </c>
      <c r="AX79" s="30" t="s">
        <v>37</v>
      </c>
      <c r="AY79" s="30" t="s">
        <v>37</v>
      </c>
      <c r="AZ79" s="30" t="s">
        <v>37</v>
      </c>
      <c r="BA79" s="30" t="s">
        <v>37</v>
      </c>
      <c r="BB79" s="30" t="s">
        <v>37</v>
      </c>
    </row>
    <row r="80" spans="1:54" ht="15.75" customHeight="1" x14ac:dyDescent="0.2">
      <c r="A80" s="30">
        <v>72</v>
      </c>
      <c r="B80" s="30" t="s">
        <v>57</v>
      </c>
      <c r="C80" s="38" t="s">
        <v>39</v>
      </c>
      <c r="D80" s="30">
        <v>4</v>
      </c>
      <c r="E80" s="30" t="s">
        <v>40</v>
      </c>
      <c r="F80" s="30">
        <v>1</v>
      </c>
      <c r="G80" s="39">
        <v>42892</v>
      </c>
      <c r="H80" s="40">
        <v>0</v>
      </c>
      <c r="J80" s="38">
        <v>1</v>
      </c>
      <c r="K80" s="42">
        <v>42892</v>
      </c>
      <c r="L80" s="42" t="s">
        <v>37</v>
      </c>
      <c r="M80" s="38">
        <v>0</v>
      </c>
      <c r="N80" s="43"/>
      <c r="O80" s="38">
        <v>0</v>
      </c>
      <c r="P80" s="43"/>
      <c r="Q80" s="38">
        <v>0</v>
      </c>
      <c r="R80" s="43"/>
      <c r="S80" s="38">
        <v>0</v>
      </c>
      <c r="T80" s="38"/>
      <c r="U80" s="38" t="s">
        <v>37</v>
      </c>
      <c r="V80" s="38">
        <v>0</v>
      </c>
      <c r="W80" s="38">
        <v>0</v>
      </c>
      <c r="X80" s="38" t="s">
        <v>37</v>
      </c>
      <c r="Y80" s="38" t="s">
        <v>37</v>
      </c>
      <c r="Z80" s="38" t="s">
        <v>37</v>
      </c>
      <c r="AA80" s="38" t="s">
        <v>37</v>
      </c>
      <c r="AB80" s="38" t="s">
        <v>37</v>
      </c>
      <c r="AC80" s="38" t="s">
        <v>37</v>
      </c>
      <c r="AD80" s="38" t="s">
        <v>37</v>
      </c>
      <c r="AE80" s="38" t="s">
        <v>37</v>
      </c>
      <c r="AF80" s="38" t="s">
        <v>37</v>
      </c>
      <c r="AG80" s="38" t="s">
        <v>37</v>
      </c>
      <c r="AH80" s="38" t="s">
        <v>37</v>
      </c>
      <c r="AI80" s="38" t="s">
        <v>37</v>
      </c>
      <c r="AJ80" s="30" t="s">
        <v>37</v>
      </c>
      <c r="AK80" s="30" t="s">
        <v>37</v>
      </c>
      <c r="AL80" s="30" t="s">
        <v>37</v>
      </c>
      <c r="AM80" s="30" t="s">
        <v>37</v>
      </c>
      <c r="AN80" s="30" t="s">
        <v>37</v>
      </c>
      <c r="AO80" s="30" t="s">
        <v>37</v>
      </c>
      <c r="AP80" s="30" t="s">
        <v>37</v>
      </c>
      <c r="AQ80" s="30" t="s">
        <v>37</v>
      </c>
      <c r="AR80" s="30" t="s">
        <v>37</v>
      </c>
      <c r="AS80" s="30" t="s">
        <v>37</v>
      </c>
      <c r="AT80" s="30" t="s">
        <v>37</v>
      </c>
      <c r="AU80" s="30" t="s">
        <v>37</v>
      </c>
      <c r="AV80" s="30" t="s">
        <v>37</v>
      </c>
      <c r="AW80" s="30" t="s">
        <v>37</v>
      </c>
      <c r="AX80" s="30" t="s">
        <v>37</v>
      </c>
      <c r="AY80" s="30" t="s">
        <v>37</v>
      </c>
      <c r="AZ80" s="30" t="s">
        <v>37</v>
      </c>
      <c r="BA80" s="30" t="s">
        <v>37</v>
      </c>
      <c r="BB80" s="30" t="s">
        <v>37</v>
      </c>
    </row>
    <row r="81" spans="1:54" ht="15.75" customHeight="1" x14ac:dyDescent="0.2">
      <c r="A81" s="30">
        <v>73</v>
      </c>
      <c r="B81" s="30" t="s">
        <v>57</v>
      </c>
      <c r="C81" s="38" t="s">
        <v>36</v>
      </c>
      <c r="D81" s="30">
        <v>6</v>
      </c>
      <c r="E81" s="30" t="s">
        <v>37</v>
      </c>
      <c r="F81" s="30">
        <v>1</v>
      </c>
      <c r="G81" s="39">
        <v>42622</v>
      </c>
      <c r="H81" s="40">
        <v>1</v>
      </c>
      <c r="I81" s="41">
        <v>42817</v>
      </c>
      <c r="J81" s="38">
        <v>1</v>
      </c>
      <c r="K81" s="42">
        <v>42622</v>
      </c>
      <c r="L81" s="42" t="s">
        <v>37</v>
      </c>
      <c r="M81" s="38">
        <v>0</v>
      </c>
      <c r="N81" s="42"/>
      <c r="O81" s="38">
        <v>0</v>
      </c>
      <c r="P81" s="42"/>
      <c r="Q81" s="38">
        <v>1</v>
      </c>
      <c r="R81" s="42"/>
      <c r="S81" s="38">
        <v>1</v>
      </c>
      <c r="T81" s="38"/>
      <c r="U81" s="38" t="s">
        <v>37</v>
      </c>
      <c r="V81" s="38">
        <v>0</v>
      </c>
      <c r="W81" s="38" t="s">
        <v>37</v>
      </c>
      <c r="X81" s="38" t="s">
        <v>37</v>
      </c>
      <c r="Y81" s="38" t="s">
        <v>37</v>
      </c>
      <c r="Z81" s="38" t="s">
        <v>37</v>
      </c>
      <c r="AA81" s="38" t="s">
        <v>37</v>
      </c>
      <c r="AB81" s="38" t="s">
        <v>37</v>
      </c>
      <c r="AC81" s="38" t="s">
        <v>37</v>
      </c>
      <c r="AD81" s="38" t="s">
        <v>37</v>
      </c>
      <c r="AE81" s="38" t="s">
        <v>37</v>
      </c>
      <c r="AF81" s="38" t="s">
        <v>37</v>
      </c>
      <c r="AG81" s="38" t="s">
        <v>37</v>
      </c>
      <c r="AH81" s="38" t="s">
        <v>37</v>
      </c>
      <c r="AI81" s="38" t="s">
        <v>37</v>
      </c>
      <c r="AJ81" s="30" t="s">
        <v>37</v>
      </c>
      <c r="AK81" s="30" t="s">
        <v>37</v>
      </c>
      <c r="AL81" s="30" t="s">
        <v>37</v>
      </c>
      <c r="AM81" s="30" t="s">
        <v>37</v>
      </c>
      <c r="AN81" s="30" t="s">
        <v>37</v>
      </c>
      <c r="AO81" s="30" t="s">
        <v>37</v>
      </c>
      <c r="AP81" s="30" t="s">
        <v>37</v>
      </c>
      <c r="AQ81" s="30" t="s">
        <v>37</v>
      </c>
      <c r="AR81" s="30" t="s">
        <v>37</v>
      </c>
      <c r="AS81" s="30" t="s">
        <v>37</v>
      </c>
      <c r="AT81" s="30" t="s">
        <v>37</v>
      </c>
      <c r="AU81" s="30" t="s">
        <v>37</v>
      </c>
      <c r="AV81" s="30" t="s">
        <v>37</v>
      </c>
      <c r="AW81" s="30" t="s">
        <v>37</v>
      </c>
      <c r="AX81" s="30" t="s">
        <v>37</v>
      </c>
      <c r="AY81" s="30" t="s">
        <v>37</v>
      </c>
      <c r="AZ81" s="30" t="s">
        <v>37</v>
      </c>
      <c r="BA81" s="30" t="s">
        <v>37</v>
      </c>
      <c r="BB81" s="30" t="s">
        <v>37</v>
      </c>
    </row>
    <row r="82" spans="1:54" ht="15.75" customHeight="1" x14ac:dyDescent="0.2">
      <c r="A82" s="30">
        <v>74</v>
      </c>
      <c r="B82" s="30" t="s">
        <v>57</v>
      </c>
      <c r="C82" s="38" t="s">
        <v>39</v>
      </c>
      <c r="D82" s="30">
        <v>7</v>
      </c>
      <c r="E82" s="30" t="s">
        <v>38</v>
      </c>
      <c r="F82" s="30">
        <v>1</v>
      </c>
      <c r="G82" s="39">
        <v>42598</v>
      </c>
      <c r="H82" s="40">
        <v>0</v>
      </c>
      <c r="J82" s="38">
        <v>1</v>
      </c>
      <c r="K82" s="42">
        <v>42598</v>
      </c>
      <c r="L82" s="42" t="s">
        <v>37</v>
      </c>
      <c r="M82" s="38">
        <v>0</v>
      </c>
      <c r="N82" s="43"/>
      <c r="O82" s="38">
        <v>0</v>
      </c>
      <c r="P82" s="43"/>
      <c r="Q82" s="38">
        <v>0</v>
      </c>
      <c r="R82" s="43"/>
      <c r="S82" s="38">
        <v>0</v>
      </c>
      <c r="T82" s="38"/>
      <c r="U82" s="38" t="s">
        <v>37</v>
      </c>
      <c r="V82" s="38">
        <v>0</v>
      </c>
      <c r="W82" s="38">
        <v>0</v>
      </c>
      <c r="X82" s="38" t="s">
        <v>37</v>
      </c>
      <c r="Y82" s="38" t="s">
        <v>37</v>
      </c>
      <c r="Z82" s="38" t="s">
        <v>37</v>
      </c>
      <c r="AA82" s="38" t="s">
        <v>37</v>
      </c>
      <c r="AB82" s="38" t="s">
        <v>37</v>
      </c>
      <c r="AC82" s="38" t="s">
        <v>37</v>
      </c>
      <c r="AD82" s="38" t="s">
        <v>37</v>
      </c>
      <c r="AE82" s="38" t="s">
        <v>37</v>
      </c>
      <c r="AF82" s="38" t="s">
        <v>37</v>
      </c>
      <c r="AG82" s="38" t="s">
        <v>37</v>
      </c>
      <c r="AH82" s="38" t="s">
        <v>37</v>
      </c>
      <c r="AI82" s="38" t="s">
        <v>37</v>
      </c>
      <c r="AJ82" s="30" t="s">
        <v>37</v>
      </c>
      <c r="AK82" s="30" t="s">
        <v>37</v>
      </c>
      <c r="AL82" s="30" t="s">
        <v>37</v>
      </c>
      <c r="AM82" s="30" t="s">
        <v>37</v>
      </c>
      <c r="AN82" s="30" t="s">
        <v>37</v>
      </c>
      <c r="AO82" s="30" t="s">
        <v>37</v>
      </c>
      <c r="AP82" s="30" t="s">
        <v>37</v>
      </c>
      <c r="AQ82" s="30" t="s">
        <v>37</v>
      </c>
      <c r="AR82" s="30" t="s">
        <v>37</v>
      </c>
      <c r="AS82" s="30" t="s">
        <v>37</v>
      </c>
      <c r="AT82" s="30" t="s">
        <v>37</v>
      </c>
      <c r="AU82" s="30" t="s">
        <v>37</v>
      </c>
      <c r="AV82" s="30" t="s">
        <v>37</v>
      </c>
      <c r="AW82" s="30" t="s">
        <v>37</v>
      </c>
      <c r="AX82" s="30" t="s">
        <v>37</v>
      </c>
      <c r="AY82" s="30" t="s">
        <v>37</v>
      </c>
      <c r="AZ82" s="30" t="s">
        <v>37</v>
      </c>
      <c r="BA82" s="30" t="s">
        <v>37</v>
      </c>
      <c r="BB82" s="30" t="s">
        <v>37</v>
      </c>
    </row>
    <row r="83" spans="1:54" ht="15.75" customHeight="1" x14ac:dyDescent="0.2">
      <c r="A83" s="30">
        <v>75</v>
      </c>
      <c r="B83" s="30" t="s">
        <v>57</v>
      </c>
      <c r="C83" s="38" t="s">
        <v>39</v>
      </c>
      <c r="D83" s="30">
        <v>5</v>
      </c>
      <c r="E83" s="30" t="s">
        <v>38</v>
      </c>
      <c r="F83" s="30">
        <v>1</v>
      </c>
      <c r="G83" s="45"/>
      <c r="H83" s="40">
        <v>1</v>
      </c>
      <c r="I83" s="41">
        <v>43794</v>
      </c>
      <c r="J83" s="38">
        <v>0</v>
      </c>
      <c r="K83" s="43"/>
      <c r="L83" s="42" t="s">
        <v>37</v>
      </c>
      <c r="M83" s="38">
        <v>0</v>
      </c>
      <c r="N83" s="43"/>
      <c r="O83" s="38">
        <v>0</v>
      </c>
      <c r="P83" s="43"/>
      <c r="Q83" s="38">
        <v>0</v>
      </c>
      <c r="R83" s="43"/>
      <c r="S83" s="38">
        <v>0</v>
      </c>
      <c r="T83" s="38"/>
      <c r="U83" s="38" t="s">
        <v>37</v>
      </c>
      <c r="V83" s="38">
        <v>0</v>
      </c>
      <c r="W83" s="38">
        <v>0</v>
      </c>
      <c r="X83" s="38" t="s">
        <v>37</v>
      </c>
      <c r="Y83" s="38" t="s">
        <v>37</v>
      </c>
      <c r="Z83" s="38" t="s">
        <v>37</v>
      </c>
      <c r="AA83" s="38" t="s">
        <v>37</v>
      </c>
      <c r="AB83" s="38" t="s">
        <v>37</v>
      </c>
      <c r="AC83" s="38" t="s">
        <v>37</v>
      </c>
      <c r="AD83" s="38" t="s">
        <v>37</v>
      </c>
      <c r="AE83" s="38" t="s">
        <v>37</v>
      </c>
      <c r="AF83" s="38" t="s">
        <v>37</v>
      </c>
      <c r="AG83" s="38" t="s">
        <v>37</v>
      </c>
      <c r="AH83" s="38" t="s">
        <v>37</v>
      </c>
      <c r="AI83" s="38" t="s">
        <v>37</v>
      </c>
      <c r="AJ83" s="30" t="s">
        <v>37</v>
      </c>
      <c r="AK83" s="30" t="s">
        <v>37</v>
      </c>
      <c r="AL83" s="30" t="s">
        <v>37</v>
      </c>
      <c r="AM83" s="30" t="s">
        <v>37</v>
      </c>
      <c r="AN83" s="30" t="s">
        <v>37</v>
      </c>
      <c r="AO83" s="30" t="s">
        <v>37</v>
      </c>
      <c r="AP83" s="30" t="s">
        <v>37</v>
      </c>
      <c r="AQ83" s="30" t="s">
        <v>37</v>
      </c>
      <c r="AR83" s="30" t="s">
        <v>37</v>
      </c>
      <c r="AS83" s="30" t="s">
        <v>37</v>
      </c>
      <c r="AT83" s="30" t="s">
        <v>37</v>
      </c>
      <c r="AU83" s="30" t="s">
        <v>37</v>
      </c>
      <c r="AV83" s="30" t="s">
        <v>37</v>
      </c>
      <c r="AW83" s="30" t="s">
        <v>37</v>
      </c>
      <c r="AX83" s="30" t="s">
        <v>37</v>
      </c>
      <c r="AY83" s="30" t="s">
        <v>37</v>
      </c>
      <c r="AZ83" s="30" t="s">
        <v>37</v>
      </c>
      <c r="BA83" s="30" t="s">
        <v>37</v>
      </c>
      <c r="BB83" s="30" t="s">
        <v>37</v>
      </c>
    </row>
    <row r="84" spans="1:54" ht="15.75" customHeight="1" x14ac:dyDescent="0.2">
      <c r="A84" s="30">
        <v>76</v>
      </c>
      <c r="B84" s="30" t="s">
        <v>57</v>
      </c>
      <c r="C84" s="38" t="s">
        <v>39</v>
      </c>
      <c r="D84" s="30">
        <v>6</v>
      </c>
      <c r="E84" s="30" t="s">
        <v>38</v>
      </c>
      <c r="F84" s="30">
        <v>1</v>
      </c>
      <c r="G84" s="39">
        <v>42558</v>
      </c>
      <c r="H84" s="40">
        <v>1</v>
      </c>
      <c r="I84" s="41">
        <v>43833</v>
      </c>
      <c r="J84" s="38">
        <v>1</v>
      </c>
      <c r="K84" s="42">
        <v>42558</v>
      </c>
      <c r="L84" s="42" t="s">
        <v>37</v>
      </c>
      <c r="M84" s="38">
        <v>0</v>
      </c>
      <c r="N84" s="43"/>
      <c r="O84" s="38">
        <v>0</v>
      </c>
      <c r="P84" s="43"/>
      <c r="Q84" s="38">
        <v>0</v>
      </c>
      <c r="R84" s="43"/>
      <c r="S84" s="38">
        <v>0</v>
      </c>
      <c r="T84" s="38"/>
      <c r="U84" s="38" t="s">
        <v>37</v>
      </c>
      <c r="V84" s="38">
        <v>0</v>
      </c>
      <c r="W84" s="38">
        <v>0</v>
      </c>
      <c r="X84" s="38" t="s">
        <v>37</v>
      </c>
      <c r="Y84" s="38" t="s">
        <v>37</v>
      </c>
      <c r="Z84" s="38" t="s">
        <v>37</v>
      </c>
      <c r="AA84" s="38" t="s">
        <v>37</v>
      </c>
      <c r="AB84" s="38" t="s">
        <v>37</v>
      </c>
      <c r="AC84" s="38" t="s">
        <v>37</v>
      </c>
      <c r="AD84" s="38" t="s">
        <v>37</v>
      </c>
      <c r="AE84" s="38" t="s">
        <v>37</v>
      </c>
      <c r="AF84" s="38" t="s">
        <v>37</v>
      </c>
      <c r="AG84" s="38" t="s">
        <v>37</v>
      </c>
      <c r="AH84" s="38" t="s">
        <v>37</v>
      </c>
      <c r="AI84" s="38" t="s">
        <v>37</v>
      </c>
      <c r="AJ84" s="30" t="s">
        <v>37</v>
      </c>
      <c r="AK84" s="30" t="s">
        <v>37</v>
      </c>
      <c r="AL84" s="30" t="s">
        <v>37</v>
      </c>
      <c r="AM84" s="30" t="s">
        <v>37</v>
      </c>
      <c r="AN84" s="30" t="s">
        <v>37</v>
      </c>
      <c r="AO84" s="30" t="s">
        <v>37</v>
      </c>
      <c r="AP84" s="30" t="s">
        <v>37</v>
      </c>
      <c r="AQ84" s="30" t="s">
        <v>37</v>
      </c>
      <c r="AR84" s="30" t="s">
        <v>37</v>
      </c>
      <c r="AS84" s="30" t="s">
        <v>37</v>
      </c>
      <c r="AT84" s="30" t="s">
        <v>37</v>
      </c>
      <c r="AU84" s="30" t="s">
        <v>37</v>
      </c>
      <c r="AV84" s="30" t="s">
        <v>37</v>
      </c>
      <c r="AW84" s="30" t="s">
        <v>37</v>
      </c>
      <c r="AX84" s="30" t="s">
        <v>37</v>
      </c>
      <c r="AY84" s="30" t="s">
        <v>37</v>
      </c>
      <c r="AZ84" s="30" t="s">
        <v>37</v>
      </c>
      <c r="BA84" s="30" t="s">
        <v>37</v>
      </c>
      <c r="BB84" s="30" t="s">
        <v>37</v>
      </c>
    </row>
    <row r="85" spans="1:54" ht="15.75" customHeight="1" x14ac:dyDescent="0.2">
      <c r="A85" s="30">
        <v>77</v>
      </c>
      <c r="B85" s="30" t="s">
        <v>57</v>
      </c>
      <c r="C85" s="38" t="s">
        <v>36</v>
      </c>
      <c r="D85" s="30">
        <v>8</v>
      </c>
      <c r="E85" s="30" t="s">
        <v>37</v>
      </c>
      <c r="F85" s="30">
        <v>1</v>
      </c>
      <c r="G85" s="39">
        <v>42570</v>
      </c>
      <c r="H85" s="40">
        <v>1</v>
      </c>
      <c r="I85" s="41">
        <v>43451</v>
      </c>
      <c r="J85" s="38">
        <v>1</v>
      </c>
      <c r="K85" s="42">
        <v>42570</v>
      </c>
      <c r="L85" s="42" t="s">
        <v>37</v>
      </c>
      <c r="M85" s="38">
        <v>0</v>
      </c>
      <c r="N85" s="43"/>
      <c r="O85" s="38">
        <v>1</v>
      </c>
      <c r="P85" s="43"/>
      <c r="Q85" s="38">
        <v>1</v>
      </c>
      <c r="R85" s="42">
        <v>42858</v>
      </c>
      <c r="S85" s="38">
        <v>0</v>
      </c>
      <c r="T85" s="38"/>
      <c r="U85" s="38" t="s">
        <v>37</v>
      </c>
      <c r="V85" s="38">
        <v>0</v>
      </c>
      <c r="W85" s="38">
        <v>0</v>
      </c>
      <c r="X85" s="38" t="s">
        <v>37</v>
      </c>
      <c r="Y85" s="38" t="s">
        <v>37</v>
      </c>
      <c r="Z85" s="38" t="s">
        <v>37</v>
      </c>
      <c r="AA85" s="38" t="s">
        <v>37</v>
      </c>
      <c r="AB85" s="38" t="s">
        <v>37</v>
      </c>
      <c r="AC85" s="38" t="s">
        <v>37</v>
      </c>
      <c r="AD85" s="38" t="s">
        <v>37</v>
      </c>
      <c r="AE85" s="38" t="s">
        <v>37</v>
      </c>
      <c r="AF85" s="38" t="s">
        <v>37</v>
      </c>
      <c r="AG85" s="38" t="s">
        <v>37</v>
      </c>
      <c r="AH85" s="38" t="s">
        <v>37</v>
      </c>
      <c r="AI85" s="38" t="s">
        <v>37</v>
      </c>
      <c r="AJ85" s="30" t="s">
        <v>37</v>
      </c>
      <c r="AK85" s="30" t="s">
        <v>37</v>
      </c>
      <c r="AL85" s="30" t="s">
        <v>37</v>
      </c>
      <c r="AM85" s="30" t="s">
        <v>37</v>
      </c>
      <c r="AN85" s="30" t="s">
        <v>37</v>
      </c>
      <c r="AO85" s="30" t="s">
        <v>37</v>
      </c>
      <c r="AP85" s="30" t="s">
        <v>37</v>
      </c>
      <c r="AQ85" s="30" t="s">
        <v>37</v>
      </c>
      <c r="AR85" s="30" t="s">
        <v>37</v>
      </c>
      <c r="AS85" s="30" t="s">
        <v>37</v>
      </c>
      <c r="AT85" s="30" t="s">
        <v>37</v>
      </c>
      <c r="AU85" s="30" t="s">
        <v>37</v>
      </c>
      <c r="AV85" s="30" t="s">
        <v>37</v>
      </c>
      <c r="AW85" s="30" t="s">
        <v>37</v>
      </c>
      <c r="AX85" s="30" t="s">
        <v>37</v>
      </c>
      <c r="AY85" s="30" t="s">
        <v>37</v>
      </c>
      <c r="AZ85" s="30" t="s">
        <v>37</v>
      </c>
      <c r="BA85" s="30" t="s">
        <v>37</v>
      </c>
      <c r="BB85" s="30" t="s">
        <v>37</v>
      </c>
    </row>
    <row r="86" spans="1:54" ht="15.75" customHeight="1" x14ac:dyDescent="0.2">
      <c r="A86" s="30">
        <v>78</v>
      </c>
      <c r="B86" s="30" t="s">
        <v>57</v>
      </c>
      <c r="C86" s="38" t="s">
        <v>39</v>
      </c>
      <c r="D86" s="30">
        <v>7</v>
      </c>
      <c r="E86" s="30" t="s">
        <v>38</v>
      </c>
      <c r="F86" s="30">
        <v>1</v>
      </c>
      <c r="G86" s="39">
        <v>42548</v>
      </c>
      <c r="H86" s="40">
        <v>0</v>
      </c>
      <c r="J86" s="38">
        <v>1</v>
      </c>
      <c r="K86" s="42">
        <v>42548</v>
      </c>
      <c r="L86" s="42" t="s">
        <v>37</v>
      </c>
      <c r="M86" s="38">
        <v>0</v>
      </c>
      <c r="N86" s="43"/>
      <c r="O86" s="38">
        <v>0</v>
      </c>
      <c r="P86" s="43"/>
      <c r="Q86" s="38">
        <v>1</v>
      </c>
      <c r="R86" s="42">
        <v>42867</v>
      </c>
      <c r="S86" s="38">
        <v>0</v>
      </c>
      <c r="T86" s="38"/>
      <c r="U86" s="38" t="s">
        <v>37</v>
      </c>
      <c r="V86" s="38">
        <v>0</v>
      </c>
      <c r="W86" s="38" t="s">
        <v>37</v>
      </c>
      <c r="X86" s="38" t="s">
        <v>37</v>
      </c>
      <c r="Y86" s="38" t="s">
        <v>37</v>
      </c>
      <c r="Z86" s="38" t="s">
        <v>37</v>
      </c>
      <c r="AA86" s="38" t="s">
        <v>37</v>
      </c>
      <c r="AB86" s="38" t="s">
        <v>37</v>
      </c>
      <c r="AC86" s="38" t="s">
        <v>37</v>
      </c>
      <c r="AD86" s="38" t="s">
        <v>37</v>
      </c>
      <c r="AE86" s="38" t="s">
        <v>37</v>
      </c>
      <c r="AF86" s="38" t="s">
        <v>37</v>
      </c>
      <c r="AG86" s="38" t="s">
        <v>37</v>
      </c>
      <c r="AH86" s="38" t="s">
        <v>37</v>
      </c>
      <c r="AI86" s="38" t="s">
        <v>37</v>
      </c>
      <c r="AJ86" s="30" t="s">
        <v>37</v>
      </c>
      <c r="AK86" s="30" t="s">
        <v>37</v>
      </c>
      <c r="AL86" s="30" t="s">
        <v>37</v>
      </c>
      <c r="AM86" s="30" t="s">
        <v>37</v>
      </c>
      <c r="AN86" s="30" t="s">
        <v>37</v>
      </c>
      <c r="AO86" s="30" t="s">
        <v>37</v>
      </c>
      <c r="AP86" s="30" t="s">
        <v>37</v>
      </c>
      <c r="AQ86" s="30" t="s">
        <v>37</v>
      </c>
      <c r="AR86" s="30" t="s">
        <v>37</v>
      </c>
      <c r="AS86" s="30" t="s">
        <v>37</v>
      </c>
      <c r="AT86" s="30" t="s">
        <v>37</v>
      </c>
      <c r="AU86" s="30" t="s">
        <v>37</v>
      </c>
      <c r="AV86" s="30" t="s">
        <v>37</v>
      </c>
      <c r="AW86" s="30" t="s">
        <v>37</v>
      </c>
      <c r="AX86" s="30" t="s">
        <v>37</v>
      </c>
      <c r="AY86" s="30" t="s">
        <v>37</v>
      </c>
      <c r="AZ86" s="30" t="s">
        <v>37</v>
      </c>
      <c r="BA86" s="30" t="s">
        <v>37</v>
      </c>
      <c r="BB86" s="30" t="s">
        <v>37</v>
      </c>
    </row>
    <row r="87" spans="1:54" ht="15.75" customHeight="1" x14ac:dyDescent="0.2">
      <c r="A87" s="30">
        <v>79</v>
      </c>
      <c r="B87" s="30" t="s">
        <v>57</v>
      </c>
      <c r="C87" s="38" t="s">
        <v>36</v>
      </c>
      <c r="D87" s="30">
        <v>6</v>
      </c>
      <c r="E87" s="30" t="s">
        <v>37</v>
      </c>
      <c r="F87" s="30">
        <v>1</v>
      </c>
      <c r="G87" s="39">
        <v>42548</v>
      </c>
      <c r="H87" s="40">
        <v>1</v>
      </c>
      <c r="I87" s="41">
        <v>43042</v>
      </c>
      <c r="J87" s="38">
        <v>1</v>
      </c>
      <c r="K87" s="42">
        <v>42548</v>
      </c>
      <c r="L87" s="42" t="s">
        <v>37</v>
      </c>
      <c r="M87" s="38">
        <v>1</v>
      </c>
      <c r="N87" s="42">
        <v>42582</v>
      </c>
      <c r="O87" s="38">
        <v>0</v>
      </c>
      <c r="P87" s="42"/>
      <c r="Q87" s="38">
        <v>1</v>
      </c>
      <c r="R87" s="42">
        <v>42858</v>
      </c>
      <c r="S87" s="38">
        <v>1</v>
      </c>
      <c r="T87" s="38"/>
      <c r="U87" s="38" t="s">
        <v>37</v>
      </c>
      <c r="V87" s="38">
        <v>0</v>
      </c>
      <c r="W87" s="38">
        <v>0</v>
      </c>
      <c r="X87" s="38">
        <v>0</v>
      </c>
      <c r="Y87" s="38">
        <v>0</v>
      </c>
      <c r="Z87" s="38">
        <v>0</v>
      </c>
      <c r="AA87" s="38">
        <v>0</v>
      </c>
      <c r="AB87" s="38">
        <v>0</v>
      </c>
      <c r="AC87" s="38">
        <v>0</v>
      </c>
      <c r="AD87" s="38">
        <v>0</v>
      </c>
      <c r="AE87" s="38">
        <v>0</v>
      </c>
      <c r="AF87" s="38" t="s">
        <v>37</v>
      </c>
      <c r="AG87" s="38" t="s">
        <v>37</v>
      </c>
      <c r="AH87" s="38" t="s">
        <v>37</v>
      </c>
      <c r="AI87" s="38">
        <v>0</v>
      </c>
      <c r="AJ87" s="30" t="s">
        <v>37</v>
      </c>
      <c r="AK87" s="30">
        <v>0</v>
      </c>
      <c r="AL87" s="30" t="s">
        <v>37</v>
      </c>
      <c r="AM87" s="30">
        <v>0</v>
      </c>
      <c r="AN87" s="30" t="s">
        <v>37</v>
      </c>
      <c r="AO87" s="30">
        <v>1</v>
      </c>
      <c r="AP87" s="30">
        <v>1</v>
      </c>
      <c r="AQ87" s="30" t="s">
        <v>37</v>
      </c>
      <c r="AR87" s="30">
        <v>1</v>
      </c>
      <c r="AS87" s="30" t="s">
        <v>37</v>
      </c>
      <c r="AT87" s="30" t="s">
        <v>37</v>
      </c>
      <c r="AU87" s="30" t="s">
        <v>37</v>
      </c>
      <c r="AV87" s="30" t="s">
        <v>37</v>
      </c>
      <c r="AW87" s="30" t="s">
        <v>37</v>
      </c>
      <c r="AX87" s="30" t="s">
        <v>37</v>
      </c>
      <c r="AY87" s="30" t="s">
        <v>37</v>
      </c>
      <c r="AZ87" s="30" t="s">
        <v>37</v>
      </c>
      <c r="BA87" s="30" t="s">
        <v>37</v>
      </c>
      <c r="BB87" s="30" t="s">
        <v>37</v>
      </c>
    </row>
    <row r="88" spans="1:54" ht="15.75" customHeight="1" x14ac:dyDescent="0.2">
      <c r="A88" s="30">
        <v>80</v>
      </c>
      <c r="B88" s="30" t="s">
        <v>57</v>
      </c>
      <c r="C88" s="38" t="s">
        <v>36</v>
      </c>
      <c r="D88" s="30">
        <v>12</v>
      </c>
      <c r="E88" s="30" t="s">
        <v>41</v>
      </c>
      <c r="F88" s="30">
        <v>1</v>
      </c>
      <c r="G88" s="39">
        <v>42600</v>
      </c>
      <c r="H88" s="40">
        <v>0</v>
      </c>
      <c r="J88" s="38">
        <v>1</v>
      </c>
      <c r="K88" s="42">
        <v>42600</v>
      </c>
      <c r="L88" s="42" t="s">
        <v>37</v>
      </c>
      <c r="M88" s="38">
        <v>0</v>
      </c>
      <c r="N88" s="43"/>
      <c r="O88" s="38">
        <v>0</v>
      </c>
      <c r="P88" s="43"/>
      <c r="Q88" s="38">
        <v>1</v>
      </c>
      <c r="R88" s="42">
        <v>42867</v>
      </c>
      <c r="S88" s="38">
        <v>0</v>
      </c>
      <c r="T88" s="38"/>
      <c r="U88" s="38" t="s">
        <v>37</v>
      </c>
      <c r="V88" s="38">
        <v>0</v>
      </c>
      <c r="W88" s="38">
        <v>0</v>
      </c>
      <c r="X88" s="38" t="s">
        <v>37</v>
      </c>
      <c r="Y88" s="38" t="s">
        <v>37</v>
      </c>
      <c r="Z88" s="38" t="s">
        <v>37</v>
      </c>
      <c r="AA88" s="38" t="s">
        <v>37</v>
      </c>
      <c r="AB88" s="38" t="s">
        <v>37</v>
      </c>
      <c r="AC88" s="38" t="s">
        <v>37</v>
      </c>
      <c r="AD88" s="38" t="s">
        <v>37</v>
      </c>
      <c r="AE88" s="38" t="s">
        <v>37</v>
      </c>
      <c r="AF88" s="38" t="s">
        <v>37</v>
      </c>
      <c r="AG88" s="38" t="s">
        <v>37</v>
      </c>
      <c r="AH88" s="38" t="s">
        <v>37</v>
      </c>
      <c r="AI88" s="38" t="s">
        <v>37</v>
      </c>
      <c r="AJ88" s="30" t="s">
        <v>37</v>
      </c>
      <c r="AK88" s="30" t="s">
        <v>37</v>
      </c>
      <c r="AL88" s="30" t="s">
        <v>37</v>
      </c>
      <c r="AM88" s="30" t="s">
        <v>37</v>
      </c>
      <c r="AN88" s="30" t="s">
        <v>37</v>
      </c>
      <c r="AO88" s="30" t="s">
        <v>37</v>
      </c>
      <c r="AP88" s="30" t="s">
        <v>37</v>
      </c>
      <c r="AQ88" s="30" t="s">
        <v>37</v>
      </c>
      <c r="AR88" s="30" t="s">
        <v>37</v>
      </c>
      <c r="AS88" s="30" t="s">
        <v>37</v>
      </c>
      <c r="AT88" s="30" t="s">
        <v>37</v>
      </c>
      <c r="AU88" s="30" t="s">
        <v>37</v>
      </c>
      <c r="AV88" s="30" t="s">
        <v>37</v>
      </c>
      <c r="AW88" s="30" t="s">
        <v>37</v>
      </c>
      <c r="AX88" s="30" t="s">
        <v>37</v>
      </c>
      <c r="AY88" s="30" t="s">
        <v>37</v>
      </c>
      <c r="AZ88" s="30" t="s">
        <v>37</v>
      </c>
      <c r="BA88" s="30" t="s">
        <v>37</v>
      </c>
      <c r="BB88" s="30" t="s">
        <v>37</v>
      </c>
    </row>
    <row r="89" spans="1:54" ht="15.75" customHeight="1" x14ac:dyDescent="0.2">
      <c r="A89" s="30">
        <v>81</v>
      </c>
      <c r="B89" s="30" t="s">
        <v>57</v>
      </c>
      <c r="C89" s="38" t="s">
        <v>39</v>
      </c>
      <c r="D89" s="30">
        <v>10</v>
      </c>
      <c r="E89" s="30" t="s">
        <v>37</v>
      </c>
      <c r="F89" s="30">
        <v>1</v>
      </c>
      <c r="G89" s="39">
        <v>42558</v>
      </c>
      <c r="H89" s="40">
        <v>1</v>
      </c>
      <c r="I89" s="41">
        <v>43502</v>
      </c>
      <c r="J89" s="38">
        <v>1</v>
      </c>
      <c r="K89" s="42">
        <v>42558</v>
      </c>
      <c r="L89" s="42" t="s">
        <v>37</v>
      </c>
      <c r="M89" s="38">
        <v>0</v>
      </c>
      <c r="N89" s="43"/>
      <c r="O89" s="38">
        <v>0</v>
      </c>
      <c r="P89" s="43"/>
      <c r="Q89" s="38">
        <v>0</v>
      </c>
      <c r="R89" s="43" t="s">
        <v>42</v>
      </c>
      <c r="S89" s="38">
        <v>0</v>
      </c>
      <c r="T89" s="38"/>
      <c r="U89" s="38" t="s">
        <v>37</v>
      </c>
      <c r="V89" s="38">
        <v>0</v>
      </c>
      <c r="W89" s="38">
        <v>0</v>
      </c>
      <c r="X89" s="38" t="s">
        <v>37</v>
      </c>
      <c r="Y89" s="38" t="s">
        <v>37</v>
      </c>
      <c r="Z89" s="38" t="s">
        <v>37</v>
      </c>
      <c r="AA89" s="38" t="s">
        <v>37</v>
      </c>
      <c r="AB89" s="38" t="s">
        <v>37</v>
      </c>
      <c r="AC89" s="38" t="s">
        <v>37</v>
      </c>
      <c r="AD89" s="38" t="s">
        <v>37</v>
      </c>
      <c r="AE89" s="38" t="s">
        <v>37</v>
      </c>
      <c r="AF89" s="38" t="s">
        <v>37</v>
      </c>
      <c r="AG89" s="38" t="s">
        <v>37</v>
      </c>
      <c r="AH89" s="38" t="s">
        <v>37</v>
      </c>
      <c r="AI89" s="38" t="s">
        <v>37</v>
      </c>
      <c r="AJ89" s="30" t="s">
        <v>37</v>
      </c>
      <c r="AK89" s="30" t="s">
        <v>37</v>
      </c>
      <c r="AL89" s="30" t="s">
        <v>37</v>
      </c>
      <c r="AM89" s="30" t="s">
        <v>37</v>
      </c>
      <c r="AN89" s="30" t="s">
        <v>37</v>
      </c>
      <c r="AO89" s="30" t="s">
        <v>37</v>
      </c>
      <c r="AP89" s="30" t="s">
        <v>37</v>
      </c>
      <c r="AQ89" s="30" t="s">
        <v>37</v>
      </c>
      <c r="AR89" s="30" t="s">
        <v>37</v>
      </c>
      <c r="AS89" s="30" t="s">
        <v>37</v>
      </c>
      <c r="AT89" s="30" t="s">
        <v>37</v>
      </c>
      <c r="AU89" s="30" t="s">
        <v>37</v>
      </c>
      <c r="AV89" s="30" t="s">
        <v>37</v>
      </c>
      <c r="AW89" s="30" t="s">
        <v>37</v>
      </c>
      <c r="AX89" s="30" t="s">
        <v>37</v>
      </c>
      <c r="AY89" s="30" t="s">
        <v>37</v>
      </c>
      <c r="AZ89" s="30" t="s">
        <v>37</v>
      </c>
      <c r="BA89" s="30" t="s">
        <v>37</v>
      </c>
      <c r="BB89" s="30" t="s">
        <v>37</v>
      </c>
    </row>
    <row r="90" spans="1:54" ht="15.75" customHeight="1" x14ac:dyDescent="0.2">
      <c r="A90" s="30">
        <v>82</v>
      </c>
      <c r="B90" s="30" t="s">
        <v>57</v>
      </c>
      <c r="C90" s="38" t="s">
        <v>39</v>
      </c>
      <c r="D90" s="30">
        <v>4</v>
      </c>
      <c r="E90" s="30" t="s">
        <v>38</v>
      </c>
      <c r="F90" s="30">
        <v>1</v>
      </c>
      <c r="G90" s="39">
        <v>42576</v>
      </c>
      <c r="H90" s="40">
        <v>0</v>
      </c>
      <c r="J90" s="38">
        <v>1</v>
      </c>
      <c r="K90" s="42">
        <v>42576</v>
      </c>
      <c r="L90" s="42" t="s">
        <v>37</v>
      </c>
      <c r="M90" s="38">
        <v>0</v>
      </c>
      <c r="N90" s="43"/>
      <c r="O90" s="38">
        <v>0</v>
      </c>
      <c r="P90" s="43"/>
      <c r="Q90" s="38">
        <v>0</v>
      </c>
      <c r="R90" s="43"/>
      <c r="S90" s="38">
        <v>0</v>
      </c>
      <c r="T90" s="38"/>
      <c r="U90" s="38" t="s">
        <v>37</v>
      </c>
      <c r="V90" s="38">
        <v>0</v>
      </c>
      <c r="W90" s="38" t="s">
        <v>37</v>
      </c>
      <c r="X90" s="38" t="s">
        <v>37</v>
      </c>
      <c r="Y90" s="38" t="s">
        <v>37</v>
      </c>
      <c r="Z90" s="38" t="s">
        <v>37</v>
      </c>
      <c r="AA90" s="38" t="s">
        <v>37</v>
      </c>
      <c r="AB90" s="38" t="s">
        <v>37</v>
      </c>
      <c r="AC90" s="38" t="s">
        <v>37</v>
      </c>
      <c r="AD90" s="38" t="s">
        <v>37</v>
      </c>
      <c r="AE90" s="38" t="s">
        <v>37</v>
      </c>
      <c r="AF90" s="38" t="s">
        <v>37</v>
      </c>
      <c r="AG90" s="38" t="s">
        <v>37</v>
      </c>
      <c r="AH90" s="38" t="s">
        <v>37</v>
      </c>
      <c r="AI90" s="38" t="s">
        <v>37</v>
      </c>
      <c r="AJ90" s="30" t="s">
        <v>37</v>
      </c>
      <c r="AK90" s="30" t="s">
        <v>37</v>
      </c>
      <c r="AL90" s="30" t="s">
        <v>37</v>
      </c>
      <c r="AM90" s="30" t="s">
        <v>37</v>
      </c>
      <c r="AN90" s="30" t="s">
        <v>37</v>
      </c>
      <c r="AO90" s="30" t="s">
        <v>37</v>
      </c>
      <c r="AP90" s="30" t="s">
        <v>37</v>
      </c>
      <c r="AQ90" s="30" t="s">
        <v>37</v>
      </c>
      <c r="AR90" s="30" t="s">
        <v>37</v>
      </c>
      <c r="AS90" s="30" t="s">
        <v>37</v>
      </c>
      <c r="AT90" s="30" t="s">
        <v>37</v>
      </c>
      <c r="AU90" s="30" t="s">
        <v>37</v>
      </c>
      <c r="AV90" s="30" t="s">
        <v>37</v>
      </c>
      <c r="AW90" s="30" t="s">
        <v>37</v>
      </c>
      <c r="AX90" s="30" t="s">
        <v>37</v>
      </c>
      <c r="AY90" s="30" t="s">
        <v>37</v>
      </c>
      <c r="AZ90" s="30" t="s">
        <v>37</v>
      </c>
      <c r="BA90" s="30" t="s">
        <v>37</v>
      </c>
      <c r="BB90" s="30" t="s">
        <v>37</v>
      </c>
    </row>
    <row r="91" spans="1:54" ht="15.75" customHeight="1" x14ac:dyDescent="0.2">
      <c r="A91" s="30">
        <v>83</v>
      </c>
      <c r="B91" s="30" t="s">
        <v>57</v>
      </c>
      <c r="C91" s="38" t="s">
        <v>36</v>
      </c>
      <c r="D91" s="30">
        <v>4</v>
      </c>
      <c r="E91" s="30" t="s">
        <v>40</v>
      </c>
      <c r="F91" s="30">
        <v>1</v>
      </c>
      <c r="G91" s="39">
        <v>42548</v>
      </c>
      <c r="H91" s="40">
        <v>0</v>
      </c>
      <c r="J91" s="38">
        <v>1</v>
      </c>
      <c r="K91" s="42">
        <v>42548</v>
      </c>
      <c r="L91" s="42" t="s">
        <v>37</v>
      </c>
      <c r="M91" s="38">
        <v>0</v>
      </c>
      <c r="N91" s="43"/>
      <c r="O91" s="38">
        <v>0</v>
      </c>
      <c r="P91" s="43"/>
      <c r="Q91" s="38">
        <v>0</v>
      </c>
      <c r="R91" s="42">
        <v>42916</v>
      </c>
      <c r="S91" s="38">
        <v>0</v>
      </c>
      <c r="T91" s="38"/>
      <c r="U91" s="38" t="s">
        <v>37</v>
      </c>
      <c r="V91" s="38">
        <v>0</v>
      </c>
      <c r="W91" s="38">
        <v>0</v>
      </c>
      <c r="X91" s="38" t="s">
        <v>37</v>
      </c>
      <c r="Y91" s="38" t="s">
        <v>37</v>
      </c>
      <c r="Z91" s="38" t="s">
        <v>37</v>
      </c>
      <c r="AA91" s="38" t="s">
        <v>37</v>
      </c>
      <c r="AB91" s="38" t="s">
        <v>37</v>
      </c>
      <c r="AC91" s="38" t="s">
        <v>37</v>
      </c>
      <c r="AD91" s="38" t="s">
        <v>37</v>
      </c>
      <c r="AE91" s="38" t="s">
        <v>37</v>
      </c>
      <c r="AF91" s="38" t="s">
        <v>37</v>
      </c>
      <c r="AG91" s="38" t="s">
        <v>37</v>
      </c>
      <c r="AH91" s="38" t="s">
        <v>37</v>
      </c>
      <c r="AI91" s="38" t="s">
        <v>37</v>
      </c>
      <c r="AJ91" s="30" t="s">
        <v>37</v>
      </c>
      <c r="AK91" s="30" t="s">
        <v>37</v>
      </c>
      <c r="AL91" s="30" t="s">
        <v>37</v>
      </c>
      <c r="AM91" s="30" t="s">
        <v>37</v>
      </c>
      <c r="AN91" s="30" t="s">
        <v>37</v>
      </c>
      <c r="AO91" s="30" t="s">
        <v>37</v>
      </c>
      <c r="AP91" s="30" t="s">
        <v>37</v>
      </c>
      <c r="AQ91" s="30" t="s">
        <v>37</v>
      </c>
      <c r="AR91" s="30" t="s">
        <v>37</v>
      </c>
      <c r="AS91" s="30" t="s">
        <v>37</v>
      </c>
      <c r="AT91" s="30" t="s">
        <v>37</v>
      </c>
      <c r="AU91" s="30" t="s">
        <v>37</v>
      </c>
      <c r="AV91" s="30" t="s">
        <v>37</v>
      </c>
      <c r="AW91" s="30" t="s">
        <v>37</v>
      </c>
      <c r="AX91" s="30" t="s">
        <v>37</v>
      </c>
      <c r="AY91" s="30" t="s">
        <v>37</v>
      </c>
      <c r="AZ91" s="30" t="s">
        <v>37</v>
      </c>
      <c r="BA91" s="30" t="s">
        <v>37</v>
      </c>
      <c r="BB91" s="30" t="s">
        <v>37</v>
      </c>
    </row>
    <row r="92" spans="1:54" ht="15.75" customHeight="1" x14ac:dyDescent="0.2">
      <c r="A92" s="30">
        <v>84</v>
      </c>
      <c r="B92" s="30" t="s">
        <v>57</v>
      </c>
      <c r="C92" s="38" t="s">
        <v>36</v>
      </c>
      <c r="D92" s="30">
        <v>7</v>
      </c>
      <c r="E92" s="30" t="s">
        <v>37</v>
      </c>
      <c r="F92" s="30">
        <v>1</v>
      </c>
      <c r="G92" s="39">
        <v>42542</v>
      </c>
      <c r="H92" s="40">
        <v>0</v>
      </c>
      <c r="J92" s="38">
        <v>1</v>
      </c>
      <c r="K92" s="42">
        <v>42542</v>
      </c>
      <c r="L92" s="42" t="s">
        <v>37</v>
      </c>
      <c r="M92" s="38">
        <v>1</v>
      </c>
      <c r="N92" s="42">
        <v>42626</v>
      </c>
      <c r="O92" s="38">
        <v>0</v>
      </c>
      <c r="P92" s="43"/>
      <c r="Q92" s="38">
        <v>1</v>
      </c>
      <c r="R92" s="42">
        <v>42571</v>
      </c>
      <c r="S92" s="38">
        <v>0</v>
      </c>
      <c r="T92" s="38"/>
      <c r="U92" s="38" t="s">
        <v>37</v>
      </c>
      <c r="V92" s="38">
        <v>0</v>
      </c>
      <c r="W92" s="38">
        <v>0</v>
      </c>
      <c r="X92" s="38" t="s">
        <v>37</v>
      </c>
      <c r="Y92" s="38" t="s">
        <v>37</v>
      </c>
      <c r="Z92" s="38" t="s">
        <v>37</v>
      </c>
      <c r="AA92" s="38" t="s">
        <v>37</v>
      </c>
      <c r="AB92" s="38" t="s">
        <v>37</v>
      </c>
      <c r="AC92" s="38" t="s">
        <v>37</v>
      </c>
      <c r="AD92" s="38" t="s">
        <v>37</v>
      </c>
      <c r="AE92" s="38" t="s">
        <v>37</v>
      </c>
      <c r="AF92" s="38" t="s">
        <v>37</v>
      </c>
      <c r="AG92" s="38" t="s">
        <v>37</v>
      </c>
      <c r="AH92" s="38" t="s">
        <v>37</v>
      </c>
      <c r="AI92" s="38" t="s">
        <v>37</v>
      </c>
      <c r="AJ92" s="30" t="s">
        <v>37</v>
      </c>
      <c r="AK92" s="30" t="s">
        <v>37</v>
      </c>
      <c r="AL92" s="30" t="s">
        <v>37</v>
      </c>
      <c r="AM92" s="30" t="s">
        <v>37</v>
      </c>
      <c r="AN92" s="30" t="s">
        <v>37</v>
      </c>
      <c r="AO92" s="30" t="s">
        <v>37</v>
      </c>
      <c r="AP92" s="30" t="s">
        <v>37</v>
      </c>
      <c r="AQ92" s="30" t="s">
        <v>37</v>
      </c>
      <c r="AR92" s="30" t="s">
        <v>37</v>
      </c>
      <c r="AS92" s="30" t="s">
        <v>37</v>
      </c>
      <c r="AT92" s="30" t="s">
        <v>37</v>
      </c>
      <c r="AU92" s="30" t="s">
        <v>37</v>
      </c>
      <c r="AV92" s="30" t="s">
        <v>37</v>
      </c>
      <c r="AW92" s="30" t="s">
        <v>37</v>
      </c>
      <c r="AX92" s="30" t="s">
        <v>37</v>
      </c>
      <c r="AY92" s="30" t="s">
        <v>37</v>
      </c>
      <c r="AZ92" s="30" t="s">
        <v>37</v>
      </c>
      <c r="BA92" s="30" t="s">
        <v>37</v>
      </c>
      <c r="BB92" s="30" t="s">
        <v>37</v>
      </c>
    </row>
    <row r="93" spans="1:54" ht="15.75" customHeight="1" x14ac:dyDescent="0.2">
      <c r="A93" s="30">
        <v>85</v>
      </c>
      <c r="B93" s="30" t="s">
        <v>57</v>
      </c>
      <c r="C93" s="38" t="s">
        <v>39</v>
      </c>
      <c r="D93" s="30">
        <v>5</v>
      </c>
      <c r="E93" s="30" t="s">
        <v>37</v>
      </c>
      <c r="F93" s="30">
        <v>0</v>
      </c>
      <c r="G93" s="45"/>
      <c r="H93" s="40">
        <v>0</v>
      </c>
      <c r="J93" s="38">
        <v>0</v>
      </c>
      <c r="K93" s="43"/>
      <c r="L93" s="42" t="s">
        <v>37</v>
      </c>
      <c r="M93" s="38">
        <v>0</v>
      </c>
      <c r="N93" s="43"/>
      <c r="O93" s="38">
        <v>0</v>
      </c>
      <c r="P93" s="43"/>
      <c r="Q93" s="38">
        <v>0</v>
      </c>
      <c r="R93" s="43"/>
      <c r="S93" s="38">
        <v>0</v>
      </c>
      <c r="T93" s="38"/>
      <c r="U93" s="38" t="s">
        <v>37</v>
      </c>
      <c r="V93" s="38">
        <v>0</v>
      </c>
      <c r="W93" s="38" t="s">
        <v>37</v>
      </c>
      <c r="X93" s="38" t="s">
        <v>37</v>
      </c>
      <c r="Y93" s="38" t="s">
        <v>37</v>
      </c>
      <c r="Z93" s="38" t="s">
        <v>37</v>
      </c>
      <c r="AA93" s="38" t="s">
        <v>37</v>
      </c>
      <c r="AB93" s="38" t="s">
        <v>37</v>
      </c>
      <c r="AC93" s="38" t="s">
        <v>37</v>
      </c>
      <c r="AD93" s="38" t="s">
        <v>37</v>
      </c>
      <c r="AE93" s="38" t="s">
        <v>37</v>
      </c>
      <c r="AF93" s="38" t="s">
        <v>37</v>
      </c>
      <c r="AG93" s="38" t="s">
        <v>37</v>
      </c>
      <c r="AH93" s="38" t="s">
        <v>37</v>
      </c>
      <c r="AI93" s="38" t="s">
        <v>37</v>
      </c>
      <c r="AJ93" s="30" t="s">
        <v>37</v>
      </c>
      <c r="AK93" s="30" t="s">
        <v>37</v>
      </c>
      <c r="AL93" s="30" t="s">
        <v>37</v>
      </c>
      <c r="AM93" s="30" t="s">
        <v>37</v>
      </c>
      <c r="AN93" s="30" t="s">
        <v>37</v>
      </c>
      <c r="AO93" s="30" t="s">
        <v>37</v>
      </c>
      <c r="AP93" s="30" t="s">
        <v>37</v>
      </c>
      <c r="AQ93" s="30" t="s">
        <v>37</v>
      </c>
      <c r="AR93" s="30" t="s">
        <v>37</v>
      </c>
      <c r="AS93" s="30" t="s">
        <v>37</v>
      </c>
      <c r="AT93" s="30" t="s">
        <v>37</v>
      </c>
      <c r="AU93" s="30" t="s">
        <v>37</v>
      </c>
      <c r="AV93" s="30" t="s">
        <v>37</v>
      </c>
      <c r="AW93" s="30" t="s">
        <v>37</v>
      </c>
      <c r="AX93" s="30" t="s">
        <v>37</v>
      </c>
      <c r="AY93" s="30" t="s">
        <v>37</v>
      </c>
      <c r="AZ93" s="30" t="s">
        <v>37</v>
      </c>
      <c r="BA93" s="30" t="s">
        <v>37</v>
      </c>
      <c r="BB93" s="30" t="s">
        <v>37</v>
      </c>
    </row>
    <row r="94" spans="1:54" ht="15.75" customHeight="1" x14ac:dyDescent="0.2">
      <c r="A94" s="30">
        <v>86</v>
      </c>
      <c r="B94" s="30" t="s">
        <v>57</v>
      </c>
      <c r="C94" s="38" t="s">
        <v>36</v>
      </c>
      <c r="D94" s="30">
        <v>7</v>
      </c>
      <c r="E94" s="30" t="s">
        <v>37</v>
      </c>
      <c r="F94" s="30">
        <v>1</v>
      </c>
      <c r="G94" s="39">
        <v>42558</v>
      </c>
      <c r="H94" s="40">
        <v>1</v>
      </c>
      <c r="I94" s="41">
        <v>42917</v>
      </c>
      <c r="J94" s="38">
        <v>1</v>
      </c>
      <c r="K94" s="42">
        <v>42558</v>
      </c>
      <c r="L94" s="42" t="s">
        <v>37</v>
      </c>
      <c r="M94" s="38">
        <v>1</v>
      </c>
      <c r="N94" s="42">
        <v>42577</v>
      </c>
      <c r="O94" s="38">
        <v>0</v>
      </c>
      <c r="P94" s="42"/>
      <c r="Q94" s="38">
        <v>1</v>
      </c>
      <c r="R94" s="42">
        <v>42841</v>
      </c>
      <c r="S94" s="38">
        <v>1</v>
      </c>
      <c r="T94" s="38"/>
      <c r="U94" s="38" t="s">
        <v>37</v>
      </c>
      <c r="V94" s="38">
        <v>1</v>
      </c>
      <c r="W94" s="38" t="s">
        <v>37</v>
      </c>
      <c r="X94" s="38" t="s">
        <v>37</v>
      </c>
      <c r="Y94" s="38" t="s">
        <v>37</v>
      </c>
      <c r="Z94" s="38" t="s">
        <v>37</v>
      </c>
      <c r="AA94" s="38" t="s">
        <v>37</v>
      </c>
      <c r="AB94" s="38" t="s">
        <v>37</v>
      </c>
      <c r="AC94" s="38" t="s">
        <v>37</v>
      </c>
      <c r="AD94" s="38" t="s">
        <v>37</v>
      </c>
      <c r="AE94" s="38" t="s">
        <v>37</v>
      </c>
      <c r="AF94" s="38" t="s">
        <v>37</v>
      </c>
      <c r="AG94" s="38" t="s">
        <v>37</v>
      </c>
      <c r="AH94" s="38" t="s">
        <v>37</v>
      </c>
      <c r="AI94" s="38" t="s">
        <v>37</v>
      </c>
      <c r="AJ94" s="30" t="s">
        <v>37</v>
      </c>
      <c r="AK94" s="30" t="s">
        <v>37</v>
      </c>
      <c r="AL94" s="30" t="s">
        <v>37</v>
      </c>
      <c r="AM94" s="30" t="s">
        <v>37</v>
      </c>
      <c r="AN94" s="30" t="s">
        <v>37</v>
      </c>
      <c r="AO94" s="30" t="s">
        <v>37</v>
      </c>
      <c r="AP94" s="30" t="s">
        <v>37</v>
      </c>
      <c r="AQ94" s="30" t="s">
        <v>37</v>
      </c>
      <c r="AR94" s="30" t="s">
        <v>37</v>
      </c>
      <c r="AS94" s="30" t="s">
        <v>37</v>
      </c>
      <c r="AT94" s="30" t="s">
        <v>37</v>
      </c>
      <c r="AU94" s="30" t="s">
        <v>37</v>
      </c>
      <c r="AV94" s="30" t="s">
        <v>37</v>
      </c>
      <c r="AW94" s="30" t="s">
        <v>37</v>
      </c>
      <c r="AX94" s="30" t="s">
        <v>37</v>
      </c>
      <c r="AY94" s="30" t="s">
        <v>37</v>
      </c>
      <c r="AZ94" s="30" t="s">
        <v>37</v>
      </c>
      <c r="BA94" s="30" t="s">
        <v>37</v>
      </c>
      <c r="BB94" s="30" t="s">
        <v>37</v>
      </c>
    </row>
    <row r="95" spans="1:54" ht="15.75" customHeight="1" x14ac:dyDescent="0.2">
      <c r="A95" s="30">
        <v>87</v>
      </c>
      <c r="B95" s="30" t="s">
        <v>57</v>
      </c>
      <c r="C95" s="38" t="s">
        <v>36</v>
      </c>
      <c r="D95" s="30">
        <v>7</v>
      </c>
      <c r="E95" s="30" t="s">
        <v>37</v>
      </c>
      <c r="F95" s="30">
        <v>1</v>
      </c>
      <c r="G95" s="45"/>
      <c r="H95" s="40">
        <v>1</v>
      </c>
      <c r="I95" s="41">
        <v>43661</v>
      </c>
      <c r="J95" s="38">
        <v>0</v>
      </c>
      <c r="K95" s="43"/>
      <c r="L95" s="42" t="s">
        <v>37</v>
      </c>
      <c r="M95" s="38">
        <v>0</v>
      </c>
      <c r="N95" s="43"/>
      <c r="O95" s="38">
        <v>0</v>
      </c>
      <c r="P95" s="43"/>
      <c r="Q95" s="38">
        <v>1</v>
      </c>
      <c r="R95" s="42">
        <v>42888</v>
      </c>
      <c r="S95" s="38">
        <v>0</v>
      </c>
      <c r="T95" s="38"/>
      <c r="U95" s="38" t="s">
        <v>37</v>
      </c>
      <c r="V95" s="38">
        <v>0</v>
      </c>
      <c r="W95" s="38">
        <v>0</v>
      </c>
      <c r="X95" s="38" t="s">
        <v>37</v>
      </c>
      <c r="Y95" s="38" t="s">
        <v>37</v>
      </c>
      <c r="Z95" s="38" t="s">
        <v>37</v>
      </c>
      <c r="AA95" s="38" t="s">
        <v>37</v>
      </c>
      <c r="AB95" s="38" t="s">
        <v>37</v>
      </c>
      <c r="AC95" s="38" t="s">
        <v>37</v>
      </c>
      <c r="AD95" s="38" t="s">
        <v>37</v>
      </c>
      <c r="AE95" s="38" t="s">
        <v>37</v>
      </c>
      <c r="AF95" s="38" t="s">
        <v>37</v>
      </c>
      <c r="AG95" s="38" t="s">
        <v>37</v>
      </c>
      <c r="AH95" s="38" t="s">
        <v>37</v>
      </c>
      <c r="AI95" s="38" t="s">
        <v>37</v>
      </c>
      <c r="AJ95" s="30" t="s">
        <v>37</v>
      </c>
      <c r="AK95" s="30" t="s">
        <v>37</v>
      </c>
      <c r="AL95" s="30" t="s">
        <v>37</v>
      </c>
      <c r="AM95" s="30" t="s">
        <v>37</v>
      </c>
      <c r="AN95" s="30" t="s">
        <v>37</v>
      </c>
      <c r="AO95" s="30" t="s">
        <v>37</v>
      </c>
      <c r="AP95" s="30" t="s">
        <v>37</v>
      </c>
      <c r="AQ95" s="30" t="s">
        <v>37</v>
      </c>
      <c r="AR95" s="30" t="s">
        <v>37</v>
      </c>
      <c r="AS95" s="30" t="s">
        <v>37</v>
      </c>
      <c r="AT95" s="30" t="s">
        <v>37</v>
      </c>
      <c r="AU95" s="30" t="s">
        <v>37</v>
      </c>
      <c r="AV95" s="30" t="s">
        <v>37</v>
      </c>
      <c r="AW95" s="30" t="s">
        <v>37</v>
      </c>
      <c r="AX95" s="30" t="s">
        <v>37</v>
      </c>
      <c r="AY95" s="30" t="s">
        <v>37</v>
      </c>
      <c r="AZ95" s="30" t="s">
        <v>37</v>
      </c>
      <c r="BA95" s="30" t="s">
        <v>37</v>
      </c>
      <c r="BB95" s="30" t="s">
        <v>37</v>
      </c>
    </row>
    <row r="96" spans="1:54" ht="15.75" customHeight="1" x14ac:dyDescent="0.2">
      <c r="A96" s="30">
        <v>88</v>
      </c>
      <c r="B96" s="30" t="s">
        <v>57</v>
      </c>
      <c r="C96" s="38" t="s">
        <v>39</v>
      </c>
      <c r="D96" s="30">
        <v>8</v>
      </c>
      <c r="E96" s="30" t="s">
        <v>38</v>
      </c>
      <c r="F96" s="30">
        <v>1</v>
      </c>
      <c r="G96" s="39">
        <v>42567</v>
      </c>
      <c r="H96" s="40">
        <v>1</v>
      </c>
      <c r="I96" s="41">
        <v>44109</v>
      </c>
      <c r="J96" s="38">
        <v>1</v>
      </c>
      <c r="K96" s="42">
        <v>42567</v>
      </c>
      <c r="L96" s="42" t="s">
        <v>37</v>
      </c>
      <c r="M96" s="38">
        <v>0</v>
      </c>
      <c r="N96" s="43"/>
      <c r="O96" s="38">
        <v>0</v>
      </c>
      <c r="P96" s="43"/>
      <c r="Q96" s="38">
        <v>0</v>
      </c>
      <c r="R96" s="43"/>
      <c r="S96" s="38">
        <v>0</v>
      </c>
      <c r="T96" s="38"/>
      <c r="U96" s="38" t="s">
        <v>37</v>
      </c>
      <c r="V96" s="38">
        <v>0</v>
      </c>
      <c r="W96" s="38">
        <v>0</v>
      </c>
      <c r="X96" s="38" t="s">
        <v>37</v>
      </c>
      <c r="Y96" s="38" t="s">
        <v>37</v>
      </c>
      <c r="Z96" s="38" t="s">
        <v>37</v>
      </c>
      <c r="AA96" s="38" t="s">
        <v>37</v>
      </c>
      <c r="AB96" s="38" t="s">
        <v>37</v>
      </c>
      <c r="AC96" s="38" t="s">
        <v>37</v>
      </c>
      <c r="AD96" s="38" t="s">
        <v>37</v>
      </c>
      <c r="AE96" s="38" t="s">
        <v>37</v>
      </c>
      <c r="AF96" s="38" t="s">
        <v>37</v>
      </c>
      <c r="AG96" s="38" t="s">
        <v>37</v>
      </c>
      <c r="AH96" s="38" t="s">
        <v>37</v>
      </c>
      <c r="AI96" s="38" t="s">
        <v>37</v>
      </c>
      <c r="AJ96" s="30" t="s">
        <v>37</v>
      </c>
      <c r="AK96" s="30" t="s">
        <v>37</v>
      </c>
      <c r="AL96" s="30" t="s">
        <v>37</v>
      </c>
      <c r="AM96" s="30" t="s">
        <v>37</v>
      </c>
      <c r="AN96" s="30" t="s">
        <v>37</v>
      </c>
      <c r="AO96" s="30" t="s">
        <v>37</v>
      </c>
      <c r="AP96" s="30" t="s">
        <v>37</v>
      </c>
      <c r="AQ96" s="30" t="s">
        <v>37</v>
      </c>
      <c r="AR96" s="30" t="s">
        <v>37</v>
      </c>
      <c r="AS96" s="30" t="s">
        <v>37</v>
      </c>
      <c r="AT96" s="30" t="s">
        <v>37</v>
      </c>
      <c r="AU96" s="30" t="s">
        <v>37</v>
      </c>
      <c r="AV96" s="30" t="s">
        <v>37</v>
      </c>
      <c r="AW96" s="30" t="s">
        <v>37</v>
      </c>
      <c r="AX96" s="30" t="s">
        <v>37</v>
      </c>
      <c r="AY96" s="30" t="s">
        <v>37</v>
      </c>
      <c r="AZ96" s="30" t="s">
        <v>37</v>
      </c>
      <c r="BA96" s="30" t="s">
        <v>37</v>
      </c>
      <c r="BB96" s="30" t="s">
        <v>37</v>
      </c>
    </row>
    <row r="97" spans="1:54" ht="15.75" customHeight="1" x14ac:dyDescent="0.2">
      <c r="A97" s="30">
        <v>89</v>
      </c>
      <c r="B97" s="30" t="s">
        <v>57</v>
      </c>
      <c r="C97" s="38" t="s">
        <v>39</v>
      </c>
      <c r="E97" s="30" t="s">
        <v>37</v>
      </c>
      <c r="F97" s="30">
        <v>0</v>
      </c>
      <c r="G97" s="45"/>
      <c r="H97" s="46">
        <v>0</v>
      </c>
      <c r="J97" s="38">
        <v>0</v>
      </c>
      <c r="K97" s="43"/>
      <c r="L97" s="42" t="s">
        <v>37</v>
      </c>
      <c r="M97" s="38">
        <v>0</v>
      </c>
      <c r="N97" s="43"/>
      <c r="O97" s="38">
        <v>0</v>
      </c>
      <c r="P97" s="43"/>
      <c r="Q97" s="38">
        <v>0</v>
      </c>
      <c r="R97" s="43"/>
      <c r="S97" s="38">
        <v>0</v>
      </c>
      <c r="T97" s="38"/>
      <c r="U97" s="38" t="s">
        <v>37</v>
      </c>
      <c r="V97" s="38">
        <v>0</v>
      </c>
      <c r="W97" s="38" t="s">
        <v>37</v>
      </c>
      <c r="X97" s="38" t="s">
        <v>37</v>
      </c>
      <c r="Y97" s="38" t="s">
        <v>37</v>
      </c>
      <c r="Z97" s="38" t="s">
        <v>37</v>
      </c>
      <c r="AA97" s="38" t="s">
        <v>37</v>
      </c>
      <c r="AB97" s="38" t="s">
        <v>37</v>
      </c>
      <c r="AC97" s="38" t="s">
        <v>37</v>
      </c>
      <c r="AD97" s="38" t="s">
        <v>37</v>
      </c>
      <c r="AE97" s="38" t="s">
        <v>37</v>
      </c>
      <c r="AF97" s="38" t="s">
        <v>37</v>
      </c>
      <c r="AG97" s="38" t="s">
        <v>37</v>
      </c>
      <c r="AH97" s="38" t="s">
        <v>37</v>
      </c>
      <c r="AI97" s="38" t="s">
        <v>37</v>
      </c>
      <c r="AJ97" s="30" t="s">
        <v>37</v>
      </c>
      <c r="AK97" s="30" t="s">
        <v>37</v>
      </c>
      <c r="AL97" s="30" t="s">
        <v>37</v>
      </c>
      <c r="AM97" s="30" t="s">
        <v>37</v>
      </c>
      <c r="AN97" s="30" t="s">
        <v>37</v>
      </c>
      <c r="AO97" s="30" t="s">
        <v>37</v>
      </c>
      <c r="AP97" s="30" t="s">
        <v>37</v>
      </c>
      <c r="AQ97" s="30" t="s">
        <v>37</v>
      </c>
      <c r="AR97" s="30" t="s">
        <v>37</v>
      </c>
      <c r="AS97" s="30" t="s">
        <v>37</v>
      </c>
      <c r="AT97" s="30" t="s">
        <v>37</v>
      </c>
      <c r="AU97" s="30" t="s">
        <v>37</v>
      </c>
      <c r="AV97" s="30" t="s">
        <v>37</v>
      </c>
      <c r="AW97" s="30" t="s">
        <v>37</v>
      </c>
      <c r="AX97" s="30" t="s">
        <v>37</v>
      </c>
      <c r="AY97" s="30" t="s">
        <v>37</v>
      </c>
      <c r="AZ97" s="30" t="s">
        <v>37</v>
      </c>
      <c r="BA97" s="30" t="s">
        <v>37</v>
      </c>
      <c r="BB97" s="30" t="s">
        <v>37</v>
      </c>
    </row>
    <row r="98" spans="1:54" ht="15.75" customHeight="1" x14ac:dyDescent="0.2">
      <c r="A98" s="30">
        <v>90</v>
      </c>
      <c r="B98" s="30" t="s">
        <v>57</v>
      </c>
      <c r="C98" s="38" t="s">
        <v>39</v>
      </c>
      <c r="E98" s="30" t="s">
        <v>37</v>
      </c>
      <c r="F98" s="30">
        <v>0</v>
      </c>
      <c r="G98" s="45"/>
      <c r="H98" s="46">
        <v>0</v>
      </c>
      <c r="J98" s="38">
        <v>0</v>
      </c>
      <c r="K98" s="43"/>
      <c r="L98" s="42" t="s">
        <v>37</v>
      </c>
      <c r="M98" s="38">
        <v>0</v>
      </c>
      <c r="N98" s="43"/>
      <c r="O98" s="38">
        <v>0</v>
      </c>
      <c r="P98" s="43"/>
      <c r="Q98" s="38">
        <v>0</v>
      </c>
      <c r="R98" s="43"/>
      <c r="S98" s="38">
        <v>0</v>
      </c>
      <c r="T98" s="38"/>
      <c r="U98" s="38" t="s">
        <v>37</v>
      </c>
      <c r="V98" s="38">
        <v>0</v>
      </c>
      <c r="W98" s="38" t="s">
        <v>37</v>
      </c>
      <c r="X98" s="38" t="s">
        <v>37</v>
      </c>
      <c r="Y98" s="38" t="s">
        <v>37</v>
      </c>
      <c r="Z98" s="38" t="s">
        <v>37</v>
      </c>
      <c r="AA98" s="38" t="s">
        <v>37</v>
      </c>
      <c r="AB98" s="38" t="s">
        <v>37</v>
      </c>
      <c r="AC98" s="38" t="s">
        <v>37</v>
      </c>
      <c r="AD98" s="38" t="s">
        <v>37</v>
      </c>
      <c r="AE98" s="38" t="s">
        <v>37</v>
      </c>
      <c r="AF98" s="38" t="s">
        <v>37</v>
      </c>
      <c r="AG98" s="38" t="s">
        <v>37</v>
      </c>
      <c r="AH98" s="38" t="s">
        <v>37</v>
      </c>
      <c r="AI98" s="38" t="s">
        <v>37</v>
      </c>
      <c r="AJ98" s="30" t="s">
        <v>37</v>
      </c>
      <c r="AK98" s="30" t="s">
        <v>37</v>
      </c>
      <c r="AL98" s="30" t="s">
        <v>37</v>
      </c>
      <c r="AM98" s="30" t="s">
        <v>37</v>
      </c>
      <c r="AN98" s="30" t="s">
        <v>37</v>
      </c>
      <c r="AO98" s="30" t="s">
        <v>37</v>
      </c>
      <c r="AP98" s="30" t="s">
        <v>37</v>
      </c>
      <c r="AQ98" s="30" t="s">
        <v>37</v>
      </c>
      <c r="AR98" s="30" t="s">
        <v>37</v>
      </c>
      <c r="AS98" s="30" t="s">
        <v>37</v>
      </c>
      <c r="AT98" s="30" t="s">
        <v>37</v>
      </c>
      <c r="AU98" s="30" t="s">
        <v>37</v>
      </c>
      <c r="AV98" s="30" t="s">
        <v>37</v>
      </c>
      <c r="AW98" s="30" t="s">
        <v>37</v>
      </c>
      <c r="AX98" s="30" t="s">
        <v>37</v>
      </c>
      <c r="AY98" s="30" t="s">
        <v>37</v>
      </c>
      <c r="AZ98" s="30" t="s">
        <v>37</v>
      </c>
      <c r="BA98" s="30" t="s">
        <v>37</v>
      </c>
      <c r="BB98" s="30" t="s">
        <v>37</v>
      </c>
    </row>
    <row r="99" spans="1:54" ht="15.75" customHeight="1" x14ac:dyDescent="0.2">
      <c r="A99" s="30">
        <v>91</v>
      </c>
      <c r="B99" s="30" t="s">
        <v>57</v>
      </c>
      <c r="C99" s="38" t="s">
        <v>36</v>
      </c>
      <c r="D99" s="30">
        <v>8</v>
      </c>
      <c r="E99" s="30" t="s">
        <v>37</v>
      </c>
      <c r="F99" s="30">
        <v>1</v>
      </c>
      <c r="G99" s="45"/>
      <c r="H99" s="40">
        <v>1</v>
      </c>
      <c r="I99" s="41">
        <v>42501</v>
      </c>
      <c r="J99" s="38">
        <v>0</v>
      </c>
      <c r="K99" s="43"/>
      <c r="L99" s="42" t="s">
        <v>37</v>
      </c>
      <c r="M99" s="38">
        <v>0</v>
      </c>
      <c r="N99" s="43"/>
      <c r="O99" s="38">
        <v>0</v>
      </c>
      <c r="P99" s="43"/>
      <c r="Q99" s="38">
        <v>0</v>
      </c>
      <c r="R99" s="42"/>
      <c r="S99" s="38">
        <v>0</v>
      </c>
      <c r="T99" s="38"/>
      <c r="U99" s="38" t="s">
        <v>37</v>
      </c>
      <c r="V99" s="38">
        <v>0</v>
      </c>
      <c r="W99" s="38" t="s">
        <v>37</v>
      </c>
      <c r="X99" s="38" t="s">
        <v>37</v>
      </c>
      <c r="Y99" s="38" t="s">
        <v>37</v>
      </c>
      <c r="Z99" s="38" t="s">
        <v>37</v>
      </c>
      <c r="AA99" s="38" t="s">
        <v>37</v>
      </c>
      <c r="AB99" s="38" t="s">
        <v>37</v>
      </c>
      <c r="AC99" s="38" t="s">
        <v>37</v>
      </c>
      <c r="AD99" s="38" t="s">
        <v>37</v>
      </c>
      <c r="AE99" s="38" t="s">
        <v>37</v>
      </c>
      <c r="AF99" s="38" t="s">
        <v>37</v>
      </c>
      <c r="AG99" s="38" t="s">
        <v>37</v>
      </c>
      <c r="AH99" s="38" t="s">
        <v>37</v>
      </c>
      <c r="AI99" s="38" t="s">
        <v>37</v>
      </c>
      <c r="AJ99" s="30" t="s">
        <v>37</v>
      </c>
      <c r="AK99" s="30" t="s">
        <v>37</v>
      </c>
      <c r="AL99" s="30" t="s">
        <v>37</v>
      </c>
      <c r="AM99" s="30" t="s">
        <v>37</v>
      </c>
      <c r="AN99" s="30" t="s">
        <v>37</v>
      </c>
      <c r="AO99" s="30" t="s">
        <v>37</v>
      </c>
      <c r="AP99" s="30" t="s">
        <v>37</v>
      </c>
      <c r="AQ99" s="30" t="s">
        <v>37</v>
      </c>
      <c r="AR99" s="30" t="s">
        <v>37</v>
      </c>
      <c r="AS99" s="30" t="s">
        <v>37</v>
      </c>
      <c r="AT99" s="30" t="s">
        <v>37</v>
      </c>
      <c r="AU99" s="30" t="s">
        <v>37</v>
      </c>
      <c r="AV99" s="30" t="s">
        <v>37</v>
      </c>
      <c r="AW99" s="30" t="s">
        <v>37</v>
      </c>
      <c r="AX99" s="30" t="s">
        <v>37</v>
      </c>
      <c r="AY99" s="30" t="s">
        <v>37</v>
      </c>
      <c r="AZ99" s="30" t="s">
        <v>37</v>
      </c>
      <c r="BA99" s="30" t="s">
        <v>37</v>
      </c>
      <c r="BB99" s="30" t="s">
        <v>37</v>
      </c>
    </row>
    <row r="100" spans="1:54" ht="15.75" customHeight="1" x14ac:dyDescent="0.2">
      <c r="A100" s="30">
        <v>92</v>
      </c>
      <c r="B100" s="30" t="s">
        <v>58</v>
      </c>
      <c r="C100" s="38" t="s">
        <v>36</v>
      </c>
      <c r="D100" s="57">
        <v>5.2</v>
      </c>
      <c r="E100" s="57" t="s">
        <v>38</v>
      </c>
      <c r="F100" s="30">
        <v>1</v>
      </c>
      <c r="G100" s="58">
        <v>43040</v>
      </c>
      <c r="H100" s="59">
        <v>0</v>
      </c>
      <c r="J100" s="38">
        <v>0</v>
      </c>
      <c r="L100" s="57">
        <v>0</v>
      </c>
      <c r="M100" s="57">
        <v>1</v>
      </c>
      <c r="O100" s="38">
        <v>0</v>
      </c>
      <c r="Q100" s="38">
        <v>0</v>
      </c>
      <c r="S100" s="38">
        <v>0</v>
      </c>
      <c r="T100" s="38"/>
      <c r="U100" s="57">
        <v>0</v>
      </c>
      <c r="V100" s="38">
        <v>0</v>
      </c>
      <c r="W100" s="57">
        <v>0</v>
      </c>
      <c r="X100" s="38" t="s">
        <v>37</v>
      </c>
      <c r="Y100" s="38" t="s">
        <v>37</v>
      </c>
      <c r="Z100" s="38" t="s">
        <v>37</v>
      </c>
      <c r="AA100" s="38" t="s">
        <v>37</v>
      </c>
      <c r="AB100" s="38" t="s">
        <v>37</v>
      </c>
      <c r="AC100" s="38" t="s">
        <v>37</v>
      </c>
      <c r="AD100" s="38" t="s">
        <v>37</v>
      </c>
      <c r="AE100" s="38" t="s">
        <v>37</v>
      </c>
      <c r="AF100" s="38" t="s">
        <v>37</v>
      </c>
      <c r="AG100" s="38" t="s">
        <v>37</v>
      </c>
      <c r="AH100" s="38" t="s">
        <v>37</v>
      </c>
      <c r="AI100" s="38" t="s">
        <v>37</v>
      </c>
      <c r="AJ100" s="30" t="s">
        <v>37</v>
      </c>
      <c r="AK100" s="30" t="s">
        <v>37</v>
      </c>
      <c r="AL100" s="30" t="s">
        <v>37</v>
      </c>
      <c r="AM100" s="30" t="s">
        <v>37</v>
      </c>
      <c r="AN100" s="30" t="s">
        <v>37</v>
      </c>
      <c r="AO100" s="30" t="s">
        <v>37</v>
      </c>
      <c r="AP100" s="30" t="s">
        <v>37</v>
      </c>
      <c r="AQ100" s="30" t="s">
        <v>37</v>
      </c>
      <c r="AR100" s="30" t="s">
        <v>37</v>
      </c>
      <c r="AS100" s="30" t="s">
        <v>37</v>
      </c>
      <c r="AT100" s="30" t="s">
        <v>37</v>
      </c>
      <c r="AU100" s="30" t="s">
        <v>37</v>
      </c>
      <c r="AV100" s="30" t="s">
        <v>37</v>
      </c>
      <c r="AW100" s="30" t="s">
        <v>37</v>
      </c>
      <c r="AX100" s="30" t="s">
        <v>37</v>
      </c>
      <c r="AY100" s="30" t="s">
        <v>37</v>
      </c>
      <c r="AZ100" s="30" t="s">
        <v>37</v>
      </c>
      <c r="BA100" s="30" t="s">
        <v>37</v>
      </c>
      <c r="BB100" s="30" t="s">
        <v>37</v>
      </c>
    </row>
    <row r="101" spans="1:54" ht="15.75" customHeight="1" x14ac:dyDescent="0.2">
      <c r="A101" s="30">
        <v>93</v>
      </c>
      <c r="B101" s="30" t="s">
        <v>58</v>
      </c>
      <c r="C101" s="38" t="s">
        <v>39</v>
      </c>
      <c r="D101" s="57">
        <v>2.9</v>
      </c>
      <c r="E101" s="57" t="s">
        <v>38</v>
      </c>
      <c r="F101" s="30">
        <v>0</v>
      </c>
      <c r="G101" s="57"/>
      <c r="H101" s="59">
        <v>0</v>
      </c>
      <c r="J101" s="38">
        <v>0</v>
      </c>
      <c r="L101" s="57">
        <v>0</v>
      </c>
      <c r="M101" s="38">
        <v>0</v>
      </c>
      <c r="O101" s="38">
        <v>0</v>
      </c>
      <c r="Q101" s="38">
        <v>0</v>
      </c>
      <c r="S101" s="38">
        <v>0</v>
      </c>
      <c r="T101" s="38"/>
      <c r="U101" s="57">
        <v>0</v>
      </c>
      <c r="V101" s="38">
        <v>0</v>
      </c>
      <c r="W101" s="57">
        <v>0</v>
      </c>
      <c r="X101" s="38" t="s">
        <v>37</v>
      </c>
      <c r="Y101" s="38" t="s">
        <v>37</v>
      </c>
      <c r="Z101" s="38" t="s">
        <v>37</v>
      </c>
      <c r="AA101" s="38" t="s">
        <v>37</v>
      </c>
      <c r="AB101" s="38" t="s">
        <v>37</v>
      </c>
      <c r="AC101" s="38" t="s">
        <v>37</v>
      </c>
      <c r="AD101" s="38" t="s">
        <v>37</v>
      </c>
      <c r="AE101" s="38" t="s">
        <v>37</v>
      </c>
      <c r="AF101" s="38" t="s">
        <v>37</v>
      </c>
      <c r="AG101" s="38" t="s">
        <v>37</v>
      </c>
      <c r="AH101" s="38" t="s">
        <v>37</v>
      </c>
      <c r="AI101" s="38" t="s">
        <v>37</v>
      </c>
      <c r="AJ101" s="30" t="s">
        <v>37</v>
      </c>
      <c r="AK101" s="30" t="s">
        <v>37</v>
      </c>
      <c r="AL101" s="30" t="s">
        <v>37</v>
      </c>
      <c r="AM101" s="30" t="s">
        <v>37</v>
      </c>
      <c r="AN101" s="30" t="s">
        <v>37</v>
      </c>
      <c r="AO101" s="30" t="s">
        <v>37</v>
      </c>
      <c r="AP101" s="30" t="s">
        <v>37</v>
      </c>
      <c r="AQ101" s="30" t="s">
        <v>37</v>
      </c>
      <c r="AR101" s="30" t="s">
        <v>37</v>
      </c>
      <c r="AS101" s="30" t="s">
        <v>37</v>
      </c>
      <c r="AT101" s="30" t="s">
        <v>37</v>
      </c>
      <c r="AU101" s="30" t="s">
        <v>37</v>
      </c>
      <c r="AV101" s="30" t="s">
        <v>37</v>
      </c>
      <c r="AW101" s="30" t="s">
        <v>37</v>
      </c>
      <c r="AX101" s="30" t="s">
        <v>37</v>
      </c>
      <c r="AY101" s="30" t="s">
        <v>37</v>
      </c>
      <c r="AZ101" s="30" t="s">
        <v>37</v>
      </c>
      <c r="BA101" s="30" t="s">
        <v>37</v>
      </c>
      <c r="BB101" s="30" t="s">
        <v>37</v>
      </c>
    </row>
    <row r="102" spans="1:54" ht="15.75" customHeight="1" x14ac:dyDescent="0.2">
      <c r="A102" s="30">
        <v>94</v>
      </c>
      <c r="B102" s="30" t="s">
        <v>58</v>
      </c>
      <c r="C102" s="38" t="s">
        <v>39</v>
      </c>
      <c r="D102" s="57" t="s">
        <v>43</v>
      </c>
      <c r="E102" s="57" t="s">
        <v>41</v>
      </c>
      <c r="F102" s="30">
        <v>0</v>
      </c>
      <c r="G102" s="57"/>
      <c r="H102" s="59">
        <v>0</v>
      </c>
      <c r="J102" s="38">
        <v>0</v>
      </c>
      <c r="L102" s="57">
        <v>0</v>
      </c>
      <c r="M102" s="38">
        <v>0</v>
      </c>
      <c r="O102" s="38">
        <v>0</v>
      </c>
      <c r="Q102" s="38">
        <v>0</v>
      </c>
      <c r="S102" s="38">
        <v>0</v>
      </c>
      <c r="T102" s="38"/>
      <c r="U102" s="57">
        <v>0</v>
      </c>
      <c r="V102" s="38">
        <v>0</v>
      </c>
      <c r="W102" s="57">
        <v>0</v>
      </c>
      <c r="X102" s="38" t="s">
        <v>37</v>
      </c>
      <c r="Y102" s="38" t="s">
        <v>37</v>
      </c>
      <c r="Z102" s="38" t="s">
        <v>37</v>
      </c>
      <c r="AA102" s="38" t="s">
        <v>37</v>
      </c>
      <c r="AB102" s="38" t="s">
        <v>37</v>
      </c>
      <c r="AC102" s="38" t="s">
        <v>37</v>
      </c>
      <c r="AD102" s="38" t="s">
        <v>37</v>
      </c>
      <c r="AE102" s="38" t="s">
        <v>37</v>
      </c>
      <c r="AF102" s="38" t="s">
        <v>37</v>
      </c>
      <c r="AG102" s="38" t="s">
        <v>37</v>
      </c>
      <c r="AH102" s="38" t="s">
        <v>37</v>
      </c>
      <c r="AI102" s="38" t="s">
        <v>37</v>
      </c>
      <c r="AJ102" s="30" t="s">
        <v>37</v>
      </c>
      <c r="AK102" s="30" t="s">
        <v>37</v>
      </c>
      <c r="AL102" s="30" t="s">
        <v>37</v>
      </c>
      <c r="AM102" s="30" t="s">
        <v>37</v>
      </c>
      <c r="AN102" s="30" t="s">
        <v>37</v>
      </c>
      <c r="AO102" s="30" t="s">
        <v>37</v>
      </c>
      <c r="AP102" s="30" t="s">
        <v>37</v>
      </c>
      <c r="AQ102" s="30" t="s">
        <v>37</v>
      </c>
      <c r="AR102" s="30" t="s">
        <v>37</v>
      </c>
      <c r="AS102" s="30" t="s">
        <v>37</v>
      </c>
      <c r="AT102" s="30" t="s">
        <v>37</v>
      </c>
      <c r="AU102" s="30" t="s">
        <v>37</v>
      </c>
      <c r="AV102" s="30" t="s">
        <v>37</v>
      </c>
      <c r="AW102" s="30" t="s">
        <v>37</v>
      </c>
      <c r="AX102" s="30" t="s">
        <v>37</v>
      </c>
      <c r="AY102" s="30" t="s">
        <v>37</v>
      </c>
      <c r="AZ102" s="30" t="s">
        <v>37</v>
      </c>
      <c r="BA102" s="30" t="s">
        <v>37</v>
      </c>
      <c r="BB102" s="30" t="s">
        <v>37</v>
      </c>
    </row>
    <row r="103" spans="1:54" ht="15.75" customHeight="1" x14ac:dyDescent="0.2">
      <c r="A103" s="30">
        <v>95</v>
      </c>
      <c r="B103" s="30" t="s">
        <v>58</v>
      </c>
      <c r="C103" s="38" t="s">
        <v>36</v>
      </c>
      <c r="D103" s="57">
        <v>7.8</v>
      </c>
      <c r="E103" s="57" t="s">
        <v>38</v>
      </c>
      <c r="F103" s="30">
        <v>1</v>
      </c>
      <c r="G103" s="58">
        <v>43040</v>
      </c>
      <c r="H103" s="59">
        <v>0</v>
      </c>
      <c r="J103" s="38">
        <v>0</v>
      </c>
      <c r="L103" s="57">
        <v>0</v>
      </c>
      <c r="M103" s="57">
        <v>1</v>
      </c>
      <c r="O103" s="38">
        <v>0</v>
      </c>
      <c r="Q103" s="38">
        <v>0</v>
      </c>
      <c r="S103" s="38">
        <v>0</v>
      </c>
      <c r="T103" s="38"/>
      <c r="U103" s="57">
        <v>0</v>
      </c>
      <c r="V103" s="38">
        <v>0</v>
      </c>
      <c r="W103" s="57">
        <v>0</v>
      </c>
      <c r="X103" s="38" t="s">
        <v>37</v>
      </c>
      <c r="Y103" s="38" t="s">
        <v>37</v>
      </c>
      <c r="Z103" s="38" t="s">
        <v>37</v>
      </c>
      <c r="AA103" s="38" t="s">
        <v>37</v>
      </c>
      <c r="AB103" s="38" t="s">
        <v>37</v>
      </c>
      <c r="AC103" s="38" t="s">
        <v>37</v>
      </c>
      <c r="AD103" s="38" t="s">
        <v>37</v>
      </c>
      <c r="AE103" s="38" t="s">
        <v>37</v>
      </c>
      <c r="AF103" s="38" t="s">
        <v>37</v>
      </c>
      <c r="AG103" s="38" t="s">
        <v>37</v>
      </c>
      <c r="AH103" s="38" t="s">
        <v>37</v>
      </c>
      <c r="AI103" s="38" t="s">
        <v>37</v>
      </c>
      <c r="AJ103" s="30" t="s">
        <v>37</v>
      </c>
      <c r="AK103" s="30" t="s">
        <v>37</v>
      </c>
      <c r="AL103" s="30" t="s">
        <v>37</v>
      </c>
      <c r="AM103" s="30" t="s">
        <v>37</v>
      </c>
      <c r="AN103" s="30" t="s">
        <v>37</v>
      </c>
      <c r="AO103" s="30" t="s">
        <v>37</v>
      </c>
      <c r="AP103" s="30" t="s">
        <v>37</v>
      </c>
      <c r="AQ103" s="30" t="s">
        <v>37</v>
      </c>
      <c r="AR103" s="30" t="s">
        <v>37</v>
      </c>
      <c r="AS103" s="30" t="s">
        <v>37</v>
      </c>
      <c r="AT103" s="30" t="s">
        <v>37</v>
      </c>
      <c r="AU103" s="30" t="s">
        <v>37</v>
      </c>
      <c r="AV103" s="30" t="s">
        <v>37</v>
      </c>
      <c r="AW103" s="30" t="s">
        <v>37</v>
      </c>
      <c r="AX103" s="30" t="s">
        <v>37</v>
      </c>
      <c r="AY103" s="30" t="s">
        <v>37</v>
      </c>
      <c r="AZ103" s="30" t="s">
        <v>37</v>
      </c>
      <c r="BA103" s="30" t="s">
        <v>37</v>
      </c>
      <c r="BB103" s="30" t="s">
        <v>37</v>
      </c>
    </row>
    <row r="104" spans="1:54" ht="15.75" customHeight="1" x14ac:dyDescent="0.2">
      <c r="A104" s="30">
        <v>96</v>
      </c>
      <c r="B104" s="30" t="s">
        <v>58</v>
      </c>
      <c r="C104" s="38" t="s">
        <v>36</v>
      </c>
      <c r="D104" s="57">
        <v>5.2</v>
      </c>
      <c r="E104" s="57" t="s">
        <v>38</v>
      </c>
      <c r="F104" s="30">
        <v>1</v>
      </c>
      <c r="G104" s="58">
        <v>42979</v>
      </c>
      <c r="H104" s="59">
        <v>0</v>
      </c>
      <c r="J104" s="38">
        <v>0</v>
      </c>
      <c r="L104" s="57">
        <v>0</v>
      </c>
      <c r="M104" s="57">
        <v>1</v>
      </c>
      <c r="O104" s="38">
        <v>0</v>
      </c>
      <c r="Q104" s="57">
        <v>1</v>
      </c>
      <c r="S104" s="38">
        <v>0</v>
      </c>
      <c r="T104" s="38"/>
      <c r="U104" s="57">
        <v>0</v>
      </c>
      <c r="V104" s="38">
        <v>0</v>
      </c>
      <c r="W104" s="57">
        <v>0</v>
      </c>
      <c r="X104" s="38" t="s">
        <v>37</v>
      </c>
      <c r="Y104" s="38" t="s">
        <v>37</v>
      </c>
      <c r="Z104" s="38" t="s">
        <v>37</v>
      </c>
      <c r="AA104" s="38" t="s">
        <v>37</v>
      </c>
      <c r="AB104" s="38" t="s">
        <v>37</v>
      </c>
      <c r="AC104" s="38" t="s">
        <v>37</v>
      </c>
      <c r="AD104" s="38" t="s">
        <v>37</v>
      </c>
      <c r="AE104" s="38" t="s">
        <v>37</v>
      </c>
      <c r="AF104" s="38" t="s">
        <v>37</v>
      </c>
      <c r="AG104" s="38" t="s">
        <v>37</v>
      </c>
      <c r="AH104" s="38" t="s">
        <v>37</v>
      </c>
      <c r="AI104" s="38" t="s">
        <v>37</v>
      </c>
      <c r="AJ104" s="30" t="s">
        <v>37</v>
      </c>
      <c r="AK104" s="30" t="s">
        <v>37</v>
      </c>
      <c r="AL104" s="30" t="s">
        <v>37</v>
      </c>
      <c r="AM104" s="30" t="s">
        <v>37</v>
      </c>
      <c r="AN104" s="30" t="s">
        <v>37</v>
      </c>
      <c r="AO104" s="30" t="s">
        <v>37</v>
      </c>
      <c r="AP104" s="30" t="s">
        <v>37</v>
      </c>
      <c r="AQ104" s="30" t="s">
        <v>37</v>
      </c>
      <c r="AR104" s="30" t="s">
        <v>37</v>
      </c>
      <c r="AS104" s="30" t="s">
        <v>37</v>
      </c>
      <c r="AT104" s="30" t="s">
        <v>37</v>
      </c>
      <c r="AU104" s="30" t="s">
        <v>37</v>
      </c>
      <c r="AV104" s="30" t="s">
        <v>37</v>
      </c>
      <c r="AW104" s="30" t="s">
        <v>37</v>
      </c>
      <c r="AX104" s="30" t="s">
        <v>37</v>
      </c>
      <c r="AY104" s="30" t="s">
        <v>37</v>
      </c>
      <c r="AZ104" s="30" t="s">
        <v>37</v>
      </c>
      <c r="BA104" s="30" t="s">
        <v>37</v>
      </c>
      <c r="BB104" s="30" t="s">
        <v>37</v>
      </c>
    </row>
    <row r="105" spans="1:54" ht="15.75" customHeight="1" x14ac:dyDescent="0.2">
      <c r="A105" s="30">
        <v>97</v>
      </c>
      <c r="B105" s="30" t="s">
        <v>58</v>
      </c>
      <c r="C105" s="38" t="s">
        <v>36</v>
      </c>
      <c r="D105" s="57">
        <v>2.11</v>
      </c>
      <c r="E105" s="57" t="s">
        <v>38</v>
      </c>
      <c r="F105" s="30">
        <v>1</v>
      </c>
      <c r="G105" s="58">
        <v>43040</v>
      </c>
      <c r="H105" s="59">
        <v>0</v>
      </c>
      <c r="J105" s="38">
        <v>0</v>
      </c>
      <c r="L105" s="57">
        <v>0</v>
      </c>
      <c r="M105" s="57">
        <v>1</v>
      </c>
      <c r="O105" s="38">
        <v>0</v>
      </c>
      <c r="Q105" s="38">
        <v>0</v>
      </c>
      <c r="S105" s="38">
        <v>0</v>
      </c>
      <c r="T105" s="38"/>
      <c r="U105" s="57">
        <v>0</v>
      </c>
      <c r="V105" s="38">
        <v>0</v>
      </c>
      <c r="W105" s="57">
        <v>0</v>
      </c>
      <c r="X105" s="38" t="s">
        <v>37</v>
      </c>
      <c r="Y105" s="38" t="s">
        <v>37</v>
      </c>
      <c r="Z105" s="38" t="s">
        <v>37</v>
      </c>
      <c r="AA105" s="38" t="s">
        <v>37</v>
      </c>
      <c r="AB105" s="38" t="s">
        <v>37</v>
      </c>
      <c r="AC105" s="38" t="s">
        <v>37</v>
      </c>
      <c r="AD105" s="38" t="s">
        <v>37</v>
      </c>
      <c r="AE105" s="38" t="s">
        <v>37</v>
      </c>
      <c r="AF105" s="38" t="s">
        <v>37</v>
      </c>
      <c r="AG105" s="38" t="s">
        <v>37</v>
      </c>
      <c r="AH105" s="38" t="s">
        <v>37</v>
      </c>
      <c r="AI105" s="38" t="s">
        <v>37</v>
      </c>
      <c r="AJ105" s="30" t="s">
        <v>37</v>
      </c>
      <c r="AK105" s="30" t="s">
        <v>37</v>
      </c>
      <c r="AL105" s="30" t="s">
        <v>37</v>
      </c>
      <c r="AM105" s="30" t="s">
        <v>37</v>
      </c>
      <c r="AN105" s="30" t="s">
        <v>37</v>
      </c>
      <c r="AO105" s="30" t="s">
        <v>37</v>
      </c>
      <c r="AP105" s="30" t="s">
        <v>37</v>
      </c>
      <c r="AQ105" s="30" t="s">
        <v>37</v>
      </c>
      <c r="AR105" s="30" t="s">
        <v>37</v>
      </c>
      <c r="AS105" s="30" t="s">
        <v>37</v>
      </c>
      <c r="AT105" s="30" t="s">
        <v>37</v>
      </c>
      <c r="AU105" s="30" t="s">
        <v>37</v>
      </c>
      <c r="AV105" s="30" t="s">
        <v>37</v>
      </c>
      <c r="AW105" s="30" t="s">
        <v>37</v>
      </c>
      <c r="AX105" s="30" t="s">
        <v>37</v>
      </c>
      <c r="AY105" s="30" t="s">
        <v>37</v>
      </c>
      <c r="AZ105" s="30" t="s">
        <v>37</v>
      </c>
      <c r="BA105" s="30" t="s">
        <v>37</v>
      </c>
      <c r="BB105" s="30" t="s">
        <v>37</v>
      </c>
    </row>
    <row r="106" spans="1:54" ht="15.75" customHeight="1" x14ac:dyDescent="0.2">
      <c r="A106" s="30">
        <v>98</v>
      </c>
      <c r="B106" s="30" t="s">
        <v>58</v>
      </c>
      <c r="C106" s="38" t="s">
        <v>36</v>
      </c>
      <c r="D106" s="57">
        <v>3.1</v>
      </c>
      <c r="E106" s="57" t="s">
        <v>38</v>
      </c>
      <c r="F106" s="30">
        <v>1</v>
      </c>
      <c r="G106" s="58">
        <v>43040</v>
      </c>
      <c r="H106" s="59">
        <v>0</v>
      </c>
      <c r="J106" s="38">
        <v>0</v>
      </c>
      <c r="L106" s="57">
        <v>0</v>
      </c>
      <c r="M106" s="57">
        <v>1</v>
      </c>
      <c r="O106" s="38">
        <v>0</v>
      </c>
      <c r="Q106" s="38">
        <v>0</v>
      </c>
      <c r="S106" s="38">
        <v>0</v>
      </c>
      <c r="T106" s="38"/>
      <c r="U106" s="57">
        <v>0</v>
      </c>
      <c r="V106" s="38">
        <v>0</v>
      </c>
      <c r="W106" s="57" t="s">
        <v>37</v>
      </c>
      <c r="X106" s="38" t="s">
        <v>37</v>
      </c>
      <c r="Y106" s="38" t="s">
        <v>37</v>
      </c>
      <c r="Z106" s="38" t="s">
        <v>37</v>
      </c>
      <c r="AA106" s="38" t="s">
        <v>37</v>
      </c>
      <c r="AB106" s="38" t="s">
        <v>37</v>
      </c>
      <c r="AC106" s="38" t="s">
        <v>37</v>
      </c>
      <c r="AD106" s="38" t="s">
        <v>37</v>
      </c>
      <c r="AE106" s="38" t="s">
        <v>37</v>
      </c>
      <c r="AF106" s="38" t="s">
        <v>37</v>
      </c>
      <c r="AG106" s="38" t="s">
        <v>37</v>
      </c>
      <c r="AH106" s="38" t="s">
        <v>37</v>
      </c>
      <c r="AI106" s="38" t="s">
        <v>37</v>
      </c>
      <c r="AJ106" s="30" t="s">
        <v>37</v>
      </c>
      <c r="AK106" s="30" t="s">
        <v>37</v>
      </c>
      <c r="AL106" s="30" t="s">
        <v>37</v>
      </c>
      <c r="AM106" s="30" t="s">
        <v>37</v>
      </c>
      <c r="AN106" s="30" t="s">
        <v>37</v>
      </c>
      <c r="AO106" s="30" t="s">
        <v>37</v>
      </c>
      <c r="AP106" s="30" t="s">
        <v>37</v>
      </c>
      <c r="AQ106" s="30" t="s">
        <v>37</v>
      </c>
      <c r="AR106" s="30" t="s">
        <v>37</v>
      </c>
      <c r="AS106" s="30" t="s">
        <v>37</v>
      </c>
      <c r="AT106" s="30" t="s">
        <v>37</v>
      </c>
      <c r="AU106" s="30" t="s">
        <v>37</v>
      </c>
      <c r="AV106" s="30" t="s">
        <v>37</v>
      </c>
      <c r="AW106" s="30" t="s">
        <v>37</v>
      </c>
      <c r="AX106" s="30" t="s">
        <v>37</v>
      </c>
      <c r="AY106" s="30" t="s">
        <v>37</v>
      </c>
      <c r="AZ106" s="30" t="s">
        <v>37</v>
      </c>
      <c r="BA106" s="30" t="s">
        <v>37</v>
      </c>
      <c r="BB106" s="30" t="s">
        <v>37</v>
      </c>
    </row>
    <row r="107" spans="1:54" ht="15.75" customHeight="1" x14ac:dyDescent="0.2">
      <c r="A107" s="30">
        <v>99</v>
      </c>
      <c r="B107" s="30" t="s">
        <v>58</v>
      </c>
      <c r="C107" s="38" t="s">
        <v>36</v>
      </c>
      <c r="D107" s="57">
        <v>6.8</v>
      </c>
      <c r="E107" s="57" t="s">
        <v>38</v>
      </c>
      <c r="F107" s="30">
        <v>1</v>
      </c>
      <c r="G107" s="58">
        <v>43009</v>
      </c>
      <c r="H107" s="40">
        <v>1</v>
      </c>
      <c r="I107" s="41">
        <v>43073</v>
      </c>
      <c r="J107" s="38">
        <v>0</v>
      </c>
      <c r="L107" s="57">
        <v>1</v>
      </c>
      <c r="M107" s="57">
        <v>1</v>
      </c>
      <c r="O107" s="57">
        <v>1</v>
      </c>
      <c r="Q107" s="57">
        <v>1</v>
      </c>
      <c r="S107" s="38">
        <v>0</v>
      </c>
      <c r="T107" s="38"/>
      <c r="U107" s="57">
        <v>0</v>
      </c>
      <c r="V107" s="38">
        <v>1</v>
      </c>
      <c r="W107" s="57">
        <v>0</v>
      </c>
      <c r="X107" s="38" t="s">
        <v>37</v>
      </c>
      <c r="Y107" s="38" t="s">
        <v>37</v>
      </c>
      <c r="Z107" s="38" t="s">
        <v>37</v>
      </c>
      <c r="AA107" s="38" t="s">
        <v>37</v>
      </c>
      <c r="AB107" s="38" t="s">
        <v>37</v>
      </c>
      <c r="AC107" s="38" t="s">
        <v>37</v>
      </c>
      <c r="AD107" s="38" t="s">
        <v>37</v>
      </c>
      <c r="AE107" s="38" t="s">
        <v>37</v>
      </c>
      <c r="AF107" s="38" t="s">
        <v>37</v>
      </c>
      <c r="AG107" s="38" t="s">
        <v>37</v>
      </c>
      <c r="AH107" s="38" t="s">
        <v>37</v>
      </c>
      <c r="AI107" s="38" t="s">
        <v>37</v>
      </c>
      <c r="AJ107" s="30" t="s">
        <v>37</v>
      </c>
      <c r="AK107" s="30" t="s">
        <v>37</v>
      </c>
      <c r="AL107" s="30" t="s">
        <v>37</v>
      </c>
      <c r="AM107" s="30" t="s">
        <v>37</v>
      </c>
      <c r="AN107" s="30" t="s">
        <v>37</v>
      </c>
      <c r="AO107" s="30" t="s">
        <v>37</v>
      </c>
      <c r="AP107" s="30" t="s">
        <v>37</v>
      </c>
      <c r="AQ107" s="30" t="s">
        <v>37</v>
      </c>
      <c r="AR107" s="30" t="s">
        <v>37</v>
      </c>
      <c r="AS107" s="30" t="s">
        <v>37</v>
      </c>
      <c r="AT107" s="30" t="s">
        <v>37</v>
      </c>
      <c r="AU107" s="30" t="s">
        <v>37</v>
      </c>
      <c r="AV107" s="30" t="s">
        <v>37</v>
      </c>
      <c r="AW107" s="30" t="s">
        <v>37</v>
      </c>
      <c r="AX107" s="30" t="s">
        <v>37</v>
      </c>
      <c r="AY107" s="30" t="s">
        <v>37</v>
      </c>
      <c r="AZ107" s="30" t="s">
        <v>37</v>
      </c>
      <c r="BA107" s="30" t="s">
        <v>37</v>
      </c>
      <c r="BB107" s="30" t="s">
        <v>37</v>
      </c>
    </row>
    <row r="108" spans="1:54" ht="15.75" customHeight="1" x14ac:dyDescent="0.2">
      <c r="A108" s="30">
        <v>100</v>
      </c>
      <c r="B108" s="30" t="s">
        <v>58</v>
      </c>
      <c r="C108" s="38" t="s">
        <v>39</v>
      </c>
      <c r="D108" s="57">
        <v>3.1</v>
      </c>
      <c r="E108" s="57" t="s">
        <v>38</v>
      </c>
      <c r="F108" s="30">
        <v>1</v>
      </c>
      <c r="G108" s="58">
        <v>43040</v>
      </c>
      <c r="H108" s="59">
        <v>0</v>
      </c>
      <c r="J108" s="38">
        <v>0</v>
      </c>
      <c r="L108" s="57">
        <v>0</v>
      </c>
      <c r="M108" s="57">
        <v>1</v>
      </c>
      <c r="O108" s="38">
        <v>0</v>
      </c>
      <c r="Q108" s="38">
        <v>0</v>
      </c>
      <c r="S108" s="38">
        <v>0</v>
      </c>
      <c r="T108" s="38"/>
      <c r="U108" s="57">
        <v>0</v>
      </c>
      <c r="V108" s="38">
        <v>0</v>
      </c>
      <c r="W108" s="57">
        <v>0</v>
      </c>
      <c r="X108" s="38" t="s">
        <v>37</v>
      </c>
      <c r="Y108" s="38" t="s">
        <v>37</v>
      </c>
      <c r="Z108" s="38" t="s">
        <v>37</v>
      </c>
      <c r="AA108" s="38" t="s">
        <v>37</v>
      </c>
      <c r="AB108" s="38" t="s">
        <v>37</v>
      </c>
      <c r="AC108" s="38" t="s">
        <v>37</v>
      </c>
      <c r="AD108" s="38" t="s">
        <v>37</v>
      </c>
      <c r="AE108" s="38" t="s">
        <v>37</v>
      </c>
      <c r="AF108" s="38" t="s">
        <v>37</v>
      </c>
      <c r="AG108" s="38" t="s">
        <v>37</v>
      </c>
      <c r="AH108" s="38" t="s">
        <v>37</v>
      </c>
      <c r="AI108" s="38" t="s">
        <v>37</v>
      </c>
      <c r="AJ108" s="30" t="s">
        <v>37</v>
      </c>
      <c r="AK108" s="30" t="s">
        <v>37</v>
      </c>
      <c r="AL108" s="30" t="s">
        <v>37</v>
      </c>
      <c r="AM108" s="30" t="s">
        <v>37</v>
      </c>
      <c r="AN108" s="30" t="s">
        <v>37</v>
      </c>
      <c r="AO108" s="30" t="s">
        <v>37</v>
      </c>
      <c r="AP108" s="30" t="s">
        <v>37</v>
      </c>
      <c r="AQ108" s="30" t="s">
        <v>37</v>
      </c>
      <c r="AR108" s="30" t="s">
        <v>37</v>
      </c>
      <c r="AS108" s="30" t="s">
        <v>37</v>
      </c>
      <c r="AT108" s="30" t="s">
        <v>37</v>
      </c>
      <c r="AU108" s="30" t="s">
        <v>37</v>
      </c>
      <c r="AV108" s="30" t="s">
        <v>37</v>
      </c>
      <c r="AW108" s="30" t="s">
        <v>37</v>
      </c>
      <c r="AX108" s="30" t="s">
        <v>37</v>
      </c>
      <c r="AY108" s="30" t="s">
        <v>37</v>
      </c>
      <c r="AZ108" s="30" t="s">
        <v>37</v>
      </c>
      <c r="BA108" s="30" t="s">
        <v>37</v>
      </c>
      <c r="BB108" s="30" t="s">
        <v>37</v>
      </c>
    </row>
    <row r="109" spans="1:54" ht="15.75" customHeight="1" x14ac:dyDescent="0.2">
      <c r="A109" s="30">
        <v>101</v>
      </c>
      <c r="B109" s="30" t="s">
        <v>58</v>
      </c>
      <c r="C109" s="38" t="s">
        <v>36</v>
      </c>
      <c r="D109" s="57">
        <v>7</v>
      </c>
      <c r="E109" s="57" t="s">
        <v>38</v>
      </c>
      <c r="F109" s="30">
        <v>1</v>
      </c>
      <c r="G109" s="58">
        <v>43040</v>
      </c>
      <c r="H109" s="59">
        <v>0</v>
      </c>
      <c r="J109" s="38">
        <v>0</v>
      </c>
      <c r="L109" s="57">
        <v>0</v>
      </c>
      <c r="M109" s="57">
        <v>1</v>
      </c>
      <c r="O109" s="57">
        <v>1</v>
      </c>
      <c r="Q109" s="57">
        <v>1</v>
      </c>
      <c r="S109" s="38">
        <v>0</v>
      </c>
      <c r="T109" s="38"/>
      <c r="U109" s="57">
        <v>0</v>
      </c>
      <c r="V109" s="38">
        <v>0</v>
      </c>
      <c r="W109" s="57" t="s">
        <v>37</v>
      </c>
      <c r="X109" s="38" t="s">
        <v>37</v>
      </c>
      <c r="Y109" s="38" t="s">
        <v>37</v>
      </c>
      <c r="Z109" s="38" t="s">
        <v>37</v>
      </c>
      <c r="AA109" s="38" t="s">
        <v>37</v>
      </c>
      <c r="AB109" s="38" t="s">
        <v>37</v>
      </c>
      <c r="AC109" s="38" t="s">
        <v>37</v>
      </c>
      <c r="AD109" s="38" t="s">
        <v>37</v>
      </c>
      <c r="AE109" s="38" t="s">
        <v>37</v>
      </c>
      <c r="AF109" s="38" t="s">
        <v>37</v>
      </c>
      <c r="AG109" s="38" t="s">
        <v>37</v>
      </c>
      <c r="AH109" s="38" t="s">
        <v>37</v>
      </c>
      <c r="AI109" s="38" t="s">
        <v>37</v>
      </c>
      <c r="AJ109" s="30" t="s">
        <v>37</v>
      </c>
      <c r="AK109" s="30" t="s">
        <v>37</v>
      </c>
      <c r="AL109" s="30" t="s">
        <v>37</v>
      </c>
      <c r="AM109" s="30" t="s">
        <v>37</v>
      </c>
      <c r="AN109" s="30" t="s">
        <v>37</v>
      </c>
      <c r="AO109" s="30" t="s">
        <v>37</v>
      </c>
      <c r="AP109" s="30" t="s">
        <v>37</v>
      </c>
      <c r="AQ109" s="30" t="s">
        <v>37</v>
      </c>
      <c r="AR109" s="30" t="s">
        <v>37</v>
      </c>
      <c r="AS109" s="30" t="s">
        <v>37</v>
      </c>
      <c r="AT109" s="30" t="s">
        <v>37</v>
      </c>
      <c r="AU109" s="30" t="s">
        <v>37</v>
      </c>
      <c r="AV109" s="30" t="s">
        <v>37</v>
      </c>
      <c r="AW109" s="30" t="s">
        <v>37</v>
      </c>
      <c r="AX109" s="30" t="s">
        <v>37</v>
      </c>
      <c r="AY109" s="30" t="s">
        <v>37</v>
      </c>
      <c r="AZ109" s="30" t="s">
        <v>37</v>
      </c>
      <c r="BA109" s="30" t="s">
        <v>37</v>
      </c>
      <c r="BB109" s="30" t="s">
        <v>37</v>
      </c>
    </row>
    <row r="110" spans="1:54" ht="15.75" customHeight="1" x14ac:dyDescent="0.2">
      <c r="A110" s="30">
        <v>102</v>
      </c>
      <c r="B110" s="30" t="s">
        <v>58</v>
      </c>
      <c r="C110" s="38" t="s">
        <v>36</v>
      </c>
      <c r="D110" s="57">
        <v>3.4</v>
      </c>
      <c r="E110" s="57" t="s">
        <v>38</v>
      </c>
      <c r="F110" s="30">
        <v>1</v>
      </c>
      <c r="G110" s="58">
        <v>43040</v>
      </c>
      <c r="H110" s="59">
        <v>0</v>
      </c>
      <c r="J110" s="38">
        <v>0</v>
      </c>
      <c r="L110" s="57">
        <v>0</v>
      </c>
      <c r="M110" s="57">
        <v>1</v>
      </c>
      <c r="O110" s="57">
        <v>1</v>
      </c>
      <c r="Q110" s="38">
        <v>0</v>
      </c>
      <c r="S110" s="38">
        <v>0</v>
      </c>
      <c r="T110" s="38"/>
      <c r="U110" s="57">
        <v>0</v>
      </c>
      <c r="V110" s="38">
        <v>0</v>
      </c>
      <c r="W110" s="57" t="s">
        <v>37</v>
      </c>
      <c r="X110" s="38" t="s">
        <v>37</v>
      </c>
      <c r="Y110" s="38" t="s">
        <v>37</v>
      </c>
      <c r="Z110" s="38" t="s">
        <v>37</v>
      </c>
      <c r="AA110" s="38" t="s">
        <v>37</v>
      </c>
      <c r="AB110" s="38" t="s">
        <v>37</v>
      </c>
      <c r="AC110" s="38" t="s">
        <v>37</v>
      </c>
      <c r="AD110" s="38" t="s">
        <v>37</v>
      </c>
      <c r="AE110" s="38" t="s">
        <v>37</v>
      </c>
      <c r="AF110" s="38" t="s">
        <v>37</v>
      </c>
      <c r="AG110" s="38" t="s">
        <v>37</v>
      </c>
      <c r="AH110" s="38" t="s">
        <v>37</v>
      </c>
      <c r="AI110" s="38" t="s">
        <v>37</v>
      </c>
      <c r="AJ110" s="30" t="s">
        <v>37</v>
      </c>
      <c r="AK110" s="30" t="s">
        <v>37</v>
      </c>
      <c r="AL110" s="30" t="s">
        <v>37</v>
      </c>
      <c r="AM110" s="30" t="s">
        <v>37</v>
      </c>
      <c r="AN110" s="30" t="s">
        <v>37</v>
      </c>
      <c r="AO110" s="30" t="s">
        <v>37</v>
      </c>
      <c r="AP110" s="30" t="s">
        <v>37</v>
      </c>
      <c r="AQ110" s="30" t="s">
        <v>37</v>
      </c>
      <c r="AR110" s="30" t="s">
        <v>37</v>
      </c>
      <c r="AS110" s="30" t="s">
        <v>37</v>
      </c>
      <c r="AT110" s="30" t="s">
        <v>37</v>
      </c>
      <c r="AU110" s="30" t="s">
        <v>37</v>
      </c>
      <c r="AV110" s="30" t="s">
        <v>37</v>
      </c>
      <c r="AW110" s="30" t="s">
        <v>37</v>
      </c>
      <c r="AX110" s="30" t="s">
        <v>37</v>
      </c>
      <c r="AY110" s="30" t="s">
        <v>37</v>
      </c>
      <c r="AZ110" s="30" t="s">
        <v>37</v>
      </c>
      <c r="BA110" s="30" t="s">
        <v>37</v>
      </c>
      <c r="BB110" s="30" t="s">
        <v>37</v>
      </c>
    </row>
    <row r="111" spans="1:54" ht="15.75" customHeight="1" x14ac:dyDescent="0.2">
      <c r="A111" s="30">
        <v>103</v>
      </c>
      <c r="B111" s="30" t="s">
        <v>58</v>
      </c>
      <c r="C111" s="38" t="s">
        <v>36</v>
      </c>
      <c r="D111" s="57">
        <v>3.6</v>
      </c>
      <c r="E111" s="57" t="s">
        <v>38</v>
      </c>
      <c r="F111" s="30">
        <v>1</v>
      </c>
      <c r="G111" s="58">
        <v>43040</v>
      </c>
      <c r="H111" s="59">
        <v>0</v>
      </c>
      <c r="J111" s="38">
        <v>0</v>
      </c>
      <c r="L111" s="57">
        <v>0</v>
      </c>
      <c r="M111" s="57">
        <v>1</v>
      </c>
      <c r="O111" s="38">
        <v>0</v>
      </c>
      <c r="Q111" s="38">
        <v>0</v>
      </c>
      <c r="S111" s="38">
        <v>0</v>
      </c>
      <c r="T111" s="38"/>
      <c r="U111" s="57">
        <v>0</v>
      </c>
      <c r="V111" s="38">
        <v>0</v>
      </c>
      <c r="W111" s="57" t="s">
        <v>37</v>
      </c>
      <c r="X111" s="38" t="s">
        <v>37</v>
      </c>
      <c r="Y111" s="38" t="s">
        <v>37</v>
      </c>
      <c r="Z111" s="38" t="s">
        <v>37</v>
      </c>
      <c r="AA111" s="38" t="s">
        <v>37</v>
      </c>
      <c r="AB111" s="38" t="s">
        <v>37</v>
      </c>
      <c r="AC111" s="38" t="s">
        <v>37</v>
      </c>
      <c r="AD111" s="38" t="s">
        <v>37</v>
      </c>
      <c r="AE111" s="38" t="s">
        <v>37</v>
      </c>
      <c r="AF111" s="38" t="s">
        <v>37</v>
      </c>
      <c r="AG111" s="38" t="s">
        <v>37</v>
      </c>
      <c r="AH111" s="38" t="s">
        <v>37</v>
      </c>
      <c r="AI111" s="38" t="s">
        <v>37</v>
      </c>
      <c r="AJ111" s="30" t="s">
        <v>37</v>
      </c>
      <c r="AK111" s="30" t="s">
        <v>37</v>
      </c>
      <c r="AL111" s="30" t="s">
        <v>37</v>
      </c>
      <c r="AM111" s="30" t="s">
        <v>37</v>
      </c>
      <c r="AN111" s="30" t="s">
        <v>37</v>
      </c>
      <c r="AO111" s="30" t="s">
        <v>37</v>
      </c>
      <c r="AP111" s="30" t="s">
        <v>37</v>
      </c>
      <c r="AQ111" s="30" t="s">
        <v>37</v>
      </c>
      <c r="AR111" s="30" t="s">
        <v>37</v>
      </c>
      <c r="AS111" s="30" t="s">
        <v>37</v>
      </c>
      <c r="AT111" s="30" t="s">
        <v>37</v>
      </c>
      <c r="AU111" s="30" t="s">
        <v>37</v>
      </c>
      <c r="AV111" s="30" t="s">
        <v>37</v>
      </c>
      <c r="AW111" s="30" t="s">
        <v>37</v>
      </c>
      <c r="AX111" s="30" t="s">
        <v>37</v>
      </c>
      <c r="AY111" s="30" t="s">
        <v>37</v>
      </c>
      <c r="AZ111" s="30" t="s">
        <v>37</v>
      </c>
      <c r="BA111" s="30" t="s">
        <v>37</v>
      </c>
      <c r="BB111" s="30" t="s">
        <v>37</v>
      </c>
    </row>
    <row r="112" spans="1:54" ht="15.75" customHeight="1" x14ac:dyDescent="0.2">
      <c r="A112" s="30">
        <v>104</v>
      </c>
      <c r="B112" s="30" t="s">
        <v>58</v>
      </c>
      <c r="C112" s="38" t="s">
        <v>39</v>
      </c>
      <c r="D112" s="57">
        <v>3.1</v>
      </c>
      <c r="E112" s="57" t="s">
        <v>38</v>
      </c>
      <c r="F112" s="30">
        <v>1</v>
      </c>
      <c r="G112" s="58">
        <v>42979</v>
      </c>
      <c r="H112" s="40">
        <v>1</v>
      </c>
      <c r="I112" s="41">
        <v>43059</v>
      </c>
      <c r="J112" s="38">
        <v>0</v>
      </c>
      <c r="L112" s="57">
        <v>1</v>
      </c>
      <c r="M112" s="57">
        <v>1</v>
      </c>
      <c r="O112" s="57">
        <v>1</v>
      </c>
      <c r="Q112" s="57">
        <v>1</v>
      </c>
      <c r="S112" s="38">
        <v>0</v>
      </c>
      <c r="T112" s="38"/>
      <c r="U112" s="57">
        <v>1</v>
      </c>
      <c r="V112" s="38">
        <v>0</v>
      </c>
      <c r="W112" s="57" t="s">
        <v>37</v>
      </c>
      <c r="X112" s="38" t="s">
        <v>37</v>
      </c>
      <c r="Y112" s="38" t="s">
        <v>37</v>
      </c>
      <c r="Z112" s="38" t="s">
        <v>37</v>
      </c>
      <c r="AA112" s="38" t="s">
        <v>37</v>
      </c>
      <c r="AB112" s="38" t="s">
        <v>37</v>
      </c>
      <c r="AC112" s="38" t="s">
        <v>37</v>
      </c>
      <c r="AD112" s="38" t="s">
        <v>37</v>
      </c>
      <c r="AE112" s="38" t="s">
        <v>37</v>
      </c>
      <c r="AF112" s="38" t="s">
        <v>37</v>
      </c>
      <c r="AG112" s="38" t="s">
        <v>37</v>
      </c>
      <c r="AH112" s="38" t="s">
        <v>37</v>
      </c>
      <c r="AI112" s="38" t="s">
        <v>37</v>
      </c>
      <c r="AJ112" s="30" t="s">
        <v>37</v>
      </c>
      <c r="AK112" s="30">
        <v>1</v>
      </c>
      <c r="AL112" s="30">
        <v>1</v>
      </c>
      <c r="AM112" s="30">
        <v>0</v>
      </c>
      <c r="AN112" s="30" t="s">
        <v>37</v>
      </c>
      <c r="AO112" s="30">
        <v>1</v>
      </c>
      <c r="AP112" s="30">
        <v>0</v>
      </c>
      <c r="AQ112" s="30" t="s">
        <v>37</v>
      </c>
      <c r="AR112" s="30" t="s">
        <v>37</v>
      </c>
      <c r="AS112" s="30">
        <v>0</v>
      </c>
      <c r="AT112" s="30" t="s">
        <v>37</v>
      </c>
      <c r="AU112" s="30" t="s">
        <v>37</v>
      </c>
      <c r="AV112" s="30" t="s">
        <v>37</v>
      </c>
      <c r="AW112" s="30" t="s">
        <v>37</v>
      </c>
      <c r="AX112" s="30" t="s">
        <v>37</v>
      </c>
      <c r="AY112" s="30" t="s">
        <v>37</v>
      </c>
      <c r="AZ112" s="30" t="s">
        <v>37</v>
      </c>
      <c r="BA112" s="30" t="s">
        <v>37</v>
      </c>
      <c r="BB112" s="30" t="s">
        <v>37</v>
      </c>
    </row>
    <row r="113" spans="1:54" ht="15.75" customHeight="1" x14ac:dyDescent="0.2">
      <c r="A113" s="30">
        <v>105</v>
      </c>
      <c r="B113" s="30" t="s">
        <v>58</v>
      </c>
      <c r="C113" s="38" t="s">
        <v>36</v>
      </c>
      <c r="D113" s="57">
        <v>3.3</v>
      </c>
      <c r="E113" s="57" t="s">
        <v>38</v>
      </c>
      <c r="F113" s="30">
        <v>1</v>
      </c>
      <c r="G113" s="58">
        <v>43040</v>
      </c>
      <c r="H113" s="59">
        <v>0</v>
      </c>
      <c r="J113" s="38">
        <v>0</v>
      </c>
      <c r="L113" s="57">
        <v>0</v>
      </c>
      <c r="M113" s="57">
        <v>1</v>
      </c>
      <c r="O113" s="38">
        <v>0</v>
      </c>
      <c r="Q113" s="38">
        <v>0</v>
      </c>
      <c r="S113" s="38">
        <v>0</v>
      </c>
      <c r="T113" s="38"/>
      <c r="U113" s="57">
        <v>0</v>
      </c>
      <c r="V113" s="38">
        <v>0</v>
      </c>
      <c r="W113" s="57" t="s">
        <v>37</v>
      </c>
      <c r="X113" s="38" t="s">
        <v>37</v>
      </c>
      <c r="Y113" s="38" t="s">
        <v>37</v>
      </c>
      <c r="Z113" s="38" t="s">
        <v>37</v>
      </c>
      <c r="AA113" s="38" t="s">
        <v>37</v>
      </c>
      <c r="AB113" s="38" t="s">
        <v>37</v>
      </c>
      <c r="AC113" s="38" t="s">
        <v>37</v>
      </c>
      <c r="AD113" s="38" t="s">
        <v>37</v>
      </c>
      <c r="AE113" s="38" t="s">
        <v>37</v>
      </c>
      <c r="AF113" s="38" t="s">
        <v>37</v>
      </c>
      <c r="AG113" s="38" t="s">
        <v>37</v>
      </c>
      <c r="AH113" s="38" t="s">
        <v>37</v>
      </c>
      <c r="AI113" s="38" t="s">
        <v>37</v>
      </c>
      <c r="AJ113" s="30" t="s">
        <v>37</v>
      </c>
      <c r="AK113" s="30" t="s">
        <v>37</v>
      </c>
      <c r="AL113" s="30" t="s">
        <v>37</v>
      </c>
      <c r="AM113" s="30" t="s">
        <v>37</v>
      </c>
      <c r="AN113" s="30" t="s">
        <v>37</v>
      </c>
      <c r="AO113" s="30" t="s">
        <v>37</v>
      </c>
      <c r="AP113" s="30" t="s">
        <v>37</v>
      </c>
      <c r="AQ113" s="30" t="s">
        <v>37</v>
      </c>
      <c r="AR113" s="30" t="s">
        <v>37</v>
      </c>
      <c r="AS113" s="30" t="s">
        <v>37</v>
      </c>
      <c r="AT113" s="30" t="s">
        <v>37</v>
      </c>
      <c r="AU113" s="30" t="s">
        <v>37</v>
      </c>
      <c r="AV113" s="30" t="s">
        <v>37</v>
      </c>
      <c r="AW113" s="30" t="s">
        <v>37</v>
      </c>
      <c r="AX113" s="30" t="s">
        <v>37</v>
      </c>
      <c r="AY113" s="30" t="s">
        <v>37</v>
      </c>
      <c r="AZ113" s="30" t="s">
        <v>37</v>
      </c>
      <c r="BA113" s="30" t="s">
        <v>37</v>
      </c>
      <c r="BB113" s="30" t="s">
        <v>37</v>
      </c>
    </row>
    <row r="114" spans="1:54" ht="15.75" customHeight="1" x14ac:dyDescent="0.2">
      <c r="A114" s="30">
        <v>106</v>
      </c>
      <c r="B114" s="30" t="s">
        <v>58</v>
      </c>
      <c r="C114" s="38" t="s">
        <v>39</v>
      </c>
      <c r="D114" s="57">
        <v>2.11</v>
      </c>
      <c r="E114" s="57" t="s">
        <v>38</v>
      </c>
      <c r="F114" s="30">
        <v>0</v>
      </c>
      <c r="G114" s="57"/>
      <c r="H114" s="59">
        <v>0</v>
      </c>
      <c r="J114" s="38">
        <v>0</v>
      </c>
      <c r="L114" s="57">
        <v>0</v>
      </c>
      <c r="M114" s="38">
        <v>0</v>
      </c>
      <c r="O114" s="38">
        <v>0</v>
      </c>
      <c r="Q114" s="38">
        <v>0</v>
      </c>
      <c r="S114" s="38">
        <v>0</v>
      </c>
      <c r="T114" s="38"/>
      <c r="U114" s="57">
        <v>0</v>
      </c>
      <c r="V114" s="38">
        <v>0</v>
      </c>
      <c r="W114" s="57" t="s">
        <v>37</v>
      </c>
      <c r="X114" s="38" t="s">
        <v>37</v>
      </c>
      <c r="Y114" s="38" t="s">
        <v>37</v>
      </c>
      <c r="Z114" s="38" t="s">
        <v>37</v>
      </c>
      <c r="AA114" s="38" t="s">
        <v>37</v>
      </c>
      <c r="AB114" s="38" t="s">
        <v>37</v>
      </c>
      <c r="AC114" s="38" t="s">
        <v>37</v>
      </c>
      <c r="AD114" s="38" t="s">
        <v>37</v>
      </c>
      <c r="AE114" s="38" t="s">
        <v>37</v>
      </c>
      <c r="AF114" s="38" t="s">
        <v>37</v>
      </c>
      <c r="AG114" s="38" t="s">
        <v>37</v>
      </c>
      <c r="AH114" s="38" t="s">
        <v>37</v>
      </c>
      <c r="AI114" s="38" t="s">
        <v>37</v>
      </c>
      <c r="AJ114" s="30" t="s">
        <v>37</v>
      </c>
      <c r="AK114" s="30" t="s">
        <v>37</v>
      </c>
      <c r="AL114" s="30" t="s">
        <v>37</v>
      </c>
      <c r="AM114" s="30" t="s">
        <v>37</v>
      </c>
      <c r="AN114" s="30" t="s">
        <v>37</v>
      </c>
      <c r="AO114" s="30" t="s">
        <v>37</v>
      </c>
      <c r="AP114" s="30" t="s">
        <v>37</v>
      </c>
      <c r="AQ114" s="30" t="s">
        <v>37</v>
      </c>
      <c r="AR114" s="30" t="s">
        <v>37</v>
      </c>
      <c r="AS114" s="30" t="s">
        <v>37</v>
      </c>
      <c r="AT114" s="30" t="s">
        <v>37</v>
      </c>
      <c r="AU114" s="30" t="s">
        <v>37</v>
      </c>
      <c r="AV114" s="30" t="s">
        <v>37</v>
      </c>
      <c r="AW114" s="30" t="s">
        <v>37</v>
      </c>
      <c r="AX114" s="30" t="s">
        <v>37</v>
      </c>
      <c r="AY114" s="30" t="s">
        <v>37</v>
      </c>
      <c r="AZ114" s="30" t="s">
        <v>37</v>
      </c>
      <c r="BA114" s="30" t="s">
        <v>37</v>
      </c>
      <c r="BB114" s="30" t="s">
        <v>37</v>
      </c>
    </row>
    <row r="115" spans="1:54" ht="15.75" customHeight="1" x14ac:dyDescent="0.2">
      <c r="A115" s="30">
        <v>107</v>
      </c>
      <c r="B115" s="30" t="s">
        <v>58</v>
      </c>
      <c r="C115" s="38" t="s">
        <v>39</v>
      </c>
      <c r="D115" s="57">
        <v>3.4</v>
      </c>
      <c r="E115" s="57" t="s">
        <v>38</v>
      </c>
      <c r="F115" s="30">
        <v>0</v>
      </c>
      <c r="G115" s="57"/>
      <c r="H115" s="59">
        <v>0</v>
      </c>
      <c r="J115" s="38">
        <v>0</v>
      </c>
      <c r="L115" s="57">
        <v>0</v>
      </c>
      <c r="M115" s="38">
        <v>0</v>
      </c>
      <c r="O115" s="38">
        <v>0</v>
      </c>
      <c r="Q115" s="38">
        <v>0</v>
      </c>
      <c r="S115" s="38">
        <v>0</v>
      </c>
      <c r="T115" s="38"/>
      <c r="U115" s="57">
        <v>0</v>
      </c>
      <c r="V115" s="38">
        <v>0</v>
      </c>
      <c r="W115" s="57" t="s">
        <v>37</v>
      </c>
      <c r="X115" s="38" t="s">
        <v>37</v>
      </c>
      <c r="Y115" s="38" t="s">
        <v>37</v>
      </c>
      <c r="Z115" s="38" t="s">
        <v>37</v>
      </c>
      <c r="AA115" s="38" t="s">
        <v>37</v>
      </c>
      <c r="AB115" s="38" t="s">
        <v>37</v>
      </c>
      <c r="AC115" s="38" t="s">
        <v>37</v>
      </c>
      <c r="AD115" s="38" t="s">
        <v>37</v>
      </c>
      <c r="AE115" s="38" t="s">
        <v>37</v>
      </c>
      <c r="AF115" s="38" t="s">
        <v>37</v>
      </c>
      <c r="AG115" s="38" t="s">
        <v>37</v>
      </c>
      <c r="AH115" s="38" t="s">
        <v>37</v>
      </c>
      <c r="AI115" s="38" t="s">
        <v>37</v>
      </c>
      <c r="AJ115" s="30" t="s">
        <v>37</v>
      </c>
      <c r="AK115" s="30" t="s">
        <v>37</v>
      </c>
      <c r="AL115" s="30" t="s">
        <v>37</v>
      </c>
      <c r="AM115" s="30" t="s">
        <v>37</v>
      </c>
      <c r="AN115" s="30" t="s">
        <v>37</v>
      </c>
      <c r="AO115" s="30" t="s">
        <v>37</v>
      </c>
      <c r="AP115" s="30" t="s">
        <v>37</v>
      </c>
      <c r="AQ115" s="30" t="s">
        <v>37</v>
      </c>
      <c r="AR115" s="30" t="s">
        <v>37</v>
      </c>
      <c r="AS115" s="30" t="s">
        <v>37</v>
      </c>
      <c r="AT115" s="30" t="s">
        <v>37</v>
      </c>
      <c r="AU115" s="30" t="s">
        <v>37</v>
      </c>
      <c r="AV115" s="30" t="s">
        <v>37</v>
      </c>
      <c r="AW115" s="30" t="s">
        <v>37</v>
      </c>
      <c r="AX115" s="30" t="s">
        <v>37</v>
      </c>
      <c r="AY115" s="30" t="s">
        <v>37</v>
      </c>
      <c r="AZ115" s="30" t="s">
        <v>37</v>
      </c>
      <c r="BA115" s="30" t="s">
        <v>37</v>
      </c>
      <c r="BB115" s="30" t="s">
        <v>37</v>
      </c>
    </row>
    <row r="116" spans="1:54" ht="15.75" customHeight="1" x14ac:dyDescent="0.2">
      <c r="A116" s="30">
        <v>108</v>
      </c>
      <c r="B116" s="30" t="s">
        <v>58</v>
      </c>
      <c r="C116" s="38" t="s">
        <v>39</v>
      </c>
      <c r="D116" s="57">
        <v>3.2</v>
      </c>
      <c r="E116" s="57" t="s">
        <v>38</v>
      </c>
      <c r="F116" s="30">
        <v>0</v>
      </c>
      <c r="G116" s="57"/>
      <c r="H116" s="59">
        <v>0</v>
      </c>
      <c r="J116" s="38">
        <v>0</v>
      </c>
      <c r="L116" s="57">
        <v>0</v>
      </c>
      <c r="M116" s="38">
        <v>0</v>
      </c>
      <c r="O116" s="38">
        <v>0</v>
      </c>
      <c r="Q116" s="38">
        <v>0</v>
      </c>
      <c r="S116" s="38">
        <v>0</v>
      </c>
      <c r="T116" s="38"/>
      <c r="U116" s="57">
        <v>0</v>
      </c>
      <c r="V116" s="38">
        <v>0</v>
      </c>
      <c r="W116" s="57" t="s">
        <v>37</v>
      </c>
      <c r="X116" s="38" t="s">
        <v>37</v>
      </c>
      <c r="Y116" s="38" t="s">
        <v>37</v>
      </c>
      <c r="Z116" s="38" t="s">
        <v>37</v>
      </c>
      <c r="AA116" s="38" t="s">
        <v>37</v>
      </c>
      <c r="AB116" s="38" t="s">
        <v>37</v>
      </c>
      <c r="AC116" s="38" t="s">
        <v>37</v>
      </c>
      <c r="AD116" s="38" t="s">
        <v>37</v>
      </c>
      <c r="AE116" s="38" t="s">
        <v>37</v>
      </c>
      <c r="AF116" s="38" t="s">
        <v>37</v>
      </c>
      <c r="AG116" s="38" t="s">
        <v>37</v>
      </c>
      <c r="AH116" s="38" t="s">
        <v>37</v>
      </c>
      <c r="AI116" s="38" t="s">
        <v>37</v>
      </c>
      <c r="AJ116" s="30" t="s">
        <v>37</v>
      </c>
      <c r="AK116" s="30" t="s">
        <v>37</v>
      </c>
      <c r="AL116" s="30" t="s">
        <v>37</v>
      </c>
      <c r="AM116" s="30" t="s">
        <v>37</v>
      </c>
      <c r="AN116" s="30" t="s">
        <v>37</v>
      </c>
      <c r="AO116" s="30" t="s">
        <v>37</v>
      </c>
      <c r="AP116" s="30" t="s">
        <v>37</v>
      </c>
      <c r="AQ116" s="30" t="s">
        <v>37</v>
      </c>
      <c r="AR116" s="30" t="s">
        <v>37</v>
      </c>
      <c r="AS116" s="30" t="s">
        <v>37</v>
      </c>
      <c r="AT116" s="30" t="s">
        <v>37</v>
      </c>
      <c r="AU116" s="30" t="s">
        <v>37</v>
      </c>
      <c r="AV116" s="30" t="s">
        <v>37</v>
      </c>
      <c r="AW116" s="30" t="s">
        <v>37</v>
      </c>
      <c r="AX116" s="30" t="s">
        <v>37</v>
      </c>
      <c r="AY116" s="30" t="s">
        <v>37</v>
      </c>
      <c r="AZ116" s="30" t="s">
        <v>37</v>
      </c>
      <c r="BA116" s="30" t="s">
        <v>37</v>
      </c>
      <c r="BB116" s="30" t="s">
        <v>37</v>
      </c>
    </row>
    <row r="117" spans="1:54" ht="15.75" customHeight="1" x14ac:dyDescent="0.2">
      <c r="A117" s="30">
        <v>109</v>
      </c>
      <c r="B117" s="30" t="s">
        <v>58</v>
      </c>
      <c r="C117" s="38" t="s">
        <v>39</v>
      </c>
      <c r="D117" s="57">
        <v>8.6</v>
      </c>
      <c r="E117" s="57" t="s">
        <v>38</v>
      </c>
      <c r="F117" s="30">
        <v>1</v>
      </c>
      <c r="G117" s="58">
        <v>43070</v>
      </c>
      <c r="H117" s="59">
        <v>0</v>
      </c>
      <c r="J117" s="38">
        <v>0</v>
      </c>
      <c r="L117" s="57">
        <v>0</v>
      </c>
      <c r="M117" s="38">
        <v>0</v>
      </c>
      <c r="O117" s="38">
        <v>0</v>
      </c>
      <c r="Q117" s="57">
        <v>1</v>
      </c>
      <c r="S117" s="38">
        <v>0</v>
      </c>
      <c r="T117" s="38"/>
      <c r="U117" s="57">
        <v>0</v>
      </c>
      <c r="V117" s="38">
        <v>0</v>
      </c>
      <c r="W117" s="57" t="s">
        <v>37</v>
      </c>
      <c r="X117" s="38" t="s">
        <v>37</v>
      </c>
      <c r="Y117" s="38" t="s">
        <v>37</v>
      </c>
      <c r="Z117" s="38" t="s">
        <v>37</v>
      </c>
      <c r="AA117" s="38" t="s">
        <v>37</v>
      </c>
      <c r="AB117" s="38" t="s">
        <v>37</v>
      </c>
      <c r="AC117" s="38" t="s">
        <v>37</v>
      </c>
      <c r="AD117" s="38" t="s">
        <v>37</v>
      </c>
      <c r="AE117" s="38" t="s">
        <v>37</v>
      </c>
      <c r="AF117" s="38" t="s">
        <v>37</v>
      </c>
      <c r="AG117" s="38" t="s">
        <v>37</v>
      </c>
      <c r="AH117" s="38" t="s">
        <v>37</v>
      </c>
      <c r="AI117" s="38" t="s">
        <v>37</v>
      </c>
      <c r="AJ117" s="30" t="s">
        <v>37</v>
      </c>
      <c r="AK117" s="30" t="s">
        <v>37</v>
      </c>
      <c r="AL117" s="30" t="s">
        <v>37</v>
      </c>
      <c r="AM117" s="30" t="s">
        <v>37</v>
      </c>
      <c r="AN117" s="30" t="s">
        <v>37</v>
      </c>
      <c r="AO117" s="30" t="s">
        <v>37</v>
      </c>
      <c r="AP117" s="30" t="s">
        <v>37</v>
      </c>
      <c r="AQ117" s="30" t="s">
        <v>37</v>
      </c>
      <c r="AR117" s="30" t="s">
        <v>37</v>
      </c>
      <c r="AS117" s="30" t="s">
        <v>37</v>
      </c>
      <c r="AT117" s="30" t="s">
        <v>37</v>
      </c>
      <c r="AU117" s="30" t="s">
        <v>37</v>
      </c>
      <c r="AV117" s="30" t="s">
        <v>37</v>
      </c>
      <c r="AW117" s="30" t="s">
        <v>37</v>
      </c>
      <c r="AX117" s="30" t="s">
        <v>37</v>
      </c>
      <c r="AY117" s="30" t="s">
        <v>37</v>
      </c>
      <c r="AZ117" s="30" t="s">
        <v>37</v>
      </c>
      <c r="BA117" s="30" t="s">
        <v>37</v>
      </c>
      <c r="BB117" s="30" t="s">
        <v>37</v>
      </c>
    </row>
    <row r="118" spans="1:54" ht="15.75" customHeight="1" x14ac:dyDescent="0.2">
      <c r="A118" s="30">
        <v>110</v>
      </c>
      <c r="B118" s="30" t="s">
        <v>58</v>
      </c>
      <c r="C118" s="38" t="s">
        <v>36</v>
      </c>
      <c r="D118" s="57">
        <v>4.5</v>
      </c>
      <c r="E118" s="57" t="s">
        <v>38</v>
      </c>
      <c r="F118" s="30">
        <v>1</v>
      </c>
      <c r="G118" s="58">
        <v>43070</v>
      </c>
      <c r="H118" s="59">
        <v>0</v>
      </c>
      <c r="J118" s="38">
        <v>0</v>
      </c>
      <c r="L118" s="57">
        <v>0</v>
      </c>
      <c r="M118" s="38">
        <v>0</v>
      </c>
      <c r="O118" s="38">
        <v>0</v>
      </c>
      <c r="Q118" s="38">
        <v>0</v>
      </c>
      <c r="S118" s="38">
        <v>0</v>
      </c>
      <c r="T118" s="38"/>
      <c r="U118" s="57">
        <v>0</v>
      </c>
      <c r="V118" s="38">
        <v>0</v>
      </c>
      <c r="W118" s="57">
        <v>0</v>
      </c>
      <c r="X118" s="38" t="s">
        <v>37</v>
      </c>
      <c r="Y118" s="38" t="s">
        <v>37</v>
      </c>
      <c r="Z118" s="38" t="s">
        <v>37</v>
      </c>
      <c r="AA118" s="38" t="s">
        <v>37</v>
      </c>
      <c r="AB118" s="38" t="s">
        <v>37</v>
      </c>
      <c r="AC118" s="38" t="s">
        <v>37</v>
      </c>
      <c r="AD118" s="38" t="s">
        <v>37</v>
      </c>
      <c r="AE118" s="38" t="s">
        <v>37</v>
      </c>
      <c r="AF118" s="38" t="s">
        <v>37</v>
      </c>
      <c r="AG118" s="38" t="s">
        <v>37</v>
      </c>
      <c r="AH118" s="38" t="s">
        <v>37</v>
      </c>
      <c r="AI118" s="38" t="s">
        <v>37</v>
      </c>
      <c r="AJ118" s="30" t="s">
        <v>37</v>
      </c>
      <c r="AK118" s="30" t="s">
        <v>37</v>
      </c>
      <c r="AL118" s="30" t="s">
        <v>37</v>
      </c>
      <c r="AM118" s="30" t="s">
        <v>37</v>
      </c>
      <c r="AN118" s="30" t="s">
        <v>37</v>
      </c>
      <c r="AO118" s="30" t="s">
        <v>37</v>
      </c>
      <c r="AP118" s="30" t="s">
        <v>37</v>
      </c>
      <c r="AQ118" s="30" t="s">
        <v>37</v>
      </c>
      <c r="AR118" s="30" t="s">
        <v>37</v>
      </c>
      <c r="AS118" s="30" t="s">
        <v>37</v>
      </c>
      <c r="AT118" s="30" t="s">
        <v>37</v>
      </c>
      <c r="AU118" s="30" t="s">
        <v>37</v>
      </c>
      <c r="AV118" s="30" t="s">
        <v>37</v>
      </c>
      <c r="AW118" s="30" t="s">
        <v>37</v>
      </c>
      <c r="AX118" s="30" t="s">
        <v>37</v>
      </c>
      <c r="AY118" s="30" t="s">
        <v>37</v>
      </c>
      <c r="AZ118" s="30" t="s">
        <v>37</v>
      </c>
      <c r="BA118" s="30" t="s">
        <v>37</v>
      </c>
      <c r="BB118" s="30" t="s">
        <v>37</v>
      </c>
    </row>
    <row r="119" spans="1:54" ht="15.75" customHeight="1" x14ac:dyDescent="0.2">
      <c r="A119" s="30">
        <v>111</v>
      </c>
      <c r="B119" s="30" t="s">
        <v>58</v>
      </c>
      <c r="C119" s="38" t="s">
        <v>39</v>
      </c>
      <c r="D119" s="57">
        <v>2.1</v>
      </c>
      <c r="E119" s="57" t="s">
        <v>38</v>
      </c>
      <c r="F119" s="30">
        <v>0</v>
      </c>
      <c r="G119" s="57"/>
      <c r="H119" s="59">
        <v>0</v>
      </c>
      <c r="J119" s="38">
        <v>0</v>
      </c>
      <c r="L119" s="57">
        <v>0</v>
      </c>
      <c r="M119" s="38">
        <v>0</v>
      </c>
      <c r="O119" s="38">
        <v>0</v>
      </c>
      <c r="Q119" s="38">
        <v>0</v>
      </c>
      <c r="S119" s="38">
        <v>0</v>
      </c>
      <c r="T119" s="38"/>
      <c r="U119" s="57">
        <v>0</v>
      </c>
      <c r="V119" s="38">
        <v>0</v>
      </c>
      <c r="W119" s="57" t="s">
        <v>37</v>
      </c>
      <c r="X119" s="38" t="s">
        <v>37</v>
      </c>
      <c r="Y119" s="38" t="s">
        <v>37</v>
      </c>
      <c r="Z119" s="38" t="s">
        <v>37</v>
      </c>
      <c r="AA119" s="38" t="s">
        <v>37</v>
      </c>
      <c r="AB119" s="38" t="s">
        <v>37</v>
      </c>
      <c r="AC119" s="38" t="s">
        <v>37</v>
      </c>
      <c r="AD119" s="38" t="s">
        <v>37</v>
      </c>
      <c r="AE119" s="38" t="s">
        <v>37</v>
      </c>
      <c r="AF119" s="38" t="s">
        <v>37</v>
      </c>
      <c r="AG119" s="38" t="s">
        <v>37</v>
      </c>
      <c r="AH119" s="38" t="s">
        <v>37</v>
      </c>
      <c r="AI119" s="38" t="s">
        <v>37</v>
      </c>
      <c r="AJ119" s="30" t="s">
        <v>37</v>
      </c>
      <c r="AK119" s="30" t="s">
        <v>37</v>
      </c>
      <c r="AL119" s="30" t="s">
        <v>37</v>
      </c>
      <c r="AM119" s="30" t="s">
        <v>37</v>
      </c>
      <c r="AN119" s="30" t="s">
        <v>37</v>
      </c>
      <c r="AO119" s="30" t="s">
        <v>37</v>
      </c>
      <c r="AP119" s="30" t="s">
        <v>37</v>
      </c>
      <c r="AQ119" s="30" t="s">
        <v>37</v>
      </c>
      <c r="AR119" s="30" t="s">
        <v>37</v>
      </c>
      <c r="AS119" s="30" t="s">
        <v>37</v>
      </c>
      <c r="AT119" s="30" t="s">
        <v>37</v>
      </c>
      <c r="AU119" s="30" t="s">
        <v>37</v>
      </c>
      <c r="AV119" s="30" t="s">
        <v>37</v>
      </c>
      <c r="AW119" s="30" t="s">
        <v>37</v>
      </c>
      <c r="AX119" s="30" t="s">
        <v>37</v>
      </c>
      <c r="AY119" s="30" t="s">
        <v>37</v>
      </c>
      <c r="AZ119" s="30" t="s">
        <v>37</v>
      </c>
      <c r="BA119" s="30" t="s">
        <v>37</v>
      </c>
      <c r="BB119" s="30" t="s">
        <v>37</v>
      </c>
    </row>
    <row r="120" spans="1:54" ht="15.75" customHeight="1" x14ac:dyDescent="0.2">
      <c r="A120" s="30">
        <v>112</v>
      </c>
      <c r="B120" s="30" t="s">
        <v>58</v>
      </c>
      <c r="C120" s="38" t="s">
        <v>36</v>
      </c>
      <c r="D120" s="57" t="s">
        <v>43</v>
      </c>
      <c r="E120" s="57" t="s">
        <v>41</v>
      </c>
      <c r="F120" s="30">
        <v>1</v>
      </c>
      <c r="G120" s="57" t="s">
        <v>44</v>
      </c>
      <c r="H120" s="59">
        <v>0</v>
      </c>
      <c r="J120" s="38">
        <v>0</v>
      </c>
      <c r="L120" s="57">
        <v>0</v>
      </c>
      <c r="M120" s="57">
        <v>1</v>
      </c>
      <c r="O120" s="38">
        <v>0</v>
      </c>
      <c r="Q120" s="38">
        <v>0</v>
      </c>
      <c r="S120" s="38">
        <v>0</v>
      </c>
      <c r="T120" s="38"/>
      <c r="U120" s="57">
        <v>0</v>
      </c>
      <c r="V120" s="38">
        <v>0</v>
      </c>
      <c r="W120" s="57">
        <v>0</v>
      </c>
      <c r="X120" s="38" t="s">
        <v>37</v>
      </c>
      <c r="Y120" s="38" t="s">
        <v>37</v>
      </c>
      <c r="Z120" s="38" t="s">
        <v>37</v>
      </c>
      <c r="AA120" s="38" t="s">
        <v>37</v>
      </c>
      <c r="AB120" s="38" t="s">
        <v>37</v>
      </c>
      <c r="AC120" s="38" t="s">
        <v>37</v>
      </c>
      <c r="AD120" s="38" t="s">
        <v>37</v>
      </c>
      <c r="AE120" s="38" t="s">
        <v>37</v>
      </c>
      <c r="AF120" s="38" t="s">
        <v>37</v>
      </c>
      <c r="AG120" s="38" t="s">
        <v>37</v>
      </c>
      <c r="AH120" s="38" t="s">
        <v>37</v>
      </c>
      <c r="AI120" s="38" t="s">
        <v>37</v>
      </c>
      <c r="AJ120" s="30" t="s">
        <v>37</v>
      </c>
      <c r="AK120" s="30" t="s">
        <v>37</v>
      </c>
      <c r="AL120" s="30" t="s">
        <v>37</v>
      </c>
      <c r="AM120" s="30" t="s">
        <v>37</v>
      </c>
      <c r="AN120" s="30" t="s">
        <v>37</v>
      </c>
      <c r="AO120" s="30" t="s">
        <v>37</v>
      </c>
      <c r="AP120" s="30" t="s">
        <v>37</v>
      </c>
      <c r="AQ120" s="30" t="s">
        <v>37</v>
      </c>
      <c r="AR120" s="30" t="s">
        <v>37</v>
      </c>
      <c r="AS120" s="30" t="s">
        <v>37</v>
      </c>
      <c r="AT120" s="30" t="s">
        <v>37</v>
      </c>
      <c r="AU120" s="30" t="s">
        <v>37</v>
      </c>
      <c r="AV120" s="30" t="s">
        <v>37</v>
      </c>
      <c r="AW120" s="30" t="s">
        <v>37</v>
      </c>
      <c r="AX120" s="30" t="s">
        <v>37</v>
      </c>
      <c r="AY120" s="30" t="s">
        <v>37</v>
      </c>
      <c r="AZ120" s="30" t="s">
        <v>37</v>
      </c>
      <c r="BA120" s="30" t="s">
        <v>37</v>
      </c>
      <c r="BB120" s="30" t="s">
        <v>37</v>
      </c>
    </row>
    <row r="121" spans="1:54" ht="15.75" customHeight="1" x14ac:dyDescent="0.2">
      <c r="A121" s="30">
        <v>113</v>
      </c>
      <c r="B121" s="30" t="s">
        <v>58</v>
      </c>
      <c r="C121" s="38" t="s">
        <v>36</v>
      </c>
      <c r="D121" s="57" t="s">
        <v>43</v>
      </c>
      <c r="E121" s="57" t="s">
        <v>41</v>
      </c>
      <c r="F121" s="30">
        <v>1</v>
      </c>
      <c r="G121" s="57"/>
      <c r="H121" s="59">
        <v>0</v>
      </c>
      <c r="J121" s="38">
        <v>0</v>
      </c>
      <c r="L121" s="57">
        <v>0</v>
      </c>
      <c r="M121" s="38">
        <v>0</v>
      </c>
      <c r="O121" s="38">
        <v>0</v>
      </c>
      <c r="Q121" s="38">
        <v>0</v>
      </c>
      <c r="S121" s="38">
        <v>0</v>
      </c>
      <c r="T121" s="38"/>
      <c r="U121" s="57">
        <v>0</v>
      </c>
      <c r="V121" s="38">
        <v>0</v>
      </c>
      <c r="W121" s="57">
        <v>1</v>
      </c>
      <c r="X121" s="38" t="s">
        <v>37</v>
      </c>
      <c r="Y121" s="38" t="s">
        <v>37</v>
      </c>
      <c r="Z121" s="38" t="s">
        <v>37</v>
      </c>
      <c r="AA121" s="38" t="s">
        <v>37</v>
      </c>
      <c r="AB121" s="38" t="s">
        <v>37</v>
      </c>
      <c r="AC121" s="38" t="s">
        <v>37</v>
      </c>
      <c r="AD121" s="38" t="s">
        <v>37</v>
      </c>
      <c r="AE121" s="38" t="s">
        <v>37</v>
      </c>
      <c r="AF121" s="38" t="s">
        <v>37</v>
      </c>
      <c r="AG121" s="38" t="s">
        <v>37</v>
      </c>
      <c r="AH121" s="38" t="s">
        <v>37</v>
      </c>
      <c r="AI121" s="38" t="s">
        <v>37</v>
      </c>
      <c r="AJ121" s="30" t="s">
        <v>37</v>
      </c>
      <c r="AK121" s="30" t="s">
        <v>37</v>
      </c>
      <c r="AL121" s="30" t="s">
        <v>37</v>
      </c>
      <c r="AM121" s="30" t="s">
        <v>37</v>
      </c>
      <c r="AN121" s="30" t="s">
        <v>37</v>
      </c>
      <c r="AO121" s="30" t="s">
        <v>37</v>
      </c>
      <c r="AP121" s="30" t="s">
        <v>37</v>
      </c>
      <c r="AQ121" s="30" t="s">
        <v>37</v>
      </c>
      <c r="AR121" s="30" t="s">
        <v>37</v>
      </c>
      <c r="AS121" s="30" t="s">
        <v>37</v>
      </c>
      <c r="AT121" s="30" t="s">
        <v>37</v>
      </c>
      <c r="AU121" s="30" t="s">
        <v>37</v>
      </c>
      <c r="AV121" s="30" t="s">
        <v>37</v>
      </c>
      <c r="AW121" s="30" t="s">
        <v>37</v>
      </c>
      <c r="AX121" s="30" t="s">
        <v>37</v>
      </c>
      <c r="AY121" s="30" t="s">
        <v>37</v>
      </c>
      <c r="AZ121" s="30" t="s">
        <v>37</v>
      </c>
      <c r="BA121" s="30" t="s">
        <v>37</v>
      </c>
      <c r="BB121" s="30" t="s">
        <v>37</v>
      </c>
    </row>
    <row r="122" spans="1:54" ht="15.75" customHeight="1" x14ac:dyDescent="0.2">
      <c r="A122" s="30">
        <v>114</v>
      </c>
      <c r="B122" s="30" t="s">
        <v>58</v>
      </c>
      <c r="C122" s="38" t="s">
        <v>36</v>
      </c>
      <c r="D122" s="57">
        <v>4</v>
      </c>
      <c r="E122" s="57" t="s">
        <v>38</v>
      </c>
      <c r="F122" s="30">
        <v>0</v>
      </c>
      <c r="G122" s="57"/>
      <c r="H122" s="59">
        <v>0</v>
      </c>
      <c r="J122" s="38">
        <v>0</v>
      </c>
      <c r="L122" s="57">
        <v>0</v>
      </c>
      <c r="M122" s="38">
        <v>0</v>
      </c>
      <c r="O122" s="38">
        <v>0</v>
      </c>
      <c r="Q122" s="38">
        <v>0</v>
      </c>
      <c r="S122" s="38">
        <v>0</v>
      </c>
      <c r="T122" s="38"/>
      <c r="U122" s="57">
        <v>0</v>
      </c>
      <c r="V122" s="38">
        <v>0</v>
      </c>
      <c r="W122" s="57" t="s">
        <v>37</v>
      </c>
      <c r="X122" s="38" t="s">
        <v>37</v>
      </c>
      <c r="Y122" s="38" t="s">
        <v>37</v>
      </c>
      <c r="Z122" s="38" t="s">
        <v>37</v>
      </c>
      <c r="AA122" s="38" t="s">
        <v>37</v>
      </c>
      <c r="AB122" s="38" t="s">
        <v>37</v>
      </c>
      <c r="AC122" s="38" t="s">
        <v>37</v>
      </c>
      <c r="AD122" s="38" t="s">
        <v>37</v>
      </c>
      <c r="AE122" s="38" t="s">
        <v>37</v>
      </c>
      <c r="AF122" s="38" t="s">
        <v>37</v>
      </c>
      <c r="AG122" s="38" t="s">
        <v>37</v>
      </c>
      <c r="AH122" s="38" t="s">
        <v>37</v>
      </c>
      <c r="AI122" s="38" t="s">
        <v>37</v>
      </c>
      <c r="AJ122" s="30" t="s">
        <v>37</v>
      </c>
      <c r="AK122" s="30" t="s">
        <v>37</v>
      </c>
      <c r="AL122" s="30" t="s">
        <v>37</v>
      </c>
      <c r="AM122" s="30" t="s">
        <v>37</v>
      </c>
      <c r="AN122" s="30" t="s">
        <v>37</v>
      </c>
      <c r="AO122" s="30" t="s">
        <v>37</v>
      </c>
      <c r="AP122" s="30" t="s">
        <v>37</v>
      </c>
      <c r="AQ122" s="30" t="s">
        <v>37</v>
      </c>
      <c r="AR122" s="30" t="s">
        <v>37</v>
      </c>
      <c r="AS122" s="30" t="s">
        <v>37</v>
      </c>
      <c r="AT122" s="30" t="s">
        <v>37</v>
      </c>
      <c r="AU122" s="30" t="s">
        <v>37</v>
      </c>
      <c r="AV122" s="30" t="s">
        <v>37</v>
      </c>
      <c r="AW122" s="30" t="s">
        <v>37</v>
      </c>
      <c r="AX122" s="30" t="s">
        <v>37</v>
      </c>
      <c r="AY122" s="30" t="s">
        <v>37</v>
      </c>
      <c r="AZ122" s="30" t="s">
        <v>37</v>
      </c>
      <c r="BA122" s="30" t="s">
        <v>37</v>
      </c>
      <c r="BB122" s="30" t="s">
        <v>37</v>
      </c>
    </row>
    <row r="123" spans="1:54" ht="15.75" customHeight="1" x14ac:dyDescent="0.2">
      <c r="A123" s="30">
        <v>115</v>
      </c>
      <c r="B123" s="30" t="s">
        <v>58</v>
      </c>
      <c r="C123" s="38" t="s">
        <v>39</v>
      </c>
      <c r="D123" s="57">
        <v>5.8</v>
      </c>
      <c r="E123" s="57" t="s">
        <v>38</v>
      </c>
      <c r="F123" s="30">
        <v>1</v>
      </c>
      <c r="G123" s="58">
        <v>42856</v>
      </c>
      <c r="H123" s="40">
        <v>1</v>
      </c>
      <c r="I123" s="41">
        <v>43106</v>
      </c>
      <c r="J123" s="38">
        <v>0</v>
      </c>
      <c r="L123" s="57">
        <v>1</v>
      </c>
      <c r="M123" s="38">
        <v>0</v>
      </c>
      <c r="O123" s="38">
        <v>0</v>
      </c>
      <c r="Q123" s="38">
        <v>0</v>
      </c>
      <c r="S123" s="38">
        <v>0</v>
      </c>
      <c r="T123" s="38"/>
      <c r="U123" s="57">
        <v>1</v>
      </c>
      <c r="V123" s="38">
        <v>0</v>
      </c>
      <c r="W123" s="57" t="s">
        <v>37</v>
      </c>
      <c r="X123" s="38" t="s">
        <v>37</v>
      </c>
      <c r="Y123" s="38" t="s">
        <v>37</v>
      </c>
      <c r="Z123" s="38" t="s">
        <v>37</v>
      </c>
      <c r="AA123" s="38" t="s">
        <v>37</v>
      </c>
      <c r="AB123" s="38" t="s">
        <v>37</v>
      </c>
      <c r="AC123" s="38" t="s">
        <v>37</v>
      </c>
      <c r="AD123" s="38" t="s">
        <v>37</v>
      </c>
      <c r="AE123" s="38" t="s">
        <v>37</v>
      </c>
      <c r="AF123" s="38" t="s">
        <v>37</v>
      </c>
      <c r="AG123" s="38" t="s">
        <v>37</v>
      </c>
      <c r="AH123" s="38" t="s">
        <v>37</v>
      </c>
      <c r="AI123" s="38" t="s">
        <v>37</v>
      </c>
      <c r="AJ123" s="30" t="s">
        <v>37</v>
      </c>
      <c r="AK123" s="30" t="s">
        <v>37</v>
      </c>
      <c r="AL123" s="30" t="s">
        <v>37</v>
      </c>
      <c r="AM123" s="30" t="s">
        <v>37</v>
      </c>
      <c r="AN123" s="30" t="s">
        <v>37</v>
      </c>
      <c r="AO123" s="30" t="s">
        <v>37</v>
      </c>
      <c r="AP123" s="30" t="s">
        <v>37</v>
      </c>
      <c r="AQ123" s="30" t="s">
        <v>37</v>
      </c>
      <c r="AR123" s="30" t="s">
        <v>37</v>
      </c>
      <c r="AS123" s="30" t="s">
        <v>37</v>
      </c>
      <c r="AT123" s="30" t="s">
        <v>37</v>
      </c>
      <c r="AU123" s="30" t="s">
        <v>37</v>
      </c>
      <c r="AV123" s="30" t="s">
        <v>37</v>
      </c>
      <c r="AW123" s="30" t="s">
        <v>37</v>
      </c>
      <c r="AX123" s="30" t="s">
        <v>37</v>
      </c>
      <c r="AY123" s="30" t="s">
        <v>37</v>
      </c>
      <c r="AZ123" s="30" t="s">
        <v>37</v>
      </c>
      <c r="BA123" s="30" t="s">
        <v>37</v>
      </c>
      <c r="BB123" s="30" t="s">
        <v>37</v>
      </c>
    </row>
    <row r="124" spans="1:54" ht="15.75" customHeight="1" x14ac:dyDescent="0.2">
      <c r="A124" s="30">
        <v>116</v>
      </c>
      <c r="B124" s="30" t="s">
        <v>58</v>
      </c>
      <c r="C124" s="38" t="s">
        <v>36</v>
      </c>
      <c r="D124" s="57">
        <v>7.8</v>
      </c>
      <c r="E124" s="57" t="s">
        <v>38</v>
      </c>
      <c r="F124" s="30">
        <v>1</v>
      </c>
      <c r="G124" s="57" t="s">
        <v>45</v>
      </c>
      <c r="H124" s="40">
        <v>1</v>
      </c>
      <c r="I124" s="41">
        <v>43056</v>
      </c>
      <c r="J124" s="38">
        <v>0</v>
      </c>
      <c r="L124" s="57">
        <v>0</v>
      </c>
      <c r="M124" s="57">
        <v>1</v>
      </c>
      <c r="O124" s="57">
        <v>1</v>
      </c>
      <c r="Q124" s="57">
        <v>1</v>
      </c>
      <c r="S124" s="38">
        <v>0</v>
      </c>
      <c r="T124" s="38"/>
      <c r="U124" s="57">
        <v>0</v>
      </c>
      <c r="V124" s="38">
        <v>0</v>
      </c>
      <c r="W124" s="57" t="s">
        <v>37</v>
      </c>
      <c r="X124" s="57">
        <v>0</v>
      </c>
      <c r="Y124" s="57">
        <v>0</v>
      </c>
      <c r="Z124" s="57">
        <v>0</v>
      </c>
      <c r="AA124" s="57">
        <v>0</v>
      </c>
      <c r="AB124" s="57">
        <v>0</v>
      </c>
      <c r="AC124" s="57">
        <v>0</v>
      </c>
      <c r="AD124" s="57">
        <v>0</v>
      </c>
      <c r="AE124" s="57">
        <v>0</v>
      </c>
      <c r="AF124" s="38" t="s">
        <v>37</v>
      </c>
      <c r="AG124" s="38" t="s">
        <v>37</v>
      </c>
      <c r="AH124" s="38" t="s">
        <v>37</v>
      </c>
      <c r="AI124" s="38" t="s">
        <v>37</v>
      </c>
      <c r="AJ124" s="30" t="s">
        <v>37</v>
      </c>
      <c r="AK124" s="30">
        <v>0</v>
      </c>
      <c r="AL124" s="30">
        <v>1</v>
      </c>
      <c r="AM124" s="30" t="s">
        <v>37</v>
      </c>
      <c r="AN124" s="30" t="s">
        <v>37</v>
      </c>
      <c r="AO124" s="30">
        <v>0</v>
      </c>
      <c r="AP124" s="30">
        <v>1</v>
      </c>
      <c r="AQ124" s="30">
        <v>0</v>
      </c>
      <c r="AR124" s="30">
        <v>1</v>
      </c>
      <c r="AS124" s="30">
        <v>0</v>
      </c>
      <c r="AT124" s="30" t="s">
        <v>37</v>
      </c>
      <c r="AU124" s="30" t="s">
        <v>37</v>
      </c>
      <c r="AV124" s="30" t="s">
        <v>37</v>
      </c>
      <c r="AW124" s="30" t="s">
        <v>37</v>
      </c>
      <c r="AX124" s="30" t="s">
        <v>37</v>
      </c>
      <c r="AY124" s="30" t="s">
        <v>37</v>
      </c>
      <c r="AZ124" s="30" t="s">
        <v>37</v>
      </c>
      <c r="BA124" s="30" t="s">
        <v>37</v>
      </c>
      <c r="BB124" s="30" t="s">
        <v>37</v>
      </c>
    </row>
    <row r="125" spans="1:54" ht="15.75" customHeight="1" x14ac:dyDescent="0.2">
      <c r="A125" s="30">
        <v>117</v>
      </c>
      <c r="B125" s="30" t="s">
        <v>58</v>
      </c>
      <c r="C125" s="38" t="s">
        <v>36</v>
      </c>
      <c r="D125" s="57">
        <v>7.8</v>
      </c>
      <c r="E125" s="57" t="s">
        <v>38</v>
      </c>
      <c r="F125" s="30">
        <v>1</v>
      </c>
      <c r="G125" s="57"/>
      <c r="H125" s="40">
        <v>1</v>
      </c>
      <c r="I125" s="41">
        <v>42919</v>
      </c>
      <c r="J125" s="38">
        <v>0</v>
      </c>
      <c r="L125" s="57">
        <v>0</v>
      </c>
      <c r="M125" s="57">
        <v>1</v>
      </c>
      <c r="O125" s="57">
        <v>1</v>
      </c>
      <c r="Q125" s="38">
        <v>0</v>
      </c>
      <c r="S125" s="38">
        <v>0</v>
      </c>
      <c r="T125" s="38"/>
      <c r="U125" s="57">
        <v>1</v>
      </c>
      <c r="V125" s="38">
        <v>0</v>
      </c>
      <c r="W125" s="57" t="s">
        <v>37</v>
      </c>
      <c r="X125" s="57">
        <v>0</v>
      </c>
      <c r="Y125" s="57">
        <v>0</v>
      </c>
      <c r="Z125" s="57">
        <v>0</v>
      </c>
      <c r="AA125" s="57">
        <v>0</v>
      </c>
      <c r="AB125" s="57">
        <v>0</v>
      </c>
      <c r="AC125" s="57">
        <v>0</v>
      </c>
      <c r="AD125" s="57">
        <v>0</v>
      </c>
      <c r="AE125" s="57">
        <v>0</v>
      </c>
      <c r="AF125" s="38" t="s">
        <v>37</v>
      </c>
      <c r="AG125" s="38" t="s">
        <v>37</v>
      </c>
      <c r="AH125" s="38" t="s">
        <v>37</v>
      </c>
      <c r="AI125" s="38">
        <v>0</v>
      </c>
      <c r="AJ125" s="30">
        <v>0</v>
      </c>
      <c r="AK125" s="30" t="s">
        <v>37</v>
      </c>
      <c r="AL125" s="30" t="s">
        <v>37</v>
      </c>
      <c r="AM125" s="30" t="s">
        <v>37</v>
      </c>
      <c r="AN125" s="30" t="s">
        <v>37</v>
      </c>
      <c r="AO125" s="30" t="s">
        <v>37</v>
      </c>
      <c r="AP125" s="30" t="s">
        <v>37</v>
      </c>
      <c r="AQ125" s="30" t="s">
        <v>37</v>
      </c>
      <c r="AR125" s="30" t="s">
        <v>37</v>
      </c>
      <c r="AS125" s="30" t="s">
        <v>37</v>
      </c>
      <c r="AT125" s="30" t="s">
        <v>37</v>
      </c>
      <c r="AU125" s="30" t="s">
        <v>37</v>
      </c>
      <c r="AV125" s="30" t="s">
        <v>37</v>
      </c>
      <c r="AW125" s="30" t="s">
        <v>37</v>
      </c>
      <c r="AX125" s="30" t="s">
        <v>37</v>
      </c>
      <c r="AY125" s="30" t="s">
        <v>37</v>
      </c>
      <c r="AZ125" s="30" t="s">
        <v>37</v>
      </c>
      <c r="BA125" s="30" t="s">
        <v>37</v>
      </c>
      <c r="BB125" s="30" t="s">
        <v>37</v>
      </c>
    </row>
    <row r="126" spans="1:54" ht="15.75" customHeight="1" x14ac:dyDescent="0.2">
      <c r="A126" s="30">
        <v>118</v>
      </c>
      <c r="B126" s="30" t="s">
        <v>58</v>
      </c>
      <c r="C126" s="38" t="s">
        <v>39</v>
      </c>
      <c r="D126" s="57">
        <v>6.1</v>
      </c>
      <c r="E126" s="57" t="s">
        <v>38</v>
      </c>
      <c r="F126" s="30">
        <v>1</v>
      </c>
      <c r="G126" s="58">
        <v>42887</v>
      </c>
      <c r="H126" s="59">
        <v>0</v>
      </c>
      <c r="J126" s="38">
        <v>0</v>
      </c>
      <c r="L126" s="57">
        <v>0</v>
      </c>
      <c r="M126" s="57">
        <v>1</v>
      </c>
      <c r="O126" s="57">
        <v>1</v>
      </c>
      <c r="Q126" s="57">
        <v>1</v>
      </c>
      <c r="S126" s="38">
        <v>0</v>
      </c>
      <c r="T126" s="38"/>
      <c r="U126" s="57">
        <v>0</v>
      </c>
      <c r="V126" s="38">
        <v>0</v>
      </c>
      <c r="W126" s="57">
        <v>1</v>
      </c>
      <c r="X126" s="38" t="s">
        <v>37</v>
      </c>
      <c r="Y126" s="38" t="s">
        <v>37</v>
      </c>
      <c r="Z126" s="38" t="s">
        <v>37</v>
      </c>
      <c r="AA126" s="38" t="s">
        <v>37</v>
      </c>
      <c r="AB126" s="38" t="s">
        <v>37</v>
      </c>
      <c r="AC126" s="38" t="s">
        <v>37</v>
      </c>
      <c r="AD126" s="38" t="s">
        <v>37</v>
      </c>
      <c r="AE126" s="38" t="s">
        <v>37</v>
      </c>
      <c r="AF126" s="38" t="s">
        <v>37</v>
      </c>
      <c r="AG126" s="38" t="s">
        <v>37</v>
      </c>
      <c r="AH126" s="38" t="s">
        <v>37</v>
      </c>
      <c r="AI126" s="38" t="s">
        <v>37</v>
      </c>
      <c r="AJ126" s="30" t="s">
        <v>37</v>
      </c>
      <c r="AK126" s="30" t="s">
        <v>37</v>
      </c>
      <c r="AL126" s="30" t="s">
        <v>37</v>
      </c>
      <c r="AM126" s="30" t="s">
        <v>37</v>
      </c>
      <c r="AN126" s="30" t="s">
        <v>37</v>
      </c>
      <c r="AO126" s="30" t="s">
        <v>37</v>
      </c>
      <c r="AP126" s="30" t="s">
        <v>37</v>
      </c>
      <c r="AQ126" s="30" t="s">
        <v>37</v>
      </c>
      <c r="AR126" s="30" t="s">
        <v>37</v>
      </c>
      <c r="AS126" s="30" t="s">
        <v>37</v>
      </c>
      <c r="AT126" s="30" t="s">
        <v>37</v>
      </c>
      <c r="AU126" s="30" t="s">
        <v>37</v>
      </c>
      <c r="AV126" s="30" t="s">
        <v>37</v>
      </c>
      <c r="AW126" s="30" t="s">
        <v>37</v>
      </c>
      <c r="AX126" s="30" t="s">
        <v>37</v>
      </c>
      <c r="AY126" s="30" t="s">
        <v>37</v>
      </c>
      <c r="AZ126" s="30" t="s">
        <v>37</v>
      </c>
      <c r="BA126" s="30" t="s">
        <v>37</v>
      </c>
      <c r="BB126" s="30" t="s">
        <v>37</v>
      </c>
    </row>
    <row r="127" spans="1:54" ht="15.75" customHeight="1" x14ac:dyDescent="0.2">
      <c r="A127" s="30">
        <v>119</v>
      </c>
      <c r="B127" s="30" t="s">
        <v>58</v>
      </c>
      <c r="C127" s="38" t="s">
        <v>36</v>
      </c>
      <c r="D127" s="57">
        <v>6.1</v>
      </c>
      <c r="E127" s="57" t="s">
        <v>38</v>
      </c>
      <c r="F127" s="30">
        <v>1</v>
      </c>
      <c r="G127" s="58">
        <v>42887</v>
      </c>
      <c r="H127" s="40">
        <v>1</v>
      </c>
      <c r="I127" s="41">
        <v>42969</v>
      </c>
      <c r="J127" s="38">
        <v>0</v>
      </c>
      <c r="L127" s="57">
        <v>1</v>
      </c>
      <c r="M127" s="57">
        <v>1</v>
      </c>
      <c r="O127" s="57">
        <v>1</v>
      </c>
      <c r="Q127" s="38">
        <v>0</v>
      </c>
      <c r="S127" s="38">
        <v>0</v>
      </c>
      <c r="T127" s="38"/>
      <c r="U127" s="57">
        <v>1</v>
      </c>
      <c r="V127" s="38">
        <v>0</v>
      </c>
      <c r="W127" s="57">
        <v>0</v>
      </c>
      <c r="X127" s="38" t="s">
        <v>37</v>
      </c>
      <c r="Y127" s="38" t="s">
        <v>37</v>
      </c>
      <c r="Z127" s="38" t="s">
        <v>37</v>
      </c>
      <c r="AA127" s="38" t="s">
        <v>37</v>
      </c>
      <c r="AB127" s="38" t="s">
        <v>37</v>
      </c>
      <c r="AC127" s="38" t="s">
        <v>37</v>
      </c>
      <c r="AD127" s="38" t="s">
        <v>37</v>
      </c>
      <c r="AE127" s="38" t="s">
        <v>37</v>
      </c>
      <c r="AF127" s="38" t="s">
        <v>37</v>
      </c>
      <c r="AG127" s="38" t="s">
        <v>37</v>
      </c>
      <c r="AH127" s="38" t="s">
        <v>37</v>
      </c>
      <c r="AI127" s="38" t="s">
        <v>37</v>
      </c>
      <c r="AJ127" s="30">
        <v>0</v>
      </c>
      <c r="AK127" s="30" t="s">
        <v>37</v>
      </c>
      <c r="AL127" s="30" t="s">
        <v>37</v>
      </c>
      <c r="AM127" s="30" t="s">
        <v>37</v>
      </c>
      <c r="AN127" s="30" t="s">
        <v>37</v>
      </c>
      <c r="AO127" s="30" t="s">
        <v>37</v>
      </c>
      <c r="AP127" s="30" t="s">
        <v>37</v>
      </c>
      <c r="AQ127" s="30" t="s">
        <v>37</v>
      </c>
      <c r="AR127" s="30" t="s">
        <v>37</v>
      </c>
      <c r="AS127" s="30" t="s">
        <v>37</v>
      </c>
      <c r="AT127" s="30" t="s">
        <v>37</v>
      </c>
      <c r="AU127" s="30" t="s">
        <v>37</v>
      </c>
      <c r="AV127" s="30" t="s">
        <v>37</v>
      </c>
      <c r="AW127" s="30" t="s">
        <v>37</v>
      </c>
      <c r="AX127" s="30" t="s">
        <v>37</v>
      </c>
      <c r="AY127" s="30" t="s">
        <v>37</v>
      </c>
      <c r="AZ127" s="30" t="s">
        <v>37</v>
      </c>
      <c r="BA127" s="30" t="s">
        <v>37</v>
      </c>
      <c r="BB127" s="30" t="s">
        <v>37</v>
      </c>
    </row>
    <row r="128" spans="1:54" ht="15.75" customHeight="1" x14ac:dyDescent="0.2">
      <c r="A128" s="30">
        <v>120</v>
      </c>
      <c r="B128" s="30" t="s">
        <v>58</v>
      </c>
      <c r="C128" s="38" t="s">
        <v>39</v>
      </c>
      <c r="D128" s="57">
        <v>6</v>
      </c>
      <c r="E128" s="57" t="s">
        <v>38</v>
      </c>
      <c r="F128" s="30">
        <v>1</v>
      </c>
      <c r="G128" s="58">
        <v>42826</v>
      </c>
      <c r="H128" s="40">
        <v>1</v>
      </c>
      <c r="I128" s="41">
        <v>43023</v>
      </c>
      <c r="J128" s="38">
        <v>0</v>
      </c>
      <c r="L128" s="57">
        <v>0</v>
      </c>
      <c r="M128" s="57">
        <v>1</v>
      </c>
      <c r="O128" s="38">
        <v>0</v>
      </c>
      <c r="Q128" s="38">
        <v>0</v>
      </c>
      <c r="S128" s="38">
        <v>0</v>
      </c>
      <c r="T128" s="38"/>
      <c r="U128" s="57">
        <v>1</v>
      </c>
      <c r="V128" s="38">
        <v>0</v>
      </c>
      <c r="W128" s="57">
        <v>0</v>
      </c>
      <c r="X128" s="57">
        <v>0</v>
      </c>
      <c r="Y128" s="57">
        <v>0</v>
      </c>
      <c r="Z128" s="57">
        <v>0</v>
      </c>
      <c r="AA128" s="57">
        <v>0</v>
      </c>
      <c r="AB128" s="57">
        <v>0</v>
      </c>
      <c r="AC128" s="57">
        <v>0</v>
      </c>
      <c r="AD128" s="57">
        <v>0</v>
      </c>
      <c r="AE128" s="57">
        <v>0</v>
      </c>
      <c r="AF128" s="38" t="s">
        <v>37</v>
      </c>
      <c r="AG128" s="38" t="s">
        <v>37</v>
      </c>
      <c r="AH128" s="38" t="s">
        <v>37</v>
      </c>
      <c r="AI128" s="38" t="s">
        <v>37</v>
      </c>
      <c r="AJ128" s="30">
        <v>0</v>
      </c>
      <c r="AK128" s="30">
        <v>1</v>
      </c>
      <c r="AL128" s="30">
        <v>1</v>
      </c>
      <c r="AM128" s="30">
        <v>0</v>
      </c>
      <c r="AN128" s="30" t="s">
        <v>37</v>
      </c>
      <c r="AO128" s="30">
        <v>0</v>
      </c>
      <c r="AP128" s="30">
        <v>0</v>
      </c>
      <c r="AQ128" s="30">
        <v>0</v>
      </c>
      <c r="AR128" s="30">
        <v>1</v>
      </c>
      <c r="AS128" s="30">
        <v>0</v>
      </c>
      <c r="AT128" s="30" t="s">
        <v>37</v>
      </c>
      <c r="AU128" s="30" t="s">
        <v>37</v>
      </c>
      <c r="AV128" s="30">
        <v>1</v>
      </c>
      <c r="AW128" s="30">
        <v>1</v>
      </c>
      <c r="AX128" s="30">
        <v>0</v>
      </c>
      <c r="AY128" s="30">
        <v>0</v>
      </c>
      <c r="AZ128" s="30">
        <v>0</v>
      </c>
      <c r="BA128" s="30">
        <v>0</v>
      </c>
      <c r="BB128" s="30" t="s">
        <v>37</v>
      </c>
    </row>
    <row r="129" spans="1:54" ht="15.75" customHeight="1" x14ac:dyDescent="0.2">
      <c r="A129" s="30">
        <v>121</v>
      </c>
      <c r="B129" s="30" t="s">
        <v>58</v>
      </c>
      <c r="C129" s="38" t="s">
        <v>36</v>
      </c>
      <c r="D129" s="57">
        <v>9</v>
      </c>
      <c r="E129" s="57" t="s">
        <v>38</v>
      </c>
      <c r="F129" s="30">
        <v>0</v>
      </c>
      <c r="G129" s="57"/>
      <c r="H129" s="59">
        <v>0</v>
      </c>
      <c r="J129" s="38">
        <v>0</v>
      </c>
      <c r="L129" s="57">
        <v>0</v>
      </c>
      <c r="M129" s="38">
        <v>0</v>
      </c>
      <c r="O129" s="38">
        <v>0</v>
      </c>
      <c r="Q129" s="38">
        <v>0</v>
      </c>
      <c r="S129" s="38">
        <v>0</v>
      </c>
      <c r="T129" s="38"/>
      <c r="U129" s="57">
        <v>0</v>
      </c>
      <c r="V129" s="38">
        <v>0</v>
      </c>
      <c r="W129" s="57">
        <v>0</v>
      </c>
      <c r="X129" s="38" t="s">
        <v>37</v>
      </c>
      <c r="Y129" s="38" t="s">
        <v>37</v>
      </c>
      <c r="Z129" s="38" t="s">
        <v>37</v>
      </c>
      <c r="AA129" s="38" t="s">
        <v>37</v>
      </c>
      <c r="AB129" s="38" t="s">
        <v>37</v>
      </c>
      <c r="AC129" s="38" t="s">
        <v>37</v>
      </c>
      <c r="AD129" s="38" t="s">
        <v>37</v>
      </c>
      <c r="AE129" s="38" t="s">
        <v>37</v>
      </c>
      <c r="AF129" s="38" t="s">
        <v>37</v>
      </c>
      <c r="AG129" s="38" t="s">
        <v>37</v>
      </c>
      <c r="AH129" s="38" t="s">
        <v>37</v>
      </c>
      <c r="AI129" s="38" t="s">
        <v>37</v>
      </c>
      <c r="AJ129" s="30" t="s">
        <v>37</v>
      </c>
      <c r="AK129" s="30" t="s">
        <v>37</v>
      </c>
      <c r="AL129" s="30" t="s">
        <v>37</v>
      </c>
      <c r="AM129" s="30" t="s">
        <v>37</v>
      </c>
      <c r="AN129" s="30" t="s">
        <v>37</v>
      </c>
      <c r="AO129" s="30" t="s">
        <v>37</v>
      </c>
      <c r="AP129" s="30" t="s">
        <v>37</v>
      </c>
      <c r="AQ129" s="30" t="s">
        <v>37</v>
      </c>
      <c r="AR129" s="30" t="s">
        <v>37</v>
      </c>
      <c r="AS129" s="30" t="s">
        <v>37</v>
      </c>
      <c r="AT129" s="30" t="s">
        <v>37</v>
      </c>
      <c r="AU129" s="30" t="s">
        <v>37</v>
      </c>
      <c r="AV129" s="30" t="s">
        <v>37</v>
      </c>
      <c r="AW129" s="30" t="s">
        <v>37</v>
      </c>
      <c r="AX129" s="30" t="s">
        <v>37</v>
      </c>
      <c r="AY129" s="30" t="s">
        <v>37</v>
      </c>
      <c r="AZ129" s="30" t="s">
        <v>37</v>
      </c>
      <c r="BA129" s="30" t="s">
        <v>37</v>
      </c>
      <c r="BB129" s="30" t="s">
        <v>37</v>
      </c>
    </row>
    <row r="130" spans="1:54" ht="15.75" customHeight="1" x14ac:dyDescent="0.2">
      <c r="A130" s="30">
        <v>122</v>
      </c>
      <c r="B130" s="30" t="s">
        <v>58</v>
      </c>
      <c r="C130" s="38" t="s">
        <v>39</v>
      </c>
      <c r="D130" s="57">
        <v>4.5999999999999996</v>
      </c>
      <c r="E130" s="57" t="s">
        <v>38</v>
      </c>
      <c r="F130" s="30">
        <v>0</v>
      </c>
      <c r="G130" s="57"/>
      <c r="H130" s="59">
        <v>0</v>
      </c>
      <c r="J130" s="38">
        <v>0</v>
      </c>
      <c r="L130" s="57">
        <v>0</v>
      </c>
      <c r="M130" s="38">
        <v>0</v>
      </c>
      <c r="O130" s="38">
        <v>0</v>
      </c>
      <c r="Q130" s="38">
        <v>0</v>
      </c>
      <c r="S130" s="38">
        <v>0</v>
      </c>
      <c r="T130" s="38"/>
      <c r="U130" s="57">
        <v>0</v>
      </c>
      <c r="V130" s="38">
        <v>0</v>
      </c>
      <c r="W130" s="57" t="s">
        <v>37</v>
      </c>
      <c r="X130" s="38" t="s">
        <v>37</v>
      </c>
      <c r="Y130" s="38" t="s">
        <v>37</v>
      </c>
      <c r="Z130" s="38" t="s">
        <v>37</v>
      </c>
      <c r="AA130" s="38" t="s">
        <v>37</v>
      </c>
      <c r="AB130" s="38" t="s">
        <v>37</v>
      </c>
      <c r="AC130" s="38" t="s">
        <v>37</v>
      </c>
      <c r="AD130" s="38" t="s">
        <v>37</v>
      </c>
      <c r="AE130" s="38" t="s">
        <v>37</v>
      </c>
      <c r="AF130" s="38" t="s">
        <v>37</v>
      </c>
      <c r="AG130" s="38" t="s">
        <v>37</v>
      </c>
      <c r="AH130" s="38" t="s">
        <v>37</v>
      </c>
      <c r="AI130" s="38" t="s">
        <v>37</v>
      </c>
      <c r="AJ130" s="30" t="s">
        <v>37</v>
      </c>
      <c r="AK130" s="30" t="s">
        <v>37</v>
      </c>
      <c r="AL130" s="30" t="s">
        <v>37</v>
      </c>
      <c r="AM130" s="30" t="s">
        <v>37</v>
      </c>
      <c r="AN130" s="30" t="s">
        <v>37</v>
      </c>
      <c r="AO130" s="30" t="s">
        <v>37</v>
      </c>
      <c r="AP130" s="30" t="s">
        <v>37</v>
      </c>
      <c r="AQ130" s="30" t="s">
        <v>37</v>
      </c>
      <c r="AR130" s="30" t="s">
        <v>37</v>
      </c>
      <c r="AS130" s="30" t="s">
        <v>37</v>
      </c>
      <c r="AT130" s="30" t="s">
        <v>37</v>
      </c>
      <c r="AU130" s="30" t="s">
        <v>37</v>
      </c>
      <c r="AV130" s="30" t="s">
        <v>37</v>
      </c>
      <c r="AW130" s="30" t="s">
        <v>37</v>
      </c>
      <c r="AX130" s="30" t="s">
        <v>37</v>
      </c>
      <c r="AY130" s="30" t="s">
        <v>37</v>
      </c>
      <c r="AZ130" s="30" t="s">
        <v>37</v>
      </c>
      <c r="BA130" s="30" t="s">
        <v>37</v>
      </c>
      <c r="BB130" s="30" t="s">
        <v>37</v>
      </c>
    </row>
    <row r="131" spans="1:54" ht="15.75" customHeight="1" x14ac:dyDescent="0.2">
      <c r="A131" s="30">
        <v>123</v>
      </c>
      <c r="B131" s="30" t="s">
        <v>58</v>
      </c>
      <c r="C131" s="38" t="s">
        <v>39</v>
      </c>
      <c r="D131" s="57">
        <v>6.8</v>
      </c>
      <c r="E131" s="57" t="s">
        <v>38</v>
      </c>
      <c r="F131" s="30">
        <v>0</v>
      </c>
      <c r="G131" s="57"/>
      <c r="H131" s="59">
        <v>0</v>
      </c>
      <c r="J131" s="38">
        <v>0</v>
      </c>
      <c r="L131" s="57">
        <v>0</v>
      </c>
      <c r="M131" s="38">
        <v>0</v>
      </c>
      <c r="O131" s="38">
        <v>0</v>
      </c>
      <c r="Q131" s="38">
        <v>0</v>
      </c>
      <c r="S131" s="38">
        <v>0</v>
      </c>
      <c r="T131" s="38"/>
      <c r="U131" s="57">
        <v>0</v>
      </c>
      <c r="V131" s="38">
        <v>0</v>
      </c>
      <c r="W131" s="57">
        <v>0</v>
      </c>
      <c r="X131" s="38" t="s">
        <v>37</v>
      </c>
      <c r="Y131" s="38" t="s">
        <v>37</v>
      </c>
      <c r="Z131" s="38" t="s">
        <v>37</v>
      </c>
      <c r="AA131" s="38" t="s">
        <v>37</v>
      </c>
      <c r="AB131" s="38" t="s">
        <v>37</v>
      </c>
      <c r="AC131" s="38" t="s">
        <v>37</v>
      </c>
      <c r="AD131" s="38" t="s">
        <v>37</v>
      </c>
      <c r="AE131" s="38" t="s">
        <v>37</v>
      </c>
      <c r="AF131" s="38" t="s">
        <v>37</v>
      </c>
      <c r="AG131" s="38" t="s">
        <v>37</v>
      </c>
      <c r="AH131" s="38" t="s">
        <v>37</v>
      </c>
      <c r="AI131" s="38" t="s">
        <v>37</v>
      </c>
      <c r="AJ131" s="30" t="s">
        <v>37</v>
      </c>
      <c r="AK131" s="30" t="s">
        <v>37</v>
      </c>
      <c r="AL131" s="30" t="s">
        <v>37</v>
      </c>
      <c r="AM131" s="30" t="s">
        <v>37</v>
      </c>
      <c r="AN131" s="30" t="s">
        <v>37</v>
      </c>
      <c r="AO131" s="30" t="s">
        <v>37</v>
      </c>
      <c r="AP131" s="30" t="s">
        <v>37</v>
      </c>
      <c r="AQ131" s="30" t="s">
        <v>37</v>
      </c>
      <c r="AR131" s="30" t="s">
        <v>37</v>
      </c>
      <c r="AS131" s="30" t="s">
        <v>37</v>
      </c>
      <c r="AT131" s="30" t="s">
        <v>37</v>
      </c>
      <c r="AU131" s="30" t="s">
        <v>37</v>
      </c>
      <c r="AV131" s="30" t="s">
        <v>37</v>
      </c>
      <c r="AW131" s="30" t="s">
        <v>37</v>
      </c>
      <c r="AX131" s="30" t="s">
        <v>37</v>
      </c>
      <c r="AY131" s="30" t="s">
        <v>37</v>
      </c>
      <c r="AZ131" s="30" t="s">
        <v>37</v>
      </c>
      <c r="BA131" s="30" t="s">
        <v>37</v>
      </c>
      <c r="BB131" s="30" t="s">
        <v>37</v>
      </c>
    </row>
    <row r="132" spans="1:54" ht="15.75" customHeight="1" x14ac:dyDescent="0.2">
      <c r="A132" s="30">
        <v>124</v>
      </c>
      <c r="B132" s="30" t="s">
        <v>58</v>
      </c>
      <c r="C132" s="38" t="s">
        <v>36</v>
      </c>
      <c r="D132" s="57">
        <v>10.6</v>
      </c>
      <c r="E132" s="57" t="s">
        <v>41</v>
      </c>
      <c r="F132" s="30">
        <v>0</v>
      </c>
      <c r="G132" s="57"/>
      <c r="H132" s="59">
        <v>0</v>
      </c>
      <c r="J132" s="38">
        <v>0</v>
      </c>
      <c r="L132" s="57">
        <v>0</v>
      </c>
      <c r="M132" s="38">
        <v>0</v>
      </c>
      <c r="O132" s="38">
        <v>0</v>
      </c>
      <c r="Q132" s="57">
        <v>0</v>
      </c>
      <c r="S132" s="38">
        <v>0</v>
      </c>
      <c r="T132" s="38"/>
      <c r="U132" s="57">
        <v>0</v>
      </c>
      <c r="V132" s="38">
        <v>0</v>
      </c>
      <c r="W132" s="57" t="s">
        <v>37</v>
      </c>
      <c r="X132" s="57">
        <v>0</v>
      </c>
      <c r="Y132" s="57">
        <v>0</v>
      </c>
      <c r="Z132" s="38" t="s">
        <v>37</v>
      </c>
      <c r="AA132" s="38" t="s">
        <v>37</v>
      </c>
      <c r="AB132" s="38" t="s">
        <v>37</v>
      </c>
      <c r="AC132" s="38" t="s">
        <v>37</v>
      </c>
      <c r="AD132" s="38" t="s">
        <v>37</v>
      </c>
      <c r="AE132" s="38" t="s">
        <v>37</v>
      </c>
      <c r="AF132" s="38" t="s">
        <v>37</v>
      </c>
      <c r="AG132" s="38" t="s">
        <v>37</v>
      </c>
      <c r="AH132" s="38" t="s">
        <v>37</v>
      </c>
      <c r="AI132" s="38" t="s">
        <v>37</v>
      </c>
      <c r="AJ132" s="30" t="s">
        <v>37</v>
      </c>
      <c r="AK132" s="30" t="s">
        <v>37</v>
      </c>
      <c r="AL132" s="30" t="s">
        <v>37</v>
      </c>
      <c r="AM132" s="30" t="s">
        <v>37</v>
      </c>
      <c r="AN132" s="30" t="s">
        <v>37</v>
      </c>
      <c r="AO132" s="30" t="s">
        <v>37</v>
      </c>
      <c r="AP132" s="30" t="s">
        <v>37</v>
      </c>
      <c r="AQ132" s="30" t="s">
        <v>37</v>
      </c>
      <c r="AR132" s="30" t="s">
        <v>37</v>
      </c>
      <c r="AS132" s="30" t="s">
        <v>37</v>
      </c>
      <c r="AT132" s="30" t="s">
        <v>37</v>
      </c>
      <c r="AU132" s="30" t="s">
        <v>37</v>
      </c>
      <c r="AV132" s="30" t="s">
        <v>37</v>
      </c>
      <c r="AW132" s="30" t="s">
        <v>37</v>
      </c>
      <c r="AX132" s="30" t="s">
        <v>37</v>
      </c>
      <c r="AY132" s="30" t="s">
        <v>37</v>
      </c>
      <c r="AZ132" s="30" t="s">
        <v>37</v>
      </c>
      <c r="BA132" s="30" t="s">
        <v>37</v>
      </c>
      <c r="BB132" s="30" t="s">
        <v>37</v>
      </c>
    </row>
    <row r="133" spans="1:54" ht="15.75" customHeight="1" x14ac:dyDescent="0.2">
      <c r="A133" s="30">
        <v>125</v>
      </c>
      <c r="B133" s="30" t="s">
        <v>58</v>
      </c>
      <c r="C133" s="38" t="s">
        <v>39</v>
      </c>
      <c r="D133" s="57">
        <v>7.1</v>
      </c>
      <c r="E133" s="57" t="s">
        <v>38</v>
      </c>
      <c r="F133" s="30">
        <v>1</v>
      </c>
      <c r="G133" s="58">
        <v>43009</v>
      </c>
      <c r="H133" s="59">
        <v>0</v>
      </c>
      <c r="J133" s="38">
        <v>0</v>
      </c>
      <c r="L133" s="57">
        <v>0</v>
      </c>
      <c r="M133" s="38">
        <v>0</v>
      </c>
      <c r="O133" s="38">
        <v>0</v>
      </c>
      <c r="Q133" s="38">
        <v>0</v>
      </c>
      <c r="S133" s="38">
        <v>0</v>
      </c>
      <c r="T133" s="38"/>
      <c r="U133" s="57">
        <v>0</v>
      </c>
      <c r="V133" s="38">
        <v>0</v>
      </c>
      <c r="W133" s="57">
        <v>0</v>
      </c>
      <c r="X133" s="38" t="s">
        <v>37</v>
      </c>
      <c r="Y133" s="38" t="s">
        <v>37</v>
      </c>
      <c r="Z133" s="38" t="s">
        <v>37</v>
      </c>
      <c r="AA133" s="38" t="s">
        <v>37</v>
      </c>
      <c r="AB133" s="38" t="s">
        <v>37</v>
      </c>
      <c r="AC133" s="38" t="s">
        <v>37</v>
      </c>
      <c r="AD133" s="38" t="s">
        <v>37</v>
      </c>
      <c r="AE133" s="38" t="s">
        <v>37</v>
      </c>
      <c r="AF133" s="38" t="s">
        <v>37</v>
      </c>
      <c r="AG133" s="38" t="s">
        <v>37</v>
      </c>
      <c r="AH133" s="38" t="s">
        <v>37</v>
      </c>
      <c r="AI133" s="38" t="s">
        <v>37</v>
      </c>
      <c r="AJ133" s="30" t="s">
        <v>37</v>
      </c>
      <c r="AK133" s="30" t="s">
        <v>37</v>
      </c>
      <c r="AL133" s="30" t="s">
        <v>37</v>
      </c>
      <c r="AM133" s="30" t="s">
        <v>37</v>
      </c>
      <c r="AN133" s="30" t="s">
        <v>37</v>
      </c>
      <c r="AO133" s="30" t="s">
        <v>37</v>
      </c>
      <c r="AP133" s="30" t="s">
        <v>37</v>
      </c>
      <c r="AQ133" s="30" t="s">
        <v>37</v>
      </c>
      <c r="AR133" s="30" t="s">
        <v>37</v>
      </c>
      <c r="AS133" s="30" t="s">
        <v>37</v>
      </c>
      <c r="AT133" s="30" t="s">
        <v>37</v>
      </c>
      <c r="AU133" s="30" t="s">
        <v>37</v>
      </c>
      <c r="AV133" s="30" t="s">
        <v>37</v>
      </c>
      <c r="AW133" s="30" t="s">
        <v>37</v>
      </c>
      <c r="AX133" s="30" t="s">
        <v>37</v>
      </c>
      <c r="AY133" s="30" t="s">
        <v>37</v>
      </c>
      <c r="AZ133" s="30" t="s">
        <v>37</v>
      </c>
      <c r="BA133" s="30" t="s">
        <v>37</v>
      </c>
      <c r="BB133" s="30" t="s">
        <v>37</v>
      </c>
    </row>
    <row r="134" spans="1:54" ht="15.75" customHeight="1" x14ac:dyDescent="0.2">
      <c r="A134" s="30">
        <v>126</v>
      </c>
      <c r="B134" s="30" t="s">
        <v>58</v>
      </c>
      <c r="C134" s="38" t="s">
        <v>39</v>
      </c>
      <c r="D134" s="57">
        <v>6</v>
      </c>
      <c r="E134" s="57" t="s">
        <v>38</v>
      </c>
      <c r="F134" s="30">
        <v>1</v>
      </c>
      <c r="G134" s="57"/>
      <c r="H134" s="59">
        <v>0</v>
      </c>
      <c r="J134" s="38">
        <v>0</v>
      </c>
      <c r="L134" s="57">
        <v>0</v>
      </c>
      <c r="M134" s="38">
        <v>0</v>
      </c>
      <c r="O134" s="38">
        <v>0</v>
      </c>
      <c r="Q134" s="57">
        <v>1</v>
      </c>
      <c r="S134" s="38">
        <v>0</v>
      </c>
      <c r="T134" s="38"/>
      <c r="U134" s="57">
        <v>0</v>
      </c>
      <c r="V134" s="38">
        <v>0</v>
      </c>
      <c r="W134" s="57">
        <v>0</v>
      </c>
      <c r="X134" s="38" t="s">
        <v>37</v>
      </c>
      <c r="Y134" s="38" t="s">
        <v>37</v>
      </c>
      <c r="Z134" s="38" t="s">
        <v>37</v>
      </c>
      <c r="AA134" s="38" t="s">
        <v>37</v>
      </c>
      <c r="AB134" s="38" t="s">
        <v>37</v>
      </c>
      <c r="AC134" s="38" t="s">
        <v>37</v>
      </c>
      <c r="AD134" s="38" t="s">
        <v>37</v>
      </c>
      <c r="AE134" s="38" t="s">
        <v>37</v>
      </c>
      <c r="AF134" s="38" t="s">
        <v>37</v>
      </c>
      <c r="AG134" s="38" t="s">
        <v>37</v>
      </c>
      <c r="AH134" s="38" t="s">
        <v>37</v>
      </c>
      <c r="AI134" s="38" t="s">
        <v>37</v>
      </c>
      <c r="AJ134" s="30" t="s">
        <v>37</v>
      </c>
      <c r="AK134" s="30" t="s">
        <v>37</v>
      </c>
      <c r="AL134" s="30" t="s">
        <v>37</v>
      </c>
      <c r="AM134" s="30" t="s">
        <v>37</v>
      </c>
      <c r="AN134" s="30" t="s">
        <v>37</v>
      </c>
      <c r="AO134" s="30" t="s">
        <v>37</v>
      </c>
      <c r="AP134" s="30" t="s">
        <v>37</v>
      </c>
      <c r="AQ134" s="30" t="s">
        <v>37</v>
      </c>
      <c r="AR134" s="30" t="s">
        <v>37</v>
      </c>
      <c r="AS134" s="30" t="s">
        <v>37</v>
      </c>
      <c r="AT134" s="30" t="s">
        <v>37</v>
      </c>
      <c r="AU134" s="30" t="s">
        <v>37</v>
      </c>
      <c r="AV134" s="30" t="s">
        <v>37</v>
      </c>
      <c r="AW134" s="30" t="s">
        <v>37</v>
      </c>
      <c r="AX134" s="30" t="s">
        <v>37</v>
      </c>
      <c r="AY134" s="30" t="s">
        <v>37</v>
      </c>
      <c r="AZ134" s="30" t="s">
        <v>37</v>
      </c>
      <c r="BA134" s="30" t="s">
        <v>37</v>
      </c>
      <c r="BB134" s="30" t="s">
        <v>37</v>
      </c>
    </row>
    <row r="135" spans="1:54" ht="15.75" customHeight="1" x14ac:dyDescent="0.2">
      <c r="A135" s="30">
        <v>127</v>
      </c>
      <c r="B135" s="30" t="s">
        <v>58</v>
      </c>
      <c r="C135" s="38" t="s">
        <v>39</v>
      </c>
      <c r="D135" s="57">
        <v>5.8</v>
      </c>
      <c r="E135" s="57" t="s">
        <v>38</v>
      </c>
      <c r="F135" s="30">
        <v>1</v>
      </c>
      <c r="G135" s="58">
        <v>42948</v>
      </c>
      <c r="H135" s="59">
        <v>0</v>
      </c>
      <c r="J135" s="38">
        <v>0</v>
      </c>
      <c r="L135" s="57">
        <v>0</v>
      </c>
      <c r="M135" s="57">
        <v>1</v>
      </c>
      <c r="O135" s="57">
        <v>1</v>
      </c>
      <c r="Q135" s="57">
        <v>1</v>
      </c>
      <c r="S135" s="38">
        <v>0</v>
      </c>
      <c r="T135" s="38"/>
      <c r="U135" s="57">
        <v>0</v>
      </c>
      <c r="V135" s="38">
        <v>0</v>
      </c>
      <c r="W135" s="57">
        <v>0</v>
      </c>
      <c r="X135" s="38" t="s">
        <v>37</v>
      </c>
      <c r="Y135" s="38" t="s">
        <v>37</v>
      </c>
      <c r="Z135" s="38" t="s">
        <v>37</v>
      </c>
      <c r="AA135" s="38" t="s">
        <v>37</v>
      </c>
      <c r="AB135" s="38" t="s">
        <v>37</v>
      </c>
      <c r="AC135" s="38" t="s">
        <v>37</v>
      </c>
      <c r="AD135" s="38" t="s">
        <v>37</v>
      </c>
      <c r="AE135" s="38" t="s">
        <v>37</v>
      </c>
      <c r="AF135" s="38" t="s">
        <v>37</v>
      </c>
      <c r="AG135" s="38" t="s">
        <v>37</v>
      </c>
      <c r="AH135" s="38" t="s">
        <v>37</v>
      </c>
      <c r="AI135" s="38" t="s">
        <v>37</v>
      </c>
      <c r="AJ135" s="30" t="s">
        <v>37</v>
      </c>
      <c r="AK135" s="30" t="s">
        <v>37</v>
      </c>
      <c r="AL135" s="30" t="s">
        <v>37</v>
      </c>
      <c r="AM135" s="30" t="s">
        <v>37</v>
      </c>
      <c r="AN135" s="30" t="s">
        <v>37</v>
      </c>
      <c r="AO135" s="30" t="s">
        <v>37</v>
      </c>
      <c r="AP135" s="30" t="s">
        <v>37</v>
      </c>
      <c r="AQ135" s="30" t="s">
        <v>37</v>
      </c>
      <c r="AR135" s="30" t="s">
        <v>37</v>
      </c>
      <c r="AS135" s="30" t="s">
        <v>37</v>
      </c>
      <c r="AT135" s="30" t="s">
        <v>37</v>
      </c>
      <c r="AU135" s="30" t="s">
        <v>37</v>
      </c>
      <c r="AV135" s="30" t="s">
        <v>37</v>
      </c>
      <c r="AW135" s="30" t="s">
        <v>37</v>
      </c>
      <c r="AX135" s="30" t="s">
        <v>37</v>
      </c>
      <c r="AY135" s="30" t="s">
        <v>37</v>
      </c>
      <c r="AZ135" s="30" t="s">
        <v>37</v>
      </c>
      <c r="BA135" s="30" t="s">
        <v>37</v>
      </c>
      <c r="BB135" s="30" t="s">
        <v>37</v>
      </c>
    </row>
    <row r="136" spans="1:54" ht="15.75" customHeight="1" x14ac:dyDescent="0.2">
      <c r="A136" s="30">
        <v>128</v>
      </c>
      <c r="B136" s="30" t="s">
        <v>58</v>
      </c>
      <c r="C136" s="38" t="s">
        <v>39</v>
      </c>
      <c r="D136" s="57">
        <v>8.6</v>
      </c>
      <c r="E136" s="57" t="s">
        <v>38</v>
      </c>
      <c r="F136" s="30">
        <v>1</v>
      </c>
      <c r="G136" s="58">
        <v>43009</v>
      </c>
      <c r="H136" s="40">
        <v>1</v>
      </c>
      <c r="I136" s="41">
        <v>42894</v>
      </c>
      <c r="J136" s="38">
        <v>0</v>
      </c>
      <c r="L136" s="57">
        <v>0</v>
      </c>
      <c r="M136" s="38">
        <v>0</v>
      </c>
      <c r="O136" s="38">
        <v>0</v>
      </c>
      <c r="Q136" s="57">
        <v>1</v>
      </c>
      <c r="S136" s="38">
        <v>0</v>
      </c>
      <c r="T136" s="38"/>
      <c r="U136" s="57">
        <v>0</v>
      </c>
      <c r="V136" s="38">
        <v>0</v>
      </c>
      <c r="W136" s="57" t="s">
        <v>37</v>
      </c>
      <c r="X136" s="38" t="s">
        <v>37</v>
      </c>
      <c r="Y136" s="38" t="s">
        <v>37</v>
      </c>
      <c r="Z136" s="38" t="s">
        <v>37</v>
      </c>
      <c r="AA136" s="38" t="s">
        <v>37</v>
      </c>
      <c r="AB136" s="38" t="s">
        <v>37</v>
      </c>
      <c r="AC136" s="38" t="s">
        <v>37</v>
      </c>
      <c r="AD136" s="38" t="s">
        <v>37</v>
      </c>
      <c r="AE136" s="38" t="s">
        <v>37</v>
      </c>
      <c r="AF136" s="38" t="s">
        <v>37</v>
      </c>
      <c r="AG136" s="38" t="s">
        <v>37</v>
      </c>
      <c r="AH136" s="38" t="s">
        <v>37</v>
      </c>
      <c r="AI136" s="38" t="s">
        <v>37</v>
      </c>
      <c r="AJ136" s="30" t="s">
        <v>37</v>
      </c>
      <c r="AK136" s="30" t="s">
        <v>37</v>
      </c>
      <c r="AL136" s="30" t="s">
        <v>37</v>
      </c>
      <c r="AM136" s="30" t="s">
        <v>37</v>
      </c>
      <c r="AN136" s="30" t="s">
        <v>37</v>
      </c>
      <c r="AO136" s="30" t="s">
        <v>37</v>
      </c>
      <c r="AP136" s="30" t="s">
        <v>37</v>
      </c>
      <c r="AQ136" s="30" t="s">
        <v>37</v>
      </c>
      <c r="AR136" s="30" t="s">
        <v>37</v>
      </c>
      <c r="AS136" s="30" t="s">
        <v>37</v>
      </c>
      <c r="AT136" s="30" t="s">
        <v>37</v>
      </c>
      <c r="AU136" s="30" t="s">
        <v>37</v>
      </c>
      <c r="AV136" s="30" t="s">
        <v>37</v>
      </c>
      <c r="AW136" s="30" t="s">
        <v>37</v>
      </c>
      <c r="AX136" s="30" t="s">
        <v>37</v>
      </c>
      <c r="AY136" s="30" t="s">
        <v>37</v>
      </c>
      <c r="AZ136" s="30" t="s">
        <v>37</v>
      </c>
      <c r="BA136" s="30" t="s">
        <v>37</v>
      </c>
      <c r="BB136" s="30" t="s">
        <v>37</v>
      </c>
    </row>
    <row r="137" spans="1:54" ht="15.75" customHeight="1" x14ac:dyDescent="0.2">
      <c r="A137" s="30">
        <v>129</v>
      </c>
      <c r="B137" s="30" t="s">
        <v>58</v>
      </c>
      <c r="C137" s="38" t="s">
        <v>39</v>
      </c>
      <c r="D137" s="57">
        <v>3.6</v>
      </c>
      <c r="E137" s="30" t="s">
        <v>40</v>
      </c>
      <c r="F137" s="30">
        <v>1</v>
      </c>
      <c r="G137" s="58">
        <v>42979</v>
      </c>
      <c r="H137" s="59">
        <v>0</v>
      </c>
      <c r="J137" s="38">
        <v>0</v>
      </c>
      <c r="L137" s="57">
        <v>0</v>
      </c>
      <c r="M137" s="57">
        <v>1</v>
      </c>
      <c r="O137" s="57">
        <v>1</v>
      </c>
      <c r="Q137" s="57">
        <v>1</v>
      </c>
      <c r="S137" s="38">
        <v>0</v>
      </c>
      <c r="T137" s="38"/>
      <c r="U137" s="57">
        <v>0</v>
      </c>
      <c r="V137" s="38">
        <v>0</v>
      </c>
      <c r="W137" s="57" t="s">
        <v>37</v>
      </c>
      <c r="X137" s="38" t="s">
        <v>37</v>
      </c>
      <c r="Y137" s="38" t="s">
        <v>37</v>
      </c>
      <c r="Z137" s="38" t="s">
        <v>37</v>
      </c>
      <c r="AA137" s="38" t="s">
        <v>37</v>
      </c>
      <c r="AB137" s="38" t="s">
        <v>37</v>
      </c>
      <c r="AC137" s="38" t="s">
        <v>37</v>
      </c>
      <c r="AD137" s="38" t="s">
        <v>37</v>
      </c>
      <c r="AE137" s="38" t="s">
        <v>37</v>
      </c>
      <c r="AF137" s="38" t="s">
        <v>37</v>
      </c>
      <c r="AG137" s="38" t="s">
        <v>37</v>
      </c>
      <c r="AH137" s="38" t="s">
        <v>37</v>
      </c>
      <c r="AI137" s="38" t="s">
        <v>37</v>
      </c>
      <c r="AJ137" s="30" t="s">
        <v>37</v>
      </c>
      <c r="AK137" s="30" t="s">
        <v>37</v>
      </c>
      <c r="AL137" s="30" t="s">
        <v>37</v>
      </c>
      <c r="AM137" s="30" t="s">
        <v>37</v>
      </c>
      <c r="AN137" s="30" t="s">
        <v>37</v>
      </c>
      <c r="AO137" s="30" t="s">
        <v>37</v>
      </c>
      <c r="AP137" s="30" t="s">
        <v>37</v>
      </c>
      <c r="AQ137" s="30" t="s">
        <v>37</v>
      </c>
      <c r="AR137" s="30" t="s">
        <v>37</v>
      </c>
      <c r="AS137" s="30" t="s">
        <v>37</v>
      </c>
      <c r="AT137" s="30" t="s">
        <v>37</v>
      </c>
      <c r="AU137" s="30" t="s">
        <v>37</v>
      </c>
      <c r="AV137" s="30" t="s">
        <v>37</v>
      </c>
      <c r="AW137" s="30" t="s">
        <v>37</v>
      </c>
      <c r="AX137" s="30" t="s">
        <v>37</v>
      </c>
      <c r="AY137" s="30" t="s">
        <v>37</v>
      </c>
      <c r="AZ137" s="30" t="s">
        <v>37</v>
      </c>
      <c r="BA137" s="30" t="s">
        <v>37</v>
      </c>
      <c r="BB137" s="30" t="s">
        <v>37</v>
      </c>
    </row>
    <row r="138" spans="1:54" ht="15.75" customHeight="1" x14ac:dyDescent="0.2">
      <c r="A138" s="30">
        <v>130</v>
      </c>
      <c r="B138" s="30" t="s">
        <v>58</v>
      </c>
      <c r="C138" s="38" t="s">
        <v>39</v>
      </c>
      <c r="D138" s="57">
        <v>12.3</v>
      </c>
      <c r="E138" s="57" t="s">
        <v>38</v>
      </c>
      <c r="F138" s="30">
        <v>1</v>
      </c>
      <c r="G138" s="58">
        <v>42979</v>
      </c>
      <c r="H138" s="40">
        <v>1</v>
      </c>
      <c r="I138" s="41">
        <v>42908</v>
      </c>
      <c r="J138" s="38">
        <v>0</v>
      </c>
      <c r="L138" s="57">
        <v>0</v>
      </c>
      <c r="M138" s="38">
        <v>0</v>
      </c>
      <c r="O138" s="38">
        <v>0</v>
      </c>
      <c r="Q138" s="57">
        <v>1</v>
      </c>
      <c r="S138" s="38">
        <v>0</v>
      </c>
      <c r="T138" s="38"/>
      <c r="U138" s="57">
        <v>0</v>
      </c>
      <c r="V138" s="38">
        <v>0</v>
      </c>
      <c r="W138" s="57" t="s">
        <v>37</v>
      </c>
      <c r="X138" s="38" t="s">
        <v>37</v>
      </c>
      <c r="Y138" s="38" t="s">
        <v>37</v>
      </c>
      <c r="Z138" s="38" t="s">
        <v>37</v>
      </c>
      <c r="AA138" s="38" t="s">
        <v>37</v>
      </c>
      <c r="AB138" s="38" t="s">
        <v>37</v>
      </c>
      <c r="AC138" s="38" t="s">
        <v>37</v>
      </c>
      <c r="AD138" s="38" t="s">
        <v>37</v>
      </c>
      <c r="AE138" s="38" t="s">
        <v>37</v>
      </c>
      <c r="AF138" s="38" t="s">
        <v>37</v>
      </c>
      <c r="AG138" s="38" t="s">
        <v>37</v>
      </c>
      <c r="AH138" s="38" t="s">
        <v>37</v>
      </c>
      <c r="AI138" s="38" t="s">
        <v>37</v>
      </c>
      <c r="AJ138" s="30" t="s">
        <v>37</v>
      </c>
      <c r="AK138" s="30" t="s">
        <v>37</v>
      </c>
      <c r="AL138" s="30" t="s">
        <v>37</v>
      </c>
      <c r="AM138" s="30" t="s">
        <v>37</v>
      </c>
      <c r="AN138" s="30" t="s">
        <v>37</v>
      </c>
      <c r="AO138" s="30" t="s">
        <v>37</v>
      </c>
      <c r="AP138" s="30" t="s">
        <v>37</v>
      </c>
      <c r="AQ138" s="30" t="s">
        <v>37</v>
      </c>
      <c r="AR138" s="30" t="s">
        <v>37</v>
      </c>
      <c r="AS138" s="30" t="s">
        <v>37</v>
      </c>
      <c r="AT138" s="30" t="s">
        <v>37</v>
      </c>
      <c r="AU138" s="30" t="s">
        <v>37</v>
      </c>
      <c r="AV138" s="30" t="s">
        <v>37</v>
      </c>
      <c r="AW138" s="30" t="s">
        <v>37</v>
      </c>
      <c r="AX138" s="30" t="s">
        <v>37</v>
      </c>
      <c r="AY138" s="30" t="s">
        <v>37</v>
      </c>
      <c r="AZ138" s="30" t="s">
        <v>37</v>
      </c>
      <c r="BA138" s="30" t="s">
        <v>37</v>
      </c>
      <c r="BB138" s="30" t="s">
        <v>37</v>
      </c>
    </row>
    <row r="139" spans="1:54" ht="15.75" customHeight="1" x14ac:dyDescent="0.2">
      <c r="A139" s="30">
        <v>131</v>
      </c>
      <c r="B139" s="30" t="s">
        <v>58</v>
      </c>
      <c r="C139" s="38" t="s">
        <v>39</v>
      </c>
      <c r="D139" s="57">
        <v>12.3</v>
      </c>
      <c r="E139" s="57" t="s">
        <v>38</v>
      </c>
      <c r="F139" s="30">
        <v>1</v>
      </c>
      <c r="G139" s="57"/>
      <c r="H139" s="40">
        <v>1</v>
      </c>
      <c r="I139" s="41">
        <v>42802</v>
      </c>
      <c r="J139" s="38">
        <v>0</v>
      </c>
      <c r="L139" s="57">
        <v>0</v>
      </c>
      <c r="M139" s="38">
        <v>0</v>
      </c>
      <c r="O139" s="38">
        <v>0</v>
      </c>
      <c r="Q139" s="57">
        <v>1</v>
      </c>
      <c r="S139" s="38">
        <v>0</v>
      </c>
      <c r="T139" s="38"/>
      <c r="U139" s="57">
        <v>0</v>
      </c>
      <c r="V139" s="38">
        <v>0</v>
      </c>
      <c r="W139" s="57" t="s">
        <v>37</v>
      </c>
      <c r="X139" s="38" t="s">
        <v>37</v>
      </c>
      <c r="Y139" s="38" t="s">
        <v>37</v>
      </c>
      <c r="Z139" s="38" t="s">
        <v>37</v>
      </c>
      <c r="AA139" s="38" t="s">
        <v>37</v>
      </c>
      <c r="AB139" s="38" t="s">
        <v>37</v>
      </c>
      <c r="AC139" s="38" t="s">
        <v>37</v>
      </c>
      <c r="AD139" s="38" t="s">
        <v>37</v>
      </c>
      <c r="AE139" s="38" t="s">
        <v>37</v>
      </c>
      <c r="AF139" s="38" t="s">
        <v>37</v>
      </c>
      <c r="AG139" s="38" t="s">
        <v>37</v>
      </c>
      <c r="AH139" s="38" t="s">
        <v>37</v>
      </c>
      <c r="AI139" s="38" t="s">
        <v>37</v>
      </c>
      <c r="AJ139" s="30" t="s">
        <v>37</v>
      </c>
      <c r="AK139" s="30" t="s">
        <v>37</v>
      </c>
      <c r="AL139" s="30" t="s">
        <v>37</v>
      </c>
      <c r="AM139" s="30" t="s">
        <v>37</v>
      </c>
      <c r="AN139" s="30" t="s">
        <v>37</v>
      </c>
      <c r="AO139" s="30" t="s">
        <v>37</v>
      </c>
      <c r="AP139" s="30" t="s">
        <v>37</v>
      </c>
      <c r="AQ139" s="30" t="s">
        <v>37</v>
      </c>
      <c r="AR139" s="30" t="s">
        <v>37</v>
      </c>
      <c r="AS139" s="30" t="s">
        <v>37</v>
      </c>
      <c r="AT139" s="30" t="s">
        <v>37</v>
      </c>
      <c r="AU139" s="30" t="s">
        <v>37</v>
      </c>
      <c r="AV139" s="30" t="s">
        <v>37</v>
      </c>
      <c r="AW139" s="30" t="s">
        <v>37</v>
      </c>
      <c r="AX139" s="30" t="s">
        <v>37</v>
      </c>
      <c r="AY139" s="30" t="s">
        <v>37</v>
      </c>
      <c r="AZ139" s="30" t="s">
        <v>37</v>
      </c>
      <c r="BA139" s="30" t="s">
        <v>37</v>
      </c>
      <c r="BB139" s="30" t="s">
        <v>37</v>
      </c>
    </row>
    <row r="140" spans="1:54" ht="15.75" customHeight="1" x14ac:dyDescent="0.2">
      <c r="A140" s="30">
        <v>132</v>
      </c>
      <c r="B140" s="30" t="s">
        <v>58</v>
      </c>
      <c r="C140" s="38" t="s">
        <v>36</v>
      </c>
      <c r="D140" s="57">
        <v>6.1</v>
      </c>
      <c r="E140" s="57" t="s">
        <v>38</v>
      </c>
      <c r="F140" s="30">
        <v>1</v>
      </c>
      <c r="G140" s="57"/>
      <c r="H140" s="40">
        <v>1</v>
      </c>
      <c r="I140" s="41">
        <v>42884</v>
      </c>
      <c r="J140" s="38">
        <v>0</v>
      </c>
      <c r="L140" s="57">
        <v>0</v>
      </c>
      <c r="M140" s="38">
        <v>0</v>
      </c>
      <c r="O140" s="38">
        <v>0</v>
      </c>
      <c r="Q140" s="57">
        <v>1</v>
      </c>
      <c r="S140" s="38">
        <v>0</v>
      </c>
      <c r="T140" s="38"/>
      <c r="U140" s="57">
        <v>0</v>
      </c>
      <c r="V140" s="38">
        <v>0</v>
      </c>
      <c r="W140" s="57" t="s">
        <v>37</v>
      </c>
      <c r="X140" s="38" t="s">
        <v>37</v>
      </c>
      <c r="Y140" s="38" t="s">
        <v>37</v>
      </c>
      <c r="Z140" s="38" t="s">
        <v>37</v>
      </c>
      <c r="AA140" s="38" t="s">
        <v>37</v>
      </c>
      <c r="AB140" s="38" t="s">
        <v>37</v>
      </c>
      <c r="AC140" s="38" t="s">
        <v>37</v>
      </c>
      <c r="AD140" s="38" t="s">
        <v>37</v>
      </c>
      <c r="AE140" s="38" t="s">
        <v>37</v>
      </c>
      <c r="AF140" s="38" t="s">
        <v>37</v>
      </c>
      <c r="AG140" s="38" t="s">
        <v>37</v>
      </c>
      <c r="AH140" s="38" t="s">
        <v>37</v>
      </c>
      <c r="AI140" s="38" t="s">
        <v>37</v>
      </c>
      <c r="AJ140" s="30" t="s">
        <v>37</v>
      </c>
      <c r="AK140" s="30" t="s">
        <v>37</v>
      </c>
      <c r="AL140" s="30" t="s">
        <v>37</v>
      </c>
      <c r="AM140" s="30" t="s">
        <v>37</v>
      </c>
      <c r="AN140" s="30" t="s">
        <v>37</v>
      </c>
      <c r="AO140" s="30" t="s">
        <v>37</v>
      </c>
      <c r="AP140" s="30" t="s">
        <v>37</v>
      </c>
      <c r="AQ140" s="30" t="s">
        <v>37</v>
      </c>
      <c r="AR140" s="30" t="s">
        <v>37</v>
      </c>
      <c r="AS140" s="30" t="s">
        <v>37</v>
      </c>
      <c r="AT140" s="30" t="s">
        <v>37</v>
      </c>
      <c r="AU140" s="30" t="s">
        <v>37</v>
      </c>
      <c r="AV140" s="30" t="s">
        <v>37</v>
      </c>
      <c r="AW140" s="30" t="s">
        <v>37</v>
      </c>
      <c r="AX140" s="30" t="s">
        <v>37</v>
      </c>
      <c r="AY140" s="30" t="s">
        <v>37</v>
      </c>
      <c r="AZ140" s="30" t="s">
        <v>37</v>
      </c>
      <c r="BA140" s="30" t="s">
        <v>37</v>
      </c>
      <c r="BB140" s="30" t="s">
        <v>37</v>
      </c>
    </row>
    <row r="141" spans="1:54" ht="15.75" customHeight="1" x14ac:dyDescent="0.2">
      <c r="A141" s="30">
        <v>133</v>
      </c>
      <c r="B141" s="30" t="s">
        <v>58</v>
      </c>
      <c r="C141" s="38" t="s">
        <v>39</v>
      </c>
      <c r="D141" s="57">
        <v>6.8</v>
      </c>
      <c r="E141" s="57" t="s">
        <v>38</v>
      </c>
      <c r="F141" s="30">
        <v>1</v>
      </c>
      <c r="G141" s="58">
        <v>43040</v>
      </c>
      <c r="H141" s="59">
        <v>0</v>
      </c>
      <c r="J141" s="38">
        <v>0</v>
      </c>
      <c r="L141" s="57">
        <v>0</v>
      </c>
      <c r="M141" s="57">
        <v>1</v>
      </c>
      <c r="O141" s="57">
        <v>1</v>
      </c>
      <c r="Q141" s="57">
        <v>1</v>
      </c>
      <c r="S141" s="38">
        <v>0</v>
      </c>
      <c r="T141" s="38"/>
      <c r="U141" s="57">
        <v>0</v>
      </c>
      <c r="V141" s="38">
        <v>0</v>
      </c>
      <c r="W141" s="57">
        <v>0</v>
      </c>
      <c r="X141" s="38" t="s">
        <v>37</v>
      </c>
      <c r="Y141" s="38" t="s">
        <v>37</v>
      </c>
      <c r="Z141" s="38" t="s">
        <v>37</v>
      </c>
      <c r="AA141" s="38" t="s">
        <v>37</v>
      </c>
      <c r="AB141" s="38" t="s">
        <v>37</v>
      </c>
      <c r="AC141" s="38" t="s">
        <v>37</v>
      </c>
      <c r="AD141" s="38" t="s">
        <v>37</v>
      </c>
      <c r="AE141" s="38" t="s">
        <v>37</v>
      </c>
      <c r="AF141" s="38" t="s">
        <v>37</v>
      </c>
      <c r="AG141" s="38" t="s">
        <v>37</v>
      </c>
      <c r="AH141" s="38" t="s">
        <v>37</v>
      </c>
      <c r="AI141" s="38" t="s">
        <v>37</v>
      </c>
      <c r="AJ141" s="30" t="s">
        <v>37</v>
      </c>
      <c r="AK141" s="30" t="s">
        <v>37</v>
      </c>
      <c r="AL141" s="30" t="s">
        <v>37</v>
      </c>
      <c r="AM141" s="30" t="s">
        <v>37</v>
      </c>
      <c r="AN141" s="30" t="s">
        <v>37</v>
      </c>
      <c r="AO141" s="30" t="s">
        <v>37</v>
      </c>
      <c r="AP141" s="30" t="s">
        <v>37</v>
      </c>
      <c r="AQ141" s="30" t="s">
        <v>37</v>
      </c>
      <c r="AR141" s="30" t="s">
        <v>37</v>
      </c>
      <c r="AS141" s="30" t="s">
        <v>37</v>
      </c>
      <c r="AT141" s="30" t="s">
        <v>37</v>
      </c>
      <c r="AU141" s="30" t="s">
        <v>37</v>
      </c>
      <c r="AV141" s="30" t="s">
        <v>37</v>
      </c>
      <c r="AW141" s="30" t="s">
        <v>37</v>
      </c>
      <c r="AX141" s="30" t="s">
        <v>37</v>
      </c>
      <c r="AY141" s="30" t="s">
        <v>37</v>
      </c>
      <c r="AZ141" s="30" t="s">
        <v>37</v>
      </c>
      <c r="BA141" s="30" t="s">
        <v>37</v>
      </c>
      <c r="BB141" s="30" t="s">
        <v>37</v>
      </c>
    </row>
    <row r="142" spans="1:54" ht="15.75" customHeight="1" x14ac:dyDescent="0.2">
      <c r="A142" s="30">
        <v>134</v>
      </c>
      <c r="B142" s="30" t="s">
        <v>58</v>
      </c>
      <c r="C142" s="38" t="s">
        <v>39</v>
      </c>
      <c r="D142" s="57">
        <v>9.1999999999999993</v>
      </c>
      <c r="E142" s="57" t="s">
        <v>38</v>
      </c>
      <c r="F142" s="30">
        <v>1</v>
      </c>
      <c r="G142" s="58">
        <v>42856</v>
      </c>
      <c r="H142" s="40">
        <v>1</v>
      </c>
      <c r="I142" s="41">
        <v>42949</v>
      </c>
      <c r="J142" s="38">
        <v>0</v>
      </c>
      <c r="L142" s="57">
        <v>0</v>
      </c>
      <c r="M142" s="38">
        <v>0</v>
      </c>
      <c r="O142" s="38">
        <v>0</v>
      </c>
      <c r="Q142" s="57">
        <v>1</v>
      </c>
      <c r="S142" s="38">
        <v>0</v>
      </c>
      <c r="T142" s="38"/>
      <c r="U142" s="57">
        <v>0</v>
      </c>
      <c r="V142" s="38">
        <v>0</v>
      </c>
      <c r="W142" s="57" t="s">
        <v>37</v>
      </c>
      <c r="X142" s="57">
        <v>0</v>
      </c>
      <c r="Y142" s="57">
        <v>0</v>
      </c>
      <c r="Z142" s="57">
        <v>1</v>
      </c>
      <c r="AA142" s="57">
        <v>0</v>
      </c>
      <c r="AB142" s="38" t="s">
        <v>37</v>
      </c>
      <c r="AC142" s="38" t="s">
        <v>37</v>
      </c>
      <c r="AD142" s="38" t="s">
        <v>37</v>
      </c>
      <c r="AE142" s="57">
        <v>0</v>
      </c>
      <c r="AF142" s="57">
        <v>0</v>
      </c>
      <c r="AG142" s="38" t="s">
        <v>37</v>
      </c>
      <c r="AH142" s="38" t="s">
        <v>37</v>
      </c>
      <c r="AI142" s="38" t="s">
        <v>37</v>
      </c>
      <c r="AJ142" s="30" t="s">
        <v>37</v>
      </c>
      <c r="AK142" s="30">
        <v>1</v>
      </c>
      <c r="AL142" s="30">
        <v>0</v>
      </c>
      <c r="AM142" s="30" t="s">
        <v>37</v>
      </c>
      <c r="AN142" s="30">
        <v>1</v>
      </c>
      <c r="AO142" s="30" t="s">
        <v>37</v>
      </c>
      <c r="AP142" s="30">
        <v>1</v>
      </c>
      <c r="AQ142" s="30" t="s">
        <v>37</v>
      </c>
      <c r="AR142" s="30">
        <v>0</v>
      </c>
      <c r="AS142" s="30" t="s">
        <v>37</v>
      </c>
      <c r="AT142" s="30" t="s">
        <v>37</v>
      </c>
      <c r="AU142" s="30" t="s">
        <v>37</v>
      </c>
      <c r="AV142" s="30" t="s">
        <v>37</v>
      </c>
      <c r="AW142" s="30" t="s">
        <v>37</v>
      </c>
      <c r="AX142" s="30" t="s">
        <v>37</v>
      </c>
      <c r="AY142" s="30" t="s">
        <v>37</v>
      </c>
      <c r="AZ142" s="30" t="s">
        <v>37</v>
      </c>
      <c r="BA142" s="30" t="s">
        <v>37</v>
      </c>
      <c r="BB142" s="30" t="s">
        <v>37</v>
      </c>
    </row>
    <row r="143" spans="1:54" ht="15.75" customHeight="1" x14ac:dyDescent="0.2">
      <c r="A143" s="30">
        <v>135</v>
      </c>
      <c r="B143" s="30" t="s">
        <v>58</v>
      </c>
      <c r="C143" s="38" t="s">
        <v>36</v>
      </c>
      <c r="D143" s="57">
        <v>6.1</v>
      </c>
      <c r="E143" s="57" t="s">
        <v>38</v>
      </c>
      <c r="F143" s="30">
        <v>1</v>
      </c>
      <c r="G143" s="58">
        <v>43040</v>
      </c>
      <c r="H143" s="59">
        <v>0</v>
      </c>
      <c r="J143" s="38">
        <v>0</v>
      </c>
      <c r="L143" s="57">
        <v>0</v>
      </c>
      <c r="M143" s="57">
        <v>1</v>
      </c>
      <c r="O143" s="57">
        <v>1</v>
      </c>
      <c r="Q143" s="57">
        <v>1</v>
      </c>
      <c r="S143" s="38">
        <v>0</v>
      </c>
      <c r="T143" s="38"/>
      <c r="U143" s="57">
        <v>0</v>
      </c>
      <c r="V143" s="38">
        <v>0</v>
      </c>
      <c r="W143" s="57">
        <v>0</v>
      </c>
      <c r="X143" s="38" t="s">
        <v>37</v>
      </c>
      <c r="Y143" s="38" t="s">
        <v>37</v>
      </c>
      <c r="Z143" s="38" t="s">
        <v>37</v>
      </c>
      <c r="AA143" s="38" t="s">
        <v>37</v>
      </c>
      <c r="AB143" s="38" t="s">
        <v>37</v>
      </c>
      <c r="AC143" s="38" t="s">
        <v>37</v>
      </c>
      <c r="AD143" s="38" t="s">
        <v>37</v>
      </c>
      <c r="AE143" s="38" t="s">
        <v>37</v>
      </c>
      <c r="AF143" s="38" t="s">
        <v>37</v>
      </c>
      <c r="AG143" s="38" t="s">
        <v>37</v>
      </c>
      <c r="AH143" s="38" t="s">
        <v>37</v>
      </c>
      <c r="AI143" s="38" t="s">
        <v>37</v>
      </c>
      <c r="AJ143" s="30" t="s">
        <v>37</v>
      </c>
      <c r="AK143" s="30" t="s">
        <v>37</v>
      </c>
      <c r="AL143" s="30" t="s">
        <v>37</v>
      </c>
      <c r="AM143" s="30" t="s">
        <v>37</v>
      </c>
      <c r="AN143" s="30" t="s">
        <v>37</v>
      </c>
      <c r="AO143" s="30" t="s">
        <v>37</v>
      </c>
      <c r="AP143" s="30" t="s">
        <v>37</v>
      </c>
      <c r="AQ143" s="30" t="s">
        <v>37</v>
      </c>
      <c r="AR143" s="30" t="s">
        <v>37</v>
      </c>
      <c r="AS143" s="30" t="s">
        <v>37</v>
      </c>
      <c r="AT143" s="30" t="s">
        <v>37</v>
      </c>
      <c r="AU143" s="30" t="s">
        <v>37</v>
      </c>
      <c r="AV143" s="30" t="s">
        <v>37</v>
      </c>
      <c r="AW143" s="30" t="s">
        <v>37</v>
      </c>
      <c r="AX143" s="30" t="s">
        <v>37</v>
      </c>
      <c r="AY143" s="30" t="s">
        <v>37</v>
      </c>
      <c r="AZ143" s="30" t="s">
        <v>37</v>
      </c>
      <c r="BA143" s="30" t="s">
        <v>37</v>
      </c>
      <c r="BB143" s="30" t="s">
        <v>37</v>
      </c>
    </row>
    <row r="144" spans="1:54" ht="15.75" customHeight="1" x14ac:dyDescent="0.2">
      <c r="A144" s="30">
        <v>136</v>
      </c>
      <c r="B144" s="30" t="s">
        <v>58</v>
      </c>
      <c r="C144" s="38" t="s">
        <v>36</v>
      </c>
      <c r="D144" s="57">
        <v>4.5999999999999996</v>
      </c>
      <c r="E144" s="57" t="s">
        <v>38</v>
      </c>
      <c r="F144" s="30">
        <v>1</v>
      </c>
      <c r="G144" s="58">
        <v>42979</v>
      </c>
      <c r="H144" s="40">
        <v>1</v>
      </c>
      <c r="I144" s="41">
        <v>43058</v>
      </c>
      <c r="J144" s="38">
        <v>0</v>
      </c>
      <c r="L144" s="57">
        <v>0</v>
      </c>
      <c r="M144" s="57">
        <v>1</v>
      </c>
      <c r="O144" s="38">
        <v>0</v>
      </c>
      <c r="Q144" s="57">
        <v>1</v>
      </c>
      <c r="S144" s="38">
        <v>0</v>
      </c>
      <c r="T144" s="38"/>
      <c r="U144" s="57">
        <v>0</v>
      </c>
      <c r="V144" s="38">
        <v>0</v>
      </c>
      <c r="W144" s="57">
        <v>0</v>
      </c>
      <c r="X144" s="38" t="s">
        <v>37</v>
      </c>
      <c r="Y144" s="38" t="s">
        <v>37</v>
      </c>
      <c r="Z144" s="38" t="s">
        <v>37</v>
      </c>
      <c r="AA144" s="38" t="s">
        <v>37</v>
      </c>
      <c r="AB144" s="38" t="s">
        <v>37</v>
      </c>
      <c r="AC144" s="38" t="s">
        <v>37</v>
      </c>
      <c r="AD144" s="38" t="s">
        <v>37</v>
      </c>
      <c r="AE144" s="38" t="s">
        <v>37</v>
      </c>
      <c r="AF144" s="38" t="s">
        <v>37</v>
      </c>
      <c r="AG144" s="38" t="s">
        <v>37</v>
      </c>
      <c r="AH144" s="38" t="s">
        <v>37</v>
      </c>
      <c r="AI144" s="38" t="s">
        <v>37</v>
      </c>
      <c r="AJ144" s="30" t="s">
        <v>37</v>
      </c>
      <c r="AK144" s="30">
        <v>1</v>
      </c>
      <c r="AL144" s="30" t="s">
        <v>37</v>
      </c>
      <c r="AM144" s="30" t="s">
        <v>37</v>
      </c>
      <c r="AN144" s="30" t="s">
        <v>37</v>
      </c>
      <c r="AO144" s="30">
        <v>0</v>
      </c>
      <c r="AP144" s="30">
        <v>1</v>
      </c>
      <c r="AQ144" s="30">
        <v>0</v>
      </c>
      <c r="AR144" s="30" t="s">
        <v>37</v>
      </c>
      <c r="AS144" s="30">
        <v>0</v>
      </c>
      <c r="AT144" s="30" t="s">
        <v>37</v>
      </c>
      <c r="AU144" s="30" t="s">
        <v>37</v>
      </c>
      <c r="AV144" s="30" t="s">
        <v>37</v>
      </c>
      <c r="AW144" s="30" t="s">
        <v>37</v>
      </c>
      <c r="AX144" s="30" t="s">
        <v>37</v>
      </c>
      <c r="AY144" s="30" t="s">
        <v>37</v>
      </c>
      <c r="AZ144" s="30" t="s">
        <v>37</v>
      </c>
      <c r="BA144" s="30" t="s">
        <v>37</v>
      </c>
      <c r="BB144" s="30" t="s">
        <v>37</v>
      </c>
    </row>
    <row r="145" spans="1:54" ht="15.75" customHeight="1" x14ac:dyDescent="0.2">
      <c r="A145" s="30">
        <v>137</v>
      </c>
      <c r="B145" s="30" t="s">
        <v>58</v>
      </c>
      <c r="C145" s="38" t="s">
        <v>36</v>
      </c>
      <c r="D145" s="57">
        <v>4</v>
      </c>
      <c r="E145" s="57" t="s">
        <v>38</v>
      </c>
      <c r="F145" s="30">
        <v>1</v>
      </c>
      <c r="G145" s="58">
        <v>42979</v>
      </c>
      <c r="H145" s="40">
        <v>1</v>
      </c>
      <c r="I145" s="41">
        <v>43109</v>
      </c>
      <c r="J145" s="38">
        <v>0</v>
      </c>
      <c r="L145" s="57">
        <v>0</v>
      </c>
      <c r="M145" s="57">
        <v>1</v>
      </c>
      <c r="O145" s="57">
        <v>1</v>
      </c>
      <c r="Q145" s="57">
        <v>1</v>
      </c>
      <c r="S145" s="38">
        <v>0</v>
      </c>
      <c r="T145" s="38"/>
      <c r="U145" s="57">
        <v>0</v>
      </c>
      <c r="V145" s="38">
        <v>0</v>
      </c>
      <c r="W145" s="57">
        <v>0</v>
      </c>
      <c r="X145" s="38" t="s">
        <v>37</v>
      </c>
      <c r="Y145" s="38" t="s">
        <v>37</v>
      </c>
      <c r="Z145" s="38" t="s">
        <v>37</v>
      </c>
      <c r="AA145" s="38" t="s">
        <v>37</v>
      </c>
      <c r="AB145" s="38" t="s">
        <v>37</v>
      </c>
      <c r="AC145" s="38" t="s">
        <v>37</v>
      </c>
      <c r="AD145" s="38" t="s">
        <v>37</v>
      </c>
      <c r="AE145" s="38" t="s">
        <v>37</v>
      </c>
      <c r="AF145" s="38" t="s">
        <v>37</v>
      </c>
      <c r="AG145" s="38" t="s">
        <v>37</v>
      </c>
      <c r="AH145" s="38" t="s">
        <v>37</v>
      </c>
      <c r="AI145" s="38" t="s">
        <v>37</v>
      </c>
      <c r="AJ145" s="30" t="s">
        <v>37</v>
      </c>
      <c r="AK145" s="30" t="s">
        <v>37</v>
      </c>
      <c r="AL145" s="30" t="s">
        <v>37</v>
      </c>
      <c r="AM145" s="30" t="s">
        <v>37</v>
      </c>
      <c r="AN145" s="30" t="s">
        <v>37</v>
      </c>
      <c r="AO145" s="30" t="s">
        <v>37</v>
      </c>
      <c r="AP145" s="30" t="s">
        <v>37</v>
      </c>
      <c r="AQ145" s="30" t="s">
        <v>37</v>
      </c>
      <c r="AR145" s="30" t="s">
        <v>37</v>
      </c>
      <c r="AS145" s="30" t="s">
        <v>37</v>
      </c>
      <c r="AT145" s="30" t="s">
        <v>37</v>
      </c>
      <c r="AU145" s="30" t="s">
        <v>37</v>
      </c>
      <c r="AV145" s="30" t="s">
        <v>37</v>
      </c>
      <c r="AW145" s="30" t="s">
        <v>37</v>
      </c>
      <c r="AX145" s="30" t="s">
        <v>37</v>
      </c>
      <c r="AY145" s="30" t="s">
        <v>37</v>
      </c>
      <c r="AZ145" s="30" t="s">
        <v>37</v>
      </c>
      <c r="BA145" s="30" t="s">
        <v>37</v>
      </c>
      <c r="BB145" s="30" t="s">
        <v>37</v>
      </c>
    </row>
    <row r="146" spans="1:54" ht="15.75" customHeight="1" x14ac:dyDescent="0.2">
      <c r="A146" s="30">
        <v>138</v>
      </c>
      <c r="B146" s="30" t="s">
        <v>58</v>
      </c>
      <c r="C146" s="38" t="s">
        <v>39</v>
      </c>
      <c r="D146" s="57">
        <v>11.6</v>
      </c>
      <c r="E146" s="57" t="s">
        <v>38</v>
      </c>
      <c r="F146" s="30">
        <v>1</v>
      </c>
      <c r="G146" s="58"/>
      <c r="H146" s="40">
        <v>1</v>
      </c>
      <c r="I146" s="41">
        <v>43038</v>
      </c>
      <c r="J146" s="38">
        <v>0</v>
      </c>
      <c r="L146" s="57">
        <v>0</v>
      </c>
      <c r="M146" s="38">
        <v>0</v>
      </c>
      <c r="O146" s="38">
        <v>0</v>
      </c>
      <c r="Q146" s="57">
        <v>1</v>
      </c>
      <c r="S146" s="38">
        <v>0</v>
      </c>
      <c r="T146" s="38"/>
      <c r="U146" s="57">
        <v>0</v>
      </c>
      <c r="V146" s="38">
        <v>0</v>
      </c>
      <c r="W146" s="57">
        <v>0</v>
      </c>
      <c r="X146" s="57">
        <v>0</v>
      </c>
      <c r="Y146" s="57">
        <v>0</v>
      </c>
      <c r="Z146" s="57">
        <v>0</v>
      </c>
      <c r="AA146" s="57" t="s">
        <v>37</v>
      </c>
      <c r="AB146" s="57" t="s">
        <v>37</v>
      </c>
      <c r="AC146" s="57" t="s">
        <v>37</v>
      </c>
      <c r="AD146" s="57">
        <v>0</v>
      </c>
      <c r="AE146" s="57">
        <v>0</v>
      </c>
      <c r="AF146" s="38" t="s">
        <v>37</v>
      </c>
      <c r="AG146" s="38" t="s">
        <v>37</v>
      </c>
      <c r="AH146" s="38" t="s">
        <v>37</v>
      </c>
      <c r="AI146" s="38" t="s">
        <v>37</v>
      </c>
      <c r="AJ146" s="30" t="s">
        <v>37</v>
      </c>
      <c r="AK146" s="30">
        <v>0</v>
      </c>
      <c r="AL146" s="30">
        <v>1</v>
      </c>
      <c r="AM146" s="30">
        <v>1</v>
      </c>
      <c r="AN146" s="30" t="s">
        <v>37</v>
      </c>
      <c r="AO146" s="30">
        <v>0</v>
      </c>
      <c r="AP146" s="30">
        <v>1</v>
      </c>
      <c r="AQ146" s="30">
        <v>1</v>
      </c>
      <c r="AR146" s="30">
        <v>1</v>
      </c>
      <c r="AS146" s="30" t="s">
        <v>37</v>
      </c>
      <c r="AT146" s="30" t="s">
        <v>37</v>
      </c>
      <c r="AU146" s="30" t="s">
        <v>37</v>
      </c>
      <c r="AV146" s="30" t="s">
        <v>37</v>
      </c>
      <c r="AW146" s="30" t="s">
        <v>37</v>
      </c>
      <c r="AX146" s="30" t="s">
        <v>37</v>
      </c>
      <c r="AY146" s="30" t="s">
        <v>37</v>
      </c>
      <c r="AZ146" s="30" t="s">
        <v>37</v>
      </c>
      <c r="BA146" s="30" t="s">
        <v>37</v>
      </c>
      <c r="BB146" s="30" t="s">
        <v>37</v>
      </c>
    </row>
    <row r="147" spans="1:54" ht="15.75" customHeight="1" x14ac:dyDescent="0.2">
      <c r="A147" s="30">
        <v>139</v>
      </c>
      <c r="B147" s="30" t="s">
        <v>58</v>
      </c>
      <c r="C147" s="38" t="s">
        <v>36</v>
      </c>
      <c r="D147" s="57">
        <v>9.1</v>
      </c>
      <c r="E147" s="57" t="s">
        <v>38</v>
      </c>
      <c r="F147" s="30">
        <v>1</v>
      </c>
      <c r="G147" s="58">
        <v>43040</v>
      </c>
      <c r="H147" s="59">
        <v>0</v>
      </c>
      <c r="J147" s="38">
        <v>0</v>
      </c>
      <c r="L147" s="57">
        <v>0</v>
      </c>
      <c r="M147" s="57">
        <v>1</v>
      </c>
      <c r="O147" s="57">
        <v>1</v>
      </c>
      <c r="Q147" s="57">
        <v>1</v>
      </c>
      <c r="S147" s="38">
        <v>0</v>
      </c>
      <c r="T147" s="38"/>
      <c r="U147" s="57">
        <v>0</v>
      </c>
      <c r="V147" s="38">
        <v>0</v>
      </c>
      <c r="W147" s="57" t="s">
        <v>37</v>
      </c>
      <c r="X147" s="38" t="s">
        <v>37</v>
      </c>
      <c r="Y147" s="38" t="s">
        <v>37</v>
      </c>
      <c r="Z147" s="38" t="s">
        <v>37</v>
      </c>
      <c r="AA147" s="38" t="s">
        <v>37</v>
      </c>
      <c r="AB147" s="38" t="s">
        <v>37</v>
      </c>
      <c r="AC147" s="38" t="s">
        <v>37</v>
      </c>
      <c r="AD147" s="38" t="s">
        <v>37</v>
      </c>
      <c r="AE147" s="38" t="s">
        <v>37</v>
      </c>
      <c r="AF147" s="38" t="s">
        <v>37</v>
      </c>
      <c r="AG147" s="38" t="s">
        <v>37</v>
      </c>
      <c r="AH147" s="38" t="s">
        <v>37</v>
      </c>
      <c r="AI147" s="38" t="s">
        <v>37</v>
      </c>
      <c r="AJ147" s="30" t="s">
        <v>37</v>
      </c>
      <c r="AK147" s="30" t="s">
        <v>37</v>
      </c>
      <c r="AL147" s="30" t="s">
        <v>37</v>
      </c>
      <c r="AM147" s="30" t="s">
        <v>37</v>
      </c>
      <c r="AN147" s="30" t="s">
        <v>37</v>
      </c>
      <c r="AO147" s="30" t="s">
        <v>37</v>
      </c>
      <c r="AP147" s="30" t="s">
        <v>37</v>
      </c>
      <c r="AQ147" s="30" t="s">
        <v>37</v>
      </c>
      <c r="AR147" s="30" t="s">
        <v>37</v>
      </c>
      <c r="AS147" s="30" t="s">
        <v>37</v>
      </c>
      <c r="AT147" s="30" t="s">
        <v>37</v>
      </c>
      <c r="AU147" s="30" t="s">
        <v>37</v>
      </c>
      <c r="AV147" s="30" t="s">
        <v>37</v>
      </c>
      <c r="AW147" s="30" t="s">
        <v>37</v>
      </c>
      <c r="AX147" s="30" t="s">
        <v>37</v>
      </c>
      <c r="AY147" s="30" t="s">
        <v>37</v>
      </c>
      <c r="AZ147" s="30" t="s">
        <v>37</v>
      </c>
      <c r="BA147" s="30" t="s">
        <v>37</v>
      </c>
      <c r="BB147" s="30" t="s">
        <v>37</v>
      </c>
    </row>
    <row r="148" spans="1:54" ht="15.75" customHeight="1" x14ac:dyDescent="0.2">
      <c r="A148" s="30">
        <v>140</v>
      </c>
      <c r="B148" s="30" t="s">
        <v>58</v>
      </c>
      <c r="C148" s="38" t="s">
        <v>36</v>
      </c>
      <c r="D148" s="57">
        <v>9.1999999999999993</v>
      </c>
      <c r="E148" s="57" t="s">
        <v>38</v>
      </c>
      <c r="F148" s="30">
        <v>1</v>
      </c>
      <c r="G148" s="58">
        <v>42917</v>
      </c>
      <c r="H148" s="40">
        <v>1</v>
      </c>
      <c r="I148" s="41">
        <v>42980</v>
      </c>
      <c r="J148" s="38">
        <v>0</v>
      </c>
      <c r="L148" s="57">
        <v>0</v>
      </c>
      <c r="M148" s="38">
        <v>0</v>
      </c>
      <c r="O148" s="38">
        <v>0</v>
      </c>
      <c r="Q148" s="57">
        <v>1</v>
      </c>
      <c r="S148" s="38">
        <v>0</v>
      </c>
      <c r="T148" s="38"/>
      <c r="U148" s="57">
        <v>0</v>
      </c>
      <c r="V148" s="38">
        <v>0</v>
      </c>
      <c r="W148" s="57" t="s">
        <v>37</v>
      </c>
      <c r="X148" s="38" t="s">
        <v>37</v>
      </c>
      <c r="Y148" s="38" t="s">
        <v>37</v>
      </c>
      <c r="Z148" s="38" t="s">
        <v>37</v>
      </c>
      <c r="AA148" s="38" t="s">
        <v>37</v>
      </c>
      <c r="AB148" s="38" t="s">
        <v>37</v>
      </c>
      <c r="AC148" s="38" t="s">
        <v>37</v>
      </c>
      <c r="AD148" s="38" t="s">
        <v>37</v>
      </c>
      <c r="AE148" s="38" t="s">
        <v>37</v>
      </c>
      <c r="AF148" s="38" t="s">
        <v>37</v>
      </c>
      <c r="AG148" s="38" t="s">
        <v>37</v>
      </c>
      <c r="AH148" s="38" t="s">
        <v>37</v>
      </c>
      <c r="AI148" s="38" t="s">
        <v>37</v>
      </c>
      <c r="AJ148" s="30">
        <v>0</v>
      </c>
      <c r="AK148" s="30" t="s">
        <v>37</v>
      </c>
      <c r="AL148" s="30" t="s">
        <v>37</v>
      </c>
      <c r="AM148" s="30" t="s">
        <v>37</v>
      </c>
      <c r="AN148" s="30" t="s">
        <v>37</v>
      </c>
      <c r="AO148" s="30" t="s">
        <v>37</v>
      </c>
      <c r="AP148" s="30" t="s">
        <v>37</v>
      </c>
      <c r="AQ148" s="30" t="s">
        <v>37</v>
      </c>
      <c r="AR148" s="30" t="s">
        <v>37</v>
      </c>
      <c r="AS148" s="30" t="s">
        <v>37</v>
      </c>
      <c r="AT148" s="30" t="s">
        <v>37</v>
      </c>
      <c r="AU148" s="30" t="s">
        <v>37</v>
      </c>
      <c r="AV148" s="30" t="s">
        <v>37</v>
      </c>
      <c r="AW148" s="30" t="s">
        <v>37</v>
      </c>
      <c r="AX148" s="30" t="s">
        <v>37</v>
      </c>
      <c r="AY148" s="30" t="s">
        <v>37</v>
      </c>
      <c r="AZ148" s="30" t="s">
        <v>37</v>
      </c>
      <c r="BA148" s="30" t="s">
        <v>37</v>
      </c>
      <c r="BB148" s="30" t="s">
        <v>37</v>
      </c>
    </row>
    <row r="149" spans="1:54" ht="15.75" customHeight="1" x14ac:dyDescent="0.2">
      <c r="A149" s="30">
        <v>141</v>
      </c>
      <c r="B149" s="30" t="s">
        <v>58</v>
      </c>
      <c r="C149" s="38" t="s">
        <v>36</v>
      </c>
      <c r="D149" s="57">
        <v>8</v>
      </c>
      <c r="E149" s="57" t="s">
        <v>38</v>
      </c>
      <c r="F149" s="30">
        <v>1</v>
      </c>
      <c r="G149" s="58">
        <v>42979</v>
      </c>
      <c r="H149" s="59">
        <v>0</v>
      </c>
      <c r="J149" s="38">
        <v>0</v>
      </c>
      <c r="L149" s="57">
        <v>0</v>
      </c>
      <c r="M149" s="38">
        <v>0</v>
      </c>
      <c r="O149" s="38">
        <v>0</v>
      </c>
      <c r="Q149" s="57">
        <v>1</v>
      </c>
      <c r="S149" s="38">
        <v>0</v>
      </c>
      <c r="T149" s="38"/>
      <c r="U149" s="57">
        <v>0</v>
      </c>
      <c r="V149" s="38">
        <v>0</v>
      </c>
      <c r="W149" s="57" t="s">
        <v>37</v>
      </c>
      <c r="X149" s="38" t="s">
        <v>37</v>
      </c>
      <c r="Y149" s="38" t="s">
        <v>37</v>
      </c>
      <c r="Z149" s="38" t="s">
        <v>37</v>
      </c>
      <c r="AA149" s="38" t="s">
        <v>37</v>
      </c>
      <c r="AB149" s="38" t="s">
        <v>37</v>
      </c>
      <c r="AC149" s="38" t="s">
        <v>37</v>
      </c>
      <c r="AD149" s="38" t="s">
        <v>37</v>
      </c>
      <c r="AE149" s="38" t="s">
        <v>37</v>
      </c>
      <c r="AF149" s="38" t="s">
        <v>37</v>
      </c>
      <c r="AG149" s="38" t="s">
        <v>37</v>
      </c>
      <c r="AH149" s="38" t="s">
        <v>37</v>
      </c>
      <c r="AI149" s="38" t="s">
        <v>37</v>
      </c>
      <c r="AJ149" s="30" t="s">
        <v>37</v>
      </c>
      <c r="AK149" s="30" t="s">
        <v>37</v>
      </c>
      <c r="AL149" s="30" t="s">
        <v>37</v>
      </c>
      <c r="AM149" s="30" t="s">
        <v>37</v>
      </c>
      <c r="AN149" s="30" t="s">
        <v>37</v>
      </c>
      <c r="AO149" s="30" t="s">
        <v>37</v>
      </c>
      <c r="AP149" s="30" t="s">
        <v>37</v>
      </c>
      <c r="AQ149" s="30" t="s">
        <v>37</v>
      </c>
      <c r="AR149" s="30" t="s">
        <v>37</v>
      </c>
      <c r="AS149" s="30" t="s">
        <v>37</v>
      </c>
      <c r="AT149" s="30" t="s">
        <v>37</v>
      </c>
      <c r="AU149" s="30" t="s">
        <v>37</v>
      </c>
      <c r="AV149" s="30" t="s">
        <v>37</v>
      </c>
      <c r="AW149" s="30" t="s">
        <v>37</v>
      </c>
      <c r="AX149" s="30" t="s">
        <v>37</v>
      </c>
      <c r="AY149" s="30" t="s">
        <v>37</v>
      </c>
      <c r="AZ149" s="30" t="s">
        <v>37</v>
      </c>
      <c r="BA149" s="30" t="s">
        <v>37</v>
      </c>
      <c r="BB149" s="30" t="s">
        <v>37</v>
      </c>
    </row>
    <row r="150" spans="1:54" ht="15.75" customHeight="1" x14ac:dyDescent="0.2">
      <c r="A150" s="30">
        <v>142</v>
      </c>
      <c r="B150" s="30" t="s">
        <v>58</v>
      </c>
      <c r="C150" s="38" t="s">
        <v>39</v>
      </c>
      <c r="D150" s="57">
        <v>13.6</v>
      </c>
      <c r="E150" s="30" t="s">
        <v>40</v>
      </c>
      <c r="F150" s="30">
        <v>0</v>
      </c>
      <c r="G150" s="57"/>
      <c r="H150" s="59">
        <v>0</v>
      </c>
      <c r="J150" s="38">
        <v>0</v>
      </c>
      <c r="L150" s="57">
        <v>0</v>
      </c>
      <c r="M150" s="38">
        <v>0</v>
      </c>
      <c r="O150" s="38">
        <v>0</v>
      </c>
      <c r="Q150" s="38">
        <v>0</v>
      </c>
      <c r="S150" s="38">
        <v>0</v>
      </c>
      <c r="T150" s="38"/>
      <c r="U150" s="57">
        <v>0</v>
      </c>
      <c r="V150" s="38">
        <v>0</v>
      </c>
      <c r="W150" s="57" t="s">
        <v>37</v>
      </c>
      <c r="X150" s="38" t="s">
        <v>37</v>
      </c>
      <c r="Y150" s="38" t="s">
        <v>37</v>
      </c>
      <c r="Z150" s="38" t="s">
        <v>37</v>
      </c>
      <c r="AA150" s="38" t="s">
        <v>37</v>
      </c>
      <c r="AB150" s="38" t="s">
        <v>37</v>
      </c>
      <c r="AC150" s="38" t="s">
        <v>37</v>
      </c>
      <c r="AD150" s="38" t="s">
        <v>37</v>
      </c>
      <c r="AE150" s="38" t="s">
        <v>37</v>
      </c>
      <c r="AF150" s="38" t="s">
        <v>37</v>
      </c>
      <c r="AG150" s="38" t="s">
        <v>37</v>
      </c>
      <c r="AH150" s="38" t="s">
        <v>37</v>
      </c>
      <c r="AI150" s="38" t="s">
        <v>37</v>
      </c>
      <c r="AJ150" s="30" t="s">
        <v>37</v>
      </c>
      <c r="AK150" s="30" t="s">
        <v>37</v>
      </c>
      <c r="AL150" s="30" t="s">
        <v>37</v>
      </c>
      <c r="AM150" s="30" t="s">
        <v>37</v>
      </c>
      <c r="AN150" s="30" t="s">
        <v>37</v>
      </c>
      <c r="AO150" s="30" t="s">
        <v>37</v>
      </c>
      <c r="AP150" s="30" t="s">
        <v>37</v>
      </c>
      <c r="AQ150" s="30" t="s">
        <v>37</v>
      </c>
      <c r="AR150" s="30" t="s">
        <v>37</v>
      </c>
      <c r="AS150" s="30" t="s">
        <v>37</v>
      </c>
      <c r="AT150" s="30" t="s">
        <v>37</v>
      </c>
      <c r="AU150" s="30" t="s">
        <v>37</v>
      </c>
      <c r="AV150" s="30" t="s">
        <v>37</v>
      </c>
      <c r="AW150" s="30" t="s">
        <v>37</v>
      </c>
      <c r="AX150" s="30" t="s">
        <v>37</v>
      </c>
      <c r="AY150" s="30" t="s">
        <v>37</v>
      </c>
      <c r="AZ150" s="30" t="s">
        <v>37</v>
      </c>
      <c r="BA150" s="30" t="s">
        <v>37</v>
      </c>
      <c r="BB150" s="30" t="s">
        <v>37</v>
      </c>
    </row>
    <row r="151" spans="1:54" ht="15.75" customHeight="1" x14ac:dyDescent="0.2">
      <c r="A151" s="30">
        <v>143</v>
      </c>
      <c r="B151" s="30" t="s">
        <v>58</v>
      </c>
      <c r="C151" s="38" t="s">
        <v>36</v>
      </c>
      <c r="D151" s="57">
        <v>18.399999999999999</v>
      </c>
      <c r="E151" s="30" t="s">
        <v>40</v>
      </c>
      <c r="F151" s="30">
        <v>1</v>
      </c>
      <c r="G151" s="39">
        <v>43084</v>
      </c>
      <c r="H151" s="40">
        <v>0</v>
      </c>
      <c r="J151" s="38">
        <v>0</v>
      </c>
      <c r="L151" s="57">
        <v>0</v>
      </c>
      <c r="M151" s="57">
        <v>1</v>
      </c>
      <c r="O151" s="57">
        <v>1</v>
      </c>
      <c r="Q151" s="38">
        <v>0</v>
      </c>
      <c r="S151" s="38">
        <v>0</v>
      </c>
      <c r="T151" s="38"/>
      <c r="U151" s="57">
        <v>0</v>
      </c>
      <c r="V151" s="38">
        <v>0</v>
      </c>
      <c r="W151" s="57" t="s">
        <v>37</v>
      </c>
      <c r="X151" s="38" t="s">
        <v>37</v>
      </c>
      <c r="Y151" s="38" t="s">
        <v>37</v>
      </c>
      <c r="Z151" s="38" t="s">
        <v>37</v>
      </c>
      <c r="AA151" s="38" t="s">
        <v>37</v>
      </c>
      <c r="AB151" s="38" t="s">
        <v>37</v>
      </c>
      <c r="AC151" s="38" t="s">
        <v>37</v>
      </c>
      <c r="AD151" s="38" t="s">
        <v>37</v>
      </c>
      <c r="AE151" s="38" t="s">
        <v>37</v>
      </c>
      <c r="AF151" s="38" t="s">
        <v>37</v>
      </c>
      <c r="AG151" s="38" t="s">
        <v>37</v>
      </c>
      <c r="AH151" s="38" t="s">
        <v>37</v>
      </c>
      <c r="AI151" s="38" t="s">
        <v>37</v>
      </c>
      <c r="AJ151" s="30" t="s">
        <v>37</v>
      </c>
      <c r="AK151" s="30" t="s">
        <v>37</v>
      </c>
      <c r="AL151" s="30" t="s">
        <v>37</v>
      </c>
      <c r="AM151" s="30" t="s">
        <v>37</v>
      </c>
      <c r="AN151" s="30" t="s">
        <v>37</v>
      </c>
      <c r="AO151" s="30" t="s">
        <v>37</v>
      </c>
      <c r="AP151" s="30" t="s">
        <v>37</v>
      </c>
      <c r="AQ151" s="30" t="s">
        <v>37</v>
      </c>
      <c r="AR151" s="30" t="s">
        <v>37</v>
      </c>
      <c r="AS151" s="30" t="s">
        <v>37</v>
      </c>
      <c r="AT151" s="30" t="s">
        <v>37</v>
      </c>
      <c r="AU151" s="30" t="s">
        <v>37</v>
      </c>
      <c r="AV151" s="30" t="s">
        <v>37</v>
      </c>
      <c r="AW151" s="30" t="s">
        <v>37</v>
      </c>
      <c r="AX151" s="30" t="s">
        <v>37</v>
      </c>
      <c r="AY151" s="30" t="s">
        <v>37</v>
      </c>
      <c r="AZ151" s="30" t="s">
        <v>37</v>
      </c>
      <c r="BA151" s="30" t="s">
        <v>37</v>
      </c>
      <c r="BB151" s="30" t="s">
        <v>37</v>
      </c>
    </row>
    <row r="152" spans="1:54" ht="15.75" customHeight="1" x14ac:dyDescent="0.2">
      <c r="A152" s="30">
        <v>144</v>
      </c>
      <c r="B152" s="30" t="s">
        <v>58</v>
      </c>
      <c r="C152" s="38" t="s">
        <v>39</v>
      </c>
      <c r="D152" s="57">
        <v>17.100000000000001</v>
      </c>
      <c r="E152" s="57" t="s">
        <v>38</v>
      </c>
      <c r="F152" s="30">
        <v>1</v>
      </c>
      <c r="G152" s="58">
        <v>42795</v>
      </c>
      <c r="H152" s="40">
        <v>1</v>
      </c>
      <c r="I152" s="41">
        <v>42884</v>
      </c>
      <c r="J152" s="38">
        <v>0</v>
      </c>
      <c r="L152" s="57">
        <v>0</v>
      </c>
      <c r="M152" s="57">
        <v>1</v>
      </c>
      <c r="O152" s="38">
        <v>0</v>
      </c>
      <c r="Q152" s="38">
        <v>0</v>
      </c>
      <c r="S152" s="38">
        <v>0</v>
      </c>
      <c r="T152" s="38"/>
      <c r="U152" s="57">
        <v>0</v>
      </c>
      <c r="V152" s="38">
        <v>0</v>
      </c>
      <c r="W152" s="57" t="s">
        <v>37</v>
      </c>
      <c r="X152" s="38" t="s">
        <v>37</v>
      </c>
      <c r="Y152" s="38" t="s">
        <v>37</v>
      </c>
      <c r="Z152" s="38" t="s">
        <v>37</v>
      </c>
      <c r="AA152" s="38" t="s">
        <v>37</v>
      </c>
      <c r="AB152" s="38" t="s">
        <v>37</v>
      </c>
      <c r="AC152" s="38" t="s">
        <v>37</v>
      </c>
      <c r="AD152" s="38" t="s">
        <v>37</v>
      </c>
      <c r="AE152" s="38" t="s">
        <v>37</v>
      </c>
      <c r="AF152" s="38" t="s">
        <v>37</v>
      </c>
      <c r="AG152" s="38" t="s">
        <v>37</v>
      </c>
      <c r="AH152" s="38" t="s">
        <v>37</v>
      </c>
      <c r="AI152" s="38" t="s">
        <v>37</v>
      </c>
      <c r="AJ152" s="30" t="s">
        <v>37</v>
      </c>
      <c r="AK152" s="30" t="s">
        <v>37</v>
      </c>
      <c r="AL152" s="30" t="s">
        <v>37</v>
      </c>
      <c r="AM152" s="30" t="s">
        <v>37</v>
      </c>
      <c r="AN152" s="30" t="s">
        <v>37</v>
      </c>
      <c r="AO152" s="30" t="s">
        <v>37</v>
      </c>
      <c r="AP152" s="30" t="s">
        <v>37</v>
      </c>
      <c r="AQ152" s="30" t="s">
        <v>37</v>
      </c>
      <c r="AR152" s="30" t="s">
        <v>37</v>
      </c>
      <c r="AS152" s="30" t="s">
        <v>37</v>
      </c>
      <c r="AT152" s="30" t="s">
        <v>37</v>
      </c>
      <c r="AU152" s="30" t="s">
        <v>37</v>
      </c>
      <c r="AV152" s="30" t="s">
        <v>37</v>
      </c>
      <c r="AW152" s="30" t="s">
        <v>37</v>
      </c>
      <c r="AX152" s="30" t="s">
        <v>37</v>
      </c>
      <c r="AY152" s="30" t="s">
        <v>37</v>
      </c>
      <c r="AZ152" s="30" t="s">
        <v>37</v>
      </c>
      <c r="BA152" s="30" t="s">
        <v>37</v>
      </c>
      <c r="BB152" s="30" t="s">
        <v>37</v>
      </c>
    </row>
    <row r="153" spans="1:54" ht="15.75" customHeight="1" x14ac:dyDescent="0.2">
      <c r="A153" s="30">
        <v>145</v>
      </c>
      <c r="B153" s="30" t="s">
        <v>58</v>
      </c>
      <c r="C153" s="38" t="s">
        <v>39</v>
      </c>
      <c r="D153" s="57">
        <v>7.7</v>
      </c>
      <c r="E153" s="57" t="s">
        <v>38</v>
      </c>
      <c r="F153" s="30">
        <v>1</v>
      </c>
      <c r="G153" s="39">
        <v>43107</v>
      </c>
      <c r="H153" s="40">
        <v>0</v>
      </c>
      <c r="J153" s="38">
        <v>0</v>
      </c>
      <c r="L153" s="57">
        <v>0</v>
      </c>
      <c r="M153" s="38">
        <v>0</v>
      </c>
      <c r="O153" s="38">
        <v>0</v>
      </c>
      <c r="Q153" s="38">
        <v>0</v>
      </c>
      <c r="S153" s="38">
        <v>0</v>
      </c>
      <c r="T153" s="38"/>
      <c r="U153" s="57">
        <v>1</v>
      </c>
      <c r="V153" s="38">
        <v>0</v>
      </c>
      <c r="W153" s="57" t="s">
        <v>37</v>
      </c>
      <c r="X153" s="38" t="s">
        <v>37</v>
      </c>
      <c r="Y153" s="38" t="s">
        <v>37</v>
      </c>
      <c r="Z153" s="38" t="s">
        <v>37</v>
      </c>
      <c r="AA153" s="38" t="s">
        <v>37</v>
      </c>
      <c r="AB153" s="38" t="s">
        <v>37</v>
      </c>
      <c r="AC153" s="38" t="s">
        <v>37</v>
      </c>
      <c r="AD153" s="38" t="s">
        <v>37</v>
      </c>
      <c r="AE153" s="38" t="s">
        <v>37</v>
      </c>
      <c r="AF153" s="38" t="s">
        <v>37</v>
      </c>
      <c r="AG153" s="38" t="s">
        <v>37</v>
      </c>
      <c r="AH153" s="38" t="s">
        <v>37</v>
      </c>
      <c r="AI153" s="38" t="s">
        <v>37</v>
      </c>
      <c r="AJ153" s="30" t="s">
        <v>37</v>
      </c>
      <c r="AK153" s="30" t="s">
        <v>37</v>
      </c>
      <c r="AL153" s="30" t="s">
        <v>37</v>
      </c>
      <c r="AM153" s="30" t="s">
        <v>37</v>
      </c>
      <c r="AN153" s="30" t="s">
        <v>37</v>
      </c>
      <c r="AO153" s="30" t="s">
        <v>37</v>
      </c>
      <c r="AP153" s="30" t="s">
        <v>37</v>
      </c>
      <c r="AQ153" s="30" t="s">
        <v>37</v>
      </c>
      <c r="AR153" s="30" t="s">
        <v>37</v>
      </c>
      <c r="AS153" s="30" t="s">
        <v>37</v>
      </c>
      <c r="AT153" s="30" t="s">
        <v>37</v>
      </c>
      <c r="AU153" s="30" t="s">
        <v>37</v>
      </c>
      <c r="AV153" s="30" t="s">
        <v>37</v>
      </c>
      <c r="AW153" s="30" t="s">
        <v>37</v>
      </c>
      <c r="AX153" s="30" t="s">
        <v>37</v>
      </c>
      <c r="AY153" s="30" t="s">
        <v>37</v>
      </c>
      <c r="AZ153" s="30" t="s">
        <v>37</v>
      </c>
      <c r="BA153" s="30" t="s">
        <v>37</v>
      </c>
      <c r="BB153" s="30" t="s">
        <v>37</v>
      </c>
    </row>
    <row r="154" spans="1:54" ht="15.75" customHeight="1" x14ac:dyDescent="0.2">
      <c r="A154" s="30">
        <v>146</v>
      </c>
      <c r="B154" s="30" t="s">
        <v>58</v>
      </c>
      <c r="C154" s="38" t="s">
        <v>39</v>
      </c>
      <c r="D154" s="57">
        <v>7.5</v>
      </c>
      <c r="E154" s="57" t="s">
        <v>38</v>
      </c>
      <c r="F154" s="30">
        <v>1</v>
      </c>
      <c r="G154" s="57"/>
      <c r="H154" s="59">
        <v>0</v>
      </c>
      <c r="J154" s="38">
        <v>0</v>
      </c>
      <c r="L154" s="57">
        <v>0</v>
      </c>
      <c r="M154" s="38">
        <v>0</v>
      </c>
      <c r="O154" s="38">
        <v>0</v>
      </c>
      <c r="Q154" s="38">
        <v>0</v>
      </c>
      <c r="S154" s="38">
        <v>0</v>
      </c>
      <c r="T154" s="38"/>
      <c r="U154" s="57">
        <v>0</v>
      </c>
      <c r="V154" s="38">
        <v>0</v>
      </c>
      <c r="W154" s="57">
        <v>1</v>
      </c>
      <c r="X154" s="38" t="s">
        <v>37</v>
      </c>
      <c r="Y154" s="38" t="s">
        <v>37</v>
      </c>
      <c r="Z154" s="38" t="s">
        <v>37</v>
      </c>
      <c r="AA154" s="38" t="s">
        <v>37</v>
      </c>
      <c r="AB154" s="38" t="s">
        <v>37</v>
      </c>
      <c r="AC154" s="38" t="s">
        <v>37</v>
      </c>
      <c r="AD154" s="38" t="s">
        <v>37</v>
      </c>
      <c r="AE154" s="38" t="s">
        <v>37</v>
      </c>
      <c r="AF154" s="38" t="s">
        <v>37</v>
      </c>
      <c r="AG154" s="38" t="s">
        <v>37</v>
      </c>
      <c r="AH154" s="38" t="s">
        <v>37</v>
      </c>
      <c r="AI154" s="38" t="s">
        <v>37</v>
      </c>
      <c r="AJ154" s="30" t="s">
        <v>37</v>
      </c>
      <c r="AK154" s="30" t="s">
        <v>37</v>
      </c>
      <c r="AL154" s="30" t="s">
        <v>37</v>
      </c>
      <c r="AM154" s="30" t="s">
        <v>37</v>
      </c>
      <c r="AN154" s="30" t="s">
        <v>37</v>
      </c>
      <c r="AO154" s="30" t="s">
        <v>37</v>
      </c>
      <c r="AP154" s="30" t="s">
        <v>37</v>
      </c>
      <c r="AQ154" s="30" t="s">
        <v>37</v>
      </c>
      <c r="AR154" s="30" t="s">
        <v>37</v>
      </c>
      <c r="AS154" s="30" t="s">
        <v>37</v>
      </c>
      <c r="AT154" s="30" t="s">
        <v>37</v>
      </c>
      <c r="AU154" s="30" t="s">
        <v>37</v>
      </c>
      <c r="AV154" s="30" t="s">
        <v>37</v>
      </c>
      <c r="AW154" s="30" t="s">
        <v>37</v>
      </c>
      <c r="AX154" s="30" t="s">
        <v>37</v>
      </c>
      <c r="AY154" s="30" t="s">
        <v>37</v>
      </c>
      <c r="AZ154" s="30" t="s">
        <v>37</v>
      </c>
      <c r="BA154" s="30" t="s">
        <v>37</v>
      </c>
      <c r="BB154" s="30" t="s">
        <v>37</v>
      </c>
    </row>
    <row r="155" spans="1:54" ht="15.75" customHeight="1" x14ac:dyDescent="0.2">
      <c r="A155" s="30">
        <v>147</v>
      </c>
      <c r="B155" s="30" t="s">
        <v>58</v>
      </c>
      <c r="C155" s="38" t="s">
        <v>36</v>
      </c>
      <c r="D155" s="57">
        <v>9.8000000000000007</v>
      </c>
      <c r="E155" s="57" t="s">
        <v>38</v>
      </c>
      <c r="F155" s="30">
        <v>1</v>
      </c>
      <c r="G155" s="58">
        <v>42917</v>
      </c>
      <c r="H155" s="40">
        <v>1</v>
      </c>
      <c r="I155" s="41">
        <v>42963</v>
      </c>
      <c r="J155" s="38">
        <v>0</v>
      </c>
      <c r="L155" s="57">
        <v>0</v>
      </c>
      <c r="M155" s="38">
        <v>0</v>
      </c>
      <c r="O155" s="38">
        <v>0</v>
      </c>
      <c r="Q155" s="57">
        <v>1</v>
      </c>
      <c r="S155" s="38">
        <v>0</v>
      </c>
      <c r="T155" s="38"/>
      <c r="U155" s="57">
        <v>1</v>
      </c>
      <c r="V155" s="38">
        <v>0</v>
      </c>
      <c r="W155" s="57" t="s">
        <v>37</v>
      </c>
      <c r="X155" s="57">
        <v>1</v>
      </c>
      <c r="Y155" s="57">
        <v>0</v>
      </c>
      <c r="Z155" s="57">
        <v>0</v>
      </c>
      <c r="AA155" s="57">
        <v>0</v>
      </c>
      <c r="AB155" s="57" t="s">
        <v>37</v>
      </c>
      <c r="AC155" s="57">
        <v>0</v>
      </c>
      <c r="AD155" s="57">
        <v>1</v>
      </c>
      <c r="AE155" s="57">
        <v>1</v>
      </c>
      <c r="AF155" s="38" t="s">
        <v>37</v>
      </c>
      <c r="AG155" s="57" t="s">
        <v>37</v>
      </c>
      <c r="AH155" s="57" t="s">
        <v>37</v>
      </c>
      <c r="AI155" s="38" t="s">
        <v>37</v>
      </c>
      <c r="AJ155" s="30" t="s">
        <v>37</v>
      </c>
      <c r="AK155" s="30">
        <v>1</v>
      </c>
      <c r="AL155" s="30">
        <v>1</v>
      </c>
      <c r="AM155" s="30" t="s">
        <v>37</v>
      </c>
      <c r="AN155" s="30" t="s">
        <v>37</v>
      </c>
      <c r="AO155" s="30">
        <v>1</v>
      </c>
      <c r="AP155" s="30">
        <v>1</v>
      </c>
      <c r="AQ155" s="30">
        <v>0</v>
      </c>
      <c r="AR155" s="30">
        <v>0</v>
      </c>
      <c r="AT155" s="30" t="s">
        <v>37</v>
      </c>
      <c r="AU155" s="30" t="s">
        <v>37</v>
      </c>
      <c r="AV155" s="30" t="s">
        <v>37</v>
      </c>
      <c r="AW155" s="30" t="s">
        <v>37</v>
      </c>
      <c r="AX155" s="30" t="s">
        <v>37</v>
      </c>
      <c r="AY155" s="30" t="s">
        <v>37</v>
      </c>
      <c r="AZ155" s="30" t="s">
        <v>37</v>
      </c>
      <c r="BA155" s="30" t="s">
        <v>37</v>
      </c>
      <c r="BB155" s="30" t="s">
        <v>37</v>
      </c>
    </row>
    <row r="156" spans="1:54" ht="15.75" customHeight="1" x14ac:dyDescent="0.2">
      <c r="A156" s="30">
        <v>148</v>
      </c>
      <c r="B156" s="30" t="s">
        <v>58</v>
      </c>
      <c r="C156" s="38" t="s">
        <v>39</v>
      </c>
      <c r="D156" s="57">
        <v>7.7</v>
      </c>
      <c r="E156" s="57" t="s">
        <v>38</v>
      </c>
      <c r="F156" s="30">
        <v>1</v>
      </c>
      <c r="G156" s="39">
        <v>43048</v>
      </c>
      <c r="H156" s="40">
        <v>1</v>
      </c>
      <c r="I156" s="41">
        <v>43072</v>
      </c>
      <c r="J156" s="38">
        <v>0</v>
      </c>
      <c r="L156" s="57">
        <v>0</v>
      </c>
      <c r="M156" s="57">
        <v>1</v>
      </c>
      <c r="O156" s="57">
        <v>1</v>
      </c>
      <c r="Q156" s="38">
        <v>0</v>
      </c>
      <c r="S156" s="38">
        <v>0</v>
      </c>
      <c r="T156" s="38"/>
      <c r="U156" s="57">
        <v>1</v>
      </c>
      <c r="V156" s="38">
        <v>0</v>
      </c>
      <c r="W156" s="57" t="s">
        <v>37</v>
      </c>
      <c r="X156" s="38" t="s">
        <v>37</v>
      </c>
      <c r="Y156" s="38" t="s">
        <v>37</v>
      </c>
      <c r="Z156" s="38" t="s">
        <v>37</v>
      </c>
      <c r="AA156" s="38" t="s">
        <v>37</v>
      </c>
      <c r="AB156" s="38" t="s">
        <v>37</v>
      </c>
      <c r="AC156" s="38" t="s">
        <v>37</v>
      </c>
      <c r="AD156" s="38" t="s">
        <v>37</v>
      </c>
      <c r="AE156" s="38" t="s">
        <v>37</v>
      </c>
      <c r="AF156" s="38" t="s">
        <v>37</v>
      </c>
      <c r="AG156" s="38" t="s">
        <v>37</v>
      </c>
      <c r="AH156" s="38" t="s">
        <v>37</v>
      </c>
      <c r="AI156" s="38" t="s">
        <v>37</v>
      </c>
      <c r="AJ156" s="30" t="s">
        <v>37</v>
      </c>
      <c r="AK156" s="30" t="s">
        <v>37</v>
      </c>
      <c r="AL156" s="30" t="s">
        <v>37</v>
      </c>
      <c r="AM156" s="30" t="s">
        <v>37</v>
      </c>
      <c r="AN156" s="30" t="s">
        <v>37</v>
      </c>
      <c r="AO156" s="30" t="s">
        <v>37</v>
      </c>
      <c r="AP156" s="30" t="s">
        <v>37</v>
      </c>
      <c r="AQ156" s="30" t="s">
        <v>37</v>
      </c>
      <c r="AR156" s="30" t="s">
        <v>37</v>
      </c>
      <c r="AS156" s="30" t="s">
        <v>37</v>
      </c>
      <c r="AT156" s="30" t="s">
        <v>37</v>
      </c>
      <c r="AU156" s="30" t="s">
        <v>37</v>
      </c>
      <c r="AV156" s="30" t="s">
        <v>37</v>
      </c>
      <c r="AW156" s="30" t="s">
        <v>37</v>
      </c>
      <c r="AX156" s="30" t="s">
        <v>37</v>
      </c>
      <c r="AY156" s="30" t="s">
        <v>37</v>
      </c>
      <c r="AZ156" s="30" t="s">
        <v>37</v>
      </c>
      <c r="BA156" s="30" t="s">
        <v>37</v>
      </c>
      <c r="BB156" s="30" t="s">
        <v>37</v>
      </c>
    </row>
    <row r="157" spans="1:54" ht="15.75" customHeight="1" x14ac:dyDescent="0.2">
      <c r="A157" s="30">
        <v>149</v>
      </c>
      <c r="B157" s="30" t="s">
        <v>58</v>
      </c>
      <c r="C157" s="38" t="s">
        <v>39</v>
      </c>
      <c r="D157" s="57">
        <v>7.7</v>
      </c>
      <c r="E157" s="57" t="s">
        <v>38</v>
      </c>
      <c r="F157" s="30">
        <v>1</v>
      </c>
      <c r="G157" s="57"/>
      <c r="H157" s="59">
        <v>0</v>
      </c>
      <c r="J157" s="38">
        <v>0</v>
      </c>
      <c r="L157" s="57">
        <v>0</v>
      </c>
      <c r="M157" s="38">
        <v>0</v>
      </c>
      <c r="O157" s="38">
        <v>0</v>
      </c>
      <c r="Q157" s="38">
        <v>0</v>
      </c>
      <c r="S157" s="38">
        <v>0</v>
      </c>
      <c r="T157" s="38"/>
      <c r="U157" s="57">
        <v>1</v>
      </c>
      <c r="V157" s="38">
        <v>0</v>
      </c>
      <c r="W157" s="57">
        <v>0</v>
      </c>
      <c r="X157" s="38" t="s">
        <v>37</v>
      </c>
      <c r="Y157" s="38" t="s">
        <v>37</v>
      </c>
      <c r="Z157" s="38" t="s">
        <v>37</v>
      </c>
      <c r="AA157" s="38" t="s">
        <v>37</v>
      </c>
      <c r="AB157" s="38" t="s">
        <v>37</v>
      </c>
      <c r="AC157" s="38" t="s">
        <v>37</v>
      </c>
      <c r="AD157" s="38" t="s">
        <v>37</v>
      </c>
      <c r="AE157" s="38" t="s">
        <v>37</v>
      </c>
      <c r="AF157" s="38" t="s">
        <v>37</v>
      </c>
      <c r="AG157" s="38" t="s">
        <v>37</v>
      </c>
      <c r="AH157" s="38" t="s">
        <v>37</v>
      </c>
      <c r="AI157" s="38" t="s">
        <v>37</v>
      </c>
      <c r="AJ157" s="30" t="s">
        <v>37</v>
      </c>
      <c r="AK157" s="30" t="s">
        <v>37</v>
      </c>
      <c r="AL157" s="30" t="s">
        <v>37</v>
      </c>
      <c r="AM157" s="30" t="s">
        <v>37</v>
      </c>
      <c r="AN157" s="30" t="s">
        <v>37</v>
      </c>
      <c r="AO157" s="30" t="s">
        <v>37</v>
      </c>
      <c r="AP157" s="30" t="s">
        <v>37</v>
      </c>
      <c r="AQ157" s="30" t="s">
        <v>37</v>
      </c>
      <c r="AR157" s="30" t="s">
        <v>37</v>
      </c>
      <c r="AS157" s="30" t="s">
        <v>37</v>
      </c>
      <c r="AT157" s="30" t="s">
        <v>37</v>
      </c>
      <c r="AU157" s="30" t="s">
        <v>37</v>
      </c>
      <c r="AV157" s="30" t="s">
        <v>37</v>
      </c>
      <c r="AW157" s="30" t="s">
        <v>37</v>
      </c>
      <c r="AX157" s="30" t="s">
        <v>37</v>
      </c>
      <c r="AY157" s="30" t="s">
        <v>37</v>
      </c>
      <c r="AZ157" s="30" t="s">
        <v>37</v>
      </c>
      <c r="BA157" s="30" t="s">
        <v>37</v>
      </c>
      <c r="BB157" s="30" t="s">
        <v>37</v>
      </c>
    </row>
    <row r="158" spans="1:54" ht="15.75" customHeight="1" x14ac:dyDescent="0.2">
      <c r="A158" s="30">
        <v>150</v>
      </c>
      <c r="B158" s="30" t="s">
        <v>58</v>
      </c>
      <c r="C158" s="38" t="s">
        <v>36</v>
      </c>
      <c r="D158" s="57">
        <v>4.2</v>
      </c>
      <c r="E158" s="57" t="s">
        <v>38</v>
      </c>
      <c r="F158" s="30">
        <v>1</v>
      </c>
      <c r="G158" s="57"/>
      <c r="H158" s="40">
        <v>1</v>
      </c>
      <c r="I158" s="41">
        <v>42873</v>
      </c>
      <c r="J158" s="38">
        <v>0</v>
      </c>
      <c r="L158" s="57">
        <v>0</v>
      </c>
      <c r="M158" s="38">
        <v>0</v>
      </c>
      <c r="O158" s="38">
        <v>0</v>
      </c>
      <c r="Q158" s="38">
        <v>0</v>
      </c>
      <c r="S158" s="38">
        <v>0</v>
      </c>
      <c r="T158" s="38"/>
      <c r="U158" s="57">
        <v>1</v>
      </c>
      <c r="V158" s="38">
        <v>0</v>
      </c>
      <c r="W158" s="57" t="s">
        <v>37</v>
      </c>
      <c r="X158" s="38" t="s">
        <v>37</v>
      </c>
      <c r="Y158" s="38" t="s">
        <v>37</v>
      </c>
      <c r="Z158" s="38" t="s">
        <v>37</v>
      </c>
      <c r="AA158" s="38" t="s">
        <v>37</v>
      </c>
      <c r="AB158" s="38" t="s">
        <v>37</v>
      </c>
      <c r="AC158" s="38" t="s">
        <v>37</v>
      </c>
      <c r="AD158" s="38" t="s">
        <v>37</v>
      </c>
      <c r="AE158" s="38" t="s">
        <v>37</v>
      </c>
      <c r="AF158" s="38" t="s">
        <v>37</v>
      </c>
      <c r="AG158" s="38" t="s">
        <v>37</v>
      </c>
      <c r="AH158" s="38" t="s">
        <v>37</v>
      </c>
      <c r="AI158" s="38" t="s">
        <v>37</v>
      </c>
      <c r="AJ158" s="30" t="s">
        <v>37</v>
      </c>
      <c r="AK158" s="30" t="s">
        <v>37</v>
      </c>
      <c r="AL158" s="30">
        <v>1</v>
      </c>
      <c r="AM158" s="30">
        <v>0</v>
      </c>
      <c r="AN158" s="30" t="s">
        <v>37</v>
      </c>
      <c r="AO158" s="30">
        <v>0</v>
      </c>
      <c r="AP158" s="38">
        <v>0</v>
      </c>
      <c r="AQ158" s="30">
        <v>1</v>
      </c>
      <c r="AR158" s="30" t="s">
        <v>37</v>
      </c>
      <c r="AS158" s="30">
        <v>0</v>
      </c>
      <c r="AT158" s="30" t="s">
        <v>37</v>
      </c>
      <c r="AU158" s="30" t="s">
        <v>37</v>
      </c>
      <c r="AV158" s="30" t="s">
        <v>37</v>
      </c>
      <c r="AW158" s="30" t="s">
        <v>37</v>
      </c>
      <c r="AX158" s="30" t="s">
        <v>37</v>
      </c>
      <c r="AY158" s="30" t="s">
        <v>37</v>
      </c>
      <c r="AZ158" s="30" t="s">
        <v>37</v>
      </c>
      <c r="BA158" s="30" t="s">
        <v>37</v>
      </c>
      <c r="BB158" s="30" t="s">
        <v>37</v>
      </c>
    </row>
    <row r="159" spans="1:54" ht="15.75" customHeight="1" x14ac:dyDescent="0.2">
      <c r="A159" s="30">
        <v>151</v>
      </c>
      <c r="B159" s="30" t="s">
        <v>58</v>
      </c>
      <c r="C159" s="38" t="s">
        <v>36</v>
      </c>
      <c r="D159" s="57">
        <v>5.2</v>
      </c>
      <c r="E159" s="57" t="s">
        <v>38</v>
      </c>
      <c r="F159" s="30">
        <v>1</v>
      </c>
      <c r="G159" s="58">
        <v>43070</v>
      </c>
      <c r="H159" s="40">
        <v>1</v>
      </c>
      <c r="I159" s="41">
        <v>43108</v>
      </c>
      <c r="J159" s="38">
        <v>0</v>
      </c>
      <c r="L159" s="57">
        <v>1</v>
      </c>
      <c r="M159" s="38">
        <v>0</v>
      </c>
      <c r="O159" s="57">
        <v>1</v>
      </c>
      <c r="Q159" s="57">
        <v>1</v>
      </c>
      <c r="S159" s="38">
        <v>0</v>
      </c>
      <c r="T159" s="38"/>
      <c r="U159" s="57">
        <v>0</v>
      </c>
      <c r="V159" s="38">
        <v>0</v>
      </c>
      <c r="W159" s="57">
        <v>0</v>
      </c>
      <c r="X159" s="38" t="s">
        <v>37</v>
      </c>
      <c r="Y159" s="38" t="s">
        <v>37</v>
      </c>
      <c r="Z159" s="38" t="s">
        <v>37</v>
      </c>
      <c r="AA159" s="38" t="s">
        <v>37</v>
      </c>
      <c r="AB159" s="38" t="s">
        <v>37</v>
      </c>
      <c r="AC159" s="38" t="s">
        <v>37</v>
      </c>
      <c r="AD159" s="38" t="s">
        <v>37</v>
      </c>
      <c r="AE159" s="38" t="s">
        <v>37</v>
      </c>
      <c r="AF159" s="38" t="s">
        <v>37</v>
      </c>
      <c r="AG159" s="38" t="s">
        <v>37</v>
      </c>
      <c r="AH159" s="38" t="s">
        <v>37</v>
      </c>
      <c r="AI159" s="57">
        <v>0</v>
      </c>
      <c r="AJ159" s="30" t="s">
        <v>37</v>
      </c>
      <c r="AK159" s="30" t="s">
        <v>37</v>
      </c>
      <c r="AL159" s="30">
        <v>1</v>
      </c>
      <c r="AM159" s="30" t="s">
        <v>37</v>
      </c>
      <c r="AN159" s="30">
        <v>1</v>
      </c>
      <c r="AO159" s="30" t="s">
        <v>37</v>
      </c>
      <c r="AP159" s="30" t="s">
        <v>37</v>
      </c>
      <c r="AQ159" s="30" t="s">
        <v>37</v>
      </c>
      <c r="AR159" s="30" t="s">
        <v>37</v>
      </c>
      <c r="AS159" s="30" t="s">
        <v>37</v>
      </c>
      <c r="AT159" s="30" t="s">
        <v>37</v>
      </c>
      <c r="AU159" s="30" t="s">
        <v>37</v>
      </c>
      <c r="AV159" s="30" t="s">
        <v>37</v>
      </c>
      <c r="AW159" s="30" t="s">
        <v>37</v>
      </c>
      <c r="AX159" s="30" t="s">
        <v>37</v>
      </c>
      <c r="AY159" s="30" t="s">
        <v>37</v>
      </c>
      <c r="AZ159" s="30" t="s">
        <v>37</v>
      </c>
      <c r="BA159" s="30" t="s">
        <v>37</v>
      </c>
      <c r="BB159" s="30" t="s">
        <v>37</v>
      </c>
    </row>
    <row r="160" spans="1:54" ht="15.75" customHeight="1" x14ac:dyDescent="0.2">
      <c r="A160" s="30">
        <v>152</v>
      </c>
      <c r="B160" s="30" t="s">
        <v>58</v>
      </c>
      <c r="C160" s="38" t="s">
        <v>39</v>
      </c>
      <c r="D160" s="57">
        <v>8.9</v>
      </c>
      <c r="E160" s="57" t="s">
        <v>38</v>
      </c>
      <c r="F160" s="30">
        <v>1</v>
      </c>
      <c r="G160" s="58">
        <v>43070</v>
      </c>
      <c r="H160" s="59">
        <v>0</v>
      </c>
      <c r="J160" s="38">
        <v>0</v>
      </c>
      <c r="L160" s="57">
        <v>0</v>
      </c>
      <c r="M160" s="38">
        <v>0</v>
      </c>
      <c r="O160" s="38">
        <v>0</v>
      </c>
      <c r="Q160" s="57">
        <v>1</v>
      </c>
      <c r="S160" s="38">
        <v>0</v>
      </c>
      <c r="T160" s="38"/>
      <c r="U160" s="57">
        <v>0</v>
      </c>
      <c r="V160" s="38">
        <v>0</v>
      </c>
      <c r="W160" s="57">
        <v>0</v>
      </c>
      <c r="X160" s="38" t="s">
        <v>37</v>
      </c>
      <c r="Y160" s="38" t="s">
        <v>37</v>
      </c>
      <c r="Z160" s="38" t="s">
        <v>37</v>
      </c>
      <c r="AA160" s="38" t="s">
        <v>37</v>
      </c>
      <c r="AB160" s="38" t="s">
        <v>37</v>
      </c>
      <c r="AC160" s="38" t="s">
        <v>37</v>
      </c>
      <c r="AD160" s="38" t="s">
        <v>37</v>
      </c>
      <c r="AE160" s="38" t="s">
        <v>37</v>
      </c>
      <c r="AF160" s="38" t="s">
        <v>37</v>
      </c>
      <c r="AG160" s="38" t="s">
        <v>37</v>
      </c>
      <c r="AH160" s="38" t="s">
        <v>37</v>
      </c>
      <c r="AI160" s="38" t="s">
        <v>37</v>
      </c>
      <c r="AJ160" s="30" t="s">
        <v>37</v>
      </c>
      <c r="AK160" s="30" t="s">
        <v>37</v>
      </c>
      <c r="AL160" s="30" t="s">
        <v>37</v>
      </c>
      <c r="AM160" s="30" t="s">
        <v>37</v>
      </c>
      <c r="AN160" s="30" t="s">
        <v>37</v>
      </c>
      <c r="AO160" s="30" t="s">
        <v>37</v>
      </c>
      <c r="AP160" s="30" t="s">
        <v>37</v>
      </c>
      <c r="AQ160" s="30" t="s">
        <v>37</v>
      </c>
      <c r="AR160" s="30" t="s">
        <v>37</v>
      </c>
      <c r="AS160" s="30" t="s">
        <v>37</v>
      </c>
      <c r="AT160" s="30" t="s">
        <v>37</v>
      </c>
      <c r="AU160" s="30" t="s">
        <v>37</v>
      </c>
      <c r="AV160" s="30" t="s">
        <v>37</v>
      </c>
      <c r="AW160" s="30" t="s">
        <v>37</v>
      </c>
      <c r="AX160" s="30" t="s">
        <v>37</v>
      </c>
      <c r="AY160" s="30" t="s">
        <v>37</v>
      </c>
      <c r="AZ160" s="30" t="s">
        <v>37</v>
      </c>
      <c r="BA160" s="30" t="s">
        <v>37</v>
      </c>
      <c r="BB160" s="30" t="s">
        <v>37</v>
      </c>
    </row>
    <row r="161" spans="1:54" ht="15.75" customHeight="1" x14ac:dyDescent="0.2">
      <c r="A161" s="30">
        <v>153</v>
      </c>
      <c r="B161" s="30" t="s">
        <v>58</v>
      </c>
      <c r="C161" s="38" t="s">
        <v>36</v>
      </c>
      <c r="D161" s="57">
        <v>12.3</v>
      </c>
      <c r="E161" s="57" t="s">
        <v>38</v>
      </c>
      <c r="F161" s="30">
        <v>0</v>
      </c>
      <c r="G161" s="57"/>
      <c r="H161" s="59">
        <v>0</v>
      </c>
      <c r="J161" s="38">
        <v>0</v>
      </c>
      <c r="L161" s="57">
        <v>0</v>
      </c>
      <c r="M161" s="38">
        <v>0</v>
      </c>
      <c r="O161" s="38">
        <v>0</v>
      </c>
      <c r="Q161" s="38">
        <v>0</v>
      </c>
      <c r="S161" s="38">
        <v>0</v>
      </c>
      <c r="T161" s="38"/>
      <c r="U161" s="57">
        <v>0</v>
      </c>
      <c r="V161" s="38">
        <v>0</v>
      </c>
      <c r="W161" s="57">
        <v>0</v>
      </c>
      <c r="X161" s="38" t="s">
        <v>37</v>
      </c>
      <c r="Y161" s="38" t="s">
        <v>37</v>
      </c>
      <c r="Z161" s="38" t="s">
        <v>37</v>
      </c>
      <c r="AA161" s="38" t="s">
        <v>37</v>
      </c>
      <c r="AB161" s="38" t="s">
        <v>37</v>
      </c>
      <c r="AC161" s="38" t="s">
        <v>37</v>
      </c>
      <c r="AD161" s="38" t="s">
        <v>37</v>
      </c>
      <c r="AE161" s="38" t="s">
        <v>37</v>
      </c>
      <c r="AF161" s="38" t="s">
        <v>37</v>
      </c>
      <c r="AG161" s="38" t="s">
        <v>37</v>
      </c>
      <c r="AH161" s="38" t="s">
        <v>37</v>
      </c>
      <c r="AI161" s="38" t="s">
        <v>37</v>
      </c>
      <c r="AJ161" s="30" t="s">
        <v>37</v>
      </c>
      <c r="AK161" s="30" t="s">
        <v>37</v>
      </c>
      <c r="AL161" s="30" t="s">
        <v>37</v>
      </c>
      <c r="AM161" s="30" t="s">
        <v>37</v>
      </c>
      <c r="AN161" s="30" t="s">
        <v>37</v>
      </c>
      <c r="AO161" s="30" t="s">
        <v>37</v>
      </c>
      <c r="AP161" s="30" t="s">
        <v>37</v>
      </c>
      <c r="AQ161" s="30" t="s">
        <v>37</v>
      </c>
      <c r="AR161" s="30" t="s">
        <v>37</v>
      </c>
      <c r="AS161" s="30" t="s">
        <v>37</v>
      </c>
      <c r="AT161" s="30" t="s">
        <v>37</v>
      </c>
      <c r="AU161" s="30" t="s">
        <v>37</v>
      </c>
      <c r="AV161" s="30" t="s">
        <v>37</v>
      </c>
      <c r="AW161" s="30" t="s">
        <v>37</v>
      </c>
      <c r="AX161" s="30" t="s">
        <v>37</v>
      </c>
      <c r="AY161" s="30" t="s">
        <v>37</v>
      </c>
      <c r="AZ161" s="30" t="s">
        <v>37</v>
      </c>
      <c r="BA161" s="30" t="s">
        <v>37</v>
      </c>
      <c r="BB161" s="30" t="s">
        <v>37</v>
      </c>
    </row>
    <row r="162" spans="1:54" ht="15.75" customHeight="1" x14ac:dyDescent="0.2">
      <c r="A162" s="30">
        <v>154</v>
      </c>
      <c r="B162" s="30" t="s">
        <v>58</v>
      </c>
      <c r="C162" s="38" t="s">
        <v>39</v>
      </c>
      <c r="D162" s="57">
        <v>5.4</v>
      </c>
      <c r="E162" s="57" t="s">
        <v>38</v>
      </c>
      <c r="F162" s="30">
        <v>0</v>
      </c>
      <c r="G162" s="57"/>
      <c r="H162" s="59">
        <v>0</v>
      </c>
      <c r="J162" s="38">
        <v>0</v>
      </c>
      <c r="L162" s="57">
        <v>0</v>
      </c>
      <c r="M162" s="38">
        <v>0</v>
      </c>
      <c r="O162" s="38">
        <v>0</v>
      </c>
      <c r="Q162" s="38">
        <v>0</v>
      </c>
      <c r="S162" s="38">
        <v>0</v>
      </c>
      <c r="T162" s="38"/>
      <c r="U162" s="57">
        <v>0</v>
      </c>
      <c r="V162" s="38">
        <v>0</v>
      </c>
      <c r="W162" s="57">
        <v>0</v>
      </c>
      <c r="X162" s="38" t="s">
        <v>37</v>
      </c>
      <c r="Y162" s="38" t="s">
        <v>37</v>
      </c>
      <c r="Z162" s="38" t="s">
        <v>37</v>
      </c>
      <c r="AA162" s="38" t="s">
        <v>37</v>
      </c>
      <c r="AB162" s="38" t="s">
        <v>37</v>
      </c>
      <c r="AC162" s="38" t="s">
        <v>37</v>
      </c>
      <c r="AD162" s="38" t="s">
        <v>37</v>
      </c>
      <c r="AE162" s="38" t="s">
        <v>37</v>
      </c>
      <c r="AF162" s="38" t="s">
        <v>37</v>
      </c>
      <c r="AG162" s="38" t="s">
        <v>37</v>
      </c>
      <c r="AH162" s="38" t="s">
        <v>37</v>
      </c>
      <c r="AI162" s="38" t="s">
        <v>37</v>
      </c>
      <c r="AJ162" s="30" t="s">
        <v>37</v>
      </c>
      <c r="AK162" s="30" t="s">
        <v>37</v>
      </c>
      <c r="AL162" s="30" t="s">
        <v>37</v>
      </c>
      <c r="AM162" s="30" t="s">
        <v>37</v>
      </c>
      <c r="AN162" s="30" t="s">
        <v>37</v>
      </c>
      <c r="AO162" s="30" t="s">
        <v>37</v>
      </c>
      <c r="AP162" s="30" t="s">
        <v>37</v>
      </c>
      <c r="AQ162" s="30" t="s">
        <v>37</v>
      </c>
      <c r="AR162" s="30" t="s">
        <v>37</v>
      </c>
      <c r="AS162" s="30" t="s">
        <v>37</v>
      </c>
      <c r="AT162" s="30" t="s">
        <v>37</v>
      </c>
      <c r="AU162" s="30" t="s">
        <v>37</v>
      </c>
      <c r="AV162" s="30" t="s">
        <v>37</v>
      </c>
      <c r="AW162" s="30" t="s">
        <v>37</v>
      </c>
      <c r="AX162" s="30" t="s">
        <v>37</v>
      </c>
      <c r="AY162" s="30" t="s">
        <v>37</v>
      </c>
      <c r="AZ162" s="30" t="s">
        <v>37</v>
      </c>
      <c r="BA162" s="30" t="s">
        <v>37</v>
      </c>
      <c r="BB162" s="30" t="s">
        <v>37</v>
      </c>
    </row>
    <row r="163" spans="1:54" ht="15.75" customHeight="1" x14ac:dyDescent="0.2">
      <c r="A163" s="30">
        <v>155</v>
      </c>
      <c r="B163" s="30" t="s">
        <v>58</v>
      </c>
      <c r="C163" s="38" t="s">
        <v>39</v>
      </c>
      <c r="D163" s="57">
        <v>8.9</v>
      </c>
      <c r="E163" s="57" t="s">
        <v>38</v>
      </c>
      <c r="F163" s="30">
        <v>0</v>
      </c>
      <c r="G163" s="57"/>
      <c r="H163" s="59">
        <v>0</v>
      </c>
      <c r="J163" s="38">
        <v>0</v>
      </c>
      <c r="L163" s="57">
        <v>0</v>
      </c>
      <c r="M163" s="38">
        <v>0</v>
      </c>
      <c r="O163" s="38">
        <v>0</v>
      </c>
      <c r="Q163" s="38">
        <v>0</v>
      </c>
      <c r="S163" s="38">
        <v>0</v>
      </c>
      <c r="T163" s="38"/>
      <c r="U163" s="57">
        <v>0</v>
      </c>
      <c r="V163" s="38">
        <v>0</v>
      </c>
      <c r="W163" s="57">
        <v>0</v>
      </c>
      <c r="X163" s="38" t="s">
        <v>37</v>
      </c>
      <c r="Y163" s="38" t="s">
        <v>37</v>
      </c>
      <c r="Z163" s="38" t="s">
        <v>37</v>
      </c>
      <c r="AA163" s="38" t="s">
        <v>37</v>
      </c>
      <c r="AB163" s="38" t="s">
        <v>37</v>
      </c>
      <c r="AC163" s="38" t="s">
        <v>37</v>
      </c>
      <c r="AD163" s="38" t="s">
        <v>37</v>
      </c>
      <c r="AE163" s="38" t="s">
        <v>37</v>
      </c>
      <c r="AF163" s="38" t="s">
        <v>37</v>
      </c>
      <c r="AG163" s="38" t="s">
        <v>37</v>
      </c>
      <c r="AH163" s="38" t="s">
        <v>37</v>
      </c>
      <c r="AI163" s="38" t="s">
        <v>37</v>
      </c>
      <c r="AJ163" s="30" t="s">
        <v>37</v>
      </c>
      <c r="AK163" s="30" t="s">
        <v>37</v>
      </c>
      <c r="AL163" s="30" t="s">
        <v>37</v>
      </c>
      <c r="AM163" s="30" t="s">
        <v>37</v>
      </c>
      <c r="AN163" s="30" t="s">
        <v>37</v>
      </c>
      <c r="AO163" s="30" t="s">
        <v>37</v>
      </c>
      <c r="AP163" s="30" t="s">
        <v>37</v>
      </c>
      <c r="AQ163" s="30" t="s">
        <v>37</v>
      </c>
      <c r="AR163" s="30" t="s">
        <v>37</v>
      </c>
      <c r="AS163" s="30" t="s">
        <v>37</v>
      </c>
      <c r="AT163" s="30" t="s">
        <v>37</v>
      </c>
      <c r="AU163" s="30" t="s">
        <v>37</v>
      </c>
      <c r="AV163" s="30" t="s">
        <v>37</v>
      </c>
      <c r="AW163" s="30" t="s">
        <v>37</v>
      </c>
      <c r="AX163" s="30" t="s">
        <v>37</v>
      </c>
      <c r="AY163" s="30" t="s">
        <v>37</v>
      </c>
      <c r="AZ163" s="30" t="s">
        <v>37</v>
      </c>
      <c r="BA163" s="30" t="s">
        <v>37</v>
      </c>
      <c r="BB163" s="30" t="s">
        <v>37</v>
      </c>
    </row>
    <row r="164" spans="1:54" ht="15.75" customHeight="1" x14ac:dyDescent="0.2">
      <c r="A164" s="30">
        <v>156</v>
      </c>
      <c r="B164" s="30" t="s">
        <v>58</v>
      </c>
      <c r="C164" s="38" t="s">
        <v>36</v>
      </c>
      <c r="D164" s="57">
        <v>10.6</v>
      </c>
      <c r="E164" s="57" t="s">
        <v>38</v>
      </c>
      <c r="F164" s="30">
        <v>1</v>
      </c>
      <c r="G164" s="57"/>
      <c r="H164" s="40">
        <v>1</v>
      </c>
      <c r="I164" s="41">
        <v>42870</v>
      </c>
      <c r="J164" s="38">
        <v>0</v>
      </c>
      <c r="L164" s="57">
        <v>0</v>
      </c>
      <c r="M164" s="38">
        <v>0</v>
      </c>
      <c r="O164" s="38">
        <v>0</v>
      </c>
      <c r="Q164" s="38">
        <v>0</v>
      </c>
      <c r="S164" s="38">
        <v>0</v>
      </c>
      <c r="T164" s="38"/>
      <c r="U164" s="57">
        <v>0</v>
      </c>
      <c r="V164" s="38">
        <v>0</v>
      </c>
      <c r="W164" s="57" t="s">
        <v>37</v>
      </c>
      <c r="X164" s="38" t="s">
        <v>37</v>
      </c>
      <c r="Y164" s="38" t="s">
        <v>37</v>
      </c>
      <c r="Z164" s="38" t="s">
        <v>37</v>
      </c>
      <c r="AA164" s="38" t="s">
        <v>37</v>
      </c>
      <c r="AB164" s="38" t="s">
        <v>37</v>
      </c>
      <c r="AC164" s="38" t="s">
        <v>37</v>
      </c>
      <c r="AD164" s="38" t="s">
        <v>37</v>
      </c>
      <c r="AE164" s="38" t="s">
        <v>37</v>
      </c>
      <c r="AF164" s="38" t="s">
        <v>37</v>
      </c>
      <c r="AG164" s="57">
        <v>0</v>
      </c>
      <c r="AH164" s="57" t="s">
        <v>37</v>
      </c>
      <c r="AI164" s="38" t="s">
        <v>37</v>
      </c>
      <c r="AJ164" s="30" t="s">
        <v>37</v>
      </c>
      <c r="AK164" s="30">
        <v>0</v>
      </c>
      <c r="AL164" s="30">
        <v>1</v>
      </c>
      <c r="AM164" s="30">
        <v>0</v>
      </c>
      <c r="AN164" s="30" t="s">
        <v>37</v>
      </c>
      <c r="AO164" s="30">
        <v>1</v>
      </c>
      <c r="AP164" s="30">
        <v>1</v>
      </c>
      <c r="AQ164" s="30">
        <v>1</v>
      </c>
      <c r="AR164" s="30">
        <v>1</v>
      </c>
      <c r="AS164" s="30" t="s">
        <v>37</v>
      </c>
      <c r="AT164" s="30" t="s">
        <v>37</v>
      </c>
      <c r="AU164" s="30" t="s">
        <v>37</v>
      </c>
      <c r="AV164" s="30" t="s">
        <v>37</v>
      </c>
      <c r="AW164" s="30" t="s">
        <v>37</v>
      </c>
      <c r="AX164" s="30" t="s">
        <v>37</v>
      </c>
      <c r="AY164" s="30" t="s">
        <v>37</v>
      </c>
      <c r="AZ164" s="30" t="s">
        <v>37</v>
      </c>
      <c r="BA164" s="30" t="s">
        <v>37</v>
      </c>
      <c r="BB164" s="30" t="s">
        <v>37</v>
      </c>
    </row>
    <row r="165" spans="1:54" ht="15.75" customHeight="1" x14ac:dyDescent="0.2">
      <c r="H165" s="60"/>
    </row>
    <row r="166" spans="1:54" ht="15.75" customHeight="1" x14ac:dyDescent="0.2">
      <c r="H166" s="60"/>
    </row>
    <row r="167" spans="1:54" ht="15.75" customHeight="1" x14ac:dyDescent="0.2">
      <c r="H167" s="60"/>
    </row>
    <row r="168" spans="1:54" ht="15.75" customHeight="1" x14ac:dyDescent="0.2">
      <c r="H168" s="60"/>
    </row>
    <row r="169" spans="1:54" ht="15.75" customHeight="1" x14ac:dyDescent="0.2">
      <c r="H169" s="60"/>
    </row>
    <row r="170" spans="1:54" ht="15.75" customHeight="1" x14ac:dyDescent="0.2">
      <c r="H170" s="60"/>
    </row>
    <row r="171" spans="1:54" ht="15.75" customHeight="1" x14ac:dyDescent="0.2">
      <c r="H171" s="60"/>
    </row>
    <row r="172" spans="1:54" ht="15.75" customHeight="1" x14ac:dyDescent="0.2">
      <c r="H172" s="60"/>
    </row>
    <row r="173" spans="1:54" ht="15.75" customHeight="1" x14ac:dyDescent="0.2">
      <c r="H173" s="60"/>
    </row>
    <row r="174" spans="1:54" ht="15.75" customHeight="1" x14ac:dyDescent="0.2">
      <c r="H174" s="60"/>
    </row>
    <row r="175" spans="1:54" ht="15.75" customHeight="1" x14ac:dyDescent="0.2">
      <c r="H175" s="60"/>
    </row>
    <row r="176" spans="1:54" ht="15.75" customHeight="1" x14ac:dyDescent="0.2">
      <c r="H176" s="60"/>
    </row>
    <row r="177" spans="8:8" ht="15.75" customHeight="1" x14ac:dyDescent="0.2">
      <c r="H177" s="60"/>
    </row>
    <row r="178" spans="8:8" ht="15.75" customHeight="1" x14ac:dyDescent="0.2">
      <c r="H178" s="60"/>
    </row>
    <row r="179" spans="8:8" ht="15.75" customHeight="1" x14ac:dyDescent="0.2">
      <c r="H179" s="60"/>
    </row>
    <row r="180" spans="8:8" ht="15.75" customHeight="1" x14ac:dyDescent="0.2">
      <c r="H180" s="60"/>
    </row>
    <row r="181" spans="8:8" ht="15.75" customHeight="1" x14ac:dyDescent="0.2">
      <c r="H181" s="60"/>
    </row>
    <row r="182" spans="8:8" ht="15.75" customHeight="1" x14ac:dyDescent="0.2">
      <c r="H182" s="60"/>
    </row>
    <row r="183" spans="8:8" ht="15.75" customHeight="1" x14ac:dyDescent="0.2">
      <c r="H183" s="60"/>
    </row>
    <row r="184" spans="8:8" ht="15.75" customHeight="1" x14ac:dyDescent="0.2">
      <c r="H184" s="60"/>
    </row>
    <row r="185" spans="8:8" ht="15.75" customHeight="1" x14ac:dyDescent="0.2">
      <c r="H185" s="60"/>
    </row>
    <row r="186" spans="8:8" ht="15.75" customHeight="1" x14ac:dyDescent="0.2">
      <c r="H186" s="60"/>
    </row>
    <row r="187" spans="8:8" ht="15.75" customHeight="1" x14ac:dyDescent="0.2">
      <c r="H187" s="60"/>
    </row>
    <row r="188" spans="8:8" ht="15.75" customHeight="1" x14ac:dyDescent="0.2">
      <c r="H188" s="60"/>
    </row>
    <row r="189" spans="8:8" ht="15.75" customHeight="1" x14ac:dyDescent="0.2">
      <c r="H189" s="60"/>
    </row>
    <row r="190" spans="8:8" ht="15.75" customHeight="1" x14ac:dyDescent="0.2">
      <c r="H190" s="60"/>
    </row>
    <row r="191" spans="8:8" ht="15.75" customHeight="1" x14ac:dyDescent="0.2">
      <c r="H191" s="60"/>
    </row>
    <row r="192" spans="8:8" ht="15.75" customHeight="1" x14ac:dyDescent="0.2">
      <c r="H192" s="60"/>
    </row>
    <row r="193" spans="8:8" ht="15.75" customHeight="1" x14ac:dyDescent="0.2">
      <c r="H193" s="60"/>
    </row>
    <row r="194" spans="8:8" ht="15.75" customHeight="1" x14ac:dyDescent="0.2">
      <c r="H194" s="60"/>
    </row>
    <row r="195" spans="8:8" ht="15.75" customHeight="1" x14ac:dyDescent="0.2">
      <c r="H195" s="60"/>
    </row>
    <row r="196" spans="8:8" ht="15.75" customHeight="1" x14ac:dyDescent="0.2">
      <c r="H196" s="60"/>
    </row>
    <row r="197" spans="8:8" ht="15.75" customHeight="1" x14ac:dyDescent="0.2">
      <c r="H197" s="60"/>
    </row>
    <row r="198" spans="8:8" ht="15.75" customHeight="1" x14ac:dyDescent="0.2">
      <c r="H198" s="60"/>
    </row>
    <row r="199" spans="8:8" ht="15.75" customHeight="1" x14ac:dyDescent="0.2">
      <c r="H199" s="60"/>
    </row>
    <row r="200" spans="8:8" ht="15.75" customHeight="1" x14ac:dyDescent="0.2">
      <c r="H200" s="60"/>
    </row>
    <row r="201" spans="8:8" ht="15.75" customHeight="1" x14ac:dyDescent="0.2">
      <c r="H201" s="60"/>
    </row>
    <row r="202" spans="8:8" ht="15.75" customHeight="1" x14ac:dyDescent="0.2">
      <c r="H202" s="60"/>
    </row>
    <row r="203" spans="8:8" ht="15.75" customHeight="1" x14ac:dyDescent="0.2">
      <c r="H203" s="60"/>
    </row>
    <row r="204" spans="8:8" ht="15.75" customHeight="1" x14ac:dyDescent="0.2">
      <c r="H204" s="60"/>
    </row>
    <row r="205" spans="8:8" ht="15.75" customHeight="1" x14ac:dyDescent="0.2">
      <c r="H205" s="60"/>
    </row>
    <row r="206" spans="8:8" ht="15.75" customHeight="1" x14ac:dyDescent="0.2">
      <c r="H206" s="60"/>
    </row>
    <row r="207" spans="8:8" ht="15.75" customHeight="1" x14ac:dyDescent="0.2">
      <c r="H207" s="60"/>
    </row>
    <row r="208" spans="8:8" ht="15.75" customHeight="1" x14ac:dyDescent="0.2">
      <c r="H208" s="60"/>
    </row>
    <row r="209" spans="8:8" ht="15.75" customHeight="1" x14ac:dyDescent="0.2">
      <c r="H209" s="60"/>
    </row>
    <row r="210" spans="8:8" ht="15.75" customHeight="1" x14ac:dyDescent="0.2">
      <c r="H210" s="60"/>
    </row>
    <row r="211" spans="8:8" ht="15.75" customHeight="1" x14ac:dyDescent="0.2">
      <c r="H211" s="60"/>
    </row>
    <row r="212" spans="8:8" ht="15.75" customHeight="1" x14ac:dyDescent="0.2">
      <c r="H212" s="60"/>
    </row>
    <row r="213" spans="8:8" ht="15.75" customHeight="1" x14ac:dyDescent="0.2">
      <c r="H213" s="60"/>
    </row>
    <row r="214" spans="8:8" ht="15.75" customHeight="1" x14ac:dyDescent="0.2">
      <c r="H214" s="60"/>
    </row>
    <row r="215" spans="8:8" ht="15.75" customHeight="1" x14ac:dyDescent="0.2">
      <c r="H215" s="60"/>
    </row>
    <row r="216" spans="8:8" ht="15.75" customHeight="1" x14ac:dyDescent="0.2">
      <c r="H216" s="60"/>
    </row>
    <row r="217" spans="8:8" ht="15.75" customHeight="1" x14ac:dyDescent="0.2">
      <c r="H217" s="60"/>
    </row>
    <row r="218" spans="8:8" ht="15.75" customHeight="1" x14ac:dyDescent="0.2">
      <c r="H218" s="60"/>
    </row>
    <row r="219" spans="8:8" ht="15.75" customHeight="1" x14ac:dyDescent="0.2">
      <c r="H219" s="60"/>
    </row>
    <row r="220" spans="8:8" ht="15.75" customHeight="1" x14ac:dyDescent="0.2">
      <c r="H220" s="60"/>
    </row>
    <row r="221" spans="8:8" ht="15.75" customHeight="1" x14ac:dyDescent="0.2">
      <c r="H221" s="60"/>
    </row>
    <row r="222" spans="8:8" ht="15.75" customHeight="1" x14ac:dyDescent="0.2">
      <c r="H222" s="60"/>
    </row>
    <row r="223" spans="8:8" ht="15.75" customHeight="1" x14ac:dyDescent="0.2">
      <c r="H223" s="60"/>
    </row>
    <row r="224" spans="8:8" ht="15.75" customHeight="1" x14ac:dyDescent="0.2">
      <c r="H224" s="60"/>
    </row>
    <row r="225" spans="8:8" ht="15.75" customHeight="1" x14ac:dyDescent="0.2">
      <c r="H225" s="60"/>
    </row>
    <row r="226" spans="8:8" ht="15.75" customHeight="1" x14ac:dyDescent="0.2">
      <c r="H226" s="60"/>
    </row>
    <row r="227" spans="8:8" ht="15.75" customHeight="1" x14ac:dyDescent="0.2">
      <c r="H227" s="60"/>
    </row>
    <row r="228" spans="8:8" ht="15.75" customHeight="1" x14ac:dyDescent="0.2">
      <c r="H228" s="60"/>
    </row>
    <row r="229" spans="8:8" ht="15.75" customHeight="1" x14ac:dyDescent="0.2">
      <c r="H229" s="60"/>
    </row>
    <row r="230" spans="8:8" ht="15.75" customHeight="1" x14ac:dyDescent="0.2">
      <c r="H230" s="60"/>
    </row>
    <row r="231" spans="8:8" ht="15.75" customHeight="1" x14ac:dyDescent="0.2">
      <c r="H231" s="60"/>
    </row>
    <row r="232" spans="8:8" ht="15.75" customHeight="1" x14ac:dyDescent="0.2">
      <c r="H232" s="60"/>
    </row>
    <row r="233" spans="8:8" ht="15.75" customHeight="1" x14ac:dyDescent="0.2">
      <c r="H233" s="60"/>
    </row>
    <row r="234" spans="8:8" ht="15.75" customHeight="1" x14ac:dyDescent="0.2">
      <c r="H234" s="60"/>
    </row>
    <row r="235" spans="8:8" ht="15.75" customHeight="1" x14ac:dyDescent="0.2">
      <c r="H235" s="60"/>
    </row>
    <row r="236" spans="8:8" ht="15.75" customHeight="1" x14ac:dyDescent="0.2">
      <c r="H236" s="60"/>
    </row>
    <row r="237" spans="8:8" ht="15.75" customHeight="1" x14ac:dyDescent="0.2">
      <c r="H237" s="60"/>
    </row>
    <row r="238" spans="8:8" ht="15.75" customHeight="1" x14ac:dyDescent="0.2">
      <c r="H238" s="60"/>
    </row>
    <row r="239" spans="8:8" ht="15.75" customHeight="1" x14ac:dyDescent="0.2">
      <c r="H239" s="60"/>
    </row>
    <row r="240" spans="8:8" ht="15.75" customHeight="1" x14ac:dyDescent="0.2">
      <c r="H240" s="60"/>
    </row>
    <row r="241" spans="8:8" ht="15.75" customHeight="1" x14ac:dyDescent="0.2">
      <c r="H241" s="60"/>
    </row>
    <row r="242" spans="8:8" ht="15.75" customHeight="1" x14ac:dyDescent="0.2">
      <c r="H242" s="60"/>
    </row>
    <row r="243" spans="8:8" ht="15.75" customHeight="1" x14ac:dyDescent="0.2">
      <c r="H243" s="60"/>
    </row>
    <row r="244" spans="8:8" ht="15.75" customHeight="1" x14ac:dyDescent="0.2">
      <c r="H244" s="60"/>
    </row>
    <row r="245" spans="8:8" ht="15.75" customHeight="1" x14ac:dyDescent="0.2">
      <c r="H245" s="60"/>
    </row>
    <row r="246" spans="8:8" ht="15.75" customHeight="1" x14ac:dyDescent="0.2">
      <c r="H246" s="60"/>
    </row>
    <row r="247" spans="8:8" ht="15.75" customHeight="1" x14ac:dyDescent="0.2">
      <c r="H247" s="60"/>
    </row>
    <row r="248" spans="8:8" ht="15.75" customHeight="1" x14ac:dyDescent="0.2">
      <c r="H248" s="60"/>
    </row>
    <row r="249" spans="8:8" ht="15.75" customHeight="1" x14ac:dyDescent="0.2">
      <c r="H249" s="60"/>
    </row>
    <row r="250" spans="8:8" ht="15.75" customHeight="1" x14ac:dyDescent="0.2">
      <c r="H250" s="60"/>
    </row>
    <row r="251" spans="8:8" ht="15.75" customHeight="1" x14ac:dyDescent="0.2">
      <c r="H251" s="60"/>
    </row>
    <row r="252" spans="8:8" ht="15.75" customHeight="1" x14ac:dyDescent="0.2">
      <c r="H252" s="60"/>
    </row>
    <row r="253" spans="8:8" ht="15.75" customHeight="1" x14ac:dyDescent="0.2">
      <c r="H253" s="60"/>
    </row>
    <row r="254" spans="8:8" ht="15.75" customHeight="1" x14ac:dyDescent="0.2">
      <c r="H254" s="60"/>
    </row>
    <row r="255" spans="8:8" ht="15.75" customHeight="1" x14ac:dyDescent="0.2">
      <c r="H255" s="60"/>
    </row>
    <row r="256" spans="8:8" ht="15.75" customHeight="1" x14ac:dyDescent="0.2">
      <c r="H256" s="60"/>
    </row>
    <row r="257" spans="8:8" ht="15.75" customHeight="1" x14ac:dyDescent="0.2">
      <c r="H257" s="60"/>
    </row>
    <row r="258" spans="8:8" ht="15.75" customHeight="1" x14ac:dyDescent="0.2">
      <c r="H258" s="60"/>
    </row>
    <row r="259" spans="8:8" ht="15.75" customHeight="1" x14ac:dyDescent="0.2">
      <c r="H259" s="60"/>
    </row>
    <row r="260" spans="8:8" ht="15.75" customHeight="1" x14ac:dyDescent="0.2">
      <c r="H260" s="60"/>
    </row>
    <row r="261" spans="8:8" ht="15.75" customHeight="1" x14ac:dyDescent="0.2">
      <c r="H261" s="60"/>
    </row>
    <row r="262" spans="8:8" ht="15.75" customHeight="1" x14ac:dyDescent="0.2">
      <c r="H262" s="60"/>
    </row>
    <row r="263" spans="8:8" ht="15.75" customHeight="1" x14ac:dyDescent="0.2">
      <c r="H263" s="60"/>
    </row>
    <row r="264" spans="8:8" ht="15.75" customHeight="1" x14ac:dyDescent="0.2">
      <c r="H264" s="60"/>
    </row>
    <row r="265" spans="8:8" ht="15.75" customHeight="1" x14ac:dyDescent="0.2">
      <c r="H265" s="60"/>
    </row>
    <row r="266" spans="8:8" ht="15.75" customHeight="1" x14ac:dyDescent="0.2">
      <c r="H266" s="60"/>
    </row>
    <row r="267" spans="8:8" ht="15.75" customHeight="1" x14ac:dyDescent="0.2">
      <c r="H267" s="60"/>
    </row>
    <row r="268" spans="8:8" ht="15.75" customHeight="1" x14ac:dyDescent="0.2">
      <c r="H268" s="60"/>
    </row>
    <row r="269" spans="8:8" ht="15.75" customHeight="1" x14ac:dyDescent="0.2">
      <c r="H269" s="60"/>
    </row>
    <row r="270" spans="8:8" ht="15.75" customHeight="1" x14ac:dyDescent="0.2">
      <c r="H270" s="60"/>
    </row>
    <row r="271" spans="8:8" ht="15.75" customHeight="1" x14ac:dyDescent="0.2">
      <c r="H271" s="60"/>
    </row>
    <row r="272" spans="8:8" ht="15.75" customHeight="1" x14ac:dyDescent="0.2">
      <c r="H272" s="60"/>
    </row>
    <row r="273" spans="8:8" ht="15.75" customHeight="1" x14ac:dyDescent="0.2">
      <c r="H273" s="60"/>
    </row>
    <row r="274" spans="8:8" ht="15.75" customHeight="1" x14ac:dyDescent="0.2">
      <c r="H274" s="60"/>
    </row>
    <row r="275" spans="8:8" ht="15.75" customHeight="1" x14ac:dyDescent="0.2">
      <c r="H275" s="60"/>
    </row>
    <row r="276" spans="8:8" ht="15.75" customHeight="1" x14ac:dyDescent="0.2">
      <c r="H276" s="60"/>
    </row>
    <row r="277" spans="8:8" ht="15.75" customHeight="1" x14ac:dyDescent="0.2">
      <c r="H277" s="60"/>
    </row>
    <row r="278" spans="8:8" ht="15.75" customHeight="1" x14ac:dyDescent="0.2">
      <c r="H278" s="60"/>
    </row>
    <row r="279" spans="8:8" ht="15.75" customHeight="1" x14ac:dyDescent="0.2">
      <c r="H279" s="60"/>
    </row>
    <row r="280" spans="8:8" ht="15.75" customHeight="1" x14ac:dyDescent="0.2">
      <c r="H280" s="60"/>
    </row>
    <row r="281" spans="8:8" ht="15.75" customHeight="1" x14ac:dyDescent="0.2">
      <c r="H281" s="60"/>
    </row>
    <row r="282" spans="8:8" ht="15.75" customHeight="1" x14ac:dyDescent="0.2">
      <c r="H282" s="60"/>
    </row>
    <row r="283" spans="8:8" ht="15.75" customHeight="1" x14ac:dyDescent="0.2">
      <c r="H283" s="60"/>
    </row>
    <row r="284" spans="8:8" ht="15.75" customHeight="1" x14ac:dyDescent="0.2">
      <c r="H284" s="60"/>
    </row>
    <row r="285" spans="8:8" ht="15.75" customHeight="1" x14ac:dyDescent="0.2">
      <c r="H285" s="60"/>
    </row>
    <row r="286" spans="8:8" ht="15.75" customHeight="1" x14ac:dyDescent="0.2">
      <c r="H286" s="60"/>
    </row>
    <row r="287" spans="8:8" ht="15.75" customHeight="1" x14ac:dyDescent="0.2">
      <c r="H287" s="60"/>
    </row>
    <row r="288" spans="8:8" ht="15.75" customHeight="1" x14ac:dyDescent="0.2">
      <c r="H288" s="60"/>
    </row>
    <row r="289" spans="8:8" ht="15.75" customHeight="1" x14ac:dyDescent="0.2">
      <c r="H289" s="60"/>
    </row>
    <row r="290" spans="8:8" ht="15.75" customHeight="1" x14ac:dyDescent="0.2">
      <c r="H290" s="60"/>
    </row>
    <row r="291" spans="8:8" ht="15.75" customHeight="1" x14ac:dyDescent="0.2">
      <c r="H291" s="60"/>
    </row>
    <row r="292" spans="8:8" ht="15.75" customHeight="1" x14ac:dyDescent="0.2">
      <c r="H292" s="60"/>
    </row>
    <row r="293" spans="8:8" ht="15.75" customHeight="1" x14ac:dyDescent="0.2">
      <c r="H293" s="60"/>
    </row>
    <row r="294" spans="8:8" ht="15.75" customHeight="1" x14ac:dyDescent="0.2">
      <c r="H294" s="60"/>
    </row>
    <row r="295" spans="8:8" ht="15.75" customHeight="1" x14ac:dyDescent="0.2">
      <c r="H295" s="60"/>
    </row>
    <row r="296" spans="8:8" ht="15.75" customHeight="1" x14ac:dyDescent="0.2">
      <c r="H296" s="60"/>
    </row>
    <row r="297" spans="8:8" ht="15.75" customHeight="1" x14ac:dyDescent="0.2">
      <c r="H297" s="60"/>
    </row>
    <row r="298" spans="8:8" ht="15.75" customHeight="1" x14ac:dyDescent="0.2">
      <c r="H298" s="60"/>
    </row>
    <row r="299" spans="8:8" ht="15.75" customHeight="1" x14ac:dyDescent="0.2">
      <c r="H299" s="60"/>
    </row>
    <row r="300" spans="8:8" ht="15.75" customHeight="1" x14ac:dyDescent="0.2">
      <c r="H300" s="60"/>
    </row>
    <row r="301" spans="8:8" ht="15.75" customHeight="1" x14ac:dyDescent="0.2">
      <c r="H301" s="60"/>
    </row>
    <row r="302" spans="8:8" ht="15.75" customHeight="1" x14ac:dyDescent="0.2">
      <c r="H302" s="60"/>
    </row>
    <row r="303" spans="8:8" ht="15.75" customHeight="1" x14ac:dyDescent="0.2">
      <c r="H303" s="60"/>
    </row>
    <row r="304" spans="8:8" ht="15.75" customHeight="1" x14ac:dyDescent="0.2">
      <c r="H304" s="60"/>
    </row>
    <row r="305" spans="8:8" ht="15.75" customHeight="1" x14ac:dyDescent="0.2">
      <c r="H305" s="60"/>
    </row>
    <row r="306" spans="8:8" ht="15.75" customHeight="1" x14ac:dyDescent="0.2">
      <c r="H306" s="60"/>
    </row>
    <row r="307" spans="8:8" ht="15.75" customHeight="1" x14ac:dyDescent="0.2">
      <c r="H307" s="60"/>
    </row>
    <row r="308" spans="8:8" ht="15.75" customHeight="1" x14ac:dyDescent="0.2">
      <c r="H308" s="60"/>
    </row>
    <row r="309" spans="8:8" ht="15.75" customHeight="1" x14ac:dyDescent="0.2">
      <c r="H309" s="60"/>
    </row>
    <row r="310" spans="8:8" ht="15.75" customHeight="1" x14ac:dyDescent="0.2">
      <c r="H310" s="60"/>
    </row>
    <row r="311" spans="8:8" ht="15.75" customHeight="1" x14ac:dyDescent="0.2">
      <c r="H311" s="60"/>
    </row>
    <row r="312" spans="8:8" ht="15.75" customHeight="1" x14ac:dyDescent="0.2">
      <c r="H312" s="60"/>
    </row>
    <row r="313" spans="8:8" ht="15.75" customHeight="1" x14ac:dyDescent="0.2">
      <c r="H313" s="60"/>
    </row>
    <row r="314" spans="8:8" ht="15.75" customHeight="1" x14ac:dyDescent="0.2">
      <c r="H314" s="60"/>
    </row>
    <row r="315" spans="8:8" ht="15.75" customHeight="1" x14ac:dyDescent="0.2">
      <c r="H315" s="60"/>
    </row>
    <row r="316" spans="8:8" ht="15.75" customHeight="1" x14ac:dyDescent="0.2">
      <c r="H316" s="60"/>
    </row>
    <row r="317" spans="8:8" ht="15.75" customHeight="1" x14ac:dyDescent="0.2">
      <c r="H317" s="60"/>
    </row>
    <row r="318" spans="8:8" ht="15.75" customHeight="1" x14ac:dyDescent="0.2">
      <c r="H318" s="60"/>
    </row>
    <row r="319" spans="8:8" ht="15.75" customHeight="1" x14ac:dyDescent="0.2">
      <c r="H319" s="60"/>
    </row>
    <row r="320" spans="8:8" ht="15.75" customHeight="1" x14ac:dyDescent="0.2">
      <c r="H320" s="60"/>
    </row>
    <row r="321" spans="8:8" ht="15.75" customHeight="1" x14ac:dyDescent="0.2">
      <c r="H321" s="60"/>
    </row>
    <row r="322" spans="8:8" ht="15.75" customHeight="1" x14ac:dyDescent="0.2">
      <c r="H322" s="60"/>
    </row>
    <row r="323" spans="8:8" ht="15.75" customHeight="1" x14ac:dyDescent="0.2">
      <c r="H323" s="60"/>
    </row>
    <row r="324" spans="8:8" ht="15.75" customHeight="1" x14ac:dyDescent="0.2">
      <c r="H324" s="60"/>
    </row>
    <row r="325" spans="8:8" ht="15.75" customHeight="1" x14ac:dyDescent="0.2">
      <c r="H325" s="60"/>
    </row>
    <row r="326" spans="8:8" ht="15.75" customHeight="1" x14ac:dyDescent="0.2">
      <c r="H326" s="60"/>
    </row>
    <row r="327" spans="8:8" ht="15.75" customHeight="1" x14ac:dyDescent="0.2">
      <c r="H327" s="60"/>
    </row>
    <row r="328" spans="8:8" ht="15.75" customHeight="1" x14ac:dyDescent="0.2">
      <c r="H328" s="60"/>
    </row>
    <row r="329" spans="8:8" ht="15.75" customHeight="1" x14ac:dyDescent="0.2">
      <c r="H329" s="60"/>
    </row>
    <row r="330" spans="8:8" ht="15.75" customHeight="1" x14ac:dyDescent="0.2">
      <c r="H330" s="60"/>
    </row>
    <row r="331" spans="8:8" ht="15.75" customHeight="1" x14ac:dyDescent="0.2">
      <c r="H331" s="60"/>
    </row>
    <row r="332" spans="8:8" ht="15.75" customHeight="1" x14ac:dyDescent="0.2">
      <c r="H332" s="60"/>
    </row>
    <row r="333" spans="8:8" ht="15.75" customHeight="1" x14ac:dyDescent="0.2">
      <c r="H333" s="60"/>
    </row>
    <row r="334" spans="8:8" ht="15.75" customHeight="1" x14ac:dyDescent="0.2">
      <c r="H334" s="60"/>
    </row>
    <row r="335" spans="8:8" ht="15.75" customHeight="1" x14ac:dyDescent="0.2">
      <c r="H335" s="60"/>
    </row>
    <row r="336" spans="8:8" ht="15.75" customHeight="1" x14ac:dyDescent="0.2">
      <c r="H336" s="60"/>
    </row>
    <row r="337" spans="8:8" ht="15.75" customHeight="1" x14ac:dyDescent="0.2">
      <c r="H337" s="60"/>
    </row>
    <row r="338" spans="8:8" ht="15.75" customHeight="1" x14ac:dyDescent="0.2">
      <c r="H338" s="60"/>
    </row>
    <row r="339" spans="8:8" ht="15.75" customHeight="1" x14ac:dyDescent="0.2">
      <c r="H339" s="60"/>
    </row>
    <row r="340" spans="8:8" ht="15.75" customHeight="1" x14ac:dyDescent="0.2">
      <c r="H340" s="60"/>
    </row>
    <row r="341" spans="8:8" ht="15.75" customHeight="1" x14ac:dyDescent="0.2">
      <c r="H341" s="60"/>
    </row>
    <row r="342" spans="8:8" ht="15.75" customHeight="1" x14ac:dyDescent="0.2">
      <c r="H342" s="60"/>
    </row>
    <row r="343" spans="8:8" ht="15.75" customHeight="1" x14ac:dyDescent="0.2">
      <c r="H343" s="60"/>
    </row>
    <row r="344" spans="8:8" ht="15.75" customHeight="1" x14ac:dyDescent="0.2">
      <c r="H344" s="60"/>
    </row>
    <row r="345" spans="8:8" ht="15.75" customHeight="1" x14ac:dyDescent="0.2">
      <c r="H345" s="60"/>
    </row>
    <row r="346" spans="8:8" ht="15.75" customHeight="1" x14ac:dyDescent="0.2">
      <c r="H346" s="60"/>
    </row>
    <row r="347" spans="8:8" ht="15.75" customHeight="1" x14ac:dyDescent="0.2">
      <c r="H347" s="60"/>
    </row>
    <row r="348" spans="8:8" ht="15.75" customHeight="1" x14ac:dyDescent="0.2">
      <c r="H348" s="60"/>
    </row>
    <row r="349" spans="8:8" ht="15.75" customHeight="1" x14ac:dyDescent="0.2">
      <c r="H349" s="60"/>
    </row>
    <row r="350" spans="8:8" ht="15.75" customHeight="1" x14ac:dyDescent="0.2">
      <c r="H350" s="60"/>
    </row>
    <row r="351" spans="8:8" ht="15.75" customHeight="1" x14ac:dyDescent="0.2">
      <c r="H351" s="60"/>
    </row>
    <row r="352" spans="8:8" ht="15.75" customHeight="1" x14ac:dyDescent="0.2">
      <c r="H352" s="60"/>
    </row>
    <row r="353" spans="8:8" ht="15.75" customHeight="1" x14ac:dyDescent="0.2">
      <c r="H353" s="60"/>
    </row>
    <row r="354" spans="8:8" ht="15.75" customHeight="1" x14ac:dyDescent="0.2">
      <c r="H354" s="60"/>
    </row>
    <row r="355" spans="8:8" ht="15.75" customHeight="1" x14ac:dyDescent="0.2">
      <c r="H355" s="60"/>
    </row>
    <row r="356" spans="8:8" ht="15.75" customHeight="1" x14ac:dyDescent="0.2">
      <c r="H356" s="60"/>
    </row>
    <row r="357" spans="8:8" ht="15.75" customHeight="1" x14ac:dyDescent="0.2">
      <c r="H357" s="60"/>
    </row>
    <row r="358" spans="8:8" ht="15.75" customHeight="1" x14ac:dyDescent="0.2">
      <c r="H358" s="60"/>
    </row>
    <row r="359" spans="8:8" ht="15.75" customHeight="1" x14ac:dyDescent="0.2">
      <c r="H359" s="60"/>
    </row>
    <row r="360" spans="8:8" ht="15.75" customHeight="1" x14ac:dyDescent="0.2">
      <c r="H360" s="60"/>
    </row>
    <row r="361" spans="8:8" ht="15.75" customHeight="1" x14ac:dyDescent="0.2">
      <c r="H361" s="60"/>
    </row>
    <row r="362" spans="8:8" ht="15.75" customHeight="1" x14ac:dyDescent="0.2">
      <c r="H362" s="60"/>
    </row>
    <row r="363" spans="8:8" ht="15.75" customHeight="1" x14ac:dyDescent="0.2">
      <c r="H363" s="60"/>
    </row>
    <row r="364" spans="8:8" ht="15.75" customHeight="1" x14ac:dyDescent="0.2">
      <c r="H364" s="60"/>
    </row>
    <row r="365" spans="8:8" ht="15.75" customHeight="1" x14ac:dyDescent="0.2">
      <c r="H365" s="60"/>
    </row>
    <row r="366" spans="8:8" ht="15.75" customHeight="1" x14ac:dyDescent="0.2">
      <c r="H366" s="60"/>
    </row>
    <row r="367" spans="8:8" ht="15.75" customHeight="1" x14ac:dyDescent="0.2">
      <c r="H367" s="60"/>
    </row>
    <row r="368" spans="8:8" ht="15.75" customHeight="1" x14ac:dyDescent="0.2">
      <c r="H368" s="60"/>
    </row>
    <row r="369" spans="8:8" ht="15.75" customHeight="1" x14ac:dyDescent="0.2">
      <c r="H369" s="60"/>
    </row>
    <row r="370" spans="8:8" ht="15.75" customHeight="1" x14ac:dyDescent="0.2">
      <c r="H370" s="60"/>
    </row>
    <row r="371" spans="8:8" ht="15.75" customHeight="1" x14ac:dyDescent="0.2">
      <c r="H371" s="60"/>
    </row>
    <row r="372" spans="8:8" ht="15.75" customHeight="1" x14ac:dyDescent="0.2">
      <c r="H372" s="60"/>
    </row>
    <row r="373" spans="8:8" ht="15.75" customHeight="1" x14ac:dyDescent="0.2">
      <c r="H373" s="60"/>
    </row>
    <row r="374" spans="8:8" ht="15.75" customHeight="1" x14ac:dyDescent="0.2">
      <c r="H374" s="60"/>
    </row>
    <row r="375" spans="8:8" ht="15.75" customHeight="1" x14ac:dyDescent="0.2">
      <c r="H375" s="60"/>
    </row>
    <row r="376" spans="8:8" ht="15.75" customHeight="1" x14ac:dyDescent="0.2">
      <c r="H376" s="60"/>
    </row>
    <row r="377" spans="8:8" ht="15.75" customHeight="1" x14ac:dyDescent="0.2">
      <c r="H377" s="60"/>
    </row>
    <row r="378" spans="8:8" ht="15.75" customHeight="1" x14ac:dyDescent="0.2">
      <c r="H378" s="60"/>
    </row>
    <row r="379" spans="8:8" ht="15.75" customHeight="1" x14ac:dyDescent="0.2">
      <c r="H379" s="60"/>
    </row>
    <row r="380" spans="8:8" ht="15.75" customHeight="1" x14ac:dyDescent="0.2">
      <c r="H380" s="60"/>
    </row>
    <row r="381" spans="8:8" ht="15.75" customHeight="1" x14ac:dyDescent="0.2">
      <c r="H381" s="60"/>
    </row>
    <row r="382" spans="8:8" ht="15.75" customHeight="1" x14ac:dyDescent="0.2">
      <c r="H382" s="60"/>
    </row>
    <row r="383" spans="8:8" ht="15.75" customHeight="1" x14ac:dyDescent="0.2">
      <c r="H383" s="60"/>
    </row>
    <row r="384" spans="8:8" ht="15.75" customHeight="1" x14ac:dyDescent="0.2">
      <c r="H384" s="60"/>
    </row>
    <row r="385" spans="8:8" ht="15.75" customHeight="1" x14ac:dyDescent="0.2">
      <c r="H385" s="60"/>
    </row>
    <row r="386" spans="8:8" ht="15.75" customHeight="1" x14ac:dyDescent="0.2">
      <c r="H386" s="60"/>
    </row>
    <row r="387" spans="8:8" ht="15.75" customHeight="1" x14ac:dyDescent="0.2">
      <c r="H387" s="60"/>
    </row>
    <row r="388" spans="8:8" ht="15.75" customHeight="1" x14ac:dyDescent="0.2">
      <c r="H388" s="60"/>
    </row>
    <row r="389" spans="8:8" ht="15.75" customHeight="1" x14ac:dyDescent="0.2">
      <c r="H389" s="60"/>
    </row>
    <row r="390" spans="8:8" ht="15.75" customHeight="1" x14ac:dyDescent="0.2">
      <c r="H390" s="60"/>
    </row>
    <row r="391" spans="8:8" ht="15.75" customHeight="1" x14ac:dyDescent="0.2">
      <c r="H391" s="60"/>
    </row>
    <row r="392" spans="8:8" ht="15.75" customHeight="1" x14ac:dyDescent="0.2">
      <c r="H392" s="60"/>
    </row>
    <row r="393" spans="8:8" ht="15.75" customHeight="1" x14ac:dyDescent="0.2">
      <c r="H393" s="60"/>
    </row>
    <row r="394" spans="8:8" ht="15.75" customHeight="1" x14ac:dyDescent="0.2">
      <c r="H394" s="60"/>
    </row>
    <row r="395" spans="8:8" ht="15.75" customHeight="1" x14ac:dyDescent="0.2">
      <c r="H395" s="60"/>
    </row>
    <row r="396" spans="8:8" ht="15.75" customHeight="1" x14ac:dyDescent="0.2">
      <c r="H396" s="60"/>
    </row>
    <row r="397" spans="8:8" ht="15.75" customHeight="1" x14ac:dyDescent="0.2">
      <c r="H397" s="60"/>
    </row>
    <row r="398" spans="8:8" ht="15.75" customHeight="1" x14ac:dyDescent="0.2">
      <c r="H398" s="60"/>
    </row>
    <row r="399" spans="8:8" ht="15.75" customHeight="1" x14ac:dyDescent="0.2">
      <c r="H399" s="60"/>
    </row>
    <row r="400" spans="8:8" ht="15.75" customHeight="1" x14ac:dyDescent="0.2">
      <c r="H400" s="60"/>
    </row>
    <row r="401" spans="8:8" ht="15.75" customHeight="1" x14ac:dyDescent="0.2">
      <c r="H401" s="60"/>
    </row>
    <row r="402" spans="8:8" ht="15.75" customHeight="1" x14ac:dyDescent="0.2">
      <c r="H402" s="60"/>
    </row>
    <row r="403" spans="8:8" ht="15.75" customHeight="1" x14ac:dyDescent="0.2">
      <c r="H403" s="60"/>
    </row>
    <row r="404" spans="8:8" ht="15.75" customHeight="1" x14ac:dyDescent="0.2">
      <c r="H404" s="60"/>
    </row>
    <row r="405" spans="8:8" ht="15.75" customHeight="1" x14ac:dyDescent="0.2">
      <c r="H405" s="60"/>
    </row>
    <row r="406" spans="8:8" ht="15.75" customHeight="1" x14ac:dyDescent="0.2">
      <c r="H406" s="60"/>
    </row>
    <row r="407" spans="8:8" ht="15.75" customHeight="1" x14ac:dyDescent="0.2">
      <c r="H407" s="60"/>
    </row>
    <row r="408" spans="8:8" ht="15.75" customHeight="1" x14ac:dyDescent="0.2">
      <c r="H408" s="60"/>
    </row>
    <row r="409" spans="8:8" ht="15.75" customHeight="1" x14ac:dyDescent="0.2">
      <c r="H409" s="60"/>
    </row>
    <row r="410" spans="8:8" ht="15.75" customHeight="1" x14ac:dyDescent="0.2">
      <c r="H410" s="60"/>
    </row>
    <row r="411" spans="8:8" ht="15.75" customHeight="1" x14ac:dyDescent="0.2">
      <c r="H411" s="60"/>
    </row>
    <row r="412" spans="8:8" ht="15.75" customHeight="1" x14ac:dyDescent="0.2">
      <c r="H412" s="60"/>
    </row>
    <row r="413" spans="8:8" ht="15.75" customHeight="1" x14ac:dyDescent="0.2">
      <c r="H413" s="60"/>
    </row>
    <row r="414" spans="8:8" ht="15.75" customHeight="1" x14ac:dyDescent="0.2">
      <c r="H414" s="60"/>
    </row>
    <row r="415" spans="8:8" ht="15.75" customHeight="1" x14ac:dyDescent="0.2">
      <c r="H415" s="60"/>
    </row>
    <row r="416" spans="8:8" ht="15.75" customHeight="1" x14ac:dyDescent="0.2">
      <c r="H416" s="60"/>
    </row>
    <row r="417" spans="8:8" ht="15.75" customHeight="1" x14ac:dyDescent="0.2">
      <c r="H417" s="60"/>
    </row>
    <row r="418" spans="8:8" ht="15.75" customHeight="1" x14ac:dyDescent="0.2">
      <c r="H418" s="60"/>
    </row>
    <row r="419" spans="8:8" ht="15.75" customHeight="1" x14ac:dyDescent="0.2">
      <c r="H419" s="60"/>
    </row>
    <row r="420" spans="8:8" ht="15.75" customHeight="1" x14ac:dyDescent="0.2">
      <c r="H420" s="60"/>
    </row>
    <row r="421" spans="8:8" ht="15.75" customHeight="1" x14ac:dyDescent="0.2">
      <c r="H421" s="60"/>
    </row>
    <row r="422" spans="8:8" ht="15.75" customHeight="1" x14ac:dyDescent="0.2">
      <c r="H422" s="60"/>
    </row>
    <row r="423" spans="8:8" ht="15.75" customHeight="1" x14ac:dyDescent="0.2">
      <c r="H423" s="60"/>
    </row>
    <row r="424" spans="8:8" ht="15.75" customHeight="1" x14ac:dyDescent="0.2">
      <c r="H424" s="60"/>
    </row>
    <row r="425" spans="8:8" ht="15.75" customHeight="1" x14ac:dyDescent="0.2">
      <c r="H425" s="60"/>
    </row>
    <row r="426" spans="8:8" ht="15.75" customHeight="1" x14ac:dyDescent="0.2">
      <c r="H426" s="60"/>
    </row>
    <row r="427" spans="8:8" ht="15.75" customHeight="1" x14ac:dyDescent="0.2">
      <c r="H427" s="60"/>
    </row>
    <row r="428" spans="8:8" ht="15.75" customHeight="1" x14ac:dyDescent="0.2">
      <c r="H428" s="60"/>
    </row>
    <row r="429" spans="8:8" ht="15.75" customHeight="1" x14ac:dyDescent="0.2">
      <c r="H429" s="60"/>
    </row>
    <row r="430" spans="8:8" ht="15.75" customHeight="1" x14ac:dyDescent="0.2">
      <c r="H430" s="60"/>
    </row>
    <row r="431" spans="8:8" ht="15.75" customHeight="1" x14ac:dyDescent="0.2">
      <c r="H431" s="60"/>
    </row>
    <row r="432" spans="8:8" ht="15.75" customHeight="1" x14ac:dyDescent="0.2">
      <c r="H432" s="60"/>
    </row>
    <row r="433" spans="8:8" ht="15.75" customHeight="1" x14ac:dyDescent="0.2">
      <c r="H433" s="60"/>
    </row>
    <row r="434" spans="8:8" ht="15.75" customHeight="1" x14ac:dyDescent="0.2">
      <c r="H434" s="60"/>
    </row>
    <row r="435" spans="8:8" ht="15.75" customHeight="1" x14ac:dyDescent="0.2">
      <c r="H435" s="60"/>
    </row>
    <row r="436" spans="8:8" ht="15.75" customHeight="1" x14ac:dyDescent="0.2">
      <c r="H436" s="60"/>
    </row>
    <row r="437" spans="8:8" ht="15.75" customHeight="1" x14ac:dyDescent="0.2">
      <c r="H437" s="60"/>
    </row>
    <row r="438" spans="8:8" ht="15.75" customHeight="1" x14ac:dyDescent="0.2">
      <c r="H438" s="60"/>
    </row>
    <row r="439" spans="8:8" ht="15.75" customHeight="1" x14ac:dyDescent="0.2">
      <c r="H439" s="60"/>
    </row>
    <row r="440" spans="8:8" ht="15.75" customHeight="1" x14ac:dyDescent="0.2">
      <c r="H440" s="60"/>
    </row>
    <row r="441" spans="8:8" ht="15.75" customHeight="1" x14ac:dyDescent="0.2">
      <c r="H441" s="60"/>
    </row>
    <row r="442" spans="8:8" ht="15.75" customHeight="1" x14ac:dyDescent="0.2">
      <c r="H442" s="60"/>
    </row>
    <row r="443" spans="8:8" ht="15.75" customHeight="1" x14ac:dyDescent="0.2">
      <c r="H443" s="60"/>
    </row>
    <row r="444" spans="8:8" ht="15.75" customHeight="1" x14ac:dyDescent="0.2">
      <c r="H444" s="60"/>
    </row>
    <row r="445" spans="8:8" ht="15.75" customHeight="1" x14ac:dyDescent="0.2">
      <c r="H445" s="60"/>
    </row>
    <row r="446" spans="8:8" ht="15.75" customHeight="1" x14ac:dyDescent="0.2">
      <c r="H446" s="60"/>
    </row>
    <row r="447" spans="8:8" ht="15.75" customHeight="1" x14ac:dyDescent="0.2">
      <c r="H447" s="60"/>
    </row>
    <row r="448" spans="8:8" ht="15.75" customHeight="1" x14ac:dyDescent="0.2">
      <c r="H448" s="60"/>
    </row>
    <row r="449" spans="8:8" ht="15.75" customHeight="1" x14ac:dyDescent="0.2">
      <c r="H449" s="60"/>
    </row>
    <row r="450" spans="8:8" ht="15.75" customHeight="1" x14ac:dyDescent="0.2">
      <c r="H450" s="60"/>
    </row>
    <row r="451" spans="8:8" ht="15.75" customHeight="1" x14ac:dyDescent="0.2">
      <c r="H451" s="60"/>
    </row>
    <row r="452" spans="8:8" ht="15.75" customHeight="1" x14ac:dyDescent="0.2">
      <c r="H452" s="60"/>
    </row>
    <row r="453" spans="8:8" ht="15.75" customHeight="1" x14ac:dyDescent="0.2">
      <c r="H453" s="60"/>
    </row>
    <row r="454" spans="8:8" ht="15.75" customHeight="1" x14ac:dyDescent="0.2">
      <c r="H454" s="60"/>
    </row>
    <row r="455" spans="8:8" ht="15.75" customHeight="1" x14ac:dyDescent="0.2">
      <c r="H455" s="60"/>
    </row>
    <row r="456" spans="8:8" ht="15.75" customHeight="1" x14ac:dyDescent="0.2">
      <c r="H456" s="60"/>
    </row>
    <row r="457" spans="8:8" ht="15.75" customHeight="1" x14ac:dyDescent="0.2">
      <c r="H457" s="60"/>
    </row>
    <row r="458" spans="8:8" ht="15.75" customHeight="1" x14ac:dyDescent="0.2">
      <c r="H458" s="60"/>
    </row>
    <row r="459" spans="8:8" ht="15.75" customHeight="1" x14ac:dyDescent="0.2">
      <c r="H459" s="60"/>
    </row>
    <row r="460" spans="8:8" ht="15.75" customHeight="1" x14ac:dyDescent="0.2">
      <c r="H460" s="60"/>
    </row>
    <row r="461" spans="8:8" ht="15.75" customHeight="1" x14ac:dyDescent="0.2">
      <c r="H461" s="60"/>
    </row>
    <row r="462" spans="8:8" ht="15.75" customHeight="1" x14ac:dyDescent="0.2">
      <c r="H462" s="60"/>
    </row>
    <row r="463" spans="8:8" ht="15.75" customHeight="1" x14ac:dyDescent="0.2">
      <c r="H463" s="60"/>
    </row>
    <row r="464" spans="8:8" ht="15.75" customHeight="1" x14ac:dyDescent="0.2">
      <c r="H464" s="60"/>
    </row>
    <row r="465" spans="8:8" ht="15.75" customHeight="1" x14ac:dyDescent="0.2">
      <c r="H465" s="60"/>
    </row>
    <row r="466" spans="8:8" ht="15.75" customHeight="1" x14ac:dyDescent="0.2">
      <c r="H466" s="60"/>
    </row>
    <row r="467" spans="8:8" ht="15.75" customHeight="1" x14ac:dyDescent="0.2">
      <c r="H467" s="60"/>
    </row>
    <row r="468" spans="8:8" ht="15.75" customHeight="1" x14ac:dyDescent="0.2">
      <c r="H468" s="60"/>
    </row>
    <row r="469" spans="8:8" ht="15.75" customHeight="1" x14ac:dyDescent="0.2">
      <c r="H469" s="60"/>
    </row>
    <row r="470" spans="8:8" ht="15.75" customHeight="1" x14ac:dyDescent="0.2">
      <c r="H470" s="60"/>
    </row>
    <row r="471" spans="8:8" ht="15.75" customHeight="1" x14ac:dyDescent="0.2">
      <c r="H471" s="60"/>
    </row>
    <row r="472" spans="8:8" ht="15.75" customHeight="1" x14ac:dyDescent="0.2">
      <c r="H472" s="60"/>
    </row>
    <row r="473" spans="8:8" ht="15.75" customHeight="1" x14ac:dyDescent="0.2">
      <c r="H473" s="60"/>
    </row>
    <row r="474" spans="8:8" ht="15.75" customHeight="1" x14ac:dyDescent="0.2">
      <c r="H474" s="60"/>
    </row>
    <row r="475" spans="8:8" ht="15.75" customHeight="1" x14ac:dyDescent="0.2">
      <c r="H475" s="60"/>
    </row>
    <row r="476" spans="8:8" ht="15.75" customHeight="1" x14ac:dyDescent="0.2">
      <c r="H476" s="60"/>
    </row>
    <row r="477" spans="8:8" ht="15.75" customHeight="1" x14ac:dyDescent="0.2">
      <c r="H477" s="60"/>
    </row>
    <row r="478" spans="8:8" ht="15.75" customHeight="1" x14ac:dyDescent="0.2">
      <c r="H478" s="60"/>
    </row>
    <row r="479" spans="8:8" ht="15.75" customHeight="1" x14ac:dyDescent="0.2">
      <c r="H479" s="60"/>
    </row>
    <row r="480" spans="8:8" ht="15.75" customHeight="1" x14ac:dyDescent="0.2">
      <c r="H480" s="60"/>
    </row>
    <row r="481" spans="8:8" ht="15.75" customHeight="1" x14ac:dyDescent="0.2">
      <c r="H481" s="60"/>
    </row>
    <row r="482" spans="8:8" ht="15.75" customHeight="1" x14ac:dyDescent="0.2">
      <c r="H482" s="60"/>
    </row>
    <row r="483" spans="8:8" ht="15.75" customHeight="1" x14ac:dyDescent="0.2">
      <c r="H483" s="60"/>
    </row>
    <row r="484" spans="8:8" ht="15.75" customHeight="1" x14ac:dyDescent="0.2">
      <c r="H484" s="60"/>
    </row>
    <row r="485" spans="8:8" ht="15.75" customHeight="1" x14ac:dyDescent="0.2">
      <c r="H485" s="60"/>
    </row>
    <row r="486" spans="8:8" ht="15.75" customHeight="1" x14ac:dyDescent="0.2">
      <c r="H486" s="60"/>
    </row>
    <row r="487" spans="8:8" ht="15.75" customHeight="1" x14ac:dyDescent="0.2">
      <c r="H487" s="60"/>
    </row>
    <row r="488" spans="8:8" ht="15.75" customHeight="1" x14ac:dyDescent="0.2">
      <c r="H488" s="60"/>
    </row>
    <row r="489" spans="8:8" ht="15.75" customHeight="1" x14ac:dyDescent="0.2">
      <c r="H489" s="60"/>
    </row>
    <row r="490" spans="8:8" ht="15.75" customHeight="1" x14ac:dyDescent="0.2">
      <c r="H490" s="60"/>
    </row>
    <row r="491" spans="8:8" ht="15.75" customHeight="1" x14ac:dyDescent="0.2">
      <c r="H491" s="60"/>
    </row>
    <row r="492" spans="8:8" ht="15.75" customHeight="1" x14ac:dyDescent="0.2">
      <c r="H492" s="60"/>
    </row>
    <row r="493" spans="8:8" ht="15.75" customHeight="1" x14ac:dyDescent="0.2">
      <c r="H493" s="60"/>
    </row>
    <row r="494" spans="8:8" ht="15.75" customHeight="1" x14ac:dyDescent="0.2">
      <c r="H494" s="60"/>
    </row>
    <row r="495" spans="8:8" ht="15.75" customHeight="1" x14ac:dyDescent="0.2">
      <c r="H495" s="60"/>
    </row>
    <row r="496" spans="8:8" ht="15.75" customHeight="1" x14ac:dyDescent="0.2">
      <c r="H496" s="60"/>
    </row>
    <row r="497" spans="8:8" ht="15.75" customHeight="1" x14ac:dyDescent="0.2">
      <c r="H497" s="60"/>
    </row>
    <row r="498" spans="8:8" ht="15.75" customHeight="1" x14ac:dyDescent="0.2">
      <c r="H498" s="60"/>
    </row>
    <row r="499" spans="8:8" ht="15.75" customHeight="1" x14ac:dyDescent="0.2">
      <c r="H499" s="60"/>
    </row>
    <row r="500" spans="8:8" ht="15.75" customHeight="1" x14ac:dyDescent="0.2">
      <c r="H500" s="60"/>
    </row>
    <row r="501" spans="8:8" ht="15.75" customHeight="1" x14ac:dyDescent="0.2">
      <c r="H501" s="60"/>
    </row>
    <row r="502" spans="8:8" ht="15.75" customHeight="1" x14ac:dyDescent="0.2">
      <c r="H502" s="60"/>
    </row>
    <row r="503" spans="8:8" ht="15.75" customHeight="1" x14ac:dyDescent="0.2">
      <c r="H503" s="60"/>
    </row>
    <row r="504" spans="8:8" ht="15.75" customHeight="1" x14ac:dyDescent="0.2">
      <c r="H504" s="60"/>
    </row>
    <row r="505" spans="8:8" ht="15.75" customHeight="1" x14ac:dyDescent="0.2">
      <c r="H505" s="60"/>
    </row>
    <row r="506" spans="8:8" ht="15.75" customHeight="1" x14ac:dyDescent="0.2">
      <c r="H506" s="60"/>
    </row>
    <row r="507" spans="8:8" ht="15.75" customHeight="1" x14ac:dyDescent="0.2">
      <c r="H507" s="60"/>
    </row>
    <row r="508" spans="8:8" ht="15.75" customHeight="1" x14ac:dyDescent="0.2">
      <c r="H508" s="60"/>
    </row>
    <row r="509" spans="8:8" ht="15.75" customHeight="1" x14ac:dyDescent="0.2">
      <c r="H509" s="60"/>
    </row>
    <row r="510" spans="8:8" ht="15.75" customHeight="1" x14ac:dyDescent="0.2">
      <c r="H510" s="60"/>
    </row>
    <row r="511" spans="8:8" ht="15.75" customHeight="1" x14ac:dyDescent="0.2">
      <c r="H511" s="60"/>
    </row>
    <row r="512" spans="8:8" ht="15.75" customHeight="1" x14ac:dyDescent="0.2">
      <c r="H512" s="60"/>
    </row>
    <row r="513" spans="8:8" ht="15.75" customHeight="1" x14ac:dyDescent="0.2">
      <c r="H513" s="60"/>
    </row>
    <row r="514" spans="8:8" ht="15.75" customHeight="1" x14ac:dyDescent="0.2">
      <c r="H514" s="60"/>
    </row>
    <row r="515" spans="8:8" ht="15.75" customHeight="1" x14ac:dyDescent="0.2">
      <c r="H515" s="60"/>
    </row>
    <row r="516" spans="8:8" ht="15.75" customHeight="1" x14ac:dyDescent="0.2">
      <c r="H516" s="60"/>
    </row>
    <row r="517" spans="8:8" ht="15.75" customHeight="1" x14ac:dyDescent="0.2">
      <c r="H517" s="60"/>
    </row>
    <row r="518" spans="8:8" ht="15.75" customHeight="1" x14ac:dyDescent="0.2">
      <c r="H518" s="60"/>
    </row>
    <row r="519" spans="8:8" ht="15.75" customHeight="1" x14ac:dyDescent="0.2">
      <c r="H519" s="60"/>
    </row>
    <row r="520" spans="8:8" ht="15.75" customHeight="1" x14ac:dyDescent="0.2">
      <c r="H520" s="60"/>
    </row>
    <row r="521" spans="8:8" ht="15.75" customHeight="1" x14ac:dyDescent="0.2">
      <c r="H521" s="60"/>
    </row>
    <row r="522" spans="8:8" ht="15.75" customHeight="1" x14ac:dyDescent="0.2">
      <c r="H522" s="60"/>
    </row>
    <row r="523" spans="8:8" ht="15.75" customHeight="1" x14ac:dyDescent="0.2">
      <c r="H523" s="60"/>
    </row>
    <row r="524" spans="8:8" ht="15.75" customHeight="1" x14ac:dyDescent="0.2">
      <c r="H524" s="60"/>
    </row>
    <row r="525" spans="8:8" ht="15.75" customHeight="1" x14ac:dyDescent="0.2">
      <c r="H525" s="60"/>
    </row>
    <row r="526" spans="8:8" ht="15.75" customHeight="1" x14ac:dyDescent="0.2">
      <c r="H526" s="60"/>
    </row>
    <row r="527" spans="8:8" ht="15.75" customHeight="1" x14ac:dyDescent="0.2">
      <c r="H527" s="60"/>
    </row>
    <row r="528" spans="8:8" ht="15.75" customHeight="1" x14ac:dyDescent="0.2">
      <c r="H528" s="60"/>
    </row>
    <row r="529" spans="8:8" ht="15.75" customHeight="1" x14ac:dyDescent="0.2">
      <c r="H529" s="60"/>
    </row>
    <row r="530" spans="8:8" ht="15.75" customHeight="1" x14ac:dyDescent="0.2">
      <c r="H530" s="60"/>
    </row>
    <row r="531" spans="8:8" ht="15.75" customHeight="1" x14ac:dyDescent="0.2">
      <c r="H531" s="60"/>
    </row>
    <row r="532" spans="8:8" ht="15.75" customHeight="1" x14ac:dyDescent="0.2">
      <c r="H532" s="60"/>
    </row>
    <row r="533" spans="8:8" ht="15.75" customHeight="1" x14ac:dyDescent="0.2">
      <c r="H533" s="60"/>
    </row>
    <row r="534" spans="8:8" ht="15.75" customHeight="1" x14ac:dyDescent="0.2">
      <c r="H534" s="60"/>
    </row>
    <row r="535" spans="8:8" ht="15.75" customHeight="1" x14ac:dyDescent="0.2">
      <c r="H535" s="60"/>
    </row>
    <row r="536" spans="8:8" ht="15.75" customHeight="1" x14ac:dyDescent="0.2">
      <c r="H536" s="60"/>
    </row>
    <row r="537" spans="8:8" ht="15.75" customHeight="1" x14ac:dyDescent="0.2">
      <c r="H537" s="60"/>
    </row>
    <row r="538" spans="8:8" ht="15.75" customHeight="1" x14ac:dyDescent="0.2">
      <c r="H538" s="60"/>
    </row>
    <row r="539" spans="8:8" ht="15.75" customHeight="1" x14ac:dyDescent="0.2">
      <c r="H539" s="60"/>
    </row>
    <row r="540" spans="8:8" ht="15.75" customHeight="1" x14ac:dyDescent="0.2">
      <c r="H540" s="60"/>
    </row>
    <row r="541" spans="8:8" ht="15.75" customHeight="1" x14ac:dyDescent="0.2">
      <c r="H541" s="60"/>
    </row>
    <row r="542" spans="8:8" ht="15.75" customHeight="1" x14ac:dyDescent="0.2">
      <c r="H542" s="60"/>
    </row>
    <row r="543" spans="8:8" ht="15.75" customHeight="1" x14ac:dyDescent="0.2">
      <c r="H543" s="60"/>
    </row>
    <row r="544" spans="8:8" ht="15.75" customHeight="1" x14ac:dyDescent="0.2">
      <c r="H544" s="60"/>
    </row>
    <row r="545" spans="8:8" ht="15.75" customHeight="1" x14ac:dyDescent="0.2">
      <c r="H545" s="60"/>
    </row>
    <row r="546" spans="8:8" ht="15.75" customHeight="1" x14ac:dyDescent="0.2">
      <c r="H546" s="60"/>
    </row>
    <row r="547" spans="8:8" ht="15.75" customHeight="1" x14ac:dyDescent="0.2">
      <c r="H547" s="60"/>
    </row>
    <row r="548" spans="8:8" ht="15.75" customHeight="1" x14ac:dyDescent="0.2">
      <c r="H548" s="60"/>
    </row>
    <row r="549" spans="8:8" ht="15.75" customHeight="1" x14ac:dyDescent="0.2">
      <c r="H549" s="60"/>
    </row>
    <row r="550" spans="8:8" ht="15.75" customHeight="1" x14ac:dyDescent="0.2">
      <c r="H550" s="60"/>
    </row>
    <row r="551" spans="8:8" ht="15.75" customHeight="1" x14ac:dyDescent="0.2">
      <c r="H551" s="60"/>
    </row>
    <row r="552" spans="8:8" ht="15.75" customHeight="1" x14ac:dyDescent="0.2">
      <c r="H552" s="60"/>
    </row>
    <row r="553" spans="8:8" ht="15.75" customHeight="1" x14ac:dyDescent="0.2">
      <c r="H553" s="60"/>
    </row>
    <row r="554" spans="8:8" ht="15.75" customHeight="1" x14ac:dyDescent="0.2">
      <c r="H554" s="60"/>
    </row>
    <row r="555" spans="8:8" ht="15.75" customHeight="1" x14ac:dyDescent="0.2">
      <c r="H555" s="60"/>
    </row>
    <row r="556" spans="8:8" ht="15.75" customHeight="1" x14ac:dyDescent="0.2">
      <c r="H556" s="60"/>
    </row>
    <row r="557" spans="8:8" ht="15.75" customHeight="1" x14ac:dyDescent="0.2">
      <c r="H557" s="60"/>
    </row>
    <row r="558" spans="8:8" ht="15.75" customHeight="1" x14ac:dyDescent="0.2">
      <c r="H558" s="60"/>
    </row>
    <row r="559" spans="8:8" ht="15.75" customHeight="1" x14ac:dyDescent="0.2">
      <c r="H559" s="60"/>
    </row>
    <row r="560" spans="8:8" ht="15.75" customHeight="1" x14ac:dyDescent="0.2">
      <c r="H560" s="60"/>
    </row>
    <row r="561" spans="8:8" ht="15.75" customHeight="1" x14ac:dyDescent="0.2">
      <c r="H561" s="60"/>
    </row>
    <row r="562" spans="8:8" ht="15.75" customHeight="1" x14ac:dyDescent="0.2">
      <c r="H562" s="60"/>
    </row>
    <row r="563" spans="8:8" ht="15.75" customHeight="1" x14ac:dyDescent="0.2">
      <c r="H563" s="60"/>
    </row>
    <row r="564" spans="8:8" ht="15.75" customHeight="1" x14ac:dyDescent="0.2">
      <c r="H564" s="60"/>
    </row>
    <row r="565" spans="8:8" ht="15.75" customHeight="1" x14ac:dyDescent="0.2">
      <c r="H565" s="60"/>
    </row>
    <row r="566" spans="8:8" ht="15.75" customHeight="1" x14ac:dyDescent="0.2">
      <c r="H566" s="60"/>
    </row>
    <row r="567" spans="8:8" ht="15.75" customHeight="1" x14ac:dyDescent="0.2">
      <c r="H567" s="60"/>
    </row>
    <row r="568" spans="8:8" ht="15.75" customHeight="1" x14ac:dyDescent="0.2">
      <c r="H568" s="60"/>
    </row>
    <row r="569" spans="8:8" ht="15.75" customHeight="1" x14ac:dyDescent="0.2">
      <c r="H569" s="60"/>
    </row>
    <row r="570" spans="8:8" ht="15.75" customHeight="1" x14ac:dyDescent="0.2">
      <c r="H570" s="60"/>
    </row>
    <row r="571" spans="8:8" ht="15.75" customHeight="1" x14ac:dyDescent="0.2">
      <c r="H571" s="60"/>
    </row>
    <row r="572" spans="8:8" ht="15.75" customHeight="1" x14ac:dyDescent="0.2">
      <c r="H572" s="60"/>
    </row>
    <row r="573" spans="8:8" ht="15.75" customHeight="1" x14ac:dyDescent="0.2">
      <c r="H573" s="60"/>
    </row>
    <row r="574" spans="8:8" ht="15.75" customHeight="1" x14ac:dyDescent="0.2">
      <c r="H574" s="60"/>
    </row>
    <row r="575" spans="8:8" ht="15.75" customHeight="1" x14ac:dyDescent="0.2">
      <c r="H575" s="60"/>
    </row>
    <row r="576" spans="8:8" ht="15.75" customHeight="1" x14ac:dyDescent="0.2">
      <c r="H576" s="60"/>
    </row>
    <row r="577" spans="8:8" ht="15.75" customHeight="1" x14ac:dyDescent="0.2">
      <c r="H577" s="60"/>
    </row>
    <row r="578" spans="8:8" ht="15.75" customHeight="1" x14ac:dyDescent="0.2">
      <c r="H578" s="60"/>
    </row>
    <row r="579" spans="8:8" ht="15.75" customHeight="1" x14ac:dyDescent="0.2">
      <c r="H579" s="60"/>
    </row>
    <row r="580" spans="8:8" ht="15.75" customHeight="1" x14ac:dyDescent="0.2">
      <c r="H580" s="60"/>
    </row>
    <row r="581" spans="8:8" ht="15.75" customHeight="1" x14ac:dyDescent="0.2">
      <c r="H581" s="60"/>
    </row>
    <row r="582" spans="8:8" ht="15.75" customHeight="1" x14ac:dyDescent="0.2">
      <c r="H582" s="60"/>
    </row>
    <row r="583" spans="8:8" ht="15.75" customHeight="1" x14ac:dyDescent="0.2">
      <c r="H583" s="60"/>
    </row>
    <row r="584" spans="8:8" ht="15.75" customHeight="1" x14ac:dyDescent="0.2">
      <c r="H584" s="60"/>
    </row>
    <row r="585" spans="8:8" ht="15.75" customHeight="1" x14ac:dyDescent="0.2">
      <c r="H585" s="60"/>
    </row>
    <row r="586" spans="8:8" ht="15.75" customHeight="1" x14ac:dyDescent="0.2">
      <c r="H586" s="60"/>
    </row>
    <row r="587" spans="8:8" ht="15.75" customHeight="1" x14ac:dyDescent="0.2">
      <c r="H587" s="60"/>
    </row>
    <row r="588" spans="8:8" ht="15.75" customHeight="1" x14ac:dyDescent="0.2">
      <c r="H588" s="60"/>
    </row>
    <row r="589" spans="8:8" ht="15.75" customHeight="1" x14ac:dyDescent="0.2">
      <c r="H589" s="60"/>
    </row>
    <row r="590" spans="8:8" ht="15.75" customHeight="1" x14ac:dyDescent="0.2">
      <c r="H590" s="60"/>
    </row>
    <row r="591" spans="8:8" ht="15.75" customHeight="1" x14ac:dyDescent="0.2">
      <c r="H591" s="60"/>
    </row>
    <row r="592" spans="8:8" ht="15.75" customHeight="1" x14ac:dyDescent="0.2">
      <c r="H592" s="60"/>
    </row>
    <row r="593" spans="8:8" ht="15.75" customHeight="1" x14ac:dyDescent="0.2">
      <c r="H593" s="60"/>
    </row>
    <row r="594" spans="8:8" ht="15.75" customHeight="1" x14ac:dyDescent="0.2">
      <c r="H594" s="60"/>
    </row>
    <row r="595" spans="8:8" ht="15.75" customHeight="1" x14ac:dyDescent="0.2">
      <c r="H595" s="60"/>
    </row>
    <row r="596" spans="8:8" ht="15.75" customHeight="1" x14ac:dyDescent="0.2">
      <c r="H596" s="60"/>
    </row>
    <row r="597" spans="8:8" ht="15.75" customHeight="1" x14ac:dyDescent="0.2">
      <c r="H597" s="60"/>
    </row>
    <row r="598" spans="8:8" ht="15.75" customHeight="1" x14ac:dyDescent="0.2">
      <c r="H598" s="60"/>
    </row>
    <row r="599" spans="8:8" ht="15.75" customHeight="1" x14ac:dyDescent="0.2">
      <c r="H599" s="60"/>
    </row>
    <row r="600" spans="8:8" ht="15.75" customHeight="1" x14ac:dyDescent="0.2">
      <c r="H600" s="60"/>
    </row>
    <row r="601" spans="8:8" ht="15.75" customHeight="1" x14ac:dyDescent="0.2">
      <c r="H601" s="60"/>
    </row>
    <row r="602" spans="8:8" ht="15.75" customHeight="1" x14ac:dyDescent="0.2">
      <c r="H602" s="60"/>
    </row>
    <row r="603" spans="8:8" ht="15.75" customHeight="1" x14ac:dyDescent="0.2">
      <c r="H603" s="60"/>
    </row>
    <row r="604" spans="8:8" ht="15.75" customHeight="1" x14ac:dyDescent="0.2">
      <c r="H604" s="60"/>
    </row>
    <row r="605" spans="8:8" ht="15.75" customHeight="1" x14ac:dyDescent="0.2">
      <c r="H605" s="60"/>
    </row>
    <row r="606" spans="8:8" ht="15.75" customHeight="1" x14ac:dyDescent="0.2">
      <c r="H606" s="60"/>
    </row>
    <row r="607" spans="8:8" ht="15.75" customHeight="1" x14ac:dyDescent="0.2">
      <c r="H607" s="60"/>
    </row>
    <row r="608" spans="8:8" ht="15.75" customHeight="1" x14ac:dyDescent="0.2">
      <c r="H608" s="60"/>
    </row>
    <row r="609" spans="8:8" ht="15.75" customHeight="1" x14ac:dyDescent="0.2">
      <c r="H609" s="60"/>
    </row>
    <row r="610" spans="8:8" ht="15.75" customHeight="1" x14ac:dyDescent="0.2">
      <c r="H610" s="60"/>
    </row>
    <row r="611" spans="8:8" ht="15.75" customHeight="1" x14ac:dyDescent="0.2">
      <c r="H611" s="60"/>
    </row>
    <row r="612" spans="8:8" ht="15.75" customHeight="1" x14ac:dyDescent="0.2">
      <c r="H612" s="60"/>
    </row>
    <row r="613" spans="8:8" ht="15.75" customHeight="1" x14ac:dyDescent="0.2">
      <c r="H613" s="60"/>
    </row>
    <row r="614" spans="8:8" ht="15.75" customHeight="1" x14ac:dyDescent="0.2">
      <c r="H614" s="60"/>
    </row>
    <row r="615" spans="8:8" ht="15.75" customHeight="1" x14ac:dyDescent="0.2">
      <c r="H615" s="60"/>
    </row>
    <row r="616" spans="8:8" ht="15.75" customHeight="1" x14ac:dyDescent="0.2">
      <c r="H616" s="60"/>
    </row>
    <row r="617" spans="8:8" ht="15.75" customHeight="1" x14ac:dyDescent="0.2">
      <c r="H617" s="60"/>
    </row>
    <row r="618" spans="8:8" ht="15.75" customHeight="1" x14ac:dyDescent="0.2">
      <c r="H618" s="60"/>
    </row>
    <row r="619" spans="8:8" ht="15.75" customHeight="1" x14ac:dyDescent="0.2">
      <c r="H619" s="60"/>
    </row>
    <row r="620" spans="8:8" ht="15.75" customHeight="1" x14ac:dyDescent="0.2">
      <c r="H620" s="60"/>
    </row>
    <row r="621" spans="8:8" ht="15.75" customHeight="1" x14ac:dyDescent="0.2">
      <c r="H621" s="60"/>
    </row>
    <row r="622" spans="8:8" ht="15.75" customHeight="1" x14ac:dyDescent="0.2">
      <c r="H622" s="60"/>
    </row>
    <row r="623" spans="8:8" ht="15.75" customHeight="1" x14ac:dyDescent="0.2">
      <c r="H623" s="60"/>
    </row>
    <row r="624" spans="8:8" ht="15.75" customHeight="1" x14ac:dyDescent="0.2">
      <c r="H624" s="60"/>
    </row>
    <row r="625" spans="8:8" ht="15.75" customHeight="1" x14ac:dyDescent="0.2">
      <c r="H625" s="60"/>
    </row>
    <row r="626" spans="8:8" ht="15.75" customHeight="1" x14ac:dyDescent="0.2">
      <c r="H626" s="60"/>
    </row>
    <row r="627" spans="8:8" ht="15.75" customHeight="1" x14ac:dyDescent="0.2">
      <c r="H627" s="60"/>
    </row>
    <row r="628" spans="8:8" ht="15.75" customHeight="1" x14ac:dyDescent="0.2">
      <c r="H628" s="60"/>
    </row>
    <row r="629" spans="8:8" ht="15.75" customHeight="1" x14ac:dyDescent="0.2">
      <c r="H629" s="60"/>
    </row>
    <row r="630" spans="8:8" ht="15.75" customHeight="1" x14ac:dyDescent="0.2">
      <c r="H630" s="60"/>
    </row>
    <row r="631" spans="8:8" ht="15.75" customHeight="1" x14ac:dyDescent="0.2">
      <c r="H631" s="60"/>
    </row>
    <row r="632" spans="8:8" ht="15.75" customHeight="1" x14ac:dyDescent="0.2">
      <c r="H632" s="60"/>
    </row>
    <row r="633" spans="8:8" ht="15.75" customHeight="1" x14ac:dyDescent="0.2">
      <c r="H633" s="60"/>
    </row>
    <row r="634" spans="8:8" ht="15.75" customHeight="1" x14ac:dyDescent="0.2">
      <c r="H634" s="60"/>
    </row>
    <row r="635" spans="8:8" ht="15.75" customHeight="1" x14ac:dyDescent="0.2">
      <c r="H635" s="60"/>
    </row>
    <row r="636" spans="8:8" ht="15.75" customHeight="1" x14ac:dyDescent="0.2">
      <c r="H636" s="60"/>
    </row>
    <row r="637" spans="8:8" ht="15.75" customHeight="1" x14ac:dyDescent="0.2">
      <c r="H637" s="60"/>
    </row>
    <row r="638" spans="8:8" ht="15.75" customHeight="1" x14ac:dyDescent="0.2">
      <c r="H638" s="60"/>
    </row>
    <row r="639" spans="8:8" ht="15.75" customHeight="1" x14ac:dyDescent="0.2">
      <c r="H639" s="60"/>
    </row>
    <row r="640" spans="8:8" ht="15.75" customHeight="1" x14ac:dyDescent="0.2">
      <c r="H640" s="60"/>
    </row>
    <row r="641" spans="8:8" ht="15.75" customHeight="1" x14ac:dyDescent="0.2">
      <c r="H641" s="60"/>
    </row>
    <row r="642" spans="8:8" ht="15.75" customHeight="1" x14ac:dyDescent="0.2">
      <c r="H642" s="60"/>
    </row>
    <row r="643" spans="8:8" ht="15.75" customHeight="1" x14ac:dyDescent="0.2">
      <c r="H643" s="60"/>
    </row>
    <row r="644" spans="8:8" ht="15.75" customHeight="1" x14ac:dyDescent="0.2">
      <c r="H644" s="60"/>
    </row>
    <row r="645" spans="8:8" ht="15.75" customHeight="1" x14ac:dyDescent="0.2">
      <c r="H645" s="60"/>
    </row>
    <row r="646" spans="8:8" ht="15.75" customHeight="1" x14ac:dyDescent="0.2">
      <c r="H646" s="60"/>
    </row>
    <row r="647" spans="8:8" ht="15.75" customHeight="1" x14ac:dyDescent="0.2">
      <c r="H647" s="60"/>
    </row>
    <row r="648" spans="8:8" ht="15.75" customHeight="1" x14ac:dyDescent="0.2">
      <c r="H648" s="60"/>
    </row>
    <row r="649" spans="8:8" ht="15.75" customHeight="1" x14ac:dyDescent="0.2">
      <c r="H649" s="60"/>
    </row>
    <row r="650" spans="8:8" ht="15.75" customHeight="1" x14ac:dyDescent="0.2">
      <c r="H650" s="60"/>
    </row>
    <row r="651" spans="8:8" ht="15.75" customHeight="1" x14ac:dyDescent="0.2">
      <c r="H651" s="60"/>
    </row>
    <row r="652" spans="8:8" ht="15.75" customHeight="1" x14ac:dyDescent="0.2">
      <c r="H652" s="60"/>
    </row>
    <row r="653" spans="8:8" ht="15.75" customHeight="1" x14ac:dyDescent="0.2">
      <c r="H653" s="60"/>
    </row>
    <row r="654" spans="8:8" ht="15.75" customHeight="1" x14ac:dyDescent="0.2">
      <c r="H654" s="60"/>
    </row>
    <row r="655" spans="8:8" ht="15.75" customHeight="1" x14ac:dyDescent="0.2">
      <c r="H655" s="60"/>
    </row>
    <row r="656" spans="8:8" ht="15.75" customHeight="1" x14ac:dyDescent="0.2">
      <c r="H656" s="60"/>
    </row>
    <row r="657" spans="8:8" ht="15.75" customHeight="1" x14ac:dyDescent="0.2">
      <c r="H657" s="60"/>
    </row>
    <row r="658" spans="8:8" ht="15.75" customHeight="1" x14ac:dyDescent="0.2">
      <c r="H658" s="60"/>
    </row>
    <row r="659" spans="8:8" ht="15.75" customHeight="1" x14ac:dyDescent="0.2">
      <c r="H659" s="60"/>
    </row>
    <row r="660" spans="8:8" ht="15.75" customHeight="1" x14ac:dyDescent="0.2">
      <c r="H660" s="60"/>
    </row>
    <row r="661" spans="8:8" ht="15.75" customHeight="1" x14ac:dyDescent="0.2">
      <c r="H661" s="60"/>
    </row>
    <row r="662" spans="8:8" ht="15.75" customHeight="1" x14ac:dyDescent="0.2">
      <c r="H662" s="60"/>
    </row>
    <row r="663" spans="8:8" ht="15.75" customHeight="1" x14ac:dyDescent="0.2">
      <c r="H663" s="60"/>
    </row>
    <row r="664" spans="8:8" ht="15.75" customHeight="1" x14ac:dyDescent="0.2">
      <c r="H664" s="60"/>
    </row>
    <row r="665" spans="8:8" ht="15.75" customHeight="1" x14ac:dyDescent="0.2">
      <c r="H665" s="60"/>
    </row>
    <row r="666" spans="8:8" ht="15.75" customHeight="1" x14ac:dyDescent="0.2">
      <c r="H666" s="60"/>
    </row>
    <row r="667" spans="8:8" ht="15.75" customHeight="1" x14ac:dyDescent="0.2">
      <c r="H667" s="60"/>
    </row>
    <row r="668" spans="8:8" ht="15.75" customHeight="1" x14ac:dyDescent="0.2">
      <c r="H668" s="60"/>
    </row>
    <row r="669" spans="8:8" ht="15.75" customHeight="1" x14ac:dyDescent="0.2">
      <c r="H669" s="60"/>
    </row>
    <row r="670" spans="8:8" ht="15.75" customHeight="1" x14ac:dyDescent="0.2">
      <c r="H670" s="60"/>
    </row>
    <row r="671" spans="8:8" ht="15.75" customHeight="1" x14ac:dyDescent="0.2">
      <c r="H671" s="60"/>
    </row>
    <row r="672" spans="8:8" ht="15.75" customHeight="1" x14ac:dyDescent="0.2">
      <c r="H672" s="60"/>
    </row>
    <row r="673" spans="8:8" ht="15.75" customHeight="1" x14ac:dyDescent="0.2">
      <c r="H673" s="60"/>
    </row>
    <row r="674" spans="8:8" ht="15.75" customHeight="1" x14ac:dyDescent="0.2">
      <c r="H674" s="60"/>
    </row>
    <row r="675" spans="8:8" ht="15.75" customHeight="1" x14ac:dyDescent="0.2">
      <c r="H675" s="60"/>
    </row>
    <row r="676" spans="8:8" ht="15.75" customHeight="1" x14ac:dyDescent="0.2">
      <c r="H676" s="60"/>
    </row>
    <row r="677" spans="8:8" ht="15.75" customHeight="1" x14ac:dyDescent="0.2">
      <c r="H677" s="60"/>
    </row>
    <row r="678" spans="8:8" ht="15.75" customHeight="1" x14ac:dyDescent="0.2">
      <c r="H678" s="60"/>
    </row>
    <row r="679" spans="8:8" ht="15.75" customHeight="1" x14ac:dyDescent="0.2">
      <c r="H679" s="60"/>
    </row>
    <row r="680" spans="8:8" ht="15.75" customHeight="1" x14ac:dyDescent="0.2">
      <c r="H680" s="60"/>
    </row>
    <row r="681" spans="8:8" ht="15.75" customHeight="1" x14ac:dyDescent="0.2">
      <c r="H681" s="60"/>
    </row>
    <row r="682" spans="8:8" ht="15.75" customHeight="1" x14ac:dyDescent="0.2">
      <c r="H682" s="60"/>
    </row>
    <row r="683" spans="8:8" ht="15.75" customHeight="1" x14ac:dyDescent="0.2">
      <c r="H683" s="60"/>
    </row>
    <row r="684" spans="8:8" ht="15.75" customHeight="1" x14ac:dyDescent="0.2">
      <c r="H684" s="60"/>
    </row>
    <row r="685" spans="8:8" ht="15.75" customHeight="1" x14ac:dyDescent="0.2">
      <c r="H685" s="60"/>
    </row>
    <row r="686" spans="8:8" ht="15.75" customHeight="1" x14ac:dyDescent="0.2">
      <c r="H686" s="60"/>
    </row>
    <row r="687" spans="8:8" ht="15.75" customHeight="1" x14ac:dyDescent="0.2">
      <c r="H687" s="60"/>
    </row>
    <row r="688" spans="8:8" ht="15.75" customHeight="1" x14ac:dyDescent="0.2">
      <c r="H688" s="60"/>
    </row>
    <row r="689" spans="8:8" ht="15.75" customHeight="1" x14ac:dyDescent="0.2">
      <c r="H689" s="60"/>
    </row>
    <row r="690" spans="8:8" ht="15.75" customHeight="1" x14ac:dyDescent="0.2">
      <c r="H690" s="60"/>
    </row>
    <row r="691" spans="8:8" ht="15.75" customHeight="1" x14ac:dyDescent="0.2">
      <c r="H691" s="60"/>
    </row>
    <row r="692" spans="8:8" ht="15.75" customHeight="1" x14ac:dyDescent="0.2">
      <c r="H692" s="60"/>
    </row>
    <row r="693" spans="8:8" ht="15.75" customHeight="1" x14ac:dyDescent="0.2">
      <c r="H693" s="60"/>
    </row>
    <row r="694" spans="8:8" ht="15.75" customHeight="1" x14ac:dyDescent="0.2">
      <c r="H694" s="60"/>
    </row>
    <row r="695" spans="8:8" ht="15.75" customHeight="1" x14ac:dyDescent="0.2">
      <c r="H695" s="60"/>
    </row>
    <row r="696" spans="8:8" ht="15.75" customHeight="1" x14ac:dyDescent="0.2">
      <c r="H696" s="60"/>
    </row>
    <row r="697" spans="8:8" ht="15.75" customHeight="1" x14ac:dyDescent="0.2">
      <c r="H697" s="60"/>
    </row>
    <row r="698" spans="8:8" ht="15.75" customHeight="1" x14ac:dyDescent="0.2">
      <c r="H698" s="60"/>
    </row>
    <row r="699" spans="8:8" ht="15.75" customHeight="1" x14ac:dyDescent="0.2">
      <c r="H699" s="60"/>
    </row>
    <row r="700" spans="8:8" ht="15.75" customHeight="1" x14ac:dyDescent="0.2">
      <c r="H700" s="60"/>
    </row>
    <row r="701" spans="8:8" ht="15.75" customHeight="1" x14ac:dyDescent="0.2">
      <c r="H701" s="60"/>
    </row>
    <row r="702" spans="8:8" ht="15.75" customHeight="1" x14ac:dyDescent="0.2">
      <c r="H702" s="60"/>
    </row>
    <row r="703" spans="8:8" ht="15.75" customHeight="1" x14ac:dyDescent="0.2">
      <c r="H703" s="60"/>
    </row>
    <row r="704" spans="8:8" ht="15.75" customHeight="1" x14ac:dyDescent="0.2">
      <c r="H704" s="60"/>
    </row>
    <row r="705" spans="8:8" ht="15.75" customHeight="1" x14ac:dyDescent="0.2">
      <c r="H705" s="60"/>
    </row>
    <row r="706" spans="8:8" ht="15.75" customHeight="1" x14ac:dyDescent="0.2">
      <c r="H706" s="60"/>
    </row>
    <row r="707" spans="8:8" ht="15.75" customHeight="1" x14ac:dyDescent="0.2">
      <c r="H707" s="60"/>
    </row>
    <row r="708" spans="8:8" ht="15.75" customHeight="1" x14ac:dyDescent="0.2">
      <c r="H708" s="60"/>
    </row>
    <row r="709" spans="8:8" ht="15.75" customHeight="1" x14ac:dyDescent="0.2">
      <c r="H709" s="60"/>
    </row>
    <row r="710" spans="8:8" ht="15.75" customHeight="1" x14ac:dyDescent="0.2">
      <c r="H710" s="60"/>
    </row>
    <row r="711" spans="8:8" ht="15.75" customHeight="1" x14ac:dyDescent="0.2">
      <c r="H711" s="60"/>
    </row>
    <row r="712" spans="8:8" ht="15.75" customHeight="1" x14ac:dyDescent="0.2">
      <c r="H712" s="60"/>
    </row>
    <row r="713" spans="8:8" ht="15.75" customHeight="1" x14ac:dyDescent="0.2">
      <c r="H713" s="60"/>
    </row>
    <row r="714" spans="8:8" ht="15.75" customHeight="1" x14ac:dyDescent="0.2">
      <c r="H714" s="60"/>
    </row>
    <row r="715" spans="8:8" ht="15.75" customHeight="1" x14ac:dyDescent="0.2">
      <c r="H715" s="60"/>
    </row>
    <row r="716" spans="8:8" ht="15.75" customHeight="1" x14ac:dyDescent="0.2">
      <c r="H716" s="60"/>
    </row>
    <row r="717" spans="8:8" ht="15.75" customHeight="1" x14ac:dyDescent="0.2">
      <c r="H717" s="60"/>
    </row>
    <row r="718" spans="8:8" ht="15.75" customHeight="1" x14ac:dyDescent="0.2">
      <c r="H718" s="60"/>
    </row>
    <row r="719" spans="8:8" ht="15.75" customHeight="1" x14ac:dyDescent="0.2">
      <c r="H719" s="60"/>
    </row>
    <row r="720" spans="8:8" ht="15.75" customHeight="1" x14ac:dyDescent="0.2">
      <c r="H720" s="60"/>
    </row>
    <row r="721" spans="8:8" ht="15.75" customHeight="1" x14ac:dyDescent="0.2">
      <c r="H721" s="60"/>
    </row>
    <row r="722" spans="8:8" ht="15.75" customHeight="1" x14ac:dyDescent="0.2">
      <c r="H722" s="60"/>
    </row>
    <row r="723" spans="8:8" ht="15.75" customHeight="1" x14ac:dyDescent="0.2">
      <c r="H723" s="60"/>
    </row>
    <row r="724" spans="8:8" ht="15.75" customHeight="1" x14ac:dyDescent="0.2">
      <c r="H724" s="60"/>
    </row>
    <row r="725" spans="8:8" ht="15.75" customHeight="1" x14ac:dyDescent="0.2">
      <c r="H725" s="60"/>
    </row>
    <row r="726" spans="8:8" ht="15.75" customHeight="1" x14ac:dyDescent="0.2">
      <c r="H726" s="60"/>
    </row>
    <row r="727" spans="8:8" ht="15.75" customHeight="1" x14ac:dyDescent="0.2">
      <c r="H727" s="60"/>
    </row>
    <row r="728" spans="8:8" ht="15.75" customHeight="1" x14ac:dyDescent="0.2">
      <c r="H728" s="60"/>
    </row>
    <row r="729" spans="8:8" ht="15.75" customHeight="1" x14ac:dyDescent="0.2">
      <c r="H729" s="60"/>
    </row>
    <row r="730" spans="8:8" ht="15.75" customHeight="1" x14ac:dyDescent="0.2">
      <c r="H730" s="60"/>
    </row>
    <row r="731" spans="8:8" ht="15.75" customHeight="1" x14ac:dyDescent="0.2">
      <c r="H731" s="60"/>
    </row>
    <row r="732" spans="8:8" ht="15.75" customHeight="1" x14ac:dyDescent="0.2">
      <c r="H732" s="60"/>
    </row>
    <row r="733" spans="8:8" ht="15.75" customHeight="1" x14ac:dyDescent="0.2">
      <c r="H733" s="60"/>
    </row>
    <row r="734" spans="8:8" ht="15.75" customHeight="1" x14ac:dyDescent="0.2">
      <c r="H734" s="60"/>
    </row>
    <row r="735" spans="8:8" ht="15.75" customHeight="1" x14ac:dyDescent="0.2">
      <c r="H735" s="60"/>
    </row>
    <row r="736" spans="8:8" ht="15.75" customHeight="1" x14ac:dyDescent="0.2">
      <c r="H736" s="60"/>
    </row>
    <row r="737" spans="8:8" ht="15.75" customHeight="1" x14ac:dyDescent="0.2">
      <c r="H737" s="60"/>
    </row>
    <row r="738" spans="8:8" ht="15.75" customHeight="1" x14ac:dyDescent="0.2">
      <c r="H738" s="60"/>
    </row>
    <row r="739" spans="8:8" ht="15.75" customHeight="1" x14ac:dyDescent="0.2">
      <c r="H739" s="60"/>
    </row>
    <row r="740" spans="8:8" ht="15.75" customHeight="1" x14ac:dyDescent="0.2">
      <c r="H740" s="60"/>
    </row>
    <row r="741" spans="8:8" ht="15.75" customHeight="1" x14ac:dyDescent="0.2">
      <c r="H741" s="60"/>
    </row>
    <row r="742" spans="8:8" ht="15.75" customHeight="1" x14ac:dyDescent="0.2">
      <c r="H742" s="60"/>
    </row>
    <row r="743" spans="8:8" ht="15.75" customHeight="1" x14ac:dyDescent="0.2">
      <c r="H743" s="60"/>
    </row>
    <row r="744" spans="8:8" ht="15.75" customHeight="1" x14ac:dyDescent="0.2">
      <c r="H744" s="60"/>
    </row>
    <row r="745" spans="8:8" ht="15.75" customHeight="1" x14ac:dyDescent="0.2">
      <c r="H745" s="60"/>
    </row>
    <row r="746" spans="8:8" ht="15.75" customHeight="1" x14ac:dyDescent="0.2">
      <c r="H746" s="60"/>
    </row>
    <row r="747" spans="8:8" ht="15.75" customHeight="1" x14ac:dyDescent="0.2">
      <c r="H747" s="60"/>
    </row>
    <row r="748" spans="8:8" ht="15.75" customHeight="1" x14ac:dyDescent="0.2">
      <c r="H748" s="60"/>
    </row>
    <row r="749" spans="8:8" ht="15.75" customHeight="1" x14ac:dyDescent="0.2">
      <c r="H749" s="60"/>
    </row>
    <row r="750" spans="8:8" ht="15.75" customHeight="1" x14ac:dyDescent="0.2">
      <c r="H750" s="60"/>
    </row>
    <row r="751" spans="8:8" ht="15.75" customHeight="1" x14ac:dyDescent="0.2">
      <c r="H751" s="60"/>
    </row>
    <row r="752" spans="8:8" ht="15.75" customHeight="1" x14ac:dyDescent="0.2">
      <c r="H752" s="60"/>
    </row>
    <row r="753" spans="8:8" ht="15.75" customHeight="1" x14ac:dyDescent="0.2">
      <c r="H753" s="60"/>
    </row>
    <row r="754" spans="8:8" ht="15.75" customHeight="1" x14ac:dyDescent="0.2">
      <c r="H754" s="60"/>
    </row>
    <row r="755" spans="8:8" ht="15.75" customHeight="1" x14ac:dyDescent="0.2">
      <c r="H755" s="60"/>
    </row>
    <row r="756" spans="8:8" ht="15.75" customHeight="1" x14ac:dyDescent="0.2">
      <c r="H756" s="60"/>
    </row>
    <row r="757" spans="8:8" ht="15.75" customHeight="1" x14ac:dyDescent="0.2">
      <c r="H757" s="60"/>
    </row>
    <row r="758" spans="8:8" ht="15.75" customHeight="1" x14ac:dyDescent="0.2">
      <c r="H758" s="60"/>
    </row>
    <row r="759" spans="8:8" ht="15.75" customHeight="1" x14ac:dyDescent="0.2">
      <c r="H759" s="60"/>
    </row>
    <row r="760" spans="8:8" ht="15.75" customHeight="1" x14ac:dyDescent="0.2">
      <c r="H760" s="60"/>
    </row>
    <row r="761" spans="8:8" ht="15.75" customHeight="1" x14ac:dyDescent="0.2">
      <c r="H761" s="60"/>
    </row>
    <row r="762" spans="8:8" ht="15.75" customHeight="1" x14ac:dyDescent="0.2">
      <c r="H762" s="60"/>
    </row>
    <row r="763" spans="8:8" ht="15.75" customHeight="1" x14ac:dyDescent="0.2">
      <c r="H763" s="60"/>
    </row>
    <row r="764" spans="8:8" ht="15.75" customHeight="1" x14ac:dyDescent="0.2">
      <c r="H764" s="60"/>
    </row>
    <row r="765" spans="8:8" ht="15.75" customHeight="1" x14ac:dyDescent="0.2">
      <c r="H765" s="60"/>
    </row>
    <row r="766" spans="8:8" ht="15.75" customHeight="1" x14ac:dyDescent="0.2">
      <c r="H766" s="60"/>
    </row>
    <row r="767" spans="8:8" ht="15.75" customHeight="1" x14ac:dyDescent="0.2">
      <c r="H767" s="60"/>
    </row>
    <row r="768" spans="8:8" ht="15.75" customHeight="1" x14ac:dyDescent="0.2">
      <c r="H768" s="60"/>
    </row>
    <row r="769" spans="8:8" ht="15.75" customHeight="1" x14ac:dyDescent="0.2">
      <c r="H769" s="60"/>
    </row>
    <row r="770" spans="8:8" ht="15.75" customHeight="1" x14ac:dyDescent="0.2">
      <c r="H770" s="60"/>
    </row>
    <row r="771" spans="8:8" ht="15.75" customHeight="1" x14ac:dyDescent="0.2">
      <c r="H771" s="60"/>
    </row>
    <row r="772" spans="8:8" ht="15.75" customHeight="1" x14ac:dyDescent="0.2">
      <c r="H772" s="60"/>
    </row>
    <row r="773" spans="8:8" ht="15.75" customHeight="1" x14ac:dyDescent="0.2">
      <c r="H773" s="60"/>
    </row>
    <row r="774" spans="8:8" ht="15.75" customHeight="1" x14ac:dyDescent="0.2">
      <c r="H774" s="60"/>
    </row>
    <row r="775" spans="8:8" ht="15.75" customHeight="1" x14ac:dyDescent="0.2">
      <c r="H775" s="60"/>
    </row>
    <row r="776" spans="8:8" ht="15.75" customHeight="1" x14ac:dyDescent="0.2">
      <c r="H776" s="60"/>
    </row>
    <row r="777" spans="8:8" ht="15.75" customHeight="1" x14ac:dyDescent="0.2">
      <c r="H777" s="60"/>
    </row>
    <row r="778" spans="8:8" ht="15.75" customHeight="1" x14ac:dyDescent="0.2">
      <c r="H778" s="60"/>
    </row>
    <row r="779" spans="8:8" ht="15.75" customHeight="1" x14ac:dyDescent="0.2">
      <c r="H779" s="60"/>
    </row>
    <row r="780" spans="8:8" ht="15.75" customHeight="1" x14ac:dyDescent="0.2">
      <c r="H780" s="60"/>
    </row>
    <row r="781" spans="8:8" ht="15.75" customHeight="1" x14ac:dyDescent="0.2">
      <c r="H781" s="60"/>
    </row>
    <row r="782" spans="8:8" ht="15.75" customHeight="1" x14ac:dyDescent="0.2">
      <c r="H782" s="60"/>
    </row>
    <row r="783" spans="8:8" ht="15.75" customHeight="1" x14ac:dyDescent="0.2">
      <c r="H783" s="60"/>
    </row>
    <row r="784" spans="8:8" ht="15.75" customHeight="1" x14ac:dyDescent="0.2">
      <c r="H784" s="60"/>
    </row>
    <row r="785" spans="8:8" ht="15.75" customHeight="1" x14ac:dyDescent="0.2">
      <c r="H785" s="60"/>
    </row>
    <row r="786" spans="8:8" ht="15.75" customHeight="1" x14ac:dyDescent="0.2">
      <c r="H786" s="60"/>
    </row>
    <row r="787" spans="8:8" ht="15.75" customHeight="1" x14ac:dyDescent="0.2">
      <c r="H787" s="60"/>
    </row>
    <row r="788" spans="8:8" ht="15.75" customHeight="1" x14ac:dyDescent="0.2">
      <c r="H788" s="60"/>
    </row>
    <row r="789" spans="8:8" ht="15.75" customHeight="1" x14ac:dyDescent="0.2">
      <c r="H789" s="60"/>
    </row>
    <row r="790" spans="8:8" ht="15.75" customHeight="1" x14ac:dyDescent="0.2">
      <c r="H790" s="60"/>
    </row>
    <row r="791" spans="8:8" ht="15.75" customHeight="1" x14ac:dyDescent="0.2">
      <c r="H791" s="60"/>
    </row>
    <row r="792" spans="8:8" ht="15.75" customHeight="1" x14ac:dyDescent="0.2">
      <c r="H792" s="60"/>
    </row>
    <row r="793" spans="8:8" ht="15.75" customHeight="1" x14ac:dyDescent="0.2">
      <c r="H793" s="60"/>
    </row>
    <row r="794" spans="8:8" ht="15.75" customHeight="1" x14ac:dyDescent="0.2">
      <c r="H794" s="60"/>
    </row>
    <row r="795" spans="8:8" ht="15.75" customHeight="1" x14ac:dyDescent="0.2">
      <c r="H795" s="60"/>
    </row>
    <row r="796" spans="8:8" ht="15.75" customHeight="1" x14ac:dyDescent="0.2">
      <c r="H796" s="60"/>
    </row>
    <row r="797" spans="8:8" ht="15.75" customHeight="1" x14ac:dyDescent="0.2">
      <c r="H797" s="60"/>
    </row>
    <row r="798" spans="8:8" ht="15.75" customHeight="1" x14ac:dyDescent="0.2">
      <c r="H798" s="60"/>
    </row>
    <row r="799" spans="8:8" ht="15.75" customHeight="1" x14ac:dyDescent="0.2">
      <c r="H799" s="60"/>
    </row>
    <row r="800" spans="8:8" ht="15.75" customHeight="1" x14ac:dyDescent="0.2">
      <c r="H800" s="60"/>
    </row>
    <row r="801" spans="8:8" ht="15.75" customHeight="1" x14ac:dyDescent="0.2">
      <c r="H801" s="60"/>
    </row>
    <row r="802" spans="8:8" ht="15.75" customHeight="1" x14ac:dyDescent="0.2">
      <c r="H802" s="60"/>
    </row>
    <row r="803" spans="8:8" ht="15.75" customHeight="1" x14ac:dyDescent="0.2">
      <c r="H803" s="60"/>
    </row>
    <row r="804" spans="8:8" ht="15.75" customHeight="1" x14ac:dyDescent="0.2">
      <c r="H804" s="60"/>
    </row>
    <row r="805" spans="8:8" ht="15.75" customHeight="1" x14ac:dyDescent="0.2">
      <c r="H805" s="60"/>
    </row>
    <row r="806" spans="8:8" ht="15.75" customHeight="1" x14ac:dyDescent="0.2">
      <c r="H806" s="60"/>
    </row>
    <row r="807" spans="8:8" ht="15.75" customHeight="1" x14ac:dyDescent="0.2">
      <c r="H807" s="60"/>
    </row>
    <row r="808" spans="8:8" ht="15.75" customHeight="1" x14ac:dyDescent="0.2">
      <c r="H808" s="60"/>
    </row>
    <row r="809" spans="8:8" ht="15.75" customHeight="1" x14ac:dyDescent="0.2">
      <c r="H809" s="60"/>
    </row>
    <row r="810" spans="8:8" ht="15.75" customHeight="1" x14ac:dyDescent="0.2">
      <c r="H810" s="60"/>
    </row>
    <row r="811" spans="8:8" ht="15.75" customHeight="1" x14ac:dyDescent="0.2">
      <c r="H811" s="60"/>
    </row>
    <row r="812" spans="8:8" ht="15.75" customHeight="1" x14ac:dyDescent="0.2">
      <c r="H812" s="60"/>
    </row>
    <row r="813" spans="8:8" ht="15.75" customHeight="1" x14ac:dyDescent="0.2">
      <c r="H813" s="60"/>
    </row>
    <row r="814" spans="8:8" ht="15.75" customHeight="1" x14ac:dyDescent="0.2">
      <c r="H814" s="60"/>
    </row>
    <row r="815" spans="8:8" ht="15.75" customHeight="1" x14ac:dyDescent="0.2">
      <c r="H815" s="60"/>
    </row>
    <row r="816" spans="8:8" ht="15.75" customHeight="1" x14ac:dyDescent="0.2">
      <c r="H816" s="60"/>
    </row>
    <row r="817" spans="8:8" ht="15.75" customHeight="1" x14ac:dyDescent="0.2">
      <c r="H817" s="60"/>
    </row>
    <row r="818" spans="8:8" ht="15.75" customHeight="1" x14ac:dyDescent="0.2">
      <c r="H818" s="60"/>
    </row>
    <row r="819" spans="8:8" ht="15.75" customHeight="1" x14ac:dyDescent="0.2">
      <c r="H819" s="60"/>
    </row>
    <row r="820" spans="8:8" ht="15.75" customHeight="1" x14ac:dyDescent="0.2">
      <c r="H820" s="60"/>
    </row>
    <row r="821" spans="8:8" ht="15.75" customHeight="1" x14ac:dyDescent="0.2">
      <c r="H821" s="60"/>
    </row>
    <row r="822" spans="8:8" ht="15.75" customHeight="1" x14ac:dyDescent="0.2">
      <c r="H822" s="60"/>
    </row>
    <row r="823" spans="8:8" ht="15.75" customHeight="1" x14ac:dyDescent="0.2">
      <c r="H823" s="60"/>
    </row>
    <row r="824" spans="8:8" ht="15.75" customHeight="1" x14ac:dyDescent="0.2">
      <c r="H824" s="60"/>
    </row>
    <row r="825" spans="8:8" ht="15.75" customHeight="1" x14ac:dyDescent="0.2">
      <c r="H825" s="60"/>
    </row>
    <row r="826" spans="8:8" ht="15.75" customHeight="1" x14ac:dyDescent="0.2">
      <c r="H826" s="60"/>
    </row>
    <row r="827" spans="8:8" ht="15.75" customHeight="1" x14ac:dyDescent="0.2">
      <c r="H827" s="60"/>
    </row>
    <row r="828" spans="8:8" ht="15.75" customHeight="1" x14ac:dyDescent="0.2">
      <c r="H828" s="60"/>
    </row>
    <row r="829" spans="8:8" ht="15.75" customHeight="1" x14ac:dyDescent="0.2">
      <c r="H829" s="60"/>
    </row>
    <row r="830" spans="8:8" ht="15.75" customHeight="1" x14ac:dyDescent="0.2">
      <c r="H830" s="60"/>
    </row>
    <row r="831" spans="8:8" ht="15.75" customHeight="1" x14ac:dyDescent="0.2">
      <c r="H831" s="60"/>
    </row>
    <row r="832" spans="8:8" ht="15.75" customHeight="1" x14ac:dyDescent="0.2">
      <c r="H832" s="60"/>
    </row>
    <row r="833" spans="8:8" ht="15.75" customHeight="1" x14ac:dyDescent="0.2">
      <c r="H833" s="60"/>
    </row>
    <row r="834" spans="8:8" ht="15.75" customHeight="1" x14ac:dyDescent="0.2">
      <c r="H834" s="60"/>
    </row>
    <row r="835" spans="8:8" ht="15.75" customHeight="1" x14ac:dyDescent="0.2">
      <c r="H835" s="60"/>
    </row>
    <row r="836" spans="8:8" ht="15.75" customHeight="1" x14ac:dyDescent="0.2">
      <c r="H836" s="60"/>
    </row>
    <row r="837" spans="8:8" ht="15.75" customHeight="1" x14ac:dyDescent="0.2">
      <c r="H837" s="60"/>
    </row>
    <row r="838" spans="8:8" ht="15.75" customHeight="1" x14ac:dyDescent="0.2">
      <c r="H838" s="60"/>
    </row>
    <row r="839" spans="8:8" ht="15.75" customHeight="1" x14ac:dyDescent="0.2">
      <c r="H839" s="60"/>
    </row>
    <row r="840" spans="8:8" ht="15.75" customHeight="1" x14ac:dyDescent="0.2">
      <c r="H840" s="60"/>
    </row>
    <row r="841" spans="8:8" ht="15.75" customHeight="1" x14ac:dyDescent="0.2">
      <c r="H841" s="60"/>
    </row>
    <row r="842" spans="8:8" ht="15.75" customHeight="1" x14ac:dyDescent="0.2">
      <c r="H842" s="60"/>
    </row>
    <row r="843" spans="8:8" ht="15.75" customHeight="1" x14ac:dyDescent="0.2">
      <c r="H843" s="60"/>
    </row>
    <row r="844" spans="8:8" ht="15.75" customHeight="1" x14ac:dyDescent="0.2">
      <c r="H844" s="60"/>
    </row>
    <row r="845" spans="8:8" ht="15.75" customHeight="1" x14ac:dyDescent="0.2">
      <c r="H845" s="60"/>
    </row>
    <row r="846" spans="8:8" ht="15.75" customHeight="1" x14ac:dyDescent="0.2">
      <c r="H846" s="60"/>
    </row>
    <row r="847" spans="8:8" ht="15.75" customHeight="1" x14ac:dyDescent="0.2">
      <c r="H847" s="60"/>
    </row>
    <row r="848" spans="8:8" ht="15.75" customHeight="1" x14ac:dyDescent="0.2">
      <c r="H848" s="60"/>
    </row>
    <row r="849" spans="8:8" ht="15.75" customHeight="1" x14ac:dyDescent="0.2">
      <c r="H849" s="60"/>
    </row>
    <row r="850" spans="8:8" ht="15.75" customHeight="1" x14ac:dyDescent="0.2">
      <c r="H850" s="60"/>
    </row>
    <row r="851" spans="8:8" ht="15.75" customHeight="1" x14ac:dyDescent="0.2">
      <c r="H851" s="60"/>
    </row>
    <row r="852" spans="8:8" ht="15.75" customHeight="1" x14ac:dyDescent="0.2">
      <c r="H852" s="60"/>
    </row>
    <row r="853" spans="8:8" ht="15.75" customHeight="1" x14ac:dyDescent="0.2">
      <c r="H853" s="60"/>
    </row>
    <row r="854" spans="8:8" ht="15.75" customHeight="1" x14ac:dyDescent="0.2">
      <c r="H854" s="60"/>
    </row>
    <row r="855" spans="8:8" ht="15.75" customHeight="1" x14ac:dyDescent="0.2">
      <c r="H855" s="60"/>
    </row>
    <row r="856" spans="8:8" ht="15.75" customHeight="1" x14ac:dyDescent="0.2">
      <c r="H856" s="60"/>
    </row>
    <row r="857" spans="8:8" ht="15.75" customHeight="1" x14ac:dyDescent="0.2">
      <c r="H857" s="60"/>
    </row>
    <row r="858" spans="8:8" ht="15.75" customHeight="1" x14ac:dyDescent="0.2">
      <c r="H858" s="60"/>
    </row>
    <row r="859" spans="8:8" ht="15.75" customHeight="1" x14ac:dyDescent="0.2">
      <c r="H859" s="60"/>
    </row>
    <row r="860" spans="8:8" ht="15.75" customHeight="1" x14ac:dyDescent="0.2">
      <c r="H860" s="60"/>
    </row>
    <row r="861" spans="8:8" ht="15.75" customHeight="1" x14ac:dyDescent="0.2">
      <c r="H861" s="60"/>
    </row>
    <row r="862" spans="8:8" ht="15.75" customHeight="1" x14ac:dyDescent="0.2">
      <c r="H862" s="60"/>
    </row>
    <row r="863" spans="8:8" ht="15.75" customHeight="1" x14ac:dyDescent="0.2">
      <c r="H863" s="60"/>
    </row>
    <row r="864" spans="8:8" ht="15.75" customHeight="1" x14ac:dyDescent="0.2">
      <c r="H864" s="60"/>
    </row>
    <row r="865" spans="8:8" ht="15.75" customHeight="1" x14ac:dyDescent="0.2">
      <c r="H865" s="60"/>
    </row>
    <row r="866" spans="8:8" ht="15.75" customHeight="1" x14ac:dyDescent="0.2">
      <c r="H866" s="60"/>
    </row>
    <row r="867" spans="8:8" ht="15.75" customHeight="1" x14ac:dyDescent="0.2">
      <c r="H867" s="60"/>
    </row>
    <row r="868" spans="8:8" ht="15.75" customHeight="1" x14ac:dyDescent="0.2">
      <c r="H868" s="60"/>
    </row>
    <row r="869" spans="8:8" ht="15.75" customHeight="1" x14ac:dyDescent="0.2">
      <c r="H869" s="60"/>
    </row>
    <row r="870" spans="8:8" ht="15.75" customHeight="1" x14ac:dyDescent="0.2">
      <c r="H870" s="60"/>
    </row>
    <row r="871" spans="8:8" ht="15.75" customHeight="1" x14ac:dyDescent="0.2">
      <c r="H871" s="60"/>
    </row>
    <row r="872" spans="8:8" ht="15.75" customHeight="1" x14ac:dyDescent="0.2">
      <c r="H872" s="60"/>
    </row>
    <row r="873" spans="8:8" ht="15.75" customHeight="1" x14ac:dyDescent="0.2">
      <c r="H873" s="60"/>
    </row>
    <row r="874" spans="8:8" ht="15.75" customHeight="1" x14ac:dyDescent="0.2">
      <c r="H874" s="60"/>
    </row>
    <row r="875" spans="8:8" ht="15.75" customHeight="1" x14ac:dyDescent="0.2">
      <c r="H875" s="60"/>
    </row>
    <row r="876" spans="8:8" ht="15.75" customHeight="1" x14ac:dyDescent="0.2">
      <c r="H876" s="60"/>
    </row>
    <row r="877" spans="8:8" ht="15.75" customHeight="1" x14ac:dyDescent="0.2">
      <c r="H877" s="60"/>
    </row>
    <row r="878" spans="8:8" ht="15.75" customHeight="1" x14ac:dyDescent="0.2">
      <c r="H878" s="60"/>
    </row>
    <row r="879" spans="8:8" ht="15.75" customHeight="1" x14ac:dyDescent="0.2">
      <c r="H879" s="60"/>
    </row>
    <row r="880" spans="8:8" ht="15.75" customHeight="1" x14ac:dyDescent="0.2">
      <c r="H880" s="60"/>
    </row>
    <row r="881" spans="8:8" ht="15.75" customHeight="1" x14ac:dyDescent="0.2">
      <c r="H881" s="60"/>
    </row>
    <row r="882" spans="8:8" ht="15.75" customHeight="1" x14ac:dyDescent="0.2">
      <c r="H882" s="60"/>
    </row>
    <row r="883" spans="8:8" ht="15.75" customHeight="1" x14ac:dyDescent="0.2">
      <c r="H883" s="60"/>
    </row>
    <row r="884" spans="8:8" ht="15.75" customHeight="1" x14ac:dyDescent="0.2">
      <c r="H884" s="60"/>
    </row>
    <row r="885" spans="8:8" ht="15.75" customHeight="1" x14ac:dyDescent="0.2">
      <c r="H885" s="60"/>
    </row>
    <row r="886" spans="8:8" ht="15.75" customHeight="1" x14ac:dyDescent="0.2">
      <c r="H886" s="60"/>
    </row>
    <row r="887" spans="8:8" ht="15.75" customHeight="1" x14ac:dyDescent="0.2">
      <c r="H887" s="60"/>
    </row>
    <row r="888" spans="8:8" ht="15.75" customHeight="1" x14ac:dyDescent="0.2">
      <c r="H888" s="60"/>
    </row>
    <row r="889" spans="8:8" ht="15.75" customHeight="1" x14ac:dyDescent="0.2">
      <c r="H889" s="60"/>
    </row>
    <row r="890" spans="8:8" ht="15.75" customHeight="1" x14ac:dyDescent="0.2">
      <c r="H890" s="60"/>
    </row>
    <row r="891" spans="8:8" ht="15.75" customHeight="1" x14ac:dyDescent="0.2">
      <c r="H891" s="60"/>
    </row>
    <row r="892" spans="8:8" ht="15.75" customHeight="1" x14ac:dyDescent="0.2">
      <c r="H892" s="60"/>
    </row>
    <row r="893" spans="8:8" ht="15.75" customHeight="1" x14ac:dyDescent="0.2">
      <c r="H893" s="60"/>
    </row>
    <row r="894" spans="8:8" ht="15.75" customHeight="1" x14ac:dyDescent="0.2">
      <c r="H894" s="60"/>
    </row>
    <row r="895" spans="8:8" ht="15.75" customHeight="1" x14ac:dyDescent="0.2">
      <c r="H895" s="60"/>
    </row>
    <row r="896" spans="8:8" ht="15.75" customHeight="1" x14ac:dyDescent="0.2">
      <c r="H896" s="60"/>
    </row>
    <row r="897" spans="8:8" ht="15.75" customHeight="1" x14ac:dyDescent="0.2">
      <c r="H897" s="60"/>
    </row>
    <row r="898" spans="8:8" ht="15.75" customHeight="1" x14ac:dyDescent="0.2">
      <c r="H898" s="60"/>
    </row>
    <row r="899" spans="8:8" ht="15.75" customHeight="1" x14ac:dyDescent="0.2">
      <c r="H899" s="60"/>
    </row>
    <row r="900" spans="8:8" ht="15.75" customHeight="1" x14ac:dyDescent="0.2">
      <c r="H900" s="60"/>
    </row>
    <row r="901" spans="8:8" ht="15.75" customHeight="1" x14ac:dyDescent="0.2">
      <c r="H901" s="60"/>
    </row>
    <row r="902" spans="8:8" ht="15.75" customHeight="1" x14ac:dyDescent="0.2">
      <c r="H902" s="60"/>
    </row>
    <row r="903" spans="8:8" ht="15.75" customHeight="1" x14ac:dyDescent="0.2">
      <c r="H903" s="60"/>
    </row>
    <row r="904" spans="8:8" ht="15.75" customHeight="1" x14ac:dyDescent="0.2">
      <c r="H904" s="60"/>
    </row>
    <row r="905" spans="8:8" ht="15.75" customHeight="1" x14ac:dyDescent="0.2">
      <c r="H905" s="60"/>
    </row>
    <row r="906" spans="8:8" ht="15.75" customHeight="1" x14ac:dyDescent="0.2">
      <c r="H906" s="60"/>
    </row>
    <row r="907" spans="8:8" ht="15.75" customHeight="1" x14ac:dyDescent="0.2">
      <c r="H907" s="60"/>
    </row>
    <row r="908" spans="8:8" ht="15.75" customHeight="1" x14ac:dyDescent="0.2">
      <c r="H908" s="60"/>
    </row>
    <row r="909" spans="8:8" ht="15.75" customHeight="1" x14ac:dyDescent="0.2">
      <c r="H909" s="60"/>
    </row>
    <row r="910" spans="8:8" ht="15.75" customHeight="1" x14ac:dyDescent="0.2">
      <c r="H910" s="60"/>
    </row>
    <row r="911" spans="8:8" ht="15.75" customHeight="1" x14ac:dyDescent="0.2">
      <c r="H911" s="60"/>
    </row>
    <row r="912" spans="8:8" ht="15.75" customHeight="1" x14ac:dyDescent="0.2">
      <c r="H912" s="60"/>
    </row>
    <row r="913" spans="8:8" ht="15.75" customHeight="1" x14ac:dyDescent="0.2">
      <c r="H913" s="60"/>
    </row>
    <row r="914" spans="8:8" ht="15.75" customHeight="1" x14ac:dyDescent="0.2">
      <c r="H914" s="60"/>
    </row>
    <row r="915" spans="8:8" ht="15.75" customHeight="1" x14ac:dyDescent="0.2">
      <c r="H915" s="60"/>
    </row>
    <row r="916" spans="8:8" ht="15.75" customHeight="1" x14ac:dyDescent="0.2">
      <c r="H916" s="60"/>
    </row>
    <row r="917" spans="8:8" ht="15.75" customHeight="1" x14ac:dyDescent="0.2">
      <c r="H917" s="60"/>
    </row>
    <row r="918" spans="8:8" ht="15.75" customHeight="1" x14ac:dyDescent="0.2">
      <c r="H918" s="60"/>
    </row>
    <row r="919" spans="8:8" ht="15.75" customHeight="1" x14ac:dyDescent="0.2">
      <c r="H919" s="60"/>
    </row>
    <row r="920" spans="8:8" ht="15.75" customHeight="1" x14ac:dyDescent="0.2">
      <c r="H920" s="60"/>
    </row>
    <row r="921" spans="8:8" ht="15.75" customHeight="1" x14ac:dyDescent="0.2">
      <c r="H921" s="60"/>
    </row>
    <row r="922" spans="8:8" ht="15.75" customHeight="1" x14ac:dyDescent="0.2">
      <c r="H922" s="60"/>
    </row>
    <row r="923" spans="8:8" ht="15.75" customHeight="1" x14ac:dyDescent="0.2">
      <c r="H923" s="60"/>
    </row>
    <row r="924" spans="8:8" ht="15.75" customHeight="1" x14ac:dyDescent="0.2">
      <c r="H924" s="60"/>
    </row>
    <row r="925" spans="8:8" ht="15.75" customHeight="1" x14ac:dyDescent="0.2">
      <c r="H925" s="60"/>
    </row>
    <row r="926" spans="8:8" ht="15.75" customHeight="1" x14ac:dyDescent="0.2">
      <c r="H926" s="60"/>
    </row>
    <row r="927" spans="8:8" ht="15.75" customHeight="1" x14ac:dyDescent="0.2">
      <c r="H927" s="60"/>
    </row>
    <row r="928" spans="8:8" ht="15.75" customHeight="1" x14ac:dyDescent="0.2">
      <c r="H928" s="60"/>
    </row>
    <row r="929" spans="8:8" ht="15.75" customHeight="1" x14ac:dyDescent="0.2">
      <c r="H929" s="60"/>
    </row>
    <row r="930" spans="8:8" ht="15.75" customHeight="1" x14ac:dyDescent="0.2">
      <c r="H930" s="60"/>
    </row>
    <row r="931" spans="8:8" ht="15.75" customHeight="1" x14ac:dyDescent="0.2">
      <c r="H931" s="60"/>
    </row>
    <row r="932" spans="8:8" ht="15.75" customHeight="1" x14ac:dyDescent="0.2">
      <c r="H932" s="60"/>
    </row>
    <row r="933" spans="8:8" ht="15.75" customHeight="1" x14ac:dyDescent="0.2">
      <c r="H933" s="60"/>
    </row>
    <row r="934" spans="8:8" ht="15.75" customHeight="1" x14ac:dyDescent="0.2">
      <c r="H934" s="60"/>
    </row>
    <row r="935" spans="8:8" ht="15.75" customHeight="1" x14ac:dyDescent="0.2">
      <c r="H935" s="60"/>
    </row>
    <row r="936" spans="8:8" ht="15.75" customHeight="1" x14ac:dyDescent="0.2">
      <c r="H936" s="60"/>
    </row>
    <row r="937" spans="8:8" ht="15.75" customHeight="1" x14ac:dyDescent="0.2">
      <c r="H937" s="60"/>
    </row>
    <row r="938" spans="8:8" ht="15.75" customHeight="1" x14ac:dyDescent="0.2">
      <c r="H938" s="60"/>
    </row>
    <row r="939" spans="8:8" ht="15.75" customHeight="1" x14ac:dyDescent="0.2">
      <c r="H939" s="60"/>
    </row>
    <row r="940" spans="8:8" ht="15.75" customHeight="1" x14ac:dyDescent="0.2">
      <c r="H940" s="60"/>
    </row>
    <row r="941" spans="8:8" ht="15.75" customHeight="1" x14ac:dyDescent="0.2">
      <c r="H941" s="60"/>
    </row>
    <row r="942" spans="8:8" ht="15.75" customHeight="1" x14ac:dyDescent="0.2">
      <c r="H942" s="60"/>
    </row>
    <row r="943" spans="8:8" ht="15.75" customHeight="1" x14ac:dyDescent="0.2">
      <c r="H943" s="60"/>
    </row>
    <row r="944" spans="8:8" ht="15.75" customHeight="1" x14ac:dyDescent="0.2">
      <c r="H944" s="60"/>
    </row>
    <row r="945" spans="8:8" ht="15.75" customHeight="1" x14ac:dyDescent="0.2">
      <c r="H945" s="60"/>
    </row>
    <row r="946" spans="8:8" ht="15.75" customHeight="1" x14ac:dyDescent="0.2">
      <c r="H946" s="60"/>
    </row>
    <row r="947" spans="8:8" ht="15.75" customHeight="1" x14ac:dyDescent="0.2">
      <c r="H947" s="60"/>
    </row>
    <row r="948" spans="8:8" ht="15.75" customHeight="1" x14ac:dyDescent="0.2">
      <c r="H948" s="60"/>
    </row>
    <row r="949" spans="8:8" ht="15.75" customHeight="1" x14ac:dyDescent="0.2">
      <c r="H949" s="60"/>
    </row>
    <row r="950" spans="8:8" ht="15.75" customHeight="1" x14ac:dyDescent="0.2">
      <c r="H950" s="60"/>
    </row>
    <row r="951" spans="8:8" ht="15.75" customHeight="1" x14ac:dyDescent="0.2">
      <c r="H951" s="60"/>
    </row>
    <row r="952" spans="8:8" ht="15.75" customHeight="1" x14ac:dyDescent="0.2">
      <c r="H952" s="60"/>
    </row>
    <row r="953" spans="8:8" ht="15.75" customHeight="1" x14ac:dyDescent="0.2">
      <c r="H953" s="60"/>
    </row>
    <row r="954" spans="8:8" ht="15.75" customHeight="1" x14ac:dyDescent="0.2">
      <c r="H954" s="60"/>
    </row>
    <row r="955" spans="8:8" ht="15.75" customHeight="1" x14ac:dyDescent="0.2">
      <c r="H955" s="60"/>
    </row>
    <row r="956" spans="8:8" ht="15.75" customHeight="1" x14ac:dyDescent="0.2">
      <c r="H956" s="60"/>
    </row>
    <row r="957" spans="8:8" ht="15.75" customHeight="1" x14ac:dyDescent="0.2">
      <c r="H957" s="60"/>
    </row>
    <row r="958" spans="8:8" ht="15.75" customHeight="1" x14ac:dyDescent="0.2">
      <c r="H958" s="60"/>
    </row>
    <row r="959" spans="8:8" ht="15.75" customHeight="1" x14ac:dyDescent="0.2">
      <c r="H959" s="60"/>
    </row>
    <row r="960" spans="8:8" ht="15.75" customHeight="1" x14ac:dyDescent="0.2">
      <c r="H960" s="60"/>
    </row>
    <row r="961" spans="8:8" ht="15.75" customHeight="1" x14ac:dyDescent="0.2">
      <c r="H961" s="60"/>
    </row>
    <row r="962" spans="8:8" ht="15.75" customHeight="1" x14ac:dyDescent="0.2">
      <c r="H962" s="60"/>
    </row>
    <row r="963" spans="8:8" ht="15.75" customHeight="1" x14ac:dyDescent="0.2">
      <c r="H963" s="60"/>
    </row>
    <row r="964" spans="8:8" ht="15.75" customHeight="1" x14ac:dyDescent="0.2">
      <c r="H964" s="60"/>
    </row>
    <row r="965" spans="8:8" ht="15.75" customHeight="1" x14ac:dyDescent="0.2">
      <c r="H965" s="60"/>
    </row>
    <row r="966" spans="8:8" ht="15.75" customHeight="1" x14ac:dyDescent="0.2">
      <c r="H966" s="60"/>
    </row>
    <row r="967" spans="8:8" ht="15.75" customHeight="1" x14ac:dyDescent="0.2">
      <c r="H967" s="60"/>
    </row>
    <row r="968" spans="8:8" ht="15.75" customHeight="1" x14ac:dyDescent="0.2">
      <c r="H968" s="60"/>
    </row>
    <row r="969" spans="8:8" ht="15.75" customHeight="1" x14ac:dyDescent="0.2">
      <c r="H969" s="60"/>
    </row>
    <row r="970" spans="8:8" ht="15.75" customHeight="1" x14ac:dyDescent="0.2">
      <c r="H970" s="60"/>
    </row>
    <row r="971" spans="8:8" ht="15.75" customHeight="1" x14ac:dyDescent="0.2">
      <c r="H971" s="60"/>
    </row>
    <row r="972" spans="8:8" ht="15.75" customHeight="1" x14ac:dyDescent="0.2">
      <c r="H972" s="60"/>
    </row>
    <row r="973" spans="8:8" ht="15.75" customHeight="1" x14ac:dyDescent="0.2">
      <c r="H973" s="60"/>
    </row>
    <row r="974" spans="8:8" ht="15.75" customHeight="1" x14ac:dyDescent="0.2">
      <c r="H974" s="60"/>
    </row>
    <row r="975" spans="8:8" ht="15.75" customHeight="1" x14ac:dyDescent="0.2">
      <c r="H975" s="60"/>
    </row>
    <row r="976" spans="8:8" ht="15.75" customHeight="1" x14ac:dyDescent="0.2">
      <c r="H976" s="60"/>
    </row>
    <row r="977" spans="8:8" ht="15.75" customHeight="1" x14ac:dyDescent="0.2">
      <c r="H977" s="60"/>
    </row>
    <row r="978" spans="8:8" ht="15.75" customHeight="1" x14ac:dyDescent="0.2">
      <c r="H978" s="60"/>
    </row>
    <row r="979" spans="8:8" ht="15.75" customHeight="1" x14ac:dyDescent="0.2">
      <c r="H979" s="60"/>
    </row>
    <row r="980" spans="8:8" ht="15.75" customHeight="1" x14ac:dyDescent="0.2">
      <c r="H980" s="60"/>
    </row>
    <row r="981" spans="8:8" ht="15.75" customHeight="1" x14ac:dyDescent="0.2">
      <c r="H981" s="60"/>
    </row>
    <row r="982" spans="8:8" ht="15.75" customHeight="1" x14ac:dyDescent="0.2">
      <c r="H982" s="60"/>
    </row>
    <row r="983" spans="8:8" ht="15.75" customHeight="1" x14ac:dyDescent="0.2">
      <c r="H983" s="60"/>
    </row>
    <row r="984" spans="8:8" ht="15.75" customHeight="1" x14ac:dyDescent="0.2">
      <c r="H984" s="60"/>
    </row>
    <row r="985" spans="8:8" ht="15.75" customHeight="1" x14ac:dyDescent="0.2">
      <c r="H985" s="60"/>
    </row>
    <row r="986" spans="8:8" ht="15.75" customHeight="1" x14ac:dyDescent="0.2">
      <c r="H986" s="60"/>
    </row>
    <row r="987" spans="8:8" ht="15.75" customHeight="1" x14ac:dyDescent="0.2">
      <c r="H987" s="60"/>
    </row>
    <row r="988" spans="8:8" ht="15.75" customHeight="1" x14ac:dyDescent="0.2">
      <c r="H988" s="60"/>
    </row>
    <row r="989" spans="8:8" ht="15.75" customHeight="1" x14ac:dyDescent="0.2">
      <c r="H989" s="60"/>
    </row>
    <row r="990" spans="8:8" ht="15.75" customHeight="1" x14ac:dyDescent="0.2">
      <c r="H990" s="60"/>
    </row>
    <row r="991" spans="8:8" ht="15.75" customHeight="1" x14ac:dyDescent="0.2">
      <c r="H991" s="60"/>
    </row>
    <row r="992" spans="8:8" ht="15.75" customHeight="1" x14ac:dyDescent="0.2">
      <c r="H992" s="60"/>
    </row>
    <row r="993" spans="8:8" ht="15.75" customHeight="1" x14ac:dyDescent="0.2">
      <c r="H993" s="60"/>
    </row>
    <row r="994" spans="8:8" ht="15.75" customHeight="1" x14ac:dyDescent="0.2">
      <c r="H994" s="60"/>
    </row>
    <row r="995" spans="8:8" ht="15.75" customHeight="1" x14ac:dyDescent="0.2">
      <c r="H995" s="60"/>
    </row>
    <row r="996" spans="8:8" ht="15.75" customHeight="1" x14ac:dyDescent="0.2">
      <c r="H996" s="60"/>
    </row>
    <row r="997" spans="8:8" ht="15.75" customHeight="1" x14ac:dyDescent="0.2">
      <c r="H997" s="60"/>
    </row>
    <row r="998" spans="8:8" ht="15.75" customHeight="1" x14ac:dyDescent="0.2">
      <c r="H998" s="60"/>
    </row>
    <row r="999" spans="8:8" ht="15.75" customHeight="1" x14ac:dyDescent="0.2">
      <c r="H999" s="60"/>
    </row>
    <row r="1000" spans="8:8" ht="15.75" customHeight="1" x14ac:dyDescent="0.2">
      <c r="H1000" s="60"/>
    </row>
    <row r="1001" spans="8:8" ht="15.75" customHeight="1" x14ac:dyDescent="0.2">
      <c r="H1001" s="60"/>
    </row>
    <row r="1002" spans="8:8" ht="15.75" customHeight="1" x14ac:dyDescent="0.2">
      <c r="H1002" s="60"/>
    </row>
    <row r="1003" spans="8:8" ht="15.75" customHeight="1" x14ac:dyDescent="0.2">
      <c r="H1003" s="60"/>
    </row>
    <row r="1004" spans="8:8" ht="15.75" customHeight="1" x14ac:dyDescent="0.2">
      <c r="H1004" s="60"/>
    </row>
    <row r="1005" spans="8:8" ht="15.75" customHeight="1" x14ac:dyDescent="0.2">
      <c r="H1005" s="60"/>
    </row>
    <row r="1006" spans="8:8" ht="15.75" customHeight="1" x14ac:dyDescent="0.2">
      <c r="H1006" s="60"/>
    </row>
    <row r="1007" spans="8:8" ht="15.75" customHeight="1" x14ac:dyDescent="0.2">
      <c r="H1007" s="60"/>
    </row>
  </sheetData>
  <customSheetViews>
    <customSheetView guid="{C8972413-4C04-4727-BE98-69CE7BB00A10}" filter="1" showAutoFilter="1">
      <pageMargins left="0.7" right="0.7" top="0.75" bottom="0.75" header="0.3" footer="0.3"/>
      <autoFilter ref="T2:T78" xr:uid="{6818511D-D975-474C-AF23-DE3B2C9A1EA0}"/>
      <extLst>
        <ext uri="GoogleSheetsCustomDataVersion1">
          <go:sheetsCustomData xmlns:go="http://customooxmlschemas.google.com/" filterViewId="245722689"/>
        </ext>
      </extLst>
    </customSheetView>
    <customSheetView guid="{FC69F1C1-2E41-4E3D-B875-4202C8F49A59}" filter="1" showAutoFilter="1">
      <pageMargins left="0.7" right="0.7" top="0.75" bottom="0.75" header="0.3" footer="0.3"/>
      <autoFilter ref="AD31:AD157" xr:uid="{56C0BD51-6BFA-7645-B726-0271CA44A0B0}"/>
      <extLst>
        <ext uri="GoogleSheetsCustomDataVersion1">
          <go:sheetsCustomData xmlns:go="http://customooxmlschemas.google.com/" filterViewId="2024448578"/>
        </ext>
      </extLst>
    </customSheetView>
    <customSheetView guid="{45701921-95EC-4CD8-AF7C-4024E07D26A1}" filter="1" showAutoFilter="1">
      <pageMargins left="0.7" right="0.7" top="0.75" bottom="0.75" header="0.3" footer="0.3"/>
      <autoFilter ref="X1:X1000" xr:uid="{E9265F77-02DA-724A-A42B-BB0B1BE68E42}"/>
      <extLst>
        <ext uri="GoogleSheetsCustomDataVersion1">
          <go:sheetsCustomData xmlns:go="http://customooxmlschemas.google.com/" filterViewId="1844533222"/>
        </ext>
      </extLst>
    </customSheetView>
    <customSheetView guid="{F239676C-DA38-497D-9DA7-E399284932B3}" filter="1" showAutoFilter="1">
      <pageMargins left="0.7" right="0.7" top="0.75" bottom="0.75" header="0.3" footer="0.3"/>
      <autoFilter ref="A1:BM100" xr:uid="{CCA37E90-DE7B-5B49-B8B0-7FAE415FAED1}"/>
      <extLst>
        <ext uri="GoogleSheetsCustomDataVersion1">
          <go:sheetsCustomData xmlns:go="http://customooxmlschemas.google.com/" filterViewId="1254877488"/>
        </ext>
      </extLst>
    </customSheetView>
    <customSheetView guid="{167B30E1-A16B-4D57-A20B-14D7620FF03B}" filter="1" showAutoFilter="1">
      <pageMargins left="0.7" right="0.7" top="0.75" bottom="0.75" header="0.3" footer="0.3"/>
      <autoFilter ref="A1:BM157" xr:uid="{BA6AAE9F-24C1-E347-9411-52BFAAECDB74}">
        <filterColumn colId="1">
          <filters>
            <filter val="KPC"/>
          </filters>
        </filterColumn>
        <filterColumn colId="19">
          <filters>
            <filter val="1"/>
          </filters>
        </filterColumn>
      </autoFilter>
      <extLst>
        <ext uri="GoogleSheetsCustomDataVersion1">
          <go:sheetsCustomData xmlns:go="http://customooxmlschemas.google.com/" filterViewId="1936412260"/>
        </ext>
      </extLst>
    </customSheetView>
    <customSheetView guid="{88FD693B-45EA-413C-8D8A-0E4A68776242}" filter="1" showAutoFilter="1">
      <pageMargins left="0.7" right="0.7" top="0.75" bottom="0.75" header="0.3" footer="0.3"/>
      <autoFilter ref="A1:BM157" xr:uid="{ECDB487E-FC2E-8D4B-B877-9E9884CAE3F9}">
        <filterColumn colId="1">
          <filters>
            <filter val="KS"/>
          </filters>
        </filterColumn>
        <filterColumn colId="19">
          <filters>
            <filter val="1"/>
          </filters>
        </filterColumn>
      </autoFilter>
      <extLst>
        <ext uri="GoogleSheetsCustomDataVersion1">
          <go:sheetsCustomData xmlns:go="http://customooxmlschemas.google.com/" filterViewId="1884556600"/>
        </ext>
      </extLst>
    </customSheetView>
    <customSheetView guid="{F3631409-E051-4634-A09A-BD00DE20FB97}" filter="1" showAutoFilter="1">
      <pageMargins left="0.7" right="0.7" top="0.75" bottom="0.75" header="0.3" footer="0.3"/>
      <autoFilter ref="A1:BM157" xr:uid="{4C863399-40F3-5844-9B37-4A5FE2E7D20A}">
        <filterColumn colId="29">
          <filters>
            <filter val="1"/>
          </filters>
        </filterColumn>
      </autoFilter>
      <extLst>
        <ext uri="GoogleSheetsCustomDataVersion1">
          <go:sheetsCustomData xmlns:go="http://customooxmlschemas.google.com/" filterViewId="177897915"/>
        </ext>
      </extLst>
    </customSheetView>
    <customSheetView guid="{A7D7830F-CF68-4310-B8D9-A7A474155D07}" filter="1" showAutoFilter="1">
      <pageMargins left="0.7" right="0.7" top="0.75" bottom="0.75" header="0.3" footer="0.3"/>
      <autoFilter ref="A1:BM157" xr:uid="{5C817F4F-19A4-9546-A1BE-2C1B7C2977AA}"/>
      <extLst>
        <ext uri="GoogleSheetsCustomDataVersion1">
          <go:sheetsCustomData xmlns:go="http://customooxmlschemas.google.com/" filterViewId="1706809914"/>
        </ext>
      </extLst>
    </customSheetView>
    <customSheetView guid="{88A3E0F2-704A-464A-AC8A-885DE4145587}" filter="1" showAutoFilter="1">
      <pageMargins left="0.7" right="0.7" top="0.75" bottom="0.75" header="0.3" footer="0.3"/>
      <autoFilter ref="A1:BM157" xr:uid="{F3661384-BF64-9145-B7F1-68B912948CB8}">
        <filterColumn colId="10">
          <filters>
            <filter val="1"/>
          </filters>
        </filterColumn>
        <filterColumn colId="13">
          <filters>
            <filter val="1-Jul-17"/>
            <filter val="1-Oct-17"/>
            <filter val="1-Oct-19"/>
            <filter val="10-Dec-18"/>
            <filter val="10-Nov-17"/>
            <filter val="10-Oct-18"/>
            <filter val="10-Sep-17"/>
            <filter val="11-Aug-18"/>
            <filter val="11-May-16"/>
            <filter val="11-Nov-17"/>
            <filter val="12-Jan-19"/>
            <filter val="12-Jul-17"/>
            <filter val="12-Mar-18"/>
            <filter val="12-Nov-18"/>
            <filter val="12-Oct-17"/>
            <filter val="14-Jan-19"/>
            <filter val="14-Nov-19"/>
            <filter val="14-Sep-19"/>
            <filter val="15-Jul-19"/>
            <filter val="15-May-17"/>
            <filter val="15-Oct-17"/>
            <filter val="16-Aug-17"/>
            <filter val="16-Nov-19"/>
            <filter val="16-Oct-17"/>
            <filter val="16-Sep-19"/>
            <filter val="17-Dec-18"/>
            <filter val="17-Jun-19"/>
            <filter val="17-Nov-17"/>
            <filter val="18-May-17"/>
            <filter val="18-Sep-20"/>
            <filter val="19-Nov-17"/>
            <filter val="19-Nov-18"/>
            <filter val="2-Aug-17"/>
            <filter val="2-Sep-17"/>
            <filter val="20-Jun-17"/>
            <filter val="20-Jun-19"/>
            <filter val="20-Nov-17"/>
            <filter val="21-Aug-19"/>
            <filter val="21-Jul-18"/>
            <filter val="22-Aug-17"/>
            <filter val="22-Jul-18"/>
            <filter val="22-Jul-19"/>
            <filter val="22-Jun-17"/>
            <filter val="22-Sep-20"/>
            <filter val="23-Mar-17"/>
            <filter val="23-May-17"/>
            <filter val="24-Apr-17"/>
            <filter val="25-Aug-17"/>
            <filter val="25-Nov-17"/>
            <filter val="25-Nov-19"/>
            <filter val="26-Feb-17"/>
            <filter val="27-Jun-19"/>
            <filter val="28-Jan-18"/>
            <filter val="28-Sep-18"/>
            <filter val="29-Jul-19"/>
            <filter val="29-May-17"/>
            <filter val="29-Nov-18"/>
            <filter val="3-Dec-17"/>
            <filter val="3-Jan-20"/>
            <filter val="3-Jul-17"/>
            <filter val="3-Nov-17"/>
            <filter val="30-Jan-18"/>
            <filter val="30-Oct-17"/>
            <filter val="4-Aug-19"/>
            <filter val="4-Dec-17"/>
            <filter val="4-May-19"/>
            <filter val="4-Oct-20"/>
            <filter val="4-Sep-17"/>
            <filter val="5-Oct-17"/>
            <filter val="5-Oct-20"/>
            <filter val="6-Feb-19"/>
            <filter val="6-Jan-18"/>
            <filter val="6-Jun-17"/>
            <filter val="7-Dec-18"/>
            <filter val="7-Mar-17"/>
            <filter val="7-May-17"/>
            <filter val="8-Jan-18"/>
            <filter val="8-Jun-17"/>
            <filter val="8-Mar-17"/>
            <filter val="8-May-18"/>
            <filter val="9-Jan-18"/>
            <filter val="9-Jun-17"/>
            <filter val="9-Mar-17"/>
          </filters>
        </filterColumn>
      </autoFilter>
      <extLst>
        <ext uri="GoogleSheetsCustomDataVersion1">
          <go:sheetsCustomData xmlns:go="http://customooxmlschemas.google.com/" filterViewId="1241339118"/>
        </ext>
      </extLst>
    </customSheetView>
    <customSheetView guid="{851A1D53-BADF-41A4-9517-9FAB67AB11E0}" filter="1" showAutoFilter="1">
      <pageMargins left="0.7" right="0.7" top="0.75" bottom="0.75" header="0.3" footer="0.3"/>
      <autoFilter ref="R1:R1000" xr:uid="{AD207D36-4498-9742-8DF3-D503F59E3301}">
        <filterColumn colId="0">
          <filters>
            <filter val="1"/>
          </filters>
        </filterColumn>
      </autoFilter>
      <extLst>
        <ext uri="GoogleSheetsCustomDataVersion1">
          <go:sheetsCustomData xmlns:go="http://customooxmlschemas.google.com/" filterViewId="1822125439"/>
        </ext>
      </extLst>
    </customSheetView>
    <customSheetView guid="{99CE59AB-B47E-4FEE-A27C-984E1FF1B7C1}" filter="1" showAutoFilter="1">
      <pageMargins left="0.7" right="0.7" top="0.75" bottom="0.75" header="0.3" footer="0.3"/>
      <autoFilter ref="R1:R1000" xr:uid="{BB17D274-2DFE-404A-9407-44C8BFCE46B5}"/>
      <extLst>
        <ext uri="GoogleSheetsCustomDataVersion1">
          <go:sheetsCustomData xmlns:go="http://customooxmlschemas.google.com/" filterViewId="1158821727"/>
        </ext>
      </extLst>
    </customSheetView>
    <customSheetView guid="{E33E1274-EA81-4530-B901-A7A3935687F5}" filter="1" showAutoFilter="1">
      <pageMargins left="0.7" right="0.7" top="0.75" bottom="0.75" header="0.3" footer="0.3"/>
      <autoFilter ref="T100:T152" xr:uid="{51560921-2AB4-9041-BD5A-E573944E210B}"/>
      <extLst>
        <ext uri="GoogleSheetsCustomDataVersion1">
          <go:sheetsCustomData xmlns:go="http://customooxmlschemas.google.com/" filterViewId="993539066"/>
        </ext>
      </extLst>
    </customSheetView>
    <customSheetView guid="{83B02E12-7E02-4175-A5FD-A0930D368DA7}" filter="1" showAutoFilter="1">
      <pageMargins left="0.7" right="0.7" top="0.75" bottom="0.75" header="0.3" footer="0.3"/>
      <autoFilter ref="T100:T152" xr:uid="{252965BB-238B-3544-AC04-DD5D2A53C2F3}"/>
      <extLst>
        <ext uri="GoogleSheetsCustomDataVersion1">
          <go:sheetsCustomData xmlns:go="http://customooxmlschemas.google.com/" filterViewId="780493495"/>
        </ext>
      </extLst>
    </customSheetView>
    <customSheetView guid="{4E27EE1A-DAE7-4496-9290-01C84253F14D}" filter="1" showAutoFilter="1">
      <pageMargins left="0.7" right="0.7" top="0.75" bottom="0.75" header="0.3" footer="0.3"/>
      <autoFilter ref="T100:T152" xr:uid="{82561776-3B95-414A-8C99-482FB1F79640}"/>
      <extLst>
        <ext uri="GoogleSheetsCustomDataVersion1">
          <go:sheetsCustomData xmlns:go="http://customooxmlschemas.google.com/" filterViewId="1014103717"/>
        </ext>
      </extLst>
    </customSheetView>
    <customSheetView guid="{E19F7D61-DBF8-4884-94F2-3DDCB13DEBB4}" filter="1" showAutoFilter="1">
      <pageMargins left="0.7" right="0.7" top="0.75" bottom="0.75" header="0.3" footer="0.3"/>
      <autoFilter ref="Y1:Y1000" xr:uid="{E9A17FD0-1E51-CA4F-A57F-B9588C9939B2}"/>
      <extLst>
        <ext uri="GoogleSheetsCustomDataVersion1">
          <go:sheetsCustomData xmlns:go="http://customooxmlschemas.google.com/" filterViewId="296778839"/>
        </ext>
      </extLst>
    </customSheetView>
    <customSheetView guid="{38FDDC73-D730-4FA2-B9AA-2908E0A26565}" filter="1" showAutoFilter="1">
      <pageMargins left="0.7" right="0.7" top="0.75" bottom="0.75" header="0.3" footer="0.3"/>
      <autoFilter ref="A1:BM1000" xr:uid="{C4F0A161-D254-F444-9592-177E9D524199}">
        <filterColumn colId="1">
          <filters>
            <filter val="KPC"/>
          </filters>
        </filterColumn>
        <filterColumn colId="11">
          <filters blank="1">
            <filter val="15-Dec-17"/>
            <filter val="7-Jan-18"/>
            <filter val="9-Nov-17"/>
            <filter val="Apr-17"/>
            <filter val="Aug-17"/>
            <filter val="Before translocation"/>
            <filter val="Dec-17"/>
            <filter val="Jul-17"/>
            <filter val="Jun-17"/>
            <filter val="Mar-17"/>
            <filter val="May-17"/>
            <filter val="Newborn"/>
            <filter val="Nov-17"/>
            <filter val="Oct-17"/>
            <filter val="Sep-17"/>
          </filters>
        </filterColumn>
      </autoFilter>
      <extLst>
        <ext uri="GoogleSheetsCustomDataVersion1">
          <go:sheetsCustomData xmlns:go="http://customooxmlschemas.google.com/" filterViewId="1904892730"/>
        </ext>
      </extLst>
    </customSheetView>
  </customSheetView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00"/>
  <sheetViews>
    <sheetView workbookViewId="0">
      <selection activeCell="H2" sqref="H2"/>
    </sheetView>
  </sheetViews>
  <sheetFormatPr baseColWidth="10" defaultColWidth="11.28515625" defaultRowHeight="15" customHeight="1" x14ac:dyDescent="0.2"/>
  <cols>
    <col min="1" max="1" width="35.140625" customWidth="1"/>
    <col min="2" max="2" width="30.28515625" customWidth="1"/>
    <col min="3" max="6" width="10.5703125" customWidth="1"/>
    <col min="7" max="8" width="13" customWidth="1"/>
    <col min="9" max="9" width="19.7109375" customWidth="1"/>
    <col min="10" max="26" width="10.5703125" customWidth="1"/>
  </cols>
  <sheetData>
    <row r="1" spans="1:10" ht="15.75" customHeight="1" x14ac:dyDescent="0.2">
      <c r="A1" s="7" t="s">
        <v>46</v>
      </c>
      <c r="B1" s="7" t="s">
        <v>47</v>
      </c>
      <c r="C1" s="1" t="s">
        <v>48</v>
      </c>
    </row>
    <row r="2" spans="1:10" ht="15.75" customHeight="1" x14ac:dyDescent="0.2">
      <c r="A2" s="8" t="s">
        <v>49</v>
      </c>
      <c r="B2" s="8">
        <v>83</v>
      </c>
      <c r="C2" s="1">
        <v>156</v>
      </c>
      <c r="H2" s="11"/>
      <c r="I2" s="14"/>
      <c r="J2" s="15"/>
    </row>
    <row r="3" spans="1:10" ht="15.75" customHeight="1" x14ac:dyDescent="0.2">
      <c r="A3" s="8" t="s">
        <v>8</v>
      </c>
      <c r="B3" s="8">
        <v>75</v>
      </c>
      <c r="C3" s="1">
        <v>156</v>
      </c>
      <c r="H3" s="22"/>
      <c r="I3" s="23"/>
      <c r="J3" s="24"/>
    </row>
    <row r="4" spans="1:10" ht="15.75" customHeight="1" x14ac:dyDescent="0.2">
      <c r="A4" s="8" t="s">
        <v>10</v>
      </c>
      <c r="B4" s="8">
        <v>39</v>
      </c>
      <c r="C4" s="1">
        <v>156</v>
      </c>
      <c r="H4" s="22"/>
      <c r="I4" s="23"/>
      <c r="J4" s="24"/>
    </row>
    <row r="5" spans="1:10" ht="15.75" customHeight="1" x14ac:dyDescent="0.2">
      <c r="A5" s="8" t="s">
        <v>7</v>
      </c>
      <c r="B5" s="8">
        <v>5</v>
      </c>
      <c r="C5" s="1">
        <v>60</v>
      </c>
      <c r="H5" s="22"/>
      <c r="I5" s="23"/>
      <c r="J5" s="24"/>
    </row>
    <row r="6" spans="1:10" ht="15.75" customHeight="1" x14ac:dyDescent="0.2">
      <c r="A6" s="8" t="s">
        <v>51</v>
      </c>
      <c r="B6" s="8">
        <v>87</v>
      </c>
      <c r="C6" s="1">
        <v>156</v>
      </c>
      <c r="H6" s="22"/>
      <c r="I6" s="23"/>
      <c r="J6" s="24"/>
    </row>
    <row r="7" spans="1:10" ht="15.75" customHeight="1" x14ac:dyDescent="0.2">
      <c r="A7" s="8" t="s">
        <v>52</v>
      </c>
      <c r="B7" s="8">
        <v>29</v>
      </c>
      <c r="C7" s="1">
        <v>156</v>
      </c>
      <c r="H7" s="22"/>
      <c r="I7" s="23"/>
      <c r="J7" s="24"/>
    </row>
    <row r="8" spans="1:10" ht="15.75" customHeight="1" x14ac:dyDescent="0.2">
      <c r="A8" s="8" t="s">
        <v>53</v>
      </c>
      <c r="B8" s="8">
        <v>10</v>
      </c>
      <c r="C8" s="1">
        <v>65</v>
      </c>
      <c r="H8" s="22"/>
      <c r="I8" s="23"/>
      <c r="J8" s="24"/>
    </row>
    <row r="9" spans="1:10" ht="15.75" customHeight="1" x14ac:dyDescent="0.2">
      <c r="A9" s="8" t="s">
        <v>54</v>
      </c>
      <c r="B9" s="8"/>
      <c r="H9" s="22"/>
      <c r="I9" s="23"/>
      <c r="J9" s="24"/>
    </row>
    <row r="10" spans="1:10" ht="15.75" customHeight="1" x14ac:dyDescent="0.2">
      <c r="A10" s="8" t="s">
        <v>12</v>
      </c>
      <c r="B10" s="8">
        <v>3</v>
      </c>
      <c r="C10" s="1">
        <v>156</v>
      </c>
      <c r="H10" s="22"/>
      <c r="I10" s="23"/>
      <c r="J10" s="24"/>
    </row>
    <row r="11" spans="1:10" ht="15.75" customHeight="1" x14ac:dyDescent="0.2">
      <c r="H11" s="22"/>
      <c r="I11" s="23"/>
      <c r="J11" s="24"/>
    </row>
    <row r="12" spans="1:10" ht="15.75" customHeight="1" x14ac:dyDescent="0.2">
      <c r="H12" s="22"/>
      <c r="I12" s="23"/>
      <c r="J12" s="24"/>
    </row>
    <row r="13" spans="1:10" ht="15.75" customHeight="1" x14ac:dyDescent="0.2">
      <c r="H13" s="22"/>
      <c r="I13" s="23"/>
      <c r="J13" s="24"/>
    </row>
    <row r="14" spans="1:10" ht="15.75" customHeight="1" x14ac:dyDescent="0.2">
      <c r="H14" s="22"/>
      <c r="I14" s="23"/>
      <c r="J14" s="24"/>
    </row>
    <row r="15" spans="1:10" ht="15.75" customHeight="1" x14ac:dyDescent="0.2">
      <c r="H15" s="22"/>
      <c r="I15" s="23"/>
      <c r="J15" s="24"/>
    </row>
    <row r="16" spans="1:10" ht="15.75" customHeight="1" x14ac:dyDescent="0.2">
      <c r="H16" s="22"/>
      <c r="I16" s="23"/>
      <c r="J16" s="24"/>
    </row>
    <row r="17" spans="8:10" ht="15.75" customHeight="1" x14ac:dyDescent="0.2">
      <c r="H17" s="22"/>
      <c r="I17" s="23"/>
      <c r="J17" s="24"/>
    </row>
    <row r="18" spans="8:10" ht="15.75" customHeight="1" x14ac:dyDescent="0.2">
      <c r="H18" s="22"/>
      <c r="I18" s="23"/>
      <c r="J18" s="24"/>
    </row>
    <row r="19" spans="8:10" ht="15.75" customHeight="1" x14ac:dyDescent="0.2">
      <c r="H19" s="25"/>
      <c r="I19" s="26"/>
      <c r="J19" s="27"/>
    </row>
    <row r="20" spans="8:10" ht="15.75" customHeight="1" x14ac:dyDescent="0.2"/>
    <row r="21" spans="8:10" ht="15.75" customHeight="1" x14ac:dyDescent="0.2"/>
    <row r="22" spans="8:10" ht="15.75" customHeight="1" x14ac:dyDescent="0.2"/>
    <row r="23" spans="8:10" ht="15.75" customHeight="1" x14ac:dyDescent="0.2"/>
    <row r="24" spans="8:10" ht="15.75" customHeight="1" x14ac:dyDescent="0.2"/>
    <row r="25" spans="8:10" ht="15.75" customHeight="1" x14ac:dyDescent="0.2"/>
    <row r="26" spans="8:10" ht="15.75" customHeight="1" x14ac:dyDescent="0.2"/>
    <row r="27" spans="8:10" ht="15.75" customHeight="1" x14ac:dyDescent="0.2"/>
    <row r="28" spans="8:10" ht="15.75" customHeight="1" x14ac:dyDescent="0.2"/>
    <row r="29" spans="8:10" ht="15.75" customHeight="1" x14ac:dyDescent="0.2"/>
    <row r="30" spans="8:10" ht="15.75" customHeight="1" x14ac:dyDescent="0.2"/>
    <row r="31" spans="8:10" ht="15.75" customHeight="1" x14ac:dyDescent="0.2"/>
    <row r="32" spans="8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0"/>
  <sheetViews>
    <sheetView workbookViewId="0">
      <selection activeCell="C38" sqref="C38"/>
    </sheetView>
  </sheetViews>
  <sheetFormatPr baseColWidth="10" defaultColWidth="11.28515625" defaultRowHeight="15" customHeight="1" x14ac:dyDescent="0.2"/>
  <cols>
    <col min="1" max="1" width="13" customWidth="1"/>
    <col min="2" max="2" width="19.7109375" customWidth="1"/>
    <col min="3" max="3" width="18.7109375" customWidth="1"/>
    <col min="4" max="4" width="7.140625" customWidth="1"/>
    <col min="5" max="5" width="7.7109375" customWidth="1"/>
    <col min="6" max="6" width="7" customWidth="1"/>
    <col min="7" max="7" width="10.7109375" customWidth="1"/>
    <col min="8" max="26" width="10.5703125" customWidth="1"/>
  </cols>
  <sheetData>
    <row r="1" spans="1:5" ht="15.75" customHeight="1" x14ac:dyDescent="0.2"/>
    <row r="2" spans="1:5" ht="15.75" customHeight="1" x14ac:dyDescent="0.2"/>
    <row r="3" spans="1:5" ht="15.75" customHeight="1" x14ac:dyDescent="0.2">
      <c r="A3" s="9" t="s">
        <v>3</v>
      </c>
      <c r="B3" s="10" t="s">
        <v>55</v>
      </c>
    </row>
    <row r="4" spans="1:5" ht="15.75" customHeight="1" x14ac:dyDescent="0.2">
      <c r="A4" s="11">
        <v>0</v>
      </c>
      <c r="B4" s="63">
        <v>18</v>
      </c>
    </row>
    <row r="5" spans="1:5" ht="15.75" customHeight="1" x14ac:dyDescent="0.2">
      <c r="A5" s="12">
        <v>1</v>
      </c>
      <c r="B5" s="66">
        <v>138</v>
      </c>
    </row>
    <row r="6" spans="1:5" ht="15.75" customHeight="1" x14ac:dyDescent="0.2">
      <c r="A6" s="13" t="s">
        <v>50</v>
      </c>
      <c r="B6" s="69">
        <v>156</v>
      </c>
    </row>
    <row r="7" spans="1:5" ht="15.75" customHeight="1" x14ac:dyDescent="0.2"/>
    <row r="8" spans="1:5" ht="15.75" customHeight="1" x14ac:dyDescent="0.2"/>
    <row r="9" spans="1:5" ht="15.75" customHeight="1" x14ac:dyDescent="0.2"/>
    <row r="10" spans="1:5" ht="15.75" customHeight="1" x14ac:dyDescent="0.2"/>
    <row r="11" spans="1:5" ht="15.75" customHeight="1" x14ac:dyDescent="0.2">
      <c r="A11" s="9" t="s">
        <v>55</v>
      </c>
      <c r="B11" s="9" t="s">
        <v>0</v>
      </c>
      <c r="C11" s="14"/>
      <c r="D11" s="15"/>
    </row>
    <row r="12" spans="1:5" ht="15.75" customHeight="1" x14ac:dyDescent="0.2">
      <c r="A12" s="9" t="s">
        <v>3</v>
      </c>
      <c r="B12" s="11" t="s">
        <v>57</v>
      </c>
      <c r="C12" s="16" t="s">
        <v>58</v>
      </c>
      <c r="D12" s="10" t="s">
        <v>50</v>
      </c>
    </row>
    <row r="13" spans="1:5" ht="15.75" customHeight="1" x14ac:dyDescent="0.2">
      <c r="A13" s="11">
        <v>0</v>
      </c>
      <c r="B13" s="61">
        <v>3</v>
      </c>
      <c r="C13" s="62">
        <v>15</v>
      </c>
      <c r="D13" s="63">
        <v>18</v>
      </c>
      <c r="E13" s="3"/>
    </row>
    <row r="14" spans="1:5" ht="15.75" customHeight="1" x14ac:dyDescent="0.2">
      <c r="A14" s="12">
        <v>1</v>
      </c>
      <c r="B14" s="64">
        <v>88</v>
      </c>
      <c r="C14" s="65">
        <v>50</v>
      </c>
      <c r="D14" s="66">
        <v>138</v>
      </c>
      <c r="E14" s="3"/>
    </row>
    <row r="15" spans="1:5" ht="15.75" customHeight="1" x14ac:dyDescent="0.2">
      <c r="A15" s="13" t="s">
        <v>50</v>
      </c>
      <c r="B15" s="67">
        <v>91</v>
      </c>
      <c r="C15" s="68">
        <v>65</v>
      </c>
      <c r="D15" s="69">
        <v>156</v>
      </c>
      <c r="E15" s="3"/>
    </row>
    <row r="16" spans="1:5" ht="15.75" customHeight="1" x14ac:dyDescent="0.2"/>
    <row r="17" spans="1:7" ht="15.75" customHeight="1" x14ac:dyDescent="0.2"/>
    <row r="18" spans="1:7" ht="15.75" customHeight="1" x14ac:dyDescent="0.2"/>
    <row r="19" spans="1:7" ht="15.75" customHeight="1" x14ac:dyDescent="0.2">
      <c r="A19" s="9" t="s">
        <v>55</v>
      </c>
      <c r="B19" s="9" t="s">
        <v>5</v>
      </c>
      <c r="C19" s="14"/>
      <c r="D19" s="15"/>
    </row>
    <row r="20" spans="1:7" ht="15.75" customHeight="1" x14ac:dyDescent="0.2">
      <c r="A20" s="9" t="s">
        <v>3</v>
      </c>
      <c r="B20" s="17">
        <v>0</v>
      </c>
      <c r="C20" s="18">
        <v>1</v>
      </c>
      <c r="D20" s="19" t="s">
        <v>50</v>
      </c>
    </row>
    <row r="21" spans="1:7" ht="15.75" customHeight="1" x14ac:dyDescent="0.2">
      <c r="A21" s="11">
        <v>0</v>
      </c>
      <c r="B21" s="61">
        <v>18</v>
      </c>
      <c r="C21" s="62"/>
      <c r="D21" s="63">
        <v>18</v>
      </c>
    </row>
    <row r="22" spans="1:7" ht="15.75" customHeight="1" x14ac:dyDescent="0.2">
      <c r="A22" s="12">
        <v>1</v>
      </c>
      <c r="B22" s="64">
        <v>50</v>
      </c>
      <c r="C22" s="65">
        <v>88</v>
      </c>
      <c r="D22" s="66">
        <v>138</v>
      </c>
    </row>
    <row r="23" spans="1:7" ht="15.75" customHeight="1" x14ac:dyDescent="0.2">
      <c r="A23" s="13" t="s">
        <v>50</v>
      </c>
      <c r="B23" s="67">
        <v>68</v>
      </c>
      <c r="C23" s="68">
        <v>88</v>
      </c>
      <c r="D23" s="69">
        <v>156</v>
      </c>
    </row>
    <row r="24" spans="1:7" ht="15.75" customHeight="1" x14ac:dyDescent="0.2"/>
    <row r="25" spans="1:7" ht="15.75" customHeight="1" x14ac:dyDescent="0.2"/>
    <row r="26" spans="1:7" ht="15.75" customHeight="1" x14ac:dyDescent="0.2">
      <c r="A26" s="9" t="s">
        <v>55</v>
      </c>
      <c r="B26" s="9" t="s">
        <v>2</v>
      </c>
      <c r="C26" s="14"/>
      <c r="D26" s="14"/>
      <c r="E26" s="14"/>
      <c r="F26" s="15"/>
    </row>
    <row r="27" spans="1:7" ht="15.75" customHeight="1" x14ac:dyDescent="0.2">
      <c r="A27" s="9" t="s">
        <v>3</v>
      </c>
      <c r="B27" s="11" t="s">
        <v>41</v>
      </c>
      <c r="C27" s="16" t="s">
        <v>40</v>
      </c>
      <c r="D27" s="16" t="s">
        <v>37</v>
      </c>
      <c r="E27" s="16" t="s">
        <v>38</v>
      </c>
      <c r="F27" s="10" t="s">
        <v>50</v>
      </c>
    </row>
    <row r="28" spans="1:7" ht="15.75" customHeight="1" x14ac:dyDescent="0.2">
      <c r="A28" s="11">
        <v>0</v>
      </c>
      <c r="B28" s="61">
        <v>2</v>
      </c>
      <c r="C28" s="62">
        <v>1</v>
      </c>
      <c r="D28" s="62">
        <v>3</v>
      </c>
      <c r="E28" s="62">
        <v>12</v>
      </c>
      <c r="F28" s="63">
        <v>18</v>
      </c>
      <c r="G28" s="3"/>
    </row>
    <row r="29" spans="1:7" ht="15.75" customHeight="1" x14ac:dyDescent="0.2">
      <c r="A29" s="12">
        <v>1</v>
      </c>
      <c r="B29" s="64">
        <v>4</v>
      </c>
      <c r="C29" s="65">
        <v>7</v>
      </c>
      <c r="D29" s="65">
        <v>50</v>
      </c>
      <c r="E29" s="65">
        <v>77</v>
      </c>
      <c r="F29" s="66">
        <v>138</v>
      </c>
      <c r="G29" s="3"/>
    </row>
    <row r="30" spans="1:7" ht="15.75" customHeight="1" x14ac:dyDescent="0.2">
      <c r="A30" s="13" t="s">
        <v>50</v>
      </c>
      <c r="B30" s="67">
        <v>6</v>
      </c>
      <c r="C30" s="68">
        <v>8</v>
      </c>
      <c r="D30" s="68">
        <v>53</v>
      </c>
      <c r="E30" s="68">
        <v>89</v>
      </c>
      <c r="F30" s="69">
        <v>156</v>
      </c>
      <c r="G30" s="3"/>
    </row>
    <row r="31" spans="1:7" ht="15.75" customHeight="1" x14ac:dyDescent="0.2"/>
    <row r="32" spans="1:7" ht="15.75" customHeight="1" x14ac:dyDescent="0.2"/>
    <row r="33" spans="1:2" ht="15.75" customHeight="1" x14ac:dyDescent="0.2">
      <c r="A33" s="9" t="s">
        <v>3</v>
      </c>
      <c r="B33" s="10" t="s">
        <v>55</v>
      </c>
    </row>
    <row r="34" spans="1:2" ht="15.75" customHeight="1" x14ac:dyDescent="0.2">
      <c r="A34" s="11">
        <v>0</v>
      </c>
      <c r="B34" s="63">
        <v>18</v>
      </c>
    </row>
    <row r="35" spans="1:2" ht="15.75" customHeight="1" x14ac:dyDescent="0.2">
      <c r="A35" s="12">
        <v>1</v>
      </c>
      <c r="B35" s="66">
        <v>138</v>
      </c>
    </row>
    <row r="36" spans="1:2" ht="15.75" customHeight="1" x14ac:dyDescent="0.2">
      <c r="A36" s="13" t="s">
        <v>50</v>
      </c>
      <c r="B36" s="69">
        <v>156</v>
      </c>
    </row>
    <row r="37" spans="1:2" ht="15.75" customHeight="1" x14ac:dyDescent="0.2"/>
    <row r="38" spans="1:2" ht="15.75" customHeight="1" x14ac:dyDescent="0.2"/>
    <row r="39" spans="1:2" ht="15.75" customHeight="1" x14ac:dyDescent="0.2"/>
    <row r="40" spans="1:2" ht="15.75" customHeight="1" x14ac:dyDescent="0.2"/>
    <row r="41" spans="1:2" ht="15.75" customHeight="1" x14ac:dyDescent="0.2"/>
    <row r="42" spans="1:2" ht="15.75" customHeight="1" x14ac:dyDescent="0.2"/>
    <row r="43" spans="1:2" ht="15.75" customHeight="1" x14ac:dyDescent="0.2"/>
    <row r="44" spans="1:2" ht="15.75" customHeight="1" x14ac:dyDescent="0.2"/>
    <row r="45" spans="1:2" ht="15.75" customHeight="1" x14ac:dyDescent="0.2"/>
    <row r="46" spans="1:2" ht="15.75" customHeight="1" x14ac:dyDescent="0.2"/>
    <row r="47" spans="1:2" ht="15.75" customHeight="1" x14ac:dyDescent="0.2"/>
    <row r="48" spans="1:2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D44B8-C03B-0745-9972-884B30EF0635}">
  <dimension ref="A1:A145"/>
  <sheetViews>
    <sheetView topLeftCell="A120" workbookViewId="0">
      <selection activeCell="A146" sqref="A146"/>
    </sheetView>
  </sheetViews>
  <sheetFormatPr baseColWidth="10" defaultRowHeight="16" x14ac:dyDescent="0.2"/>
  <sheetData>
    <row r="1" spans="1:1" x14ac:dyDescent="0.2">
      <c r="A1" s="2">
        <v>5</v>
      </c>
    </row>
    <row r="2" spans="1:1" x14ac:dyDescent="0.2">
      <c r="A2" s="2">
        <v>5</v>
      </c>
    </row>
    <row r="3" spans="1:1" x14ac:dyDescent="0.2">
      <c r="A3" s="2">
        <v>5</v>
      </c>
    </row>
    <row r="4" spans="1:1" x14ac:dyDescent="0.2">
      <c r="A4" s="2">
        <v>6</v>
      </c>
    </row>
    <row r="5" spans="1:1" x14ac:dyDescent="0.2">
      <c r="A5" s="2">
        <v>8</v>
      </c>
    </row>
    <row r="6" spans="1:1" x14ac:dyDescent="0.2">
      <c r="A6" s="2">
        <v>9</v>
      </c>
    </row>
    <row r="7" spans="1:1" x14ac:dyDescent="0.2">
      <c r="A7" s="2">
        <v>5</v>
      </c>
    </row>
    <row r="8" spans="1:1" x14ac:dyDescent="0.2">
      <c r="A8" s="2">
        <v>5</v>
      </c>
    </row>
    <row r="9" spans="1:1" x14ac:dyDescent="0.2">
      <c r="A9" s="2">
        <v>9</v>
      </c>
    </row>
    <row r="10" spans="1:1" x14ac:dyDescent="0.2">
      <c r="A10" s="2">
        <v>9</v>
      </c>
    </row>
    <row r="11" spans="1:1" x14ac:dyDescent="0.2">
      <c r="A11" s="2">
        <v>10</v>
      </c>
    </row>
    <row r="12" spans="1:1" x14ac:dyDescent="0.2">
      <c r="A12" s="2">
        <v>10</v>
      </c>
    </row>
    <row r="13" spans="1:1" x14ac:dyDescent="0.2">
      <c r="A13" s="2">
        <v>7</v>
      </c>
    </row>
    <row r="14" spans="1:1" x14ac:dyDescent="0.2">
      <c r="A14" s="2">
        <v>9</v>
      </c>
    </row>
    <row r="15" spans="1:1" x14ac:dyDescent="0.2">
      <c r="A15" s="2">
        <v>9</v>
      </c>
    </row>
    <row r="16" spans="1:1" x14ac:dyDescent="0.2">
      <c r="A16" s="2">
        <v>4</v>
      </c>
    </row>
    <row r="17" spans="1:1" x14ac:dyDescent="0.2">
      <c r="A17" s="2">
        <v>7</v>
      </c>
    </row>
    <row r="18" spans="1:1" x14ac:dyDescent="0.2">
      <c r="A18" s="2">
        <v>4</v>
      </c>
    </row>
    <row r="19" spans="1:1" x14ac:dyDescent="0.2">
      <c r="A19" s="2">
        <v>3</v>
      </c>
    </row>
    <row r="20" spans="1:1" x14ac:dyDescent="0.2">
      <c r="A20" s="2">
        <v>4</v>
      </c>
    </row>
    <row r="21" spans="1:1" x14ac:dyDescent="0.2">
      <c r="A21" s="2">
        <v>11</v>
      </c>
    </row>
    <row r="22" spans="1:1" x14ac:dyDescent="0.2">
      <c r="A22" s="2">
        <v>11</v>
      </c>
    </row>
    <row r="23" spans="1:1" x14ac:dyDescent="0.2">
      <c r="A23" s="2">
        <v>6</v>
      </c>
    </row>
    <row r="24" spans="1:1" x14ac:dyDescent="0.2">
      <c r="A24" s="2">
        <v>10</v>
      </c>
    </row>
    <row r="25" spans="1:1" x14ac:dyDescent="0.2">
      <c r="A25" s="2">
        <v>5</v>
      </c>
    </row>
    <row r="26" spans="1:1" x14ac:dyDescent="0.2">
      <c r="A26" s="2">
        <v>9</v>
      </c>
    </row>
    <row r="27" spans="1:1" x14ac:dyDescent="0.2">
      <c r="A27" s="2">
        <v>4</v>
      </c>
    </row>
    <row r="28" spans="1:1" x14ac:dyDescent="0.2">
      <c r="A28" s="2">
        <v>6</v>
      </c>
    </row>
    <row r="29" spans="1:1" x14ac:dyDescent="0.2">
      <c r="A29" s="2">
        <v>5</v>
      </c>
    </row>
    <row r="30" spans="1:1" x14ac:dyDescent="0.2">
      <c r="A30" s="2">
        <v>5</v>
      </c>
    </row>
    <row r="31" spans="1:1" x14ac:dyDescent="0.2">
      <c r="A31" s="2">
        <v>10</v>
      </c>
    </row>
    <row r="32" spans="1:1" x14ac:dyDescent="0.2">
      <c r="A32" s="2">
        <v>8</v>
      </c>
    </row>
    <row r="33" spans="1:1" x14ac:dyDescent="0.2">
      <c r="A33" s="2">
        <v>9</v>
      </c>
    </row>
    <row r="34" spans="1:1" x14ac:dyDescent="0.2">
      <c r="A34" s="2">
        <v>7</v>
      </c>
    </row>
    <row r="35" spans="1:1" x14ac:dyDescent="0.2">
      <c r="A35" s="2">
        <v>7</v>
      </c>
    </row>
    <row r="36" spans="1:1" x14ac:dyDescent="0.2">
      <c r="A36" s="2">
        <v>7</v>
      </c>
    </row>
    <row r="37" spans="1:1" x14ac:dyDescent="0.2">
      <c r="A37" s="2">
        <v>12</v>
      </c>
    </row>
    <row r="38" spans="1:1" x14ac:dyDescent="0.2">
      <c r="A38" s="2">
        <v>6</v>
      </c>
    </row>
    <row r="39" spans="1:1" x14ac:dyDescent="0.2">
      <c r="A39" s="4">
        <v>6</v>
      </c>
    </row>
    <row r="40" spans="1:1" x14ac:dyDescent="0.2">
      <c r="A40" s="2">
        <v>11</v>
      </c>
    </row>
    <row r="41" spans="1:1" x14ac:dyDescent="0.2">
      <c r="A41" s="4">
        <v>8</v>
      </c>
    </row>
    <row r="42" spans="1:1" x14ac:dyDescent="0.2">
      <c r="A42" s="2">
        <v>10</v>
      </c>
    </row>
    <row r="43" spans="1:1" x14ac:dyDescent="0.2">
      <c r="A43" s="4">
        <v>5</v>
      </c>
    </row>
    <row r="44" spans="1:1" x14ac:dyDescent="0.2">
      <c r="A44" s="2">
        <v>9</v>
      </c>
    </row>
    <row r="45" spans="1:1" x14ac:dyDescent="0.2">
      <c r="A45" s="2">
        <v>9</v>
      </c>
    </row>
    <row r="46" spans="1:1" x14ac:dyDescent="0.2">
      <c r="A46" s="2">
        <v>7</v>
      </c>
    </row>
    <row r="47" spans="1:1" x14ac:dyDescent="0.2">
      <c r="A47" s="2">
        <v>9</v>
      </c>
    </row>
    <row r="48" spans="1:1" x14ac:dyDescent="0.2">
      <c r="A48" s="2">
        <v>9</v>
      </c>
    </row>
    <row r="49" spans="1:1" x14ac:dyDescent="0.2">
      <c r="A49" s="2">
        <v>8</v>
      </c>
    </row>
    <row r="50" spans="1:1" x14ac:dyDescent="0.2">
      <c r="A50" s="2">
        <v>9</v>
      </c>
    </row>
    <row r="51" spans="1:1" x14ac:dyDescent="0.2">
      <c r="A51" s="21">
        <v>10</v>
      </c>
    </row>
    <row r="52" spans="1:1" x14ac:dyDescent="0.2">
      <c r="A52" s="2">
        <v>6</v>
      </c>
    </row>
    <row r="53" spans="1:1" x14ac:dyDescent="0.2">
      <c r="A53" s="2">
        <v>9</v>
      </c>
    </row>
    <row r="54" spans="1:1" x14ac:dyDescent="0.2">
      <c r="A54" s="2">
        <v>17</v>
      </c>
    </row>
    <row r="55" spans="1:1" x14ac:dyDescent="0.2">
      <c r="A55" s="2">
        <v>14</v>
      </c>
    </row>
    <row r="56" spans="1:1" x14ac:dyDescent="0.2">
      <c r="A56" s="2">
        <v>7</v>
      </c>
    </row>
    <row r="57" spans="1:1" x14ac:dyDescent="0.2">
      <c r="A57" s="2">
        <v>6</v>
      </c>
    </row>
    <row r="58" spans="1:1" x14ac:dyDescent="0.2">
      <c r="A58" s="2">
        <v>9</v>
      </c>
    </row>
    <row r="59" spans="1:1" x14ac:dyDescent="0.2">
      <c r="A59" s="2">
        <v>8</v>
      </c>
    </row>
    <row r="60" spans="1:1" x14ac:dyDescent="0.2">
      <c r="A60" s="2">
        <v>9</v>
      </c>
    </row>
    <row r="61" spans="1:1" x14ac:dyDescent="0.2">
      <c r="A61" s="2">
        <v>9</v>
      </c>
    </row>
    <row r="62" spans="1:1" x14ac:dyDescent="0.2">
      <c r="A62" s="2">
        <v>7</v>
      </c>
    </row>
    <row r="63" spans="1:1" x14ac:dyDescent="0.2">
      <c r="A63" s="2">
        <v>6</v>
      </c>
    </row>
    <row r="64" spans="1:1" x14ac:dyDescent="0.2">
      <c r="A64" s="2">
        <v>7</v>
      </c>
    </row>
    <row r="65" spans="1:1" x14ac:dyDescent="0.2">
      <c r="A65" s="2">
        <v>8</v>
      </c>
    </row>
    <row r="66" spans="1:1" x14ac:dyDescent="0.2">
      <c r="A66" s="2">
        <v>8</v>
      </c>
    </row>
    <row r="67" spans="1:1" x14ac:dyDescent="0.2">
      <c r="A67" s="2">
        <v>6</v>
      </c>
    </row>
    <row r="68" spans="1:1" x14ac:dyDescent="0.2">
      <c r="A68" s="2">
        <v>4</v>
      </c>
    </row>
    <row r="69" spans="1:1" x14ac:dyDescent="0.2">
      <c r="A69" s="2">
        <v>8</v>
      </c>
    </row>
    <row r="70" spans="1:1" x14ac:dyDescent="0.2">
      <c r="A70" s="2">
        <v>10</v>
      </c>
    </row>
    <row r="71" spans="1:1" x14ac:dyDescent="0.2">
      <c r="A71" s="2">
        <v>6</v>
      </c>
    </row>
    <row r="72" spans="1:1" x14ac:dyDescent="0.2">
      <c r="A72" s="2">
        <v>4</v>
      </c>
    </row>
    <row r="73" spans="1:1" x14ac:dyDescent="0.2">
      <c r="A73" s="2">
        <v>6</v>
      </c>
    </row>
    <row r="74" spans="1:1" x14ac:dyDescent="0.2">
      <c r="A74" s="2">
        <v>7</v>
      </c>
    </row>
    <row r="75" spans="1:1" x14ac:dyDescent="0.2">
      <c r="A75" s="2">
        <v>5</v>
      </c>
    </row>
    <row r="76" spans="1:1" x14ac:dyDescent="0.2">
      <c r="A76" s="2">
        <v>6</v>
      </c>
    </row>
    <row r="77" spans="1:1" x14ac:dyDescent="0.2">
      <c r="A77" s="2">
        <v>8</v>
      </c>
    </row>
    <row r="78" spans="1:1" x14ac:dyDescent="0.2">
      <c r="A78" s="2">
        <v>7</v>
      </c>
    </row>
    <row r="79" spans="1:1" x14ac:dyDescent="0.2">
      <c r="A79" s="2">
        <v>6</v>
      </c>
    </row>
    <row r="80" spans="1:1" x14ac:dyDescent="0.2">
      <c r="A80" s="2">
        <v>12</v>
      </c>
    </row>
    <row r="81" spans="1:1" x14ac:dyDescent="0.2">
      <c r="A81" s="2">
        <v>10</v>
      </c>
    </row>
    <row r="82" spans="1:1" x14ac:dyDescent="0.2">
      <c r="A82" s="2">
        <v>4</v>
      </c>
    </row>
    <row r="83" spans="1:1" x14ac:dyDescent="0.2">
      <c r="A83" s="2">
        <v>4</v>
      </c>
    </row>
    <row r="84" spans="1:1" x14ac:dyDescent="0.2">
      <c r="A84" s="2">
        <v>7</v>
      </c>
    </row>
    <row r="85" spans="1:1" x14ac:dyDescent="0.2">
      <c r="A85" s="2">
        <v>7</v>
      </c>
    </row>
    <row r="86" spans="1:1" x14ac:dyDescent="0.2">
      <c r="A86" s="2">
        <v>7</v>
      </c>
    </row>
    <row r="87" spans="1:1" x14ac:dyDescent="0.2">
      <c r="A87" s="2">
        <v>8</v>
      </c>
    </row>
    <row r="88" spans="1:1" x14ac:dyDescent="0.2">
      <c r="A88" s="2">
        <v>8</v>
      </c>
    </row>
    <row r="89" spans="1:1" x14ac:dyDescent="0.2">
      <c r="A89" s="5">
        <v>5.2</v>
      </c>
    </row>
    <row r="90" spans="1:1" x14ac:dyDescent="0.2">
      <c r="A90" s="5">
        <v>7.8</v>
      </c>
    </row>
    <row r="91" spans="1:1" x14ac:dyDescent="0.2">
      <c r="A91" s="5">
        <v>5.2</v>
      </c>
    </row>
    <row r="92" spans="1:1" x14ac:dyDescent="0.2">
      <c r="A92" s="5">
        <v>2.11</v>
      </c>
    </row>
    <row r="93" spans="1:1" x14ac:dyDescent="0.2">
      <c r="A93" s="5">
        <v>3.1</v>
      </c>
    </row>
    <row r="94" spans="1:1" x14ac:dyDescent="0.2">
      <c r="A94" s="5">
        <v>6.8</v>
      </c>
    </row>
    <row r="95" spans="1:1" x14ac:dyDescent="0.2">
      <c r="A95" s="5">
        <v>3.1</v>
      </c>
    </row>
    <row r="96" spans="1:1" x14ac:dyDescent="0.2">
      <c r="A96" s="5">
        <v>7</v>
      </c>
    </row>
    <row r="97" spans="1:1" x14ac:dyDescent="0.2">
      <c r="A97" s="5">
        <v>3.4</v>
      </c>
    </row>
    <row r="98" spans="1:1" x14ac:dyDescent="0.2">
      <c r="A98" s="5">
        <v>3.6</v>
      </c>
    </row>
    <row r="99" spans="1:1" x14ac:dyDescent="0.2">
      <c r="A99" s="6">
        <v>3.1</v>
      </c>
    </row>
    <row r="100" spans="1:1" x14ac:dyDescent="0.2">
      <c r="A100" s="5">
        <v>3.3</v>
      </c>
    </row>
    <row r="101" spans="1:1" x14ac:dyDescent="0.2">
      <c r="A101" s="5">
        <v>8.6</v>
      </c>
    </row>
    <row r="102" spans="1:1" x14ac:dyDescent="0.2">
      <c r="A102" s="5">
        <v>4.5</v>
      </c>
    </row>
    <row r="103" spans="1:1" x14ac:dyDescent="0.2">
      <c r="A103" s="5" t="s">
        <v>43</v>
      </c>
    </row>
    <row r="104" spans="1:1" x14ac:dyDescent="0.2">
      <c r="A104" s="20" t="s">
        <v>43</v>
      </c>
    </row>
    <row r="105" spans="1:1" x14ac:dyDescent="0.2">
      <c r="A105" s="5">
        <v>5.8</v>
      </c>
    </row>
    <row r="106" spans="1:1" x14ac:dyDescent="0.2">
      <c r="A106" s="5">
        <v>7.8</v>
      </c>
    </row>
    <row r="107" spans="1:1" x14ac:dyDescent="0.2">
      <c r="A107" s="5">
        <v>7.8</v>
      </c>
    </row>
    <row r="108" spans="1:1" x14ac:dyDescent="0.2">
      <c r="A108" s="5">
        <v>6.1</v>
      </c>
    </row>
    <row r="109" spans="1:1" x14ac:dyDescent="0.2">
      <c r="A109" s="5">
        <v>6.1</v>
      </c>
    </row>
    <row r="110" spans="1:1" x14ac:dyDescent="0.2">
      <c r="A110" s="5">
        <v>6</v>
      </c>
    </row>
    <row r="111" spans="1:1" x14ac:dyDescent="0.2">
      <c r="A111" s="5">
        <v>7.1</v>
      </c>
    </row>
    <row r="112" spans="1:1" x14ac:dyDescent="0.2">
      <c r="A112" s="20">
        <v>6</v>
      </c>
    </row>
    <row r="113" spans="1:1" x14ac:dyDescent="0.2">
      <c r="A113" s="5">
        <v>5.8</v>
      </c>
    </row>
    <row r="114" spans="1:1" x14ac:dyDescent="0.2">
      <c r="A114" s="5">
        <v>8.6</v>
      </c>
    </row>
    <row r="115" spans="1:1" x14ac:dyDescent="0.2">
      <c r="A115" s="5">
        <v>3.6</v>
      </c>
    </row>
    <row r="116" spans="1:1" x14ac:dyDescent="0.2">
      <c r="A116" s="5">
        <v>12.3</v>
      </c>
    </row>
    <row r="117" spans="1:1" x14ac:dyDescent="0.2">
      <c r="A117" s="5">
        <v>12.3</v>
      </c>
    </row>
    <row r="118" spans="1:1" x14ac:dyDescent="0.2">
      <c r="A118" s="5">
        <v>6.1</v>
      </c>
    </row>
    <row r="119" spans="1:1" x14ac:dyDescent="0.2">
      <c r="A119" s="5">
        <v>6.8</v>
      </c>
    </row>
    <row r="120" spans="1:1" x14ac:dyDescent="0.2">
      <c r="A120" s="5">
        <v>9.1999999999999993</v>
      </c>
    </row>
    <row r="121" spans="1:1" x14ac:dyDescent="0.2">
      <c r="A121" s="5">
        <v>6.1</v>
      </c>
    </row>
    <row r="122" spans="1:1" x14ac:dyDescent="0.2">
      <c r="A122" s="6">
        <v>4.5999999999999996</v>
      </c>
    </row>
    <row r="123" spans="1:1" x14ac:dyDescent="0.2">
      <c r="A123" s="5">
        <v>4</v>
      </c>
    </row>
    <row r="124" spans="1:1" x14ac:dyDescent="0.2">
      <c r="A124" s="5">
        <v>11.6</v>
      </c>
    </row>
    <row r="125" spans="1:1" x14ac:dyDescent="0.2">
      <c r="A125" s="5">
        <v>9.1</v>
      </c>
    </row>
    <row r="126" spans="1:1" x14ac:dyDescent="0.2">
      <c r="A126" s="5">
        <v>9.1999999999999993</v>
      </c>
    </row>
    <row r="127" spans="1:1" x14ac:dyDescent="0.2">
      <c r="A127" s="5">
        <v>8</v>
      </c>
    </row>
    <row r="128" spans="1:1" x14ac:dyDescent="0.2">
      <c r="A128" s="5">
        <v>18.399999999999999</v>
      </c>
    </row>
    <row r="129" spans="1:1" x14ac:dyDescent="0.2">
      <c r="A129" s="5">
        <v>17.100000000000001</v>
      </c>
    </row>
    <row r="130" spans="1:1" x14ac:dyDescent="0.2">
      <c r="A130" s="5">
        <v>7.7</v>
      </c>
    </row>
    <row r="131" spans="1:1" x14ac:dyDescent="0.2">
      <c r="A131" s="20">
        <v>7.5</v>
      </c>
    </row>
    <row r="132" spans="1:1" x14ac:dyDescent="0.2">
      <c r="A132" s="5">
        <v>9.8000000000000007</v>
      </c>
    </row>
    <row r="133" spans="1:1" x14ac:dyDescent="0.2">
      <c r="A133" s="5">
        <v>7.7</v>
      </c>
    </row>
    <row r="134" spans="1:1" x14ac:dyDescent="0.2">
      <c r="A134" s="20">
        <v>7.7</v>
      </c>
    </row>
    <row r="135" spans="1:1" x14ac:dyDescent="0.2">
      <c r="A135" s="6">
        <v>4.2</v>
      </c>
    </row>
    <row r="136" spans="1:1" x14ac:dyDescent="0.2">
      <c r="A136" s="5">
        <v>5.2</v>
      </c>
    </row>
    <row r="137" spans="1:1" x14ac:dyDescent="0.2">
      <c r="A137" s="5">
        <v>8.9</v>
      </c>
    </row>
    <row r="138" spans="1:1" x14ac:dyDescent="0.2">
      <c r="A138" s="5">
        <v>10.6</v>
      </c>
    </row>
    <row r="140" spans="1:1" x14ac:dyDescent="0.2">
      <c r="A140">
        <f>AVERAGE(A1:A138)</f>
        <v>7.3721323529411782</v>
      </c>
    </row>
    <row r="141" spans="1:1" x14ac:dyDescent="0.2">
      <c r="A141">
        <f>STDEV(A1:A138)</f>
        <v>2.7753257821682387</v>
      </c>
    </row>
    <row r="143" spans="1:1" x14ac:dyDescent="0.2">
      <c r="A143">
        <f>MEDIAN(A1:A138)</f>
        <v>7</v>
      </c>
    </row>
    <row r="144" spans="1:1" x14ac:dyDescent="0.2">
      <c r="A144">
        <f>MIN(A1:A138)</f>
        <v>2.11</v>
      </c>
    </row>
    <row r="145" spans="1:1" x14ac:dyDescent="0.2">
      <c r="A145">
        <f>MAX(A1:A138)</f>
        <v>18.399999999999999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Sheet6</vt:lpstr>
      <vt:lpstr>Sheet3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Sarin Suwanpakdee</cp:lastModifiedBy>
  <dcterms:created xsi:type="dcterms:W3CDTF">2021-04-15T13:07:22Z</dcterms:created>
  <dcterms:modified xsi:type="dcterms:W3CDTF">2023-12-10T11:27:03Z</dcterms:modified>
</cp:coreProperties>
</file>