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ew folder\Paper FHRO\CORR\"/>
    </mc:Choice>
  </mc:AlternateContent>
  <xr:revisionPtr revIDLastSave="0" documentId="13_ncr:1_{9636221B-A024-46FE-814D-F131ABFB1AB1}" xr6:coauthVersionLast="36" xr6:coauthVersionMax="36" xr10:uidLastSave="{00000000-0000-0000-0000-000000000000}"/>
  <bookViews>
    <workbookView xWindow="675" yWindow="390" windowWidth="18855" windowHeight="8475" xr2:uid="{00000000-000D-0000-FFFF-FFFF00000000}"/>
  </bookViews>
  <sheets>
    <sheet name="Auswertung" sheetId="2" r:id="rId1"/>
    <sheet name="Sheet1" sheetId="3" r:id="rId2"/>
  </sheets>
  <calcPr calcId="191029"/>
</workbook>
</file>

<file path=xl/calcChain.xml><?xml version="1.0" encoding="utf-8"?>
<calcChain xmlns="http://schemas.openxmlformats.org/spreadsheetml/2006/main">
  <c r="Y7" i="2" l="1"/>
  <c r="V7" i="2"/>
  <c r="O7" i="2"/>
  <c r="L7" i="2"/>
  <c r="I7" i="2"/>
  <c r="Y6" i="2"/>
  <c r="V6" i="2"/>
  <c r="O6" i="2"/>
  <c r="L6" i="2"/>
  <c r="I6" i="2"/>
  <c r="Y5" i="2"/>
  <c r="V5" i="2"/>
  <c r="O5" i="2"/>
  <c r="L5" i="2"/>
  <c r="I5" i="2"/>
  <c r="Y4" i="2"/>
  <c r="V4" i="2"/>
  <c r="O4" i="2"/>
  <c r="L4" i="2"/>
  <c r="I4" i="2"/>
  <c r="Y3" i="2"/>
  <c r="V3" i="2"/>
  <c r="O3" i="2"/>
  <c r="L3" i="2"/>
  <c r="I3" i="2"/>
  <c r="Y2" i="2"/>
  <c r="V2" i="2"/>
  <c r="O2" i="2"/>
  <c r="L2" i="2"/>
  <c r="I2" i="2"/>
</calcChain>
</file>

<file path=xl/sharedStrings.xml><?xml version="1.0" encoding="utf-8"?>
<sst xmlns="http://schemas.openxmlformats.org/spreadsheetml/2006/main" count="99" uniqueCount="66">
  <si>
    <t>Sex</t>
  </si>
  <si>
    <t>male</t>
  </si>
  <si>
    <t>right</t>
  </si>
  <si>
    <t>female</t>
  </si>
  <si>
    <t>left</t>
  </si>
  <si>
    <t>Age</t>
  </si>
  <si>
    <t>side</t>
  </si>
  <si>
    <t>ID</t>
  </si>
  <si>
    <t>PAO</t>
  </si>
  <si>
    <t>Diameter  contralateral %</t>
  </si>
  <si>
    <t>Diameter  post/contra</t>
  </si>
  <si>
    <t>SI pre (%)</t>
  </si>
  <si>
    <t>SI post (%)</t>
  </si>
  <si>
    <t>Diff SI</t>
  </si>
  <si>
    <t>EI pre (%)</t>
  </si>
  <si>
    <t>EI post (%)</t>
  </si>
  <si>
    <t>Diff EI</t>
  </si>
  <si>
    <t>LCE pre</t>
  </si>
  <si>
    <t>LCE post</t>
  </si>
  <si>
    <t>Diff LCE</t>
  </si>
  <si>
    <t>CCD pre</t>
  </si>
  <si>
    <t xml:space="preserve">CCD post </t>
  </si>
  <si>
    <t>Diff CCD</t>
  </si>
  <si>
    <t>CCD kontralat</t>
  </si>
  <si>
    <t>Tönnis pre</t>
  </si>
  <si>
    <t xml:space="preserve">Tönnis post </t>
  </si>
  <si>
    <t xml:space="preserve">Diff Tönnis </t>
  </si>
  <si>
    <t>Stulberg pre</t>
  </si>
  <si>
    <t>Stulberg post</t>
  </si>
  <si>
    <t>Diff Stulberg</t>
  </si>
  <si>
    <t>Waldenström pre</t>
  </si>
  <si>
    <t>Shenton pre</t>
  </si>
  <si>
    <t>Shenton post</t>
  </si>
  <si>
    <t>Rel H-Length</t>
  </si>
  <si>
    <t>Yes</t>
  </si>
  <si>
    <t/>
  </si>
  <si>
    <t>Deskriptive Statistiken</t>
  </si>
  <si>
    <t>N</t>
  </si>
  <si>
    <t>Mittelwert</t>
  </si>
  <si>
    <t>Std.-Abweichung</t>
  </si>
  <si>
    <t>Minimum</t>
  </si>
  <si>
    <t>Maximum</t>
  </si>
  <si>
    <t>Tönnis post</t>
  </si>
  <si>
    <t>CCD post</t>
  </si>
  <si>
    <t>Diameter  post/contra - Diameter  contralateral %</t>
  </si>
  <si>
    <t>SI post (%) - SI pre (%)</t>
  </si>
  <si>
    <t>Stulberg post - Stulberg pre</t>
  </si>
  <si>
    <t>EI post (%) - EI pre (%)</t>
  </si>
  <si>
    <t>LCE post - LCE pre</t>
  </si>
  <si>
    <t>Tönnis post  - Tönnis pre</t>
  </si>
  <si>
    <t>Shenton post - Shenton pre</t>
  </si>
  <si>
    <t>CCD post  - CCD pre</t>
  </si>
  <si>
    <t>Z</t>
  </si>
  <si>
    <t>Asymptotische Signifikanz (2-seitig)</t>
  </si>
  <si>
    <t>a. Wilcoxon-Test</t>
  </si>
  <si>
    <t>b. Basiert auf positiven Rängen.</t>
  </si>
  <si>
    <t>c. Basiert auf negativen Rängen.</t>
  </si>
  <si>
    <r>
      <t>Statistik für Test</t>
    </r>
    <r>
      <rPr>
        <b/>
        <vertAlign val="superscript"/>
        <sz val="11"/>
        <color indexed="60"/>
        <rFont val="Arial Bold"/>
      </rPr>
      <t>a</t>
    </r>
  </si>
  <si>
    <r>
      <t>-2.023</t>
    </r>
    <r>
      <rPr>
        <vertAlign val="superscript"/>
        <sz val="9"/>
        <color indexed="60"/>
        <rFont val="Arial"/>
        <family val="2"/>
      </rPr>
      <t>b</t>
    </r>
  </si>
  <si>
    <r>
      <t>-2.201</t>
    </r>
    <r>
      <rPr>
        <vertAlign val="superscript"/>
        <sz val="9"/>
        <color indexed="60"/>
        <rFont val="Arial"/>
        <family val="2"/>
      </rPr>
      <t>c</t>
    </r>
  </si>
  <si>
    <r>
      <t>-2.232</t>
    </r>
    <r>
      <rPr>
        <vertAlign val="superscript"/>
        <sz val="9"/>
        <color indexed="60"/>
        <rFont val="Arial"/>
        <family val="2"/>
      </rPr>
      <t>b</t>
    </r>
  </si>
  <si>
    <r>
      <t>-2.201</t>
    </r>
    <r>
      <rPr>
        <vertAlign val="superscript"/>
        <sz val="9"/>
        <color indexed="60"/>
        <rFont val="Arial"/>
        <family val="2"/>
      </rPr>
      <t>b</t>
    </r>
  </si>
  <si>
    <r>
      <t>-1.414</t>
    </r>
    <r>
      <rPr>
        <vertAlign val="superscript"/>
        <sz val="9"/>
        <color indexed="60"/>
        <rFont val="Arial"/>
        <family val="2"/>
      </rPr>
      <t>c</t>
    </r>
  </si>
  <si>
    <t>Average age</t>
  </si>
  <si>
    <t>SD</t>
  </si>
  <si>
    <t>(9-19)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</si>
</sst>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###0"/>
    <numFmt numFmtId="165" formatCode="###0.00"/>
    <numFmt numFmtId="166" formatCode="###0.000"/>
    <numFmt numFmtId="167" formatCode="###0.0000"/>
    <numFmt numFmtId="168" formatCode="###0.00000"/>
    <numFmt numFmtId="169" formatCode="###0.000000000000000"/>
    <numFmt numFmtId="170" formatCode="###0.00000000000000"/>
  </numFmts>
  <fonts count="25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sz val="10"/>
      <color theme="8"/>
      <name val="Arial"/>
      <family val="2"/>
    </font>
    <font>
      <sz val="10"/>
      <name val="Arial"/>
      <family val="2"/>
    </font>
    <font>
      <b/>
      <sz val="11"/>
      <color indexed="60"/>
      <name val="Arial Bold"/>
    </font>
    <font>
      <sz val="9"/>
      <color indexed="62"/>
      <name val="Arial"/>
      <family val="2"/>
    </font>
    <font>
      <sz val="9"/>
      <color indexed="60"/>
      <name val="Arial"/>
      <family val="2"/>
    </font>
    <font>
      <b/>
      <vertAlign val="superscript"/>
      <sz val="11"/>
      <color indexed="60"/>
      <name val="Arial Bold"/>
    </font>
    <font>
      <vertAlign val="superscript"/>
      <sz val="9"/>
      <color indexed="6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0" fontId="19" fillId="0" borderId="0"/>
  </cellStyleXfs>
  <cellXfs count="63">
    <xf numFmtId="0" fontId="0" fillId="0" borderId="0" xfId="0"/>
    <xf numFmtId="1" fontId="0" fillId="0" borderId="0" xfId="0" applyNumberFormat="1"/>
    <xf numFmtId="0" fontId="13" fillId="7" borderId="7" xfId="13"/>
    <xf numFmtId="0" fontId="0" fillId="0" borderId="0" xfId="0" applyBorder="1"/>
    <xf numFmtId="1" fontId="0" fillId="0" borderId="0" xfId="0" applyNumberFormat="1" applyBorder="1"/>
    <xf numFmtId="49" fontId="0" fillId="0" borderId="0" xfId="0" applyNumberFormat="1" applyBorder="1" applyAlignment="1">
      <alignment horizontal="right"/>
    </xf>
    <xf numFmtId="0" fontId="0" fillId="0" borderId="10" xfId="0" applyBorder="1"/>
    <xf numFmtId="0" fontId="0" fillId="0" borderId="0" xfId="0" applyAlignment="1">
      <alignment wrapText="1"/>
    </xf>
    <xf numFmtId="0" fontId="11" fillId="6" borderId="4" xfId="11" applyAlignment="1">
      <alignment wrapText="1"/>
    </xf>
    <xf numFmtId="0" fontId="11" fillId="6" borderId="4" xfId="11"/>
    <xf numFmtId="0" fontId="11" fillId="6" borderId="11" xfId="11" applyBorder="1"/>
    <xf numFmtId="0" fontId="11" fillId="6" borderId="12" xfId="11" applyBorder="1"/>
    <xf numFmtId="0" fontId="11" fillId="6" borderId="11" xfId="11" applyBorder="1" applyAlignment="1">
      <alignment wrapText="1"/>
    </xf>
    <xf numFmtId="0" fontId="11" fillId="6" borderId="12" xfId="11" applyBorder="1" applyAlignment="1">
      <alignment wrapText="1"/>
    </xf>
    <xf numFmtId="0" fontId="0" fillId="0" borderId="13" xfId="0" applyBorder="1" applyAlignment="1">
      <alignment wrapText="1"/>
    </xf>
    <xf numFmtId="9" fontId="16" fillId="0" borderId="0" xfId="0" applyNumberFormat="1" applyFont="1"/>
    <xf numFmtId="0" fontId="16" fillId="0" borderId="0" xfId="0" applyFont="1"/>
    <xf numFmtId="10" fontId="16" fillId="0" borderId="0" xfId="0" applyNumberFormat="1" applyFont="1"/>
    <xf numFmtId="12" fontId="0" fillId="0" borderId="0" xfId="42" applyNumberFormat="1" applyFont="1" applyAlignment="1">
      <alignment wrapText="1"/>
    </xf>
    <xf numFmtId="2" fontId="0" fillId="0" borderId="0" xfId="0" applyNumberFormat="1"/>
    <xf numFmtId="2" fontId="0" fillId="0" borderId="13" xfId="0" applyNumberFormat="1" applyBorder="1"/>
    <xf numFmtId="2" fontId="0" fillId="0" borderId="0" xfId="0" applyNumberFormat="1" applyAlignment="1">
      <alignment wrapText="1"/>
    </xf>
    <xf numFmtId="2" fontId="18" fillId="0" borderId="0" xfId="0" applyNumberFormat="1" applyFont="1" applyAlignment="1">
      <alignment wrapText="1"/>
    </xf>
    <xf numFmtId="2" fontId="0" fillId="0" borderId="13" xfId="0" applyNumberFormat="1" applyBorder="1" applyAlignment="1">
      <alignment wrapText="1"/>
    </xf>
    <xf numFmtId="2" fontId="19" fillId="0" borderId="0" xfId="0" applyNumberFormat="1" applyFont="1" applyAlignment="1">
      <alignment wrapText="1"/>
    </xf>
    <xf numFmtId="0" fontId="19" fillId="0" borderId="0" xfId="43"/>
    <xf numFmtId="0" fontId="21" fillId="0" borderId="15" xfId="43" applyFont="1" applyBorder="1" applyAlignment="1">
      <alignment horizontal="center" wrapText="1"/>
    </xf>
    <xf numFmtId="0" fontId="21" fillId="0" borderId="16" xfId="43" applyFont="1" applyBorder="1" applyAlignment="1">
      <alignment horizontal="center" wrapText="1"/>
    </xf>
    <xf numFmtId="0" fontId="21" fillId="0" borderId="17" xfId="43" applyFont="1" applyBorder="1" applyAlignment="1">
      <alignment horizontal="center" wrapText="1"/>
    </xf>
    <xf numFmtId="0" fontId="21" fillId="33" borderId="18" xfId="43" applyFont="1" applyFill="1" applyBorder="1" applyAlignment="1">
      <alignment horizontal="left" vertical="top" wrapText="1"/>
    </xf>
    <xf numFmtId="164" fontId="22" fillId="0" borderId="19" xfId="43" applyNumberFormat="1" applyFont="1" applyBorder="1" applyAlignment="1">
      <alignment horizontal="right" vertical="top"/>
    </xf>
    <xf numFmtId="165" fontId="22" fillId="0" borderId="20" xfId="43" applyNumberFormat="1" applyFont="1" applyBorder="1" applyAlignment="1">
      <alignment horizontal="right" vertical="top"/>
    </xf>
    <xf numFmtId="166" fontId="22" fillId="0" borderId="20" xfId="43" applyNumberFormat="1" applyFont="1" applyBorder="1" applyAlignment="1">
      <alignment horizontal="right" vertical="top"/>
    </xf>
    <xf numFmtId="164" fontId="22" fillId="0" borderId="20" xfId="43" applyNumberFormat="1" applyFont="1" applyBorder="1" applyAlignment="1">
      <alignment horizontal="right" vertical="top"/>
    </xf>
    <xf numFmtId="164" fontId="22" fillId="0" borderId="21" xfId="43" applyNumberFormat="1" applyFont="1" applyBorder="1" applyAlignment="1">
      <alignment horizontal="right" vertical="top"/>
    </xf>
    <xf numFmtId="0" fontId="21" fillId="33" borderId="22" xfId="43" applyFont="1" applyFill="1" applyBorder="1" applyAlignment="1">
      <alignment horizontal="left" vertical="top" wrapText="1"/>
    </xf>
    <xf numFmtId="164" fontId="22" fillId="0" borderId="23" xfId="43" applyNumberFormat="1" applyFont="1" applyBorder="1" applyAlignment="1">
      <alignment horizontal="right" vertical="top"/>
    </xf>
    <xf numFmtId="167" fontId="22" fillId="0" borderId="24" xfId="43" applyNumberFormat="1" applyFont="1" applyBorder="1" applyAlignment="1">
      <alignment horizontal="right" vertical="top"/>
    </xf>
    <xf numFmtId="168" fontId="22" fillId="0" borderId="24" xfId="43" applyNumberFormat="1" applyFont="1" applyBorder="1" applyAlignment="1">
      <alignment horizontal="right" vertical="top"/>
    </xf>
    <xf numFmtId="165" fontId="22" fillId="0" borderId="24" xfId="43" applyNumberFormat="1" applyFont="1" applyBorder="1" applyAlignment="1">
      <alignment horizontal="right" vertical="top"/>
    </xf>
    <xf numFmtId="165" fontId="22" fillId="0" borderId="25" xfId="43" applyNumberFormat="1" applyFont="1" applyBorder="1" applyAlignment="1">
      <alignment horizontal="right" vertical="top"/>
    </xf>
    <xf numFmtId="166" fontId="22" fillId="0" borderId="24" xfId="43" applyNumberFormat="1" applyFont="1" applyBorder="1" applyAlignment="1">
      <alignment horizontal="right" vertical="top"/>
    </xf>
    <xf numFmtId="164" fontId="22" fillId="0" borderId="24" xfId="43" applyNumberFormat="1" applyFont="1" applyBorder="1" applyAlignment="1">
      <alignment horizontal="right" vertical="top"/>
    </xf>
    <xf numFmtId="164" fontId="22" fillId="0" borderId="25" xfId="43" applyNumberFormat="1" applyFont="1" applyBorder="1" applyAlignment="1">
      <alignment horizontal="right" vertical="top"/>
    </xf>
    <xf numFmtId="169" fontId="22" fillId="0" borderId="24" xfId="43" applyNumberFormat="1" applyFont="1" applyBorder="1" applyAlignment="1">
      <alignment horizontal="right" vertical="top"/>
    </xf>
    <xf numFmtId="169" fontId="22" fillId="0" borderId="25" xfId="43" applyNumberFormat="1" applyFont="1" applyBorder="1" applyAlignment="1">
      <alignment horizontal="right" vertical="top"/>
    </xf>
    <xf numFmtId="170" fontId="22" fillId="0" borderId="24" xfId="43" applyNumberFormat="1" applyFont="1" applyBorder="1" applyAlignment="1">
      <alignment horizontal="right" vertical="top"/>
    </xf>
    <xf numFmtId="170" fontId="22" fillId="0" borderId="25" xfId="43" applyNumberFormat="1" applyFont="1" applyBorder="1" applyAlignment="1">
      <alignment horizontal="right" vertical="top"/>
    </xf>
    <xf numFmtId="0" fontId="21" fillId="33" borderId="26" xfId="43" applyFont="1" applyFill="1" applyBorder="1" applyAlignment="1">
      <alignment horizontal="left" vertical="top" wrapText="1"/>
    </xf>
    <xf numFmtId="164" fontId="22" fillId="0" borderId="27" xfId="43" applyNumberFormat="1" applyFont="1" applyBorder="1" applyAlignment="1">
      <alignment horizontal="right" vertical="top"/>
    </xf>
    <xf numFmtId="169" fontId="22" fillId="0" borderId="28" xfId="43" applyNumberFormat="1" applyFont="1" applyBorder="1" applyAlignment="1">
      <alignment horizontal="right" vertical="top"/>
    </xf>
    <xf numFmtId="170" fontId="22" fillId="0" borderId="28" xfId="43" applyNumberFormat="1" applyFont="1" applyBorder="1" applyAlignment="1">
      <alignment horizontal="right" vertical="top"/>
    </xf>
    <xf numFmtId="170" fontId="22" fillId="0" borderId="29" xfId="43" applyNumberFormat="1" applyFont="1" applyBorder="1" applyAlignment="1">
      <alignment horizontal="right" vertical="top"/>
    </xf>
    <xf numFmtId="0" fontId="22" fillId="0" borderId="19" xfId="43" applyFont="1" applyBorder="1" applyAlignment="1">
      <alignment horizontal="right" vertical="top"/>
    </xf>
    <xf numFmtId="0" fontId="22" fillId="0" borderId="20" xfId="43" applyFont="1" applyBorder="1" applyAlignment="1">
      <alignment horizontal="right" vertical="top"/>
    </xf>
    <xf numFmtId="0" fontId="22" fillId="0" borderId="21" xfId="43" applyFont="1" applyBorder="1" applyAlignment="1">
      <alignment horizontal="right" vertical="top"/>
    </xf>
    <xf numFmtId="166" fontId="22" fillId="0" borderId="27" xfId="43" applyNumberFormat="1" applyFont="1" applyBorder="1" applyAlignment="1">
      <alignment horizontal="right" vertical="top"/>
    </xf>
    <xf numFmtId="166" fontId="22" fillId="0" borderId="28" xfId="43" applyNumberFormat="1" applyFont="1" applyBorder="1" applyAlignment="1">
      <alignment horizontal="right" vertical="top"/>
    </xf>
    <xf numFmtId="166" fontId="22" fillId="0" borderId="29" xfId="43" applyNumberFormat="1" applyFont="1" applyBorder="1" applyAlignment="1">
      <alignment horizontal="right" vertical="top"/>
    </xf>
    <xf numFmtId="0" fontId="22" fillId="0" borderId="0" xfId="43" applyFont="1" applyBorder="1" applyAlignment="1">
      <alignment horizontal="left" vertical="top" wrapText="1"/>
    </xf>
    <xf numFmtId="0" fontId="20" fillId="0" borderId="0" xfId="43" applyFont="1" applyBorder="1" applyAlignment="1">
      <alignment horizontal="center" vertical="center" wrapText="1"/>
    </xf>
    <xf numFmtId="0" fontId="21" fillId="0" borderId="14" xfId="43" applyFont="1" applyBorder="1" applyAlignment="1">
      <alignment horizontal="left" wrapText="1"/>
    </xf>
    <xf numFmtId="0" fontId="0" fillId="0" borderId="0" xfId="0" applyNumberFormat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_Sheet1" xfId="43" xr:uid="{AF832314-7E89-4B0D-B155-D105796B1D7A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25"/>
  <sheetViews>
    <sheetView tabSelected="1" workbookViewId="0">
      <selection activeCell="D9" sqref="D9"/>
    </sheetView>
  </sheetViews>
  <sheetFormatPr defaultColWidth="8.85546875" defaultRowHeight="12.75" x14ac:dyDescent="0.2"/>
  <cols>
    <col min="1" max="1" width="14.85546875" style="7" customWidth="1"/>
    <col min="2" max="3" width="8.85546875" style="7" customWidth="1"/>
    <col min="4" max="4" width="8.85546875" style="7"/>
    <col min="5" max="5" width="11.5703125" style="7" bestFit="1" customWidth="1"/>
    <col min="6" max="8" width="8.85546875" style="7"/>
    <col min="9" max="9" width="11.5703125" style="7" bestFit="1" customWidth="1"/>
    <col min="10" max="11" width="8.85546875" style="7"/>
    <col min="12" max="12" width="11.5703125" style="7" bestFit="1" customWidth="1"/>
    <col min="13" max="14" width="8.85546875" style="7"/>
    <col min="15" max="15" width="11.5703125" style="7" bestFit="1" customWidth="1"/>
    <col min="16" max="17" width="8.85546875" style="7"/>
    <col min="18" max="18" width="10.5703125" style="7" bestFit="1" customWidth="1"/>
    <col min="19" max="21" width="8.85546875" style="7"/>
    <col min="22" max="22" width="10.5703125" style="7" bestFit="1" customWidth="1"/>
    <col min="23" max="26" width="8.85546875" style="7"/>
    <col min="27" max="27" width="12.85546875" style="7" bestFit="1" customWidth="1"/>
    <col min="28" max="16384" width="8.85546875" style="7"/>
  </cols>
  <sheetData>
    <row r="1" spans="1:30" ht="52.5" thickTop="1" thickBot="1" x14ac:dyDescent="0.25">
      <c r="A1" s="2" t="s">
        <v>7</v>
      </c>
      <c r="B1" s="2" t="s">
        <v>5</v>
      </c>
      <c r="C1" s="2" t="s">
        <v>0</v>
      </c>
      <c r="D1" s="2" t="s">
        <v>6</v>
      </c>
      <c r="E1" s="8" t="s">
        <v>9</v>
      </c>
      <c r="F1" s="8" t="s">
        <v>10</v>
      </c>
      <c r="G1" s="9" t="s">
        <v>11</v>
      </c>
      <c r="H1" s="9" t="s">
        <v>12</v>
      </c>
      <c r="I1" s="10" t="s">
        <v>13</v>
      </c>
      <c r="J1" s="11" t="s">
        <v>14</v>
      </c>
      <c r="K1" s="9" t="s">
        <v>15</v>
      </c>
      <c r="L1" s="10" t="s">
        <v>16</v>
      </c>
      <c r="M1" s="11" t="s">
        <v>17</v>
      </c>
      <c r="N1" s="9" t="s">
        <v>18</v>
      </c>
      <c r="O1" s="10" t="s">
        <v>19</v>
      </c>
      <c r="P1" s="11" t="s">
        <v>20</v>
      </c>
      <c r="Q1" s="8" t="s">
        <v>21</v>
      </c>
      <c r="R1" s="8" t="s">
        <v>22</v>
      </c>
      <c r="S1" s="12" t="s">
        <v>23</v>
      </c>
      <c r="T1" s="13" t="s">
        <v>24</v>
      </c>
      <c r="U1" s="8" t="s">
        <v>25</v>
      </c>
      <c r="V1" s="12" t="s">
        <v>26</v>
      </c>
      <c r="W1" s="13" t="s">
        <v>27</v>
      </c>
      <c r="X1" s="8" t="s">
        <v>28</v>
      </c>
      <c r="Y1" s="12" t="s">
        <v>29</v>
      </c>
      <c r="Z1" s="13" t="s">
        <v>30</v>
      </c>
      <c r="AA1" s="8" t="s">
        <v>31</v>
      </c>
      <c r="AB1" s="8" t="s">
        <v>32</v>
      </c>
      <c r="AC1" s="8" t="s">
        <v>8</v>
      </c>
      <c r="AD1" s="8" t="s">
        <v>33</v>
      </c>
    </row>
    <row r="2" spans="1:30" ht="13.5" thickTop="1" x14ac:dyDescent="0.2">
      <c r="A2">
        <v>2</v>
      </c>
      <c r="B2" s="1"/>
      <c r="C2"/>
      <c r="D2" t="s">
        <v>2</v>
      </c>
      <c r="E2" s="19"/>
      <c r="F2" s="19"/>
      <c r="G2" s="19">
        <v>42.72</v>
      </c>
      <c r="H2" s="19">
        <v>78.42</v>
      </c>
      <c r="I2" s="20">
        <f t="shared" ref="I2:I7" si="0">H2-G2</f>
        <v>35.700000000000003</v>
      </c>
      <c r="J2" s="19">
        <v>29.655000000000001</v>
      </c>
      <c r="K2" s="19">
        <v>-24.85</v>
      </c>
      <c r="L2" s="20">
        <f>J2-K2</f>
        <v>54.505000000000003</v>
      </c>
      <c r="M2" s="19">
        <v>31.204999999999998</v>
      </c>
      <c r="N2" s="19">
        <v>60.44</v>
      </c>
      <c r="O2" s="20">
        <f t="shared" ref="O2:O7" si="1">N2-M2</f>
        <v>29.234999999999999</v>
      </c>
      <c r="P2" s="19">
        <v>138.44999999999999</v>
      </c>
      <c r="Q2" s="21">
        <v>131.13999999999999</v>
      </c>
      <c r="R2" s="24">
        <v>-7.31</v>
      </c>
      <c r="S2" s="23">
        <v>130.5</v>
      </c>
      <c r="T2" s="21">
        <v>6.59</v>
      </c>
      <c r="U2" s="21">
        <v>-6.25</v>
      </c>
      <c r="V2" s="23">
        <f t="shared" ref="V2:V7" si="2">T2-U2</f>
        <v>12.84</v>
      </c>
      <c r="W2" s="7">
        <v>5</v>
      </c>
      <c r="X2" s="7">
        <v>1</v>
      </c>
      <c r="Y2" s="14">
        <f t="shared" ref="Y2:Y7" si="3">W2-X2</f>
        <v>4</v>
      </c>
      <c r="Z2" s="7">
        <v>5</v>
      </c>
      <c r="AA2" s="7">
        <v>1</v>
      </c>
      <c r="AB2" s="7">
        <v>1</v>
      </c>
      <c r="AC2" s="7" t="s">
        <v>34</v>
      </c>
      <c r="AD2" s="7" t="s">
        <v>34</v>
      </c>
    </row>
    <row r="3" spans="1:30" x14ac:dyDescent="0.2">
      <c r="A3">
        <v>3</v>
      </c>
      <c r="B3" s="1"/>
      <c r="C3"/>
      <c r="D3" t="s">
        <v>4</v>
      </c>
      <c r="E3" s="19">
        <v>135</v>
      </c>
      <c r="F3" s="19">
        <v>96</v>
      </c>
      <c r="G3" s="19">
        <v>42.62</v>
      </c>
      <c r="H3" s="19">
        <v>65.33</v>
      </c>
      <c r="I3" s="20">
        <f t="shared" si="0"/>
        <v>22.71</v>
      </c>
      <c r="J3" s="19">
        <v>45.055</v>
      </c>
      <c r="K3" s="19">
        <v>-21.490000000000002</v>
      </c>
      <c r="L3" s="20">
        <f t="shared" ref="L3:L7" si="4">J3-K3</f>
        <v>66.545000000000002</v>
      </c>
      <c r="M3" s="19">
        <v>14.530000000000001</v>
      </c>
      <c r="N3" s="19">
        <v>55.234999999999999</v>
      </c>
      <c r="O3" s="20">
        <f t="shared" si="1"/>
        <v>40.704999999999998</v>
      </c>
      <c r="P3" s="19">
        <v>127.395</v>
      </c>
      <c r="Q3" s="21">
        <v>114.08500000000001</v>
      </c>
      <c r="R3" s="24">
        <v>-13.31</v>
      </c>
      <c r="S3" s="23">
        <v>127</v>
      </c>
      <c r="T3" s="21">
        <v>18.82</v>
      </c>
      <c r="U3" s="21">
        <v>-5</v>
      </c>
      <c r="V3" s="23">
        <f t="shared" si="2"/>
        <v>23.82</v>
      </c>
      <c r="W3" s="7">
        <v>5</v>
      </c>
      <c r="X3" s="7">
        <v>1</v>
      </c>
      <c r="Y3" s="14">
        <f t="shared" si="3"/>
        <v>4</v>
      </c>
      <c r="Z3" s="7">
        <v>5</v>
      </c>
      <c r="AA3" s="7">
        <v>0</v>
      </c>
      <c r="AB3" s="7">
        <v>1</v>
      </c>
      <c r="AC3" s="7" t="s">
        <v>34</v>
      </c>
      <c r="AD3" s="7" t="s">
        <v>34</v>
      </c>
    </row>
    <row r="4" spans="1:30" x14ac:dyDescent="0.2">
      <c r="A4">
        <v>4</v>
      </c>
      <c r="B4" s="1"/>
      <c r="C4"/>
      <c r="D4" t="s">
        <v>4</v>
      </c>
      <c r="E4" s="19">
        <v>112</v>
      </c>
      <c r="F4" s="19">
        <v>98</v>
      </c>
      <c r="G4" s="19">
        <v>64</v>
      </c>
      <c r="H4" s="19">
        <v>75.900000000000006</v>
      </c>
      <c r="I4" s="20">
        <f t="shared" si="0"/>
        <v>11.900000000000006</v>
      </c>
      <c r="J4" s="19">
        <v>25.91</v>
      </c>
      <c r="K4" s="19">
        <v>-6.47</v>
      </c>
      <c r="L4" s="20">
        <f t="shared" si="4"/>
        <v>32.380000000000003</v>
      </c>
      <c r="M4" s="19">
        <v>22.255000000000003</v>
      </c>
      <c r="N4" s="19">
        <v>44.5</v>
      </c>
      <c r="O4" s="20">
        <f t="shared" si="1"/>
        <v>22.244999999999997</v>
      </c>
      <c r="P4" s="19">
        <v>132.19</v>
      </c>
      <c r="Q4" s="21">
        <v>126.64500000000001</v>
      </c>
      <c r="R4" s="21">
        <v>-5.5449999999999902</v>
      </c>
      <c r="S4" s="23">
        <v>132.13999999999999</v>
      </c>
      <c r="T4" s="21">
        <v>17.134999999999998</v>
      </c>
      <c r="U4" s="21">
        <v>-3.3600000000000003</v>
      </c>
      <c r="V4" s="23">
        <f t="shared" si="2"/>
        <v>20.494999999999997</v>
      </c>
      <c r="W4" s="7">
        <v>4</v>
      </c>
      <c r="X4" s="7">
        <v>2</v>
      </c>
      <c r="Y4" s="14">
        <f t="shared" si="3"/>
        <v>2</v>
      </c>
      <c r="Z4" s="7">
        <v>3</v>
      </c>
      <c r="AA4" s="7">
        <v>1</v>
      </c>
      <c r="AB4" s="7">
        <v>1</v>
      </c>
      <c r="AC4" s="7" t="s">
        <v>34</v>
      </c>
      <c r="AD4" s="7" t="s">
        <v>34</v>
      </c>
    </row>
    <row r="5" spans="1:30" x14ac:dyDescent="0.2">
      <c r="A5">
        <v>5</v>
      </c>
      <c r="B5" s="1"/>
      <c r="C5"/>
      <c r="D5" t="s">
        <v>2</v>
      </c>
      <c r="E5" s="19">
        <v>105</v>
      </c>
      <c r="F5" s="19">
        <v>96</v>
      </c>
      <c r="G5" s="19">
        <v>62</v>
      </c>
      <c r="H5" s="19">
        <v>81</v>
      </c>
      <c r="I5" s="20">
        <f t="shared" si="0"/>
        <v>19</v>
      </c>
      <c r="J5" s="19">
        <v>11.3</v>
      </c>
      <c r="K5" s="19">
        <v>-6.0600000000000005</v>
      </c>
      <c r="L5" s="20">
        <f t="shared" si="4"/>
        <v>17.36</v>
      </c>
      <c r="M5" s="19">
        <v>25.59</v>
      </c>
      <c r="N5" s="19">
        <v>48.715000000000003</v>
      </c>
      <c r="O5" s="20">
        <f t="shared" si="1"/>
        <v>23.125000000000004</v>
      </c>
      <c r="P5" s="19">
        <v>137.5</v>
      </c>
      <c r="Q5" s="21">
        <v>134.25</v>
      </c>
      <c r="R5" s="21">
        <v>-3.25</v>
      </c>
      <c r="S5" s="23">
        <v>134.5</v>
      </c>
      <c r="T5" s="21">
        <v>12.5</v>
      </c>
      <c r="U5" s="22">
        <v>1.48</v>
      </c>
      <c r="V5" s="23">
        <f t="shared" si="2"/>
        <v>11.02</v>
      </c>
      <c r="W5" s="7">
        <v>3</v>
      </c>
      <c r="X5" s="7">
        <v>1</v>
      </c>
      <c r="Y5" s="14">
        <f t="shared" si="3"/>
        <v>2</v>
      </c>
      <c r="Z5" s="7">
        <v>3</v>
      </c>
      <c r="AA5" s="7">
        <v>1</v>
      </c>
      <c r="AB5" s="7">
        <v>1</v>
      </c>
      <c r="AC5" s="7" t="s">
        <v>34</v>
      </c>
      <c r="AD5" s="7" t="s">
        <v>34</v>
      </c>
    </row>
    <row r="6" spans="1:30" x14ac:dyDescent="0.2">
      <c r="A6">
        <v>7</v>
      </c>
      <c r="B6" s="1"/>
      <c r="C6"/>
      <c r="D6" t="s">
        <v>4</v>
      </c>
      <c r="E6" s="19">
        <v>121</v>
      </c>
      <c r="F6" s="19">
        <v>101</v>
      </c>
      <c r="G6" s="19">
        <v>41.36</v>
      </c>
      <c r="H6" s="19">
        <v>62.7</v>
      </c>
      <c r="I6" s="20">
        <f t="shared" si="0"/>
        <v>21.340000000000003</v>
      </c>
      <c r="J6" s="19">
        <v>33.254999999999995</v>
      </c>
      <c r="K6" s="19">
        <v>-13.72</v>
      </c>
      <c r="L6" s="20">
        <f t="shared" si="4"/>
        <v>46.974999999999994</v>
      </c>
      <c r="M6" s="19">
        <v>24.4</v>
      </c>
      <c r="N6" s="19">
        <v>48.314999999999998</v>
      </c>
      <c r="O6" s="20">
        <f t="shared" si="1"/>
        <v>23.914999999999999</v>
      </c>
      <c r="P6" s="19">
        <v>128.5</v>
      </c>
      <c r="Q6" s="21">
        <v>128</v>
      </c>
      <c r="R6" s="21">
        <v>-0.5</v>
      </c>
      <c r="S6" s="23">
        <v>122.5</v>
      </c>
      <c r="T6" s="21">
        <v>23.59</v>
      </c>
      <c r="U6" s="22">
        <v>2.2349999999999999</v>
      </c>
      <c r="V6" s="23">
        <f t="shared" si="2"/>
        <v>21.355</v>
      </c>
      <c r="W6" s="7">
        <v>5</v>
      </c>
      <c r="X6" s="7">
        <v>2</v>
      </c>
      <c r="Y6" s="14">
        <f t="shared" si="3"/>
        <v>3</v>
      </c>
      <c r="Z6" s="7">
        <v>5</v>
      </c>
      <c r="AA6" s="7">
        <v>0</v>
      </c>
      <c r="AB6" s="7">
        <v>1</v>
      </c>
      <c r="AC6" s="7" t="s">
        <v>34</v>
      </c>
      <c r="AD6" s="7" t="s">
        <v>34</v>
      </c>
    </row>
    <row r="7" spans="1:30" x14ac:dyDescent="0.2">
      <c r="A7">
        <v>8</v>
      </c>
      <c r="B7" s="1"/>
      <c r="C7"/>
      <c r="D7" t="s">
        <v>2</v>
      </c>
      <c r="E7" s="19">
        <v>118</v>
      </c>
      <c r="F7" s="19">
        <v>100</v>
      </c>
      <c r="G7" s="19">
        <v>56.25</v>
      </c>
      <c r="H7" s="19">
        <v>74.42</v>
      </c>
      <c r="I7" s="20">
        <f t="shared" si="0"/>
        <v>18.170000000000002</v>
      </c>
      <c r="J7" s="19">
        <v>39.484999999999999</v>
      </c>
      <c r="K7" s="19">
        <v>-11.530000000000001</v>
      </c>
      <c r="L7" s="20">
        <f t="shared" si="4"/>
        <v>51.015000000000001</v>
      </c>
      <c r="M7" s="19">
        <v>16</v>
      </c>
      <c r="N7" s="19">
        <v>32.32</v>
      </c>
      <c r="O7" s="20">
        <f t="shared" si="1"/>
        <v>16.32</v>
      </c>
      <c r="P7" s="19">
        <v>140.17000000000002</v>
      </c>
      <c r="Q7" s="21">
        <v>137</v>
      </c>
      <c r="R7" s="21">
        <v>-3.1700000000000199</v>
      </c>
      <c r="S7" s="23">
        <v>135.5</v>
      </c>
      <c r="T7" s="21">
        <v>11.09</v>
      </c>
      <c r="U7" s="21">
        <v>-7</v>
      </c>
      <c r="V7" s="23">
        <f t="shared" si="2"/>
        <v>18.09</v>
      </c>
      <c r="W7" s="7">
        <v>4</v>
      </c>
      <c r="X7" s="7">
        <v>2</v>
      </c>
      <c r="Y7" s="14">
        <f t="shared" si="3"/>
        <v>2</v>
      </c>
      <c r="Z7" s="7">
        <v>3</v>
      </c>
      <c r="AA7" s="7">
        <v>1</v>
      </c>
      <c r="AB7" s="7">
        <v>1</v>
      </c>
      <c r="AC7" s="7" t="s">
        <v>34</v>
      </c>
      <c r="AD7" s="7" t="s">
        <v>34</v>
      </c>
    </row>
    <row r="8" spans="1:30" x14ac:dyDescent="0.2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</row>
    <row r="9" spans="1:30" x14ac:dyDescent="0.2">
      <c r="A9" t="s">
        <v>63</v>
      </c>
      <c r="B9" s="1">
        <v>13.666666666666666</v>
      </c>
      <c r="C9" s="7" t="s">
        <v>65</v>
      </c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</row>
    <row r="10" spans="1:30" x14ac:dyDescent="0.2">
      <c r="A10" t="s">
        <v>64</v>
      </c>
      <c r="B10">
        <v>2.92</v>
      </c>
      <c r="D10"/>
      <c r="E10" s="21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</row>
    <row r="11" spans="1:30" x14ac:dyDescent="0.2">
      <c r="A11" t="s">
        <v>3</v>
      </c>
      <c r="B11" s="62">
        <v>3</v>
      </c>
      <c r="C11"/>
      <c r="D11"/>
      <c r="E11" s="2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</row>
    <row r="12" spans="1:30" x14ac:dyDescent="0.2">
      <c r="A12" t="s">
        <v>1</v>
      </c>
      <c r="B12">
        <v>3</v>
      </c>
      <c r="C12"/>
      <c r="D12"/>
      <c r="E12" s="21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AA12" s="18"/>
      <c r="AB12" s="18"/>
    </row>
    <row r="13" spans="1:30" x14ac:dyDescent="0.2">
      <c r="A13"/>
      <c r="B13" s="6"/>
      <c r="C13" s="6"/>
      <c r="D13"/>
      <c r="E13" s="21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</row>
    <row r="14" spans="1:30" x14ac:dyDescent="0.2">
      <c r="A14"/>
      <c r="B14" s="3"/>
      <c r="C14" s="3"/>
      <c r="D14"/>
      <c r="E14" s="21"/>
    </row>
    <row r="15" spans="1:30" x14ac:dyDescent="0.2">
      <c r="A15"/>
      <c r="B15" s="3"/>
      <c r="C15" s="4"/>
      <c r="D15"/>
      <c r="E15" s="21"/>
      <c r="I15" s="21"/>
      <c r="L15" s="21"/>
      <c r="O15" s="21"/>
      <c r="R15" s="21"/>
      <c r="V15" s="21"/>
      <c r="W15" s="21"/>
      <c r="X15" s="21"/>
      <c r="Y15" s="21"/>
    </row>
    <row r="16" spans="1:30" x14ac:dyDescent="0.2">
      <c r="A16"/>
      <c r="B16" s="3"/>
      <c r="C16" s="5"/>
      <c r="D16"/>
    </row>
    <row r="17" spans="2:4" x14ac:dyDescent="0.2">
      <c r="B17" s="3"/>
      <c r="C17" s="3"/>
      <c r="D17"/>
    </row>
    <row r="18" spans="2:4" x14ac:dyDescent="0.2">
      <c r="B18" s="3"/>
      <c r="C18" s="3"/>
      <c r="D18"/>
    </row>
    <row r="19" spans="2:4" x14ac:dyDescent="0.2">
      <c r="B19"/>
      <c r="C19"/>
      <c r="D19"/>
    </row>
    <row r="20" spans="2:4" x14ac:dyDescent="0.2">
      <c r="B20" s="3"/>
      <c r="C20" s="3"/>
      <c r="D20"/>
    </row>
    <row r="21" spans="2:4" x14ac:dyDescent="0.2">
      <c r="B21"/>
      <c r="C21"/>
      <c r="D21"/>
    </row>
    <row r="22" spans="2:4" x14ac:dyDescent="0.2">
      <c r="B22"/>
      <c r="C22"/>
      <c r="D22"/>
    </row>
    <row r="23" spans="2:4" x14ac:dyDescent="0.2">
      <c r="B23"/>
      <c r="C23"/>
      <c r="D23"/>
    </row>
    <row r="24" spans="2:4" x14ac:dyDescent="0.2">
      <c r="B24"/>
      <c r="C24"/>
      <c r="D24"/>
    </row>
    <row r="25" spans="2:4" x14ac:dyDescent="0.2">
      <c r="B25"/>
      <c r="C25"/>
      <c r="D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7E4EB-4EA9-4976-B8F2-ECA803979AFF}">
  <dimension ref="A6:J34"/>
  <sheetViews>
    <sheetView topLeftCell="A10" workbookViewId="0">
      <selection activeCell="E36" sqref="E36"/>
    </sheetView>
  </sheetViews>
  <sheetFormatPr defaultRowHeight="12.75" x14ac:dyDescent="0.2"/>
  <cols>
    <col min="3" max="3" width="6" customWidth="1"/>
    <col min="4" max="4" width="19.85546875" customWidth="1"/>
    <col min="5" max="5" width="20" customWidth="1"/>
    <col min="6" max="6" width="20.7109375" customWidth="1"/>
    <col min="7" max="7" width="26" customWidth="1"/>
  </cols>
  <sheetData>
    <row r="6" spans="2:8" ht="15" x14ac:dyDescent="0.2">
      <c r="B6" s="60" t="s">
        <v>36</v>
      </c>
      <c r="C6" s="60"/>
      <c r="D6" s="60"/>
      <c r="E6" s="60"/>
      <c r="F6" s="60"/>
      <c r="G6" s="60"/>
      <c r="H6" s="25"/>
    </row>
    <row r="7" spans="2:8" x14ac:dyDescent="0.2">
      <c r="B7" s="61" t="s">
        <v>35</v>
      </c>
      <c r="C7" s="26" t="s">
        <v>37</v>
      </c>
      <c r="D7" s="27" t="s">
        <v>38</v>
      </c>
      <c r="E7" s="27" t="s">
        <v>39</v>
      </c>
      <c r="F7" s="27" t="s">
        <v>40</v>
      </c>
      <c r="G7" s="28" t="s">
        <v>41</v>
      </c>
      <c r="H7" s="25"/>
    </row>
    <row r="8" spans="2:8" ht="36" x14ac:dyDescent="0.2">
      <c r="B8" s="29" t="s">
        <v>9</v>
      </c>
      <c r="C8" s="30">
        <v>5</v>
      </c>
      <c r="D8" s="31">
        <v>118.2</v>
      </c>
      <c r="E8" s="32">
        <v>11.211601134539169</v>
      </c>
      <c r="F8" s="33">
        <v>105</v>
      </c>
      <c r="G8" s="34">
        <v>135</v>
      </c>
      <c r="H8" s="25"/>
    </row>
    <row r="9" spans="2:8" x14ac:dyDescent="0.2">
      <c r="B9" s="35" t="s">
        <v>11</v>
      </c>
      <c r="C9" s="36">
        <v>6</v>
      </c>
      <c r="D9" s="37">
        <v>51.491666666666667</v>
      </c>
      <c r="E9" s="38">
        <v>10.467325191598217</v>
      </c>
      <c r="F9" s="39">
        <v>41.36</v>
      </c>
      <c r="G9" s="40">
        <v>64</v>
      </c>
      <c r="H9" s="25"/>
    </row>
    <row r="10" spans="2:8" ht="24" x14ac:dyDescent="0.2">
      <c r="B10" s="35" t="s">
        <v>27</v>
      </c>
      <c r="C10" s="36">
        <v>6</v>
      </c>
      <c r="D10" s="39">
        <v>4.3333333333333339</v>
      </c>
      <c r="E10" s="41">
        <v>0.81649658092772615</v>
      </c>
      <c r="F10" s="42">
        <v>3</v>
      </c>
      <c r="G10" s="43">
        <v>5</v>
      </c>
      <c r="H10" s="25"/>
    </row>
    <row r="11" spans="2:8" x14ac:dyDescent="0.2">
      <c r="B11" s="35" t="s">
        <v>14</v>
      </c>
      <c r="C11" s="36">
        <v>6</v>
      </c>
      <c r="D11" s="44">
        <v>30.776666666666671</v>
      </c>
      <c r="E11" s="44">
        <v>11.74845635250294</v>
      </c>
      <c r="F11" s="44">
        <v>11.3</v>
      </c>
      <c r="G11" s="45">
        <v>45.055</v>
      </c>
      <c r="H11" s="25"/>
    </row>
    <row r="12" spans="2:8" x14ac:dyDescent="0.2">
      <c r="B12" s="35" t="s">
        <v>17</v>
      </c>
      <c r="C12" s="36">
        <v>6</v>
      </c>
      <c r="D12" s="44">
        <v>22.33</v>
      </c>
      <c r="E12" s="44">
        <v>6.2384717679893358</v>
      </c>
      <c r="F12" s="44">
        <v>14.530000000000001</v>
      </c>
      <c r="G12" s="45">
        <v>31.204999999999998</v>
      </c>
      <c r="H12" s="25"/>
    </row>
    <row r="13" spans="2:8" ht="24" x14ac:dyDescent="0.2">
      <c r="B13" s="35" t="s">
        <v>24</v>
      </c>
      <c r="C13" s="36">
        <v>6</v>
      </c>
      <c r="D13" s="44">
        <v>14.954166666666667</v>
      </c>
      <c r="E13" s="44">
        <v>6.0859234440359717</v>
      </c>
      <c r="F13" s="44">
        <v>6.59</v>
      </c>
      <c r="G13" s="45">
        <v>23.59</v>
      </c>
      <c r="H13" s="25"/>
    </row>
    <row r="14" spans="2:8" ht="24" x14ac:dyDescent="0.2">
      <c r="B14" s="35" t="s">
        <v>31</v>
      </c>
      <c r="C14" s="36">
        <v>6</v>
      </c>
      <c r="D14" s="39">
        <v>0.66666666666666663</v>
      </c>
      <c r="E14" s="41">
        <v>0.51639777949432231</v>
      </c>
      <c r="F14" s="42">
        <v>0</v>
      </c>
      <c r="G14" s="43">
        <v>1</v>
      </c>
      <c r="H14" s="25"/>
    </row>
    <row r="15" spans="2:8" x14ac:dyDescent="0.2">
      <c r="B15" s="35" t="s">
        <v>20</v>
      </c>
      <c r="C15" s="36">
        <v>6</v>
      </c>
      <c r="D15" s="44">
        <v>134.03416666666666</v>
      </c>
      <c r="E15" s="44">
        <v>5.4270898432462618</v>
      </c>
      <c r="F15" s="46">
        <v>127.395</v>
      </c>
      <c r="G15" s="47">
        <v>140.17000000000002</v>
      </c>
      <c r="H15" s="25"/>
    </row>
    <row r="16" spans="2:8" ht="36" x14ac:dyDescent="0.2">
      <c r="B16" s="35" t="s">
        <v>10</v>
      </c>
      <c r="C16" s="36">
        <v>5</v>
      </c>
      <c r="D16" s="39">
        <v>98.2</v>
      </c>
      <c r="E16" s="41">
        <v>2.2803508501982743</v>
      </c>
      <c r="F16" s="42">
        <v>96</v>
      </c>
      <c r="G16" s="43">
        <v>101</v>
      </c>
      <c r="H16" s="25"/>
    </row>
    <row r="17" spans="1:10" ht="24" x14ac:dyDescent="0.2">
      <c r="B17" s="35" t="s">
        <v>12</v>
      </c>
      <c r="C17" s="36">
        <v>6</v>
      </c>
      <c r="D17" s="44">
        <v>72.961666666666673</v>
      </c>
      <c r="E17" s="44">
        <v>7.3309328646950949</v>
      </c>
      <c r="F17" s="44">
        <v>62.7</v>
      </c>
      <c r="G17" s="45">
        <v>81</v>
      </c>
      <c r="H17" s="25"/>
    </row>
    <row r="18" spans="1:10" ht="24" x14ac:dyDescent="0.2">
      <c r="B18" s="35" t="s">
        <v>28</v>
      </c>
      <c r="C18" s="36">
        <v>6</v>
      </c>
      <c r="D18" s="39">
        <v>1.5</v>
      </c>
      <c r="E18" s="41">
        <v>0.54772255750516607</v>
      </c>
      <c r="F18" s="42">
        <v>1</v>
      </c>
      <c r="G18" s="43">
        <v>2</v>
      </c>
      <c r="H18" s="25"/>
    </row>
    <row r="19" spans="1:10" ht="24" x14ac:dyDescent="0.2">
      <c r="B19" s="35" t="s">
        <v>15</v>
      </c>
      <c r="C19" s="36">
        <v>6</v>
      </c>
      <c r="D19" s="44">
        <v>-14.020000000000001</v>
      </c>
      <c r="E19" s="44">
        <v>7.7426610412699848</v>
      </c>
      <c r="F19" s="44">
        <v>-24.85</v>
      </c>
      <c r="G19" s="45">
        <v>-6.0600000000000005</v>
      </c>
      <c r="H19" s="25"/>
    </row>
    <row r="20" spans="1:10" x14ac:dyDescent="0.2">
      <c r="B20" s="35" t="s">
        <v>18</v>
      </c>
      <c r="C20" s="36">
        <v>6</v>
      </c>
      <c r="D20" s="44">
        <v>48.254166666666663</v>
      </c>
      <c r="E20" s="44">
        <v>9.6481508159163152</v>
      </c>
      <c r="F20" s="44">
        <v>32.32</v>
      </c>
      <c r="G20" s="45">
        <v>60.44</v>
      </c>
      <c r="H20" s="25"/>
    </row>
    <row r="21" spans="1:10" ht="24" x14ac:dyDescent="0.2">
      <c r="B21" s="35" t="s">
        <v>42</v>
      </c>
      <c r="C21" s="36">
        <v>6</v>
      </c>
      <c r="D21" s="44">
        <v>-2.9825000000000004</v>
      </c>
      <c r="E21" s="44">
        <v>3.953881320930106</v>
      </c>
      <c r="F21" s="44">
        <v>-7</v>
      </c>
      <c r="G21" s="45">
        <v>2.2349999999999999</v>
      </c>
      <c r="H21" s="25"/>
    </row>
    <row r="22" spans="1:10" ht="24" x14ac:dyDescent="0.2">
      <c r="B22" s="35" t="s">
        <v>32</v>
      </c>
      <c r="C22" s="36">
        <v>6</v>
      </c>
      <c r="D22" s="39">
        <v>1</v>
      </c>
      <c r="E22" s="41">
        <v>0</v>
      </c>
      <c r="F22" s="42">
        <v>1</v>
      </c>
      <c r="G22" s="43">
        <v>1</v>
      </c>
      <c r="H22" s="25"/>
    </row>
    <row r="23" spans="1:10" x14ac:dyDescent="0.2">
      <c r="B23" s="48" t="s">
        <v>43</v>
      </c>
      <c r="C23" s="49">
        <v>6</v>
      </c>
      <c r="D23" s="50">
        <v>128.52000000000001</v>
      </c>
      <c r="E23" s="50">
        <v>8.0468994028756171</v>
      </c>
      <c r="F23" s="51">
        <v>114.08500000000001</v>
      </c>
      <c r="G23" s="52">
        <v>137</v>
      </c>
      <c r="H23" s="25"/>
    </row>
    <row r="28" spans="1:10" ht="15" x14ac:dyDescent="0.2">
      <c r="A28" s="60" t="s">
        <v>57</v>
      </c>
      <c r="B28" s="60"/>
      <c r="C28" s="60"/>
      <c r="D28" s="60"/>
      <c r="E28" s="60"/>
      <c r="F28" s="60"/>
      <c r="G28" s="60"/>
      <c r="H28" s="60"/>
      <c r="I28" s="60"/>
      <c r="J28" s="25"/>
    </row>
    <row r="29" spans="1:10" ht="72" x14ac:dyDescent="0.2">
      <c r="A29" s="61" t="s">
        <v>35</v>
      </c>
      <c r="B29" s="26" t="s">
        <v>44</v>
      </c>
      <c r="C29" s="27" t="s">
        <v>45</v>
      </c>
      <c r="D29" s="27" t="s">
        <v>46</v>
      </c>
      <c r="E29" s="27" t="s">
        <v>47</v>
      </c>
      <c r="F29" s="27" t="s">
        <v>48</v>
      </c>
      <c r="G29" s="27" t="s">
        <v>49</v>
      </c>
      <c r="H29" s="27" t="s">
        <v>50</v>
      </c>
      <c r="I29" s="28" t="s">
        <v>51</v>
      </c>
      <c r="J29" s="25"/>
    </row>
    <row r="30" spans="1:10" ht="13.5" x14ac:dyDescent="0.2">
      <c r="A30" s="29" t="s">
        <v>52</v>
      </c>
      <c r="B30" s="53" t="s">
        <v>58</v>
      </c>
      <c r="C30" s="54" t="s">
        <v>59</v>
      </c>
      <c r="D30" s="54" t="s">
        <v>60</v>
      </c>
      <c r="E30" s="54" t="s">
        <v>61</v>
      </c>
      <c r="F30" s="54" t="s">
        <v>59</v>
      </c>
      <c r="G30" s="54" t="s">
        <v>61</v>
      </c>
      <c r="H30" s="54" t="s">
        <v>62</v>
      </c>
      <c r="I30" s="55" t="s">
        <v>61</v>
      </c>
      <c r="J30" s="25"/>
    </row>
    <row r="31" spans="1:10" ht="48" x14ac:dyDescent="0.2">
      <c r="A31" s="48" t="s">
        <v>53</v>
      </c>
      <c r="B31" s="56">
        <v>4.3114446783075383E-2</v>
      </c>
      <c r="C31" s="57">
        <v>2.7707849358079864E-2</v>
      </c>
      <c r="D31" s="57">
        <v>2.5596805385948589E-2</v>
      </c>
      <c r="E31" s="57">
        <v>2.7707849358079864E-2</v>
      </c>
      <c r="F31" s="57">
        <v>2.7707849358079864E-2</v>
      </c>
      <c r="G31" s="57">
        <v>2.7707849358079864E-2</v>
      </c>
      <c r="H31" s="57">
        <v>0.15729920705028513</v>
      </c>
      <c r="I31" s="58">
        <v>2.7707849358079864E-2</v>
      </c>
      <c r="J31" s="25"/>
    </row>
    <row r="32" spans="1:10" x14ac:dyDescent="0.2">
      <c r="A32" s="59" t="s">
        <v>54</v>
      </c>
      <c r="B32" s="59"/>
      <c r="C32" s="59"/>
      <c r="D32" s="59"/>
      <c r="E32" s="59"/>
      <c r="F32" s="59"/>
      <c r="G32" s="59"/>
      <c r="H32" s="59"/>
      <c r="I32" s="59"/>
      <c r="J32" s="25"/>
    </row>
    <row r="33" spans="1:10" x14ac:dyDescent="0.2">
      <c r="A33" s="59" t="s">
        <v>55</v>
      </c>
      <c r="B33" s="59"/>
      <c r="C33" s="59"/>
      <c r="D33" s="59"/>
      <c r="E33" s="59"/>
      <c r="F33" s="59"/>
      <c r="G33" s="59"/>
      <c r="H33" s="59"/>
      <c r="I33" s="59"/>
      <c r="J33" s="25"/>
    </row>
    <row r="34" spans="1:10" x14ac:dyDescent="0.2">
      <c r="A34" s="59" t="s">
        <v>56</v>
      </c>
      <c r="B34" s="59"/>
      <c r="C34" s="59"/>
      <c r="D34" s="59"/>
      <c r="E34" s="59"/>
      <c r="F34" s="59"/>
      <c r="G34" s="59"/>
      <c r="H34" s="59"/>
      <c r="I34" s="59"/>
      <c r="J34" s="25"/>
    </row>
  </sheetData>
  <mergeCells count="7">
    <mergeCell ref="A34:I34"/>
    <mergeCell ref="B6:G6"/>
    <mergeCell ref="B7"/>
    <mergeCell ref="A28:I28"/>
    <mergeCell ref="A29"/>
    <mergeCell ref="A32:I32"/>
    <mergeCell ref="A33:I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Auswertung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Casari Fabio</dc:creator>
  <cp:lastModifiedBy>Casari Fabio</cp:lastModifiedBy>
  <dcterms:created xsi:type="dcterms:W3CDTF">2019-04-12T11:59:59Z</dcterms:created>
  <dcterms:modified xsi:type="dcterms:W3CDTF">2020-07-04T18:21:46Z</dcterms:modified>
</cp:coreProperties>
</file>