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l8\Dropbox\Valérian\Médecine\Thèse\REDACTION\0. Article\Appendix\"/>
    </mc:Choice>
  </mc:AlternateContent>
  <xr:revisionPtr revIDLastSave="0" documentId="13_ncr:1_{1F1F9823-9508-473C-B0CF-4BBB167D70A0}" xr6:coauthVersionLast="47" xr6:coauthVersionMax="47" xr10:uidLastSave="{00000000-0000-0000-0000-000000000000}"/>
  <bookViews>
    <workbookView xWindow="-108" yWindow="-108" windowWidth="23256" windowHeight="12720" activeTab="1" xr2:uid="{00000000-000D-0000-FFFF-FFFF00000000}"/>
  </bookViews>
  <sheets>
    <sheet name="STARD HRV" sheetId="1" r:id="rId1"/>
    <sheet name="Informations" sheetId="2" r:id="rId2"/>
  </sheets>
  <definedNames>
    <definedName name="_Hlk150588433" localSheetId="1">Informations!$A$10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4" i="1" l="1"/>
  <c r="AD5" i="1"/>
  <c r="AD6" i="1"/>
  <c r="AD7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D43" i="1"/>
  <c r="AD44" i="1"/>
  <c r="AD45" i="1"/>
  <c r="AD46" i="1"/>
  <c r="AD47" i="1"/>
  <c r="AD48" i="1"/>
  <c r="AD49" i="1"/>
  <c r="AD50" i="1"/>
  <c r="AD51" i="1"/>
  <c r="AD52" i="1"/>
  <c r="AD3" i="1"/>
  <c r="E54" i="1"/>
  <c r="F54" i="1"/>
  <c r="G54" i="1"/>
  <c r="H54" i="1"/>
  <c r="I54" i="1"/>
  <c r="J54" i="1"/>
  <c r="K54" i="1"/>
  <c r="L54" i="1"/>
  <c r="M54" i="1"/>
  <c r="N54" i="1"/>
  <c r="O54" i="1"/>
  <c r="P54" i="1"/>
  <c r="Q54" i="1"/>
  <c r="R54" i="1"/>
  <c r="S54" i="1"/>
  <c r="T54" i="1"/>
  <c r="U54" i="1"/>
  <c r="V54" i="1"/>
  <c r="W54" i="1"/>
  <c r="X54" i="1"/>
  <c r="Y54" i="1"/>
  <c r="Z54" i="1"/>
  <c r="AA54" i="1"/>
  <c r="AB54" i="1"/>
  <c r="D54" i="1"/>
  <c r="AD54" i="1" l="1"/>
</calcChain>
</file>

<file path=xl/sharedStrings.xml><?xml version="1.0" encoding="utf-8"?>
<sst xmlns="http://schemas.openxmlformats.org/spreadsheetml/2006/main" count="130" uniqueCount="116">
  <si>
    <t>Author</t>
  </si>
  <si>
    <t>Title</t>
  </si>
  <si>
    <t>year</t>
  </si>
  <si>
    <t>Reliability of the heart rate variability threshold during treadmill exercise</t>
  </si>
  <si>
    <t>N/A</t>
  </si>
  <si>
    <t>Can Heart Rate Variability be used to Estimate Gas Exchange Threshold in Obese Adolescents?</t>
  </si>
  <si>
    <t>Is There Agreement and Precision between Heart Rate Variability, Ventilatory, and Lactate Thresholds in Healthy Adults?</t>
  </si>
  <si>
    <t>Applicability of Dmax Method on Heart Rate Variability to Estimate the Lactate Thresholds in Male Runners</t>
  </si>
  <si>
    <t>Aerobic Threshold Identification in a Cardiac Disease Population Based on Correlation Properties of Heart Rate Variability</t>
  </si>
  <si>
    <t>Real-Time Analysis of the Heart Rate Variability During Incremental Exercise for the Detection of the Ventilatory Threshold</t>
  </si>
  <si>
    <t>Validity of detrended fluctuation analysis of heart rate variability to determine intensity thresholds in elite cyclists</t>
  </si>
  <si>
    <t>A New Detection Method Defining the Aerobic Threshold for Endurance Exercise and Training Prescription Based on Fractal Correlation Properties of Heart Rate Variability</t>
  </si>
  <si>
    <t>A simple approach to assess VT during a field walk test</t>
  </si>
  <si>
    <t>Second Ventilatory Threshold Assessed by Heart Rate Variability in a Multiple Shuttle Run Test</t>
  </si>
  <si>
    <t>Influence of exercise modality on agreement between gas exchange and heart rate variability thresholds</t>
  </si>
  <si>
    <t>Detection of the Anaerobic Threshold in Endurance Sports: Validation of a New Method Using Correlation Properties of Heart Rate Variability</t>
  </si>
  <si>
    <t>Noninvasive method to estimate anaerobic threshold in individuals with type 2 diabetes</t>
  </si>
  <si>
    <t>An Index of Non-Linear HRV as a Proxy of the Aerobic Threshold Based on Blood Lactate Concentration in Elite Triathletes</t>
  </si>
  <si>
    <t>Heart rate variability to assess ventilatory thresholds in professional basketball players</t>
  </si>
  <si>
    <t>Heart rate variability to assess ventilatory threshold in ski-mountaineering</t>
  </si>
  <si>
    <t>Recurrence quantification analysis of heart rate variability during continuous incremental exercise test in obese subjects</t>
  </si>
  <si>
    <t>Second ventilatory threshold from heart-rate variability: valid when the upper body is involved?</t>
  </si>
  <si>
    <t>Heart rate variability to assess ventilatory thresholds: reliable in cardiac disease?</t>
  </si>
  <si>
    <t>Heart-rate variability and blood-lactate threshold interaction during progressive resistance exercise in healthy older men</t>
  </si>
  <si>
    <t>Use of heart rate variability to estimate LT and VT</t>
  </si>
  <si>
    <t>Ventilatory thresholds assessment from heart rate variability during an incremental exhaustive running test</t>
  </si>
  <si>
    <t>Estimation of the anaerobic threshold from heart rate variability in an incremental swimming test</t>
  </si>
  <si>
    <t>Lactate and heart rate variability threshold during resistance exercise in the young and elderly</t>
  </si>
  <si>
    <t>Use of Heart Rate Variability to Estimate Lactate Threshold in Coronary Artery Disease Patients during Resistance Exercise</t>
  </si>
  <si>
    <t>Assessment of ventilatory thresholds from heart rate variability in well-trained subjects during cycling</t>
  </si>
  <si>
    <t>Validation of a non-linear index of heart rate variability to determine aerobic and anaerobic thresholds during incremental cycling exercise in women</t>
  </si>
  <si>
    <t>Is heart rate variability a feasible method to determine anaerobic threshold in progressive resistance exercise in coronary artery disease?</t>
  </si>
  <si>
    <t>An investigation into the relationship between heart rate variability and the ventilatory threshold in healthy moderately trained males</t>
  </si>
  <si>
    <t>Heart-rate deflection point and the second heart-rate variability threshold during running exercise in trained boys</t>
  </si>
  <si>
    <t>Identification of anaerobic threshold by analysis of heart rate variability during discontinuous dynamic and resistance exercise protocols in healthy older men</t>
  </si>
  <si>
    <t>Ventilatory thresholds determined from HRV: comparison of 2 methods in obese adolescents</t>
  </si>
  <si>
    <t>High-frequency oscillations of the heart rate during ramp load reflect the human anaerobic threshold</t>
  </si>
  <si>
    <t>Assessment of ventilatory thresholds during graded and maximal exercise test using time varying analysis of respiratory sinus arrhythmia</t>
  </si>
  <si>
    <t>Determination of lactate thresholds in maximal running test by heart rate variability data set</t>
  </si>
  <si>
    <t>Assessment of the individual anaerobic threshold from heart rate variability in interdependency to the activity of the sympathetic activation</t>
  </si>
  <si>
    <t>Ventilatory Threshold Concordance Between Ergoespirometry and Heart Rate Variability in Female Professional Cyclists</t>
  </si>
  <si>
    <t>High power spectral density of heart rate variability as a measure of exercise performance in water</t>
  </si>
  <si>
    <t>Heart rate variability estimates ventilatory threshold regardless body mass index in young people</t>
  </si>
  <si>
    <t>Wavelet transform analysis of heart rate variability for determining ventilatory thresholds in cyclists</t>
  </si>
  <si>
    <t>Heart rate variability thresholds predict lactate thresholds in professional world-class road cyclists</t>
  </si>
  <si>
    <t>Determining cardiac vagal threshold from short term heart rate complexity</t>
  </si>
  <si>
    <t>Ventilatory threshold and heart rate variability in adolescents</t>
  </si>
  <si>
    <t>Estimation of the Aerobic-anaerobic Transition by Heart Rate Variability in Athletes and Non-athletes Subjects</t>
  </si>
  <si>
    <t>Heart rate variability as a non-invasive biomarker of sympatho -vagal interaction and determinant of physiologic thresholds</t>
  </si>
  <si>
    <t>Determination of the ventilatory thresholds by the heart rate variability</t>
  </si>
  <si>
    <t>Détermination des seuils ventilatoires par la variabilité de la fréquence cardiaque : techniques, méthodes et automatisation</t>
  </si>
  <si>
    <t>Improved Estimation of Exercise Intensity Thresholds by Combining Dual Non-Invasive Biomarker Concepts: Correlation Properties of Heart Rate Variability and Respiratory Frequency</t>
  </si>
  <si>
    <t>Heart Rate Variability-Established Thresholds to Determine the Ventilatory and Lactate Thresholds of Endurance Athletes</t>
  </si>
  <si>
    <t>Determination of ventilatory threshold using heart rate variability in patients with heart failure</t>
  </si>
  <si>
    <t>Title and abstract</t>
  </si>
  <si>
    <t>Introduction</t>
  </si>
  <si>
    <t>Methods</t>
  </si>
  <si>
    <t>Results</t>
  </si>
  <si>
    <t>Discussion</t>
  </si>
  <si>
    <t>Study score (%):</t>
  </si>
  <si>
    <t>Question score (%):</t>
  </si>
  <si>
    <t>Rogers, et al 2020</t>
  </si>
  <si>
    <t>Dourado, et al 2010</t>
  </si>
  <si>
    <t>Rogers, et al 2021</t>
  </si>
  <si>
    <t>Rogers, et al 2022</t>
  </si>
  <si>
    <t>Grannell, et al 2018</t>
  </si>
  <si>
    <t>Nascimento, et al 2019</t>
  </si>
  <si>
    <t>Flöter, et al 2012</t>
  </si>
  <si>
    <t>Blain, et al 2005</t>
  </si>
  <si>
    <t>Cottin, et al 2006</t>
  </si>
  <si>
    <t>Vasconcellos, et al 2015</t>
  </si>
  <si>
    <t>Babecki 2021</t>
  </si>
  <si>
    <t>Tschanz, et al 2020</t>
  </si>
  <si>
    <t>Leprêtre, et al 2013</t>
  </si>
  <si>
    <t>Hamdan, et al 2016</t>
  </si>
  <si>
    <t>López-Fuenzalida, et al 2016</t>
  </si>
  <si>
    <t>Di Michele, et al 2012</t>
  </si>
  <si>
    <t>Karapetian, et al 2008</t>
  </si>
  <si>
    <t>Queiroz, et al 2018</t>
  </si>
  <si>
    <t>Garcia-Tabar, et al 2013</t>
  </si>
  <si>
    <t>Cassirame, et al 2015</t>
  </si>
  <si>
    <t>Ramos-Campo, et al 2017</t>
  </si>
  <si>
    <t>Mourot, et al 2012</t>
  </si>
  <si>
    <t>Thiart, et al 2023</t>
  </si>
  <si>
    <t>Buchheit, et al 2007</t>
  </si>
  <si>
    <t>Simões, et al 2010</t>
  </si>
  <si>
    <t>Fenzl, et al 2013</t>
  </si>
  <si>
    <t>Anosov, et al 2000</t>
  </si>
  <si>
    <t>Simões, et al 2014</t>
  </si>
  <si>
    <t>Rogers, et al 2023</t>
  </si>
  <si>
    <t>Cunha, et al 2014</t>
  </si>
  <si>
    <t>Sperling, et al 2016</t>
  </si>
  <si>
    <t>Neves, et al 2022</t>
  </si>
  <si>
    <t>Simões, et al 2013</t>
  </si>
  <si>
    <t>Sales, et al 2011</t>
  </si>
  <si>
    <t>Shiraishi, et al 2018</t>
  </si>
  <si>
    <t>Zimatore, et al 2020</t>
  </si>
  <si>
    <t>Hargens, et al 2022</t>
  </si>
  <si>
    <t>Stergiopoulos, et al 2021</t>
  </si>
  <si>
    <t>Mourot, et al 2014</t>
  </si>
  <si>
    <t>Simões, et al 2016</t>
  </si>
  <si>
    <t>Schaffarczyk, et al 2023</t>
  </si>
  <si>
    <t>Mateo-March, et al 2022</t>
  </si>
  <si>
    <t>Brunetto, et al 2005</t>
  </si>
  <si>
    <t>Mina-Paz, et al 2021</t>
  </si>
  <si>
    <t>Cottin, et al 2007</t>
  </si>
  <si>
    <t>Quinart, et al 2014</t>
  </si>
  <si>
    <t>García-Manso, et al 2008</t>
  </si>
  <si>
    <t>Fernandes Nascimento, et al 2017</t>
  </si>
  <si>
    <t>Sports Medicine</t>
  </si>
  <si>
    <r>
      <t>Valérian Tanner</t>
    </r>
    <r>
      <rPr>
        <b/>
        <vertAlign val="superscript"/>
        <sz val="11"/>
        <color rgb="FF000000"/>
        <rFont val="Times New Roman"/>
        <family val="1"/>
      </rPr>
      <t>1</t>
    </r>
    <r>
      <rPr>
        <b/>
        <sz val="11"/>
        <color rgb="FF000000"/>
        <rFont val="Times New Roman"/>
        <family val="1"/>
      </rPr>
      <t>*, Grégoire P. Millet</t>
    </r>
    <r>
      <rPr>
        <b/>
        <vertAlign val="superscript"/>
        <sz val="11"/>
        <color rgb="FF000000"/>
        <rFont val="Times New Roman"/>
        <family val="1"/>
      </rPr>
      <t>1</t>
    </r>
    <r>
      <rPr>
        <b/>
        <sz val="11"/>
        <color rgb="FF000000"/>
        <rFont val="Times New Roman"/>
        <family val="1"/>
      </rPr>
      <t>, Nicolas Bourdillon</t>
    </r>
    <r>
      <rPr>
        <b/>
        <vertAlign val="superscript"/>
        <sz val="11"/>
        <color rgb="FF000000"/>
        <rFont val="Times New Roman"/>
        <family val="1"/>
      </rPr>
      <t>1</t>
    </r>
  </si>
  <si>
    <r>
      <t>1</t>
    </r>
    <r>
      <rPr>
        <sz val="11"/>
        <color rgb="FF000000"/>
        <rFont val="Times New Roman"/>
        <family val="1"/>
      </rPr>
      <t>Institute of Sport Sciences, University of Lausanne, Lausanne, Switzerland.</t>
    </r>
  </si>
  <si>
    <r>
      <t>*</t>
    </r>
    <r>
      <rPr>
        <sz val="11"/>
        <color rgb="FF000000"/>
        <rFont val="Times New Roman"/>
        <family val="1"/>
      </rPr>
      <t xml:space="preserve">Corresponding author:
</t>
    </r>
    <r>
      <rPr>
        <b/>
        <sz val="11"/>
        <color rgb="FF000000"/>
        <rFont val="Times New Roman"/>
        <family val="1"/>
      </rPr>
      <t xml:space="preserve">   -  E-mail:</t>
    </r>
    <r>
      <rPr>
        <sz val="11"/>
        <color rgb="FF000000"/>
        <rFont val="Times New Roman"/>
        <family val="1"/>
      </rPr>
      <t xml:space="preserve"> valerian.tanner@unil.ch</t>
    </r>
    <r>
      <rPr>
        <b/>
        <sz val="11"/>
        <color rgb="FF000000"/>
        <rFont val="Times New Roman"/>
        <family val="1"/>
      </rPr>
      <t xml:space="preserve">
   -  Adress:</t>
    </r>
    <r>
      <rPr>
        <sz val="11"/>
        <color rgb="FF000000"/>
        <rFont val="Times New Roman"/>
        <family val="1"/>
      </rPr>
      <t xml:space="preserve"> Quartier UNIL-Centre, Bâtiment Synathlon, 1015 Lausanne, Switzerland.</t>
    </r>
  </si>
  <si>
    <t>Agreement between heart rate variability  - derived vs. ventilatory and lactate thresholds:
A systematic review with meta-analyses</t>
  </si>
  <si>
    <t>STARD HRV</t>
  </si>
  <si>
    <t>Electronic Supplementary Material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</si>
</sst>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rgb="FF000000"/>
      <name val="Calibri"/>
    </font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4"/>
      <color rgb="FF000000"/>
      <name val="Times New Roman"/>
      <family val="1"/>
    </font>
    <font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vertAlign val="superscript"/>
      <sz val="11"/>
      <color rgb="FF000000"/>
      <name val="Times New Roman"/>
      <family val="1"/>
    </font>
    <font>
      <vertAlign val="superscript"/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u/>
      <sz val="12"/>
      <color theme="10"/>
      <name val="Calibri"/>
      <family val="2"/>
    </font>
    <font>
      <sz val="11"/>
      <color rgb="FF000000"/>
      <name val="Symbol"/>
      <family val="1"/>
      <charset val="2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3" fillId="0" borderId="0"/>
    <xf numFmtId="0" fontId="12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2" fontId="0" fillId="0" borderId="0" xfId="0" applyNumberFormat="1"/>
    <xf numFmtId="0" fontId="3" fillId="3" borderId="0" xfId="0" applyFont="1" applyFill="1"/>
    <xf numFmtId="0" fontId="2" fillId="4" borderId="0" xfId="0" applyFont="1" applyFill="1"/>
    <xf numFmtId="0" fontId="2" fillId="3" borderId="0" xfId="0" applyFont="1" applyFill="1"/>
    <xf numFmtId="0" fontId="3" fillId="0" borderId="0" xfId="2"/>
    <xf numFmtId="0" fontId="5" fillId="0" borderId="0" xfId="2" applyFont="1" applyAlignment="1">
      <alignment vertical="center"/>
    </xf>
    <xf numFmtId="0" fontId="6" fillId="0" borderId="0" xfId="2" applyFont="1" applyAlignment="1">
      <alignment horizontal="center" vertical="center"/>
    </xf>
    <xf numFmtId="0" fontId="7" fillId="0" borderId="0" xfId="2" applyFont="1" applyAlignment="1">
      <alignment horizontal="center" vertical="center"/>
    </xf>
    <xf numFmtId="0" fontId="8" fillId="0" borderId="0" xfId="2" applyFont="1" applyAlignment="1">
      <alignment horizontal="center" vertical="center"/>
    </xf>
    <xf numFmtId="0" fontId="10" fillId="0" borderId="0" xfId="2" applyFont="1" applyAlignment="1">
      <alignment horizontal="center" vertical="center"/>
    </xf>
    <xf numFmtId="0" fontId="11" fillId="0" borderId="0" xfId="2" applyFont="1" applyAlignment="1">
      <alignment horizontal="justify" vertical="center"/>
    </xf>
    <xf numFmtId="0" fontId="8" fillId="0" borderId="0" xfId="2" applyFont="1" applyAlignment="1">
      <alignment horizontal="justify" vertical="center" wrapText="1"/>
    </xf>
    <xf numFmtId="0" fontId="12" fillId="0" borderId="0" xfId="3" applyAlignment="1">
      <alignment horizontal="justify" vertical="center"/>
    </xf>
    <xf numFmtId="0" fontId="13" fillId="0" borderId="0" xfId="2" applyFont="1" applyAlignment="1">
      <alignment horizontal="justify" vertical="center"/>
    </xf>
    <xf numFmtId="0" fontId="2" fillId="0" borderId="0" xfId="0" applyFont="1" applyAlignment="1">
      <alignment horizontal="right"/>
    </xf>
    <xf numFmtId="0" fontId="3" fillId="4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0" borderId="0" xfId="2" applyFont="1" applyAlignment="1">
      <alignment horizontal="center" vertical="center" wrapText="1"/>
    </xf>
  </cellXfs>
  <cellStyles count="4">
    <cellStyle name="Lien hypertexte" xfId="3" builtinId="8"/>
    <cellStyle name="Normal" xfId="0" builtinId="0"/>
    <cellStyle name="Normal 2" xfId="1" xr:uid="{BE5E4E79-BBF8-43D7-AD14-37633E1C2015}"/>
    <cellStyle name="Normal 2 2" xfId="2" xr:uid="{AD3C55CA-92F4-457E-8652-E9190A6668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54"/>
  <sheetViews>
    <sheetView zoomScale="55" zoomScaleNormal="55" workbookViewId="0">
      <selection activeCell="L57" sqref="L57"/>
    </sheetView>
  </sheetViews>
  <sheetFormatPr baseColWidth="10" defaultRowHeight="15.6" x14ac:dyDescent="0.3"/>
  <cols>
    <col min="1" max="1" width="28.3984375" customWidth="1"/>
    <col min="2" max="2" width="40.3984375" customWidth="1"/>
    <col min="3" max="3" width="6.09765625" customWidth="1"/>
    <col min="4" max="4" width="9.296875" customWidth="1"/>
    <col min="5" max="5" width="9.59765625" customWidth="1"/>
    <col min="6" max="28" width="7.796875" customWidth="1"/>
  </cols>
  <sheetData>
    <row r="1" spans="1:30" x14ac:dyDescent="0.3">
      <c r="D1" s="19" t="s">
        <v>54</v>
      </c>
      <c r="E1" s="19"/>
      <c r="F1" s="18" t="s">
        <v>55</v>
      </c>
      <c r="G1" s="18"/>
      <c r="H1" s="18"/>
      <c r="I1" s="18"/>
      <c r="J1" s="18"/>
      <c r="K1" s="17" t="s">
        <v>56</v>
      </c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3" t="s">
        <v>57</v>
      </c>
      <c r="Y1" s="17" t="s">
        <v>58</v>
      </c>
      <c r="Z1" s="17"/>
      <c r="AA1" s="17"/>
      <c r="AB1" s="17"/>
      <c r="AD1" s="1" t="s">
        <v>59</v>
      </c>
    </row>
    <row r="2" spans="1:30" s="1" customFormat="1" x14ac:dyDescent="0.3">
      <c r="A2" s="1" t="s">
        <v>0</v>
      </c>
      <c r="B2" s="1" t="s">
        <v>1</v>
      </c>
      <c r="C2" s="1" t="s">
        <v>2</v>
      </c>
      <c r="D2" s="4">
        <v>1</v>
      </c>
      <c r="E2" s="4">
        <v>2</v>
      </c>
      <c r="F2" s="5">
        <v>3</v>
      </c>
      <c r="G2" s="5">
        <v>4</v>
      </c>
      <c r="H2" s="5">
        <v>5</v>
      </c>
      <c r="I2" s="5">
        <v>6</v>
      </c>
      <c r="J2" s="5">
        <v>7</v>
      </c>
      <c r="K2" s="4">
        <v>8</v>
      </c>
      <c r="L2" s="4">
        <v>9</v>
      </c>
      <c r="M2" s="4">
        <v>10</v>
      </c>
      <c r="N2" s="4">
        <v>11</v>
      </c>
      <c r="O2" s="4">
        <v>12</v>
      </c>
      <c r="P2" s="4">
        <v>13</v>
      </c>
      <c r="Q2" s="4">
        <v>14</v>
      </c>
      <c r="R2" s="4">
        <v>15</v>
      </c>
      <c r="S2" s="4">
        <v>16</v>
      </c>
      <c r="T2" s="4">
        <v>17</v>
      </c>
      <c r="U2" s="4">
        <v>18</v>
      </c>
      <c r="V2" s="4">
        <v>19</v>
      </c>
      <c r="W2" s="4">
        <v>20</v>
      </c>
      <c r="X2" s="5">
        <v>21</v>
      </c>
      <c r="Y2" s="4">
        <v>22</v>
      </c>
      <c r="Z2" s="4">
        <v>23</v>
      </c>
      <c r="AA2" s="4">
        <v>24</v>
      </c>
      <c r="AB2" s="4">
        <v>25</v>
      </c>
    </row>
    <row r="3" spans="1:30" x14ac:dyDescent="0.3">
      <c r="A3" t="s">
        <v>87</v>
      </c>
      <c r="B3" t="s">
        <v>36</v>
      </c>
      <c r="C3">
        <v>2000</v>
      </c>
      <c r="D3">
        <v>1</v>
      </c>
      <c r="E3">
        <v>1</v>
      </c>
      <c r="F3">
        <v>1</v>
      </c>
      <c r="G3">
        <v>0.5</v>
      </c>
      <c r="H3">
        <v>1</v>
      </c>
      <c r="I3">
        <v>0</v>
      </c>
      <c r="J3">
        <v>1</v>
      </c>
      <c r="K3">
        <v>0</v>
      </c>
      <c r="L3">
        <v>1</v>
      </c>
      <c r="M3">
        <v>0</v>
      </c>
      <c r="N3">
        <v>0</v>
      </c>
      <c r="O3">
        <v>1</v>
      </c>
      <c r="P3">
        <v>1</v>
      </c>
      <c r="Q3">
        <v>0</v>
      </c>
      <c r="R3">
        <v>1</v>
      </c>
      <c r="S3">
        <v>1</v>
      </c>
      <c r="T3">
        <v>1</v>
      </c>
      <c r="U3">
        <v>1</v>
      </c>
      <c r="V3">
        <v>1</v>
      </c>
      <c r="W3">
        <v>1</v>
      </c>
      <c r="X3">
        <v>1</v>
      </c>
      <c r="Y3">
        <v>1</v>
      </c>
      <c r="Z3">
        <v>1</v>
      </c>
      <c r="AA3">
        <v>1</v>
      </c>
      <c r="AB3">
        <v>1</v>
      </c>
      <c r="AD3">
        <f>SUM(D3:AB3)/25*100</f>
        <v>78</v>
      </c>
    </row>
    <row r="4" spans="1:30" x14ac:dyDescent="0.3">
      <c r="A4" t="s">
        <v>71</v>
      </c>
      <c r="B4" t="s">
        <v>50</v>
      </c>
      <c r="C4">
        <v>2021</v>
      </c>
      <c r="D4">
        <v>1</v>
      </c>
      <c r="E4">
        <v>1</v>
      </c>
      <c r="F4">
        <v>1</v>
      </c>
      <c r="G4">
        <v>1</v>
      </c>
      <c r="H4">
        <v>1</v>
      </c>
      <c r="I4">
        <v>0</v>
      </c>
      <c r="J4">
        <v>1</v>
      </c>
      <c r="K4">
        <v>1</v>
      </c>
      <c r="L4">
        <v>1</v>
      </c>
      <c r="M4">
        <v>1</v>
      </c>
      <c r="N4">
        <v>1</v>
      </c>
      <c r="O4">
        <v>0.5</v>
      </c>
      <c r="P4">
        <v>1</v>
      </c>
      <c r="Q4">
        <v>1</v>
      </c>
      <c r="R4">
        <v>1</v>
      </c>
      <c r="S4">
        <v>1</v>
      </c>
      <c r="T4">
        <v>1</v>
      </c>
      <c r="U4">
        <v>1</v>
      </c>
      <c r="V4">
        <v>1</v>
      </c>
      <c r="W4">
        <v>1</v>
      </c>
      <c r="X4">
        <v>1</v>
      </c>
      <c r="Y4">
        <v>1</v>
      </c>
      <c r="Z4">
        <v>1</v>
      </c>
      <c r="AA4">
        <v>1</v>
      </c>
      <c r="AB4">
        <v>0</v>
      </c>
      <c r="AD4">
        <f t="shared" ref="AD4:AD52" si="0">SUM(D4:AB4)/25*100</f>
        <v>90</v>
      </c>
    </row>
    <row r="5" spans="1:30" x14ac:dyDescent="0.3">
      <c r="A5" t="s">
        <v>68</v>
      </c>
      <c r="B5" t="s">
        <v>37</v>
      </c>
      <c r="C5">
        <v>2005</v>
      </c>
      <c r="D5">
        <v>1</v>
      </c>
      <c r="E5">
        <v>1</v>
      </c>
      <c r="F5">
        <v>1</v>
      </c>
      <c r="G5">
        <v>1</v>
      </c>
      <c r="H5">
        <v>1</v>
      </c>
      <c r="I5">
        <v>1</v>
      </c>
      <c r="J5">
        <v>1</v>
      </c>
      <c r="K5">
        <v>1</v>
      </c>
      <c r="L5">
        <v>1</v>
      </c>
      <c r="M5">
        <v>0</v>
      </c>
      <c r="N5">
        <v>1</v>
      </c>
      <c r="O5">
        <v>1</v>
      </c>
      <c r="P5">
        <v>1</v>
      </c>
      <c r="Q5">
        <v>1</v>
      </c>
      <c r="R5">
        <v>1</v>
      </c>
      <c r="S5">
        <v>1</v>
      </c>
      <c r="T5">
        <v>0.5</v>
      </c>
      <c r="U5">
        <v>1</v>
      </c>
      <c r="V5">
        <v>1</v>
      </c>
      <c r="W5">
        <v>1</v>
      </c>
      <c r="X5">
        <v>1</v>
      </c>
      <c r="Y5">
        <v>1</v>
      </c>
      <c r="Z5">
        <v>1</v>
      </c>
      <c r="AA5">
        <v>1</v>
      </c>
      <c r="AB5">
        <v>1</v>
      </c>
      <c r="AD5">
        <f t="shared" si="0"/>
        <v>94</v>
      </c>
    </row>
    <row r="6" spans="1:30" x14ac:dyDescent="0.3">
      <c r="A6" t="s">
        <v>103</v>
      </c>
      <c r="B6" t="s">
        <v>46</v>
      </c>
      <c r="C6">
        <v>2005</v>
      </c>
      <c r="D6">
        <v>1</v>
      </c>
      <c r="E6">
        <v>1</v>
      </c>
      <c r="F6">
        <v>1</v>
      </c>
      <c r="G6">
        <v>1</v>
      </c>
      <c r="H6">
        <v>1</v>
      </c>
      <c r="I6">
        <v>0</v>
      </c>
      <c r="J6">
        <v>1</v>
      </c>
      <c r="K6">
        <v>1</v>
      </c>
      <c r="L6">
        <v>1</v>
      </c>
      <c r="M6">
        <v>1</v>
      </c>
      <c r="N6">
        <v>1</v>
      </c>
      <c r="O6">
        <v>1</v>
      </c>
      <c r="P6">
        <v>0</v>
      </c>
      <c r="Q6">
        <v>1</v>
      </c>
      <c r="R6">
        <v>1</v>
      </c>
      <c r="S6">
        <v>1</v>
      </c>
      <c r="T6">
        <v>1</v>
      </c>
      <c r="U6">
        <v>1</v>
      </c>
      <c r="V6">
        <v>1</v>
      </c>
      <c r="W6">
        <v>1</v>
      </c>
      <c r="X6">
        <v>1</v>
      </c>
      <c r="Y6">
        <v>1</v>
      </c>
      <c r="Z6">
        <v>1</v>
      </c>
      <c r="AA6">
        <v>1</v>
      </c>
      <c r="AB6">
        <v>0</v>
      </c>
      <c r="AD6">
        <f t="shared" si="0"/>
        <v>88</v>
      </c>
    </row>
    <row r="7" spans="1:30" x14ac:dyDescent="0.3">
      <c r="A7" t="s">
        <v>84</v>
      </c>
      <c r="B7" t="s">
        <v>33</v>
      </c>
      <c r="C7">
        <v>2007</v>
      </c>
      <c r="D7">
        <v>1</v>
      </c>
      <c r="E7">
        <v>1</v>
      </c>
      <c r="F7">
        <v>1</v>
      </c>
      <c r="G7">
        <v>1</v>
      </c>
      <c r="H7">
        <v>1</v>
      </c>
      <c r="I7">
        <v>0</v>
      </c>
      <c r="J7">
        <v>0</v>
      </c>
      <c r="K7">
        <v>0</v>
      </c>
      <c r="L7">
        <v>1</v>
      </c>
      <c r="M7">
        <v>0.5</v>
      </c>
      <c r="N7">
        <v>0</v>
      </c>
      <c r="O7">
        <v>0.5</v>
      </c>
      <c r="P7">
        <v>0</v>
      </c>
      <c r="Q7">
        <v>1</v>
      </c>
      <c r="R7">
        <v>1</v>
      </c>
      <c r="S7">
        <v>1</v>
      </c>
      <c r="T7">
        <v>0.5</v>
      </c>
      <c r="U7">
        <v>1</v>
      </c>
      <c r="V7">
        <v>1</v>
      </c>
      <c r="W7">
        <v>1</v>
      </c>
      <c r="X7">
        <v>1</v>
      </c>
      <c r="Y7">
        <v>0</v>
      </c>
      <c r="Z7">
        <v>1</v>
      </c>
      <c r="AA7">
        <v>1</v>
      </c>
      <c r="AB7">
        <v>0</v>
      </c>
      <c r="AD7">
        <f t="shared" si="0"/>
        <v>66</v>
      </c>
    </row>
    <row r="8" spans="1:30" x14ac:dyDescent="0.3">
      <c r="A8" t="s">
        <v>80</v>
      </c>
      <c r="B8" t="s">
        <v>19</v>
      </c>
      <c r="C8">
        <v>2015</v>
      </c>
      <c r="D8">
        <v>1</v>
      </c>
      <c r="E8">
        <v>1</v>
      </c>
      <c r="F8">
        <v>1</v>
      </c>
      <c r="G8">
        <v>1</v>
      </c>
      <c r="H8">
        <v>1</v>
      </c>
      <c r="I8">
        <v>0</v>
      </c>
      <c r="J8">
        <v>1</v>
      </c>
      <c r="K8">
        <v>0</v>
      </c>
      <c r="L8">
        <v>1</v>
      </c>
      <c r="M8">
        <v>0.5</v>
      </c>
      <c r="N8">
        <v>0</v>
      </c>
      <c r="O8">
        <v>0</v>
      </c>
      <c r="P8">
        <v>1</v>
      </c>
      <c r="Q8">
        <v>1</v>
      </c>
      <c r="R8">
        <v>1</v>
      </c>
      <c r="S8">
        <v>1</v>
      </c>
      <c r="T8">
        <v>0.5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D8">
        <f t="shared" si="0"/>
        <v>80</v>
      </c>
    </row>
    <row r="9" spans="1:30" x14ac:dyDescent="0.3">
      <c r="A9" t="s">
        <v>69</v>
      </c>
      <c r="B9" t="s">
        <v>29</v>
      </c>
      <c r="C9">
        <v>2006</v>
      </c>
      <c r="D9">
        <v>1</v>
      </c>
      <c r="E9">
        <v>1</v>
      </c>
      <c r="F9">
        <v>1</v>
      </c>
      <c r="G9">
        <v>1</v>
      </c>
      <c r="H9">
        <v>1</v>
      </c>
      <c r="I9">
        <v>0</v>
      </c>
      <c r="J9">
        <v>1</v>
      </c>
      <c r="K9">
        <v>1</v>
      </c>
      <c r="L9">
        <v>1</v>
      </c>
      <c r="M9">
        <v>1</v>
      </c>
      <c r="N9">
        <v>0</v>
      </c>
      <c r="O9">
        <v>1</v>
      </c>
      <c r="P9">
        <v>1</v>
      </c>
      <c r="Q9">
        <v>1</v>
      </c>
      <c r="R9">
        <v>1</v>
      </c>
      <c r="S9">
        <v>1</v>
      </c>
      <c r="T9">
        <v>0.5</v>
      </c>
      <c r="U9">
        <v>1</v>
      </c>
      <c r="V9">
        <v>1</v>
      </c>
      <c r="W9">
        <v>1</v>
      </c>
      <c r="X9">
        <v>1</v>
      </c>
      <c r="Y9">
        <v>0</v>
      </c>
      <c r="Z9">
        <v>1</v>
      </c>
      <c r="AA9">
        <v>1</v>
      </c>
      <c r="AB9">
        <v>0</v>
      </c>
      <c r="AD9">
        <f t="shared" si="0"/>
        <v>82</v>
      </c>
    </row>
    <row r="10" spans="1:30" x14ac:dyDescent="0.3">
      <c r="A10" t="s">
        <v>105</v>
      </c>
      <c r="B10" t="s">
        <v>25</v>
      </c>
      <c r="C10">
        <v>2007</v>
      </c>
      <c r="D10">
        <v>1</v>
      </c>
      <c r="E10">
        <v>1</v>
      </c>
      <c r="F10">
        <v>1</v>
      </c>
      <c r="G10">
        <v>1</v>
      </c>
      <c r="H10">
        <v>1</v>
      </c>
      <c r="I10">
        <v>0</v>
      </c>
      <c r="J10">
        <v>1</v>
      </c>
      <c r="K10">
        <v>0</v>
      </c>
      <c r="L10">
        <v>1</v>
      </c>
      <c r="M10">
        <v>0</v>
      </c>
      <c r="N10">
        <v>0</v>
      </c>
      <c r="O10">
        <v>1</v>
      </c>
      <c r="P10">
        <v>1</v>
      </c>
      <c r="Q10">
        <v>1</v>
      </c>
      <c r="R10">
        <v>1</v>
      </c>
      <c r="S10">
        <v>1</v>
      </c>
      <c r="T10">
        <v>0.5</v>
      </c>
      <c r="U10">
        <v>1</v>
      </c>
      <c r="V10">
        <v>1</v>
      </c>
      <c r="W10">
        <v>1</v>
      </c>
      <c r="X10">
        <v>1</v>
      </c>
      <c r="Y10">
        <v>1</v>
      </c>
      <c r="Z10">
        <v>1</v>
      </c>
      <c r="AA10">
        <v>1</v>
      </c>
      <c r="AB10">
        <v>1</v>
      </c>
      <c r="AD10">
        <f t="shared" si="0"/>
        <v>82</v>
      </c>
    </row>
    <row r="11" spans="1:30" x14ac:dyDescent="0.3">
      <c r="A11" t="s">
        <v>90</v>
      </c>
      <c r="B11" t="s">
        <v>14</v>
      </c>
      <c r="C11">
        <v>2014</v>
      </c>
      <c r="D11">
        <v>1</v>
      </c>
      <c r="E11">
        <v>1</v>
      </c>
      <c r="F11">
        <v>1</v>
      </c>
      <c r="G11">
        <v>1</v>
      </c>
      <c r="H11">
        <v>1</v>
      </c>
      <c r="I11">
        <v>0</v>
      </c>
      <c r="J11">
        <v>1</v>
      </c>
      <c r="K11">
        <v>1</v>
      </c>
      <c r="L11">
        <v>1</v>
      </c>
      <c r="M11">
        <v>1</v>
      </c>
      <c r="N11">
        <v>1</v>
      </c>
      <c r="O11">
        <v>1</v>
      </c>
      <c r="P11">
        <v>0</v>
      </c>
      <c r="Q11">
        <v>1</v>
      </c>
      <c r="R11">
        <v>1</v>
      </c>
      <c r="S11">
        <v>1</v>
      </c>
      <c r="T11">
        <v>1</v>
      </c>
      <c r="U11">
        <v>1</v>
      </c>
      <c r="V11" s="2" t="s">
        <v>4</v>
      </c>
      <c r="W11">
        <v>1</v>
      </c>
      <c r="X11">
        <v>1</v>
      </c>
      <c r="Y11">
        <v>1</v>
      </c>
      <c r="Z11">
        <v>1</v>
      </c>
      <c r="AA11">
        <v>1</v>
      </c>
      <c r="AB11">
        <v>1</v>
      </c>
      <c r="AD11">
        <f t="shared" si="0"/>
        <v>88</v>
      </c>
    </row>
    <row r="12" spans="1:30" x14ac:dyDescent="0.3">
      <c r="A12" t="s">
        <v>76</v>
      </c>
      <c r="B12" t="s">
        <v>26</v>
      </c>
      <c r="C12">
        <v>2012</v>
      </c>
      <c r="D12">
        <v>1</v>
      </c>
      <c r="E12">
        <v>1</v>
      </c>
      <c r="F12">
        <v>1</v>
      </c>
      <c r="G12">
        <v>0.5</v>
      </c>
      <c r="H12">
        <v>1</v>
      </c>
      <c r="I12">
        <v>0</v>
      </c>
      <c r="J12">
        <v>1</v>
      </c>
      <c r="K12">
        <v>1</v>
      </c>
      <c r="L12">
        <v>1</v>
      </c>
      <c r="M12">
        <v>1</v>
      </c>
      <c r="N12">
        <v>0</v>
      </c>
      <c r="O12">
        <v>1</v>
      </c>
      <c r="P12">
        <v>1</v>
      </c>
      <c r="Q12">
        <v>1</v>
      </c>
      <c r="R12">
        <v>1</v>
      </c>
      <c r="S12">
        <v>1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1</v>
      </c>
      <c r="AB12">
        <v>0</v>
      </c>
      <c r="AD12">
        <f t="shared" si="0"/>
        <v>86</v>
      </c>
    </row>
    <row r="13" spans="1:30" x14ac:dyDescent="0.3">
      <c r="A13" t="s">
        <v>62</v>
      </c>
      <c r="B13" t="s">
        <v>12</v>
      </c>
      <c r="C13">
        <v>2010</v>
      </c>
      <c r="D13">
        <v>1</v>
      </c>
      <c r="E13">
        <v>1</v>
      </c>
      <c r="F13">
        <v>1</v>
      </c>
      <c r="G13">
        <v>0.5</v>
      </c>
      <c r="H13">
        <v>1</v>
      </c>
      <c r="I13">
        <v>0</v>
      </c>
      <c r="J13">
        <v>1</v>
      </c>
      <c r="K13">
        <v>0</v>
      </c>
      <c r="L13">
        <v>1</v>
      </c>
      <c r="M13">
        <v>0</v>
      </c>
      <c r="N13">
        <v>0</v>
      </c>
      <c r="O13">
        <v>1</v>
      </c>
      <c r="P13">
        <v>0</v>
      </c>
      <c r="Q13">
        <v>1</v>
      </c>
      <c r="R13">
        <v>0</v>
      </c>
      <c r="S13">
        <v>1</v>
      </c>
      <c r="T13">
        <v>1</v>
      </c>
      <c r="U13">
        <v>1</v>
      </c>
      <c r="V13" s="2" t="s">
        <v>4</v>
      </c>
      <c r="W13">
        <v>1</v>
      </c>
      <c r="X13">
        <v>1</v>
      </c>
      <c r="Y13">
        <v>1</v>
      </c>
      <c r="Z13">
        <v>1</v>
      </c>
      <c r="AA13">
        <v>1</v>
      </c>
      <c r="AB13">
        <v>1</v>
      </c>
      <c r="AD13">
        <f t="shared" si="0"/>
        <v>70</v>
      </c>
    </row>
    <row r="14" spans="1:30" x14ac:dyDescent="0.3">
      <c r="A14" t="s">
        <v>86</v>
      </c>
      <c r="B14" t="s">
        <v>41</v>
      </c>
      <c r="C14">
        <v>2013</v>
      </c>
      <c r="D14">
        <v>1</v>
      </c>
      <c r="E14">
        <v>1</v>
      </c>
      <c r="F14">
        <v>1</v>
      </c>
      <c r="G14">
        <v>1</v>
      </c>
      <c r="H14">
        <v>1</v>
      </c>
      <c r="I14">
        <v>0</v>
      </c>
      <c r="J14">
        <v>1</v>
      </c>
      <c r="K14">
        <v>0</v>
      </c>
      <c r="L14">
        <v>1</v>
      </c>
      <c r="M14">
        <v>1</v>
      </c>
      <c r="N14">
        <v>0</v>
      </c>
      <c r="O14">
        <v>1</v>
      </c>
      <c r="P14">
        <v>0</v>
      </c>
      <c r="Q14">
        <v>1</v>
      </c>
      <c r="R14">
        <v>1</v>
      </c>
      <c r="S14">
        <v>1</v>
      </c>
      <c r="T14">
        <v>1</v>
      </c>
      <c r="U14">
        <v>0.5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B14">
        <v>0</v>
      </c>
      <c r="AD14">
        <f t="shared" si="0"/>
        <v>78</v>
      </c>
    </row>
    <row r="15" spans="1:30" x14ac:dyDescent="0.3">
      <c r="A15" t="s">
        <v>108</v>
      </c>
      <c r="B15" t="s">
        <v>38</v>
      </c>
      <c r="C15">
        <v>2017</v>
      </c>
      <c r="D15">
        <v>1</v>
      </c>
      <c r="E15">
        <v>1</v>
      </c>
      <c r="F15">
        <v>1</v>
      </c>
      <c r="G15">
        <v>1</v>
      </c>
      <c r="H15">
        <v>1</v>
      </c>
      <c r="I15">
        <v>0</v>
      </c>
      <c r="J15">
        <v>1</v>
      </c>
      <c r="K15">
        <v>1</v>
      </c>
      <c r="L15">
        <v>1</v>
      </c>
      <c r="M15">
        <v>1</v>
      </c>
      <c r="N15">
        <v>1</v>
      </c>
      <c r="O15">
        <v>0.5</v>
      </c>
      <c r="P15">
        <v>0</v>
      </c>
      <c r="Q15">
        <v>1</v>
      </c>
      <c r="R15">
        <v>1</v>
      </c>
      <c r="S15">
        <v>1</v>
      </c>
      <c r="T15">
        <v>0.5</v>
      </c>
      <c r="U15">
        <v>1</v>
      </c>
      <c r="V15" s="2" t="s">
        <v>4</v>
      </c>
      <c r="W15">
        <v>1</v>
      </c>
      <c r="X15">
        <v>0</v>
      </c>
      <c r="Y15">
        <v>1</v>
      </c>
      <c r="Z15">
        <v>1</v>
      </c>
      <c r="AA15">
        <v>1</v>
      </c>
      <c r="AB15">
        <v>1</v>
      </c>
      <c r="AD15">
        <f t="shared" si="0"/>
        <v>80</v>
      </c>
    </row>
    <row r="16" spans="1:30" x14ac:dyDescent="0.3">
      <c r="A16" t="s">
        <v>67</v>
      </c>
      <c r="B16" t="s">
        <v>39</v>
      </c>
      <c r="C16">
        <v>2012</v>
      </c>
      <c r="D16">
        <v>1</v>
      </c>
      <c r="E16">
        <v>1</v>
      </c>
      <c r="F16">
        <v>1</v>
      </c>
      <c r="G16">
        <v>0.5</v>
      </c>
      <c r="H16">
        <v>1</v>
      </c>
      <c r="I16">
        <v>0</v>
      </c>
      <c r="J16">
        <v>1</v>
      </c>
      <c r="K16">
        <v>1</v>
      </c>
      <c r="L16">
        <v>1</v>
      </c>
      <c r="M16">
        <v>0</v>
      </c>
      <c r="N16">
        <v>0</v>
      </c>
      <c r="O16">
        <v>0.5</v>
      </c>
      <c r="P16">
        <v>0</v>
      </c>
      <c r="Q16">
        <v>1</v>
      </c>
      <c r="R16">
        <v>1</v>
      </c>
      <c r="S16">
        <v>1</v>
      </c>
      <c r="T16">
        <v>0.5</v>
      </c>
      <c r="U16">
        <v>1</v>
      </c>
      <c r="V16">
        <v>1</v>
      </c>
      <c r="W16">
        <v>1</v>
      </c>
      <c r="X16">
        <v>1</v>
      </c>
      <c r="Y16">
        <v>1</v>
      </c>
      <c r="Z16">
        <v>1</v>
      </c>
      <c r="AA16">
        <v>1</v>
      </c>
      <c r="AB16">
        <v>1</v>
      </c>
      <c r="AD16">
        <f t="shared" si="0"/>
        <v>78</v>
      </c>
    </row>
    <row r="17" spans="1:30" x14ac:dyDescent="0.3">
      <c r="A17" t="s">
        <v>107</v>
      </c>
      <c r="B17" t="s">
        <v>43</v>
      </c>
      <c r="C17">
        <v>2008</v>
      </c>
      <c r="D17">
        <v>1</v>
      </c>
      <c r="E17">
        <v>1</v>
      </c>
      <c r="F17">
        <v>1</v>
      </c>
      <c r="G17">
        <v>0.5</v>
      </c>
      <c r="H17">
        <v>1</v>
      </c>
      <c r="I17">
        <v>0</v>
      </c>
      <c r="J17">
        <v>1</v>
      </c>
      <c r="K17">
        <v>1</v>
      </c>
      <c r="L17">
        <v>1</v>
      </c>
      <c r="M17">
        <v>0.5</v>
      </c>
      <c r="N17">
        <v>0</v>
      </c>
      <c r="O17">
        <v>0.5</v>
      </c>
      <c r="P17">
        <v>1</v>
      </c>
      <c r="Q17">
        <v>1</v>
      </c>
      <c r="R17">
        <v>0</v>
      </c>
      <c r="S17">
        <v>0</v>
      </c>
      <c r="T17">
        <v>0</v>
      </c>
      <c r="U17">
        <v>1</v>
      </c>
      <c r="V17">
        <v>1</v>
      </c>
      <c r="W17">
        <v>1</v>
      </c>
      <c r="X17">
        <v>1</v>
      </c>
      <c r="Y17">
        <v>0</v>
      </c>
      <c r="Z17">
        <v>1</v>
      </c>
      <c r="AA17">
        <v>1</v>
      </c>
      <c r="AB17">
        <v>0</v>
      </c>
      <c r="AD17">
        <f t="shared" si="0"/>
        <v>66</v>
      </c>
    </row>
    <row r="18" spans="1:30" x14ac:dyDescent="0.3">
      <c r="A18" t="s">
        <v>79</v>
      </c>
      <c r="B18" t="s">
        <v>44</v>
      </c>
      <c r="C18">
        <v>2013</v>
      </c>
      <c r="D18">
        <v>1</v>
      </c>
      <c r="E18">
        <v>1</v>
      </c>
      <c r="F18">
        <v>1</v>
      </c>
      <c r="G18">
        <v>0.5</v>
      </c>
      <c r="H18">
        <v>1</v>
      </c>
      <c r="I18">
        <v>1</v>
      </c>
      <c r="J18">
        <v>0</v>
      </c>
      <c r="K18">
        <v>1</v>
      </c>
      <c r="L18">
        <v>1</v>
      </c>
      <c r="M18">
        <v>1</v>
      </c>
      <c r="N18">
        <v>0</v>
      </c>
      <c r="O18">
        <v>0.5</v>
      </c>
      <c r="P18">
        <v>0</v>
      </c>
      <c r="Q18">
        <v>1</v>
      </c>
      <c r="R18">
        <v>1</v>
      </c>
      <c r="S18">
        <v>1</v>
      </c>
      <c r="T18">
        <v>0.5</v>
      </c>
      <c r="U18">
        <v>1</v>
      </c>
      <c r="V18" s="2" t="s">
        <v>4</v>
      </c>
      <c r="W18">
        <v>1</v>
      </c>
      <c r="X18">
        <v>1</v>
      </c>
      <c r="Y18">
        <v>1</v>
      </c>
      <c r="Z18">
        <v>1</v>
      </c>
      <c r="AA18">
        <v>1</v>
      </c>
      <c r="AB18">
        <v>0</v>
      </c>
      <c r="AD18">
        <f t="shared" si="0"/>
        <v>74</v>
      </c>
    </row>
    <row r="19" spans="1:30" x14ac:dyDescent="0.3">
      <c r="A19" t="s">
        <v>65</v>
      </c>
      <c r="B19" t="s">
        <v>32</v>
      </c>
      <c r="C19">
        <v>2018</v>
      </c>
      <c r="D19">
        <v>1</v>
      </c>
      <c r="E19">
        <v>1</v>
      </c>
      <c r="F19">
        <v>1</v>
      </c>
      <c r="G19">
        <v>1</v>
      </c>
      <c r="H19">
        <v>1</v>
      </c>
      <c r="I19">
        <v>0</v>
      </c>
      <c r="J19">
        <v>1</v>
      </c>
      <c r="K19">
        <v>1</v>
      </c>
      <c r="L19">
        <v>1</v>
      </c>
      <c r="M19">
        <v>1</v>
      </c>
      <c r="N19">
        <v>0</v>
      </c>
      <c r="O19">
        <v>1</v>
      </c>
      <c r="P19">
        <v>0</v>
      </c>
      <c r="Q19">
        <v>1</v>
      </c>
      <c r="R19">
        <v>1</v>
      </c>
      <c r="S19">
        <v>1</v>
      </c>
      <c r="T19">
        <v>1</v>
      </c>
      <c r="U19">
        <v>1</v>
      </c>
      <c r="V19">
        <v>1</v>
      </c>
      <c r="W19">
        <v>1</v>
      </c>
      <c r="X19">
        <v>0</v>
      </c>
      <c r="Y19">
        <v>1</v>
      </c>
      <c r="Z19">
        <v>1</v>
      </c>
      <c r="AA19">
        <v>1</v>
      </c>
      <c r="AB19">
        <v>1</v>
      </c>
      <c r="AD19">
        <f t="shared" si="0"/>
        <v>84</v>
      </c>
    </row>
    <row r="20" spans="1:30" x14ac:dyDescent="0.3">
      <c r="A20" t="s">
        <v>74</v>
      </c>
      <c r="B20" t="s">
        <v>45</v>
      </c>
      <c r="C20">
        <v>2016</v>
      </c>
      <c r="D20">
        <v>1</v>
      </c>
      <c r="E20">
        <v>1</v>
      </c>
      <c r="F20">
        <v>1</v>
      </c>
      <c r="G20">
        <v>0.5</v>
      </c>
      <c r="H20">
        <v>1</v>
      </c>
      <c r="I20">
        <v>0</v>
      </c>
      <c r="J20">
        <v>1</v>
      </c>
      <c r="K20">
        <v>0</v>
      </c>
      <c r="L20">
        <v>1</v>
      </c>
      <c r="M20">
        <v>0.5</v>
      </c>
      <c r="N20">
        <v>1</v>
      </c>
      <c r="O20">
        <v>0.5</v>
      </c>
      <c r="P20">
        <v>0</v>
      </c>
      <c r="Q20">
        <v>1</v>
      </c>
      <c r="R20">
        <v>0.5</v>
      </c>
      <c r="S20">
        <v>0</v>
      </c>
      <c r="T20">
        <v>0</v>
      </c>
      <c r="U20">
        <v>1</v>
      </c>
      <c r="V20">
        <v>1</v>
      </c>
      <c r="W20">
        <v>1</v>
      </c>
      <c r="X20">
        <v>1</v>
      </c>
      <c r="Y20">
        <v>0</v>
      </c>
      <c r="Z20">
        <v>1</v>
      </c>
      <c r="AA20">
        <v>1</v>
      </c>
      <c r="AB20">
        <v>1</v>
      </c>
      <c r="AD20">
        <f t="shared" si="0"/>
        <v>68</v>
      </c>
    </row>
    <row r="21" spans="1:30" x14ac:dyDescent="0.3">
      <c r="A21" t="s">
        <v>97</v>
      </c>
      <c r="B21" t="s">
        <v>3</v>
      </c>
      <c r="C21">
        <v>2022</v>
      </c>
      <c r="D21">
        <v>1</v>
      </c>
      <c r="E21">
        <v>1</v>
      </c>
      <c r="F21">
        <v>1</v>
      </c>
      <c r="G21">
        <v>0.5</v>
      </c>
      <c r="H21">
        <v>1</v>
      </c>
      <c r="I21">
        <v>0</v>
      </c>
      <c r="J21">
        <v>1</v>
      </c>
      <c r="K21">
        <v>0</v>
      </c>
      <c r="L21">
        <v>1</v>
      </c>
      <c r="M21">
        <v>0</v>
      </c>
      <c r="N21">
        <v>1</v>
      </c>
      <c r="O21">
        <v>0</v>
      </c>
      <c r="P21">
        <v>0</v>
      </c>
      <c r="Q21">
        <v>1</v>
      </c>
      <c r="R21">
        <v>0</v>
      </c>
      <c r="S21">
        <v>1</v>
      </c>
      <c r="T21">
        <v>0.5</v>
      </c>
      <c r="U21">
        <v>0.5</v>
      </c>
      <c r="V21" s="2" t="s">
        <v>4</v>
      </c>
      <c r="W21">
        <v>1</v>
      </c>
      <c r="X21">
        <v>1</v>
      </c>
      <c r="Y21">
        <v>1</v>
      </c>
      <c r="Z21">
        <v>1</v>
      </c>
      <c r="AA21">
        <v>1</v>
      </c>
      <c r="AB21">
        <v>0</v>
      </c>
      <c r="AD21">
        <f t="shared" si="0"/>
        <v>62</v>
      </c>
    </row>
    <row r="22" spans="1:30" x14ac:dyDescent="0.3">
      <c r="A22" t="s">
        <v>77</v>
      </c>
      <c r="B22" t="s">
        <v>48</v>
      </c>
      <c r="C22">
        <v>2008</v>
      </c>
      <c r="D22">
        <v>1</v>
      </c>
      <c r="E22">
        <v>0</v>
      </c>
      <c r="F22">
        <v>1</v>
      </c>
      <c r="G22">
        <v>0.5</v>
      </c>
      <c r="H22">
        <v>1</v>
      </c>
      <c r="I22">
        <v>0</v>
      </c>
      <c r="J22">
        <v>1</v>
      </c>
      <c r="K22">
        <v>1</v>
      </c>
      <c r="L22">
        <v>1</v>
      </c>
      <c r="M22">
        <v>0.5</v>
      </c>
      <c r="N22">
        <v>1</v>
      </c>
      <c r="O22">
        <v>1</v>
      </c>
      <c r="P22">
        <v>0</v>
      </c>
      <c r="Q22">
        <v>1</v>
      </c>
      <c r="R22">
        <v>1</v>
      </c>
      <c r="S22">
        <v>0</v>
      </c>
      <c r="T22">
        <v>0</v>
      </c>
      <c r="U22">
        <v>0.5</v>
      </c>
      <c r="V22" s="2" t="s">
        <v>4</v>
      </c>
      <c r="W22">
        <v>1</v>
      </c>
      <c r="X22">
        <v>1</v>
      </c>
      <c r="Y22">
        <v>1</v>
      </c>
      <c r="Z22">
        <v>1</v>
      </c>
      <c r="AA22">
        <v>1</v>
      </c>
      <c r="AB22">
        <v>0</v>
      </c>
      <c r="AD22">
        <f t="shared" si="0"/>
        <v>66</v>
      </c>
    </row>
    <row r="23" spans="1:30" x14ac:dyDescent="0.3">
      <c r="A23" t="s">
        <v>77</v>
      </c>
      <c r="B23" t="s">
        <v>24</v>
      </c>
      <c r="C23">
        <v>2008</v>
      </c>
      <c r="D23">
        <v>1</v>
      </c>
      <c r="E23">
        <v>1</v>
      </c>
      <c r="F23">
        <v>1</v>
      </c>
      <c r="G23">
        <v>0.5</v>
      </c>
      <c r="H23">
        <v>1</v>
      </c>
      <c r="I23">
        <v>0</v>
      </c>
      <c r="J23">
        <v>1</v>
      </c>
      <c r="K23">
        <v>1</v>
      </c>
      <c r="L23">
        <v>1</v>
      </c>
      <c r="M23">
        <v>1</v>
      </c>
      <c r="N23">
        <v>0</v>
      </c>
      <c r="O23">
        <v>1</v>
      </c>
      <c r="P23">
        <v>0</v>
      </c>
      <c r="Q23">
        <v>1</v>
      </c>
      <c r="R23">
        <v>1</v>
      </c>
      <c r="S23">
        <v>1</v>
      </c>
      <c r="T23">
        <v>1</v>
      </c>
      <c r="U23">
        <v>1</v>
      </c>
      <c r="V23">
        <v>1</v>
      </c>
      <c r="W23">
        <v>1</v>
      </c>
      <c r="X23">
        <v>0.5</v>
      </c>
      <c r="Y23">
        <v>1</v>
      </c>
      <c r="Z23">
        <v>1</v>
      </c>
      <c r="AA23">
        <v>1</v>
      </c>
      <c r="AB23">
        <v>0</v>
      </c>
      <c r="AD23">
        <f t="shared" si="0"/>
        <v>80</v>
      </c>
    </row>
    <row r="24" spans="1:30" x14ac:dyDescent="0.3">
      <c r="A24" t="s">
        <v>73</v>
      </c>
      <c r="B24" t="s">
        <v>53</v>
      </c>
      <c r="C24">
        <v>2013</v>
      </c>
      <c r="D24">
        <v>1</v>
      </c>
      <c r="E24">
        <v>1</v>
      </c>
      <c r="F24">
        <v>1</v>
      </c>
      <c r="G24">
        <v>1</v>
      </c>
      <c r="H24">
        <v>1</v>
      </c>
      <c r="I24">
        <v>0</v>
      </c>
      <c r="J24">
        <v>1</v>
      </c>
      <c r="K24">
        <v>0</v>
      </c>
      <c r="L24">
        <v>1</v>
      </c>
      <c r="M24">
        <v>1</v>
      </c>
      <c r="N24">
        <v>1</v>
      </c>
      <c r="O24">
        <v>0.5</v>
      </c>
      <c r="P24">
        <v>0</v>
      </c>
      <c r="Q24">
        <v>1</v>
      </c>
      <c r="R24">
        <v>1</v>
      </c>
      <c r="S24">
        <v>1</v>
      </c>
      <c r="T24">
        <v>0.5</v>
      </c>
      <c r="U24">
        <v>1</v>
      </c>
      <c r="V24">
        <v>1</v>
      </c>
      <c r="W24">
        <v>1</v>
      </c>
      <c r="X24">
        <v>1</v>
      </c>
      <c r="Y24">
        <v>0</v>
      </c>
      <c r="Z24">
        <v>1</v>
      </c>
      <c r="AA24">
        <v>1</v>
      </c>
      <c r="AB24">
        <v>0</v>
      </c>
      <c r="AD24">
        <f t="shared" si="0"/>
        <v>76</v>
      </c>
    </row>
    <row r="25" spans="1:30" x14ac:dyDescent="0.3">
      <c r="A25" t="s">
        <v>75</v>
      </c>
      <c r="B25" t="s">
        <v>47</v>
      </c>
      <c r="C25">
        <v>2016</v>
      </c>
      <c r="D25">
        <v>1</v>
      </c>
      <c r="E25">
        <v>1</v>
      </c>
      <c r="F25">
        <v>1</v>
      </c>
      <c r="G25">
        <v>0.5</v>
      </c>
      <c r="H25">
        <v>1</v>
      </c>
      <c r="I25">
        <v>1</v>
      </c>
      <c r="J25">
        <v>1</v>
      </c>
      <c r="K25">
        <v>0</v>
      </c>
      <c r="L25">
        <v>1</v>
      </c>
      <c r="M25">
        <v>0</v>
      </c>
      <c r="N25">
        <v>0</v>
      </c>
      <c r="O25">
        <v>0.5</v>
      </c>
      <c r="P25">
        <v>0</v>
      </c>
      <c r="Q25">
        <v>1</v>
      </c>
      <c r="R25">
        <v>1</v>
      </c>
      <c r="S25">
        <v>1</v>
      </c>
      <c r="T25">
        <v>0.5</v>
      </c>
      <c r="U25">
        <v>0.5</v>
      </c>
      <c r="V25">
        <v>1</v>
      </c>
      <c r="W25">
        <v>1</v>
      </c>
      <c r="X25">
        <v>1</v>
      </c>
      <c r="Y25">
        <v>0</v>
      </c>
      <c r="Z25">
        <v>1</v>
      </c>
      <c r="AA25">
        <v>1</v>
      </c>
      <c r="AB25">
        <v>1</v>
      </c>
      <c r="AD25">
        <f t="shared" si="0"/>
        <v>72</v>
      </c>
    </row>
    <row r="26" spans="1:30" x14ac:dyDescent="0.3">
      <c r="A26" t="s">
        <v>102</v>
      </c>
      <c r="B26" t="s">
        <v>10</v>
      </c>
      <c r="C26">
        <v>2022</v>
      </c>
      <c r="D26">
        <v>1</v>
      </c>
      <c r="E26">
        <v>1</v>
      </c>
      <c r="F26">
        <v>1</v>
      </c>
      <c r="G26">
        <v>0.5</v>
      </c>
      <c r="H26">
        <v>1</v>
      </c>
      <c r="I26">
        <v>0</v>
      </c>
      <c r="J26">
        <v>0</v>
      </c>
      <c r="K26">
        <v>0</v>
      </c>
      <c r="L26">
        <v>1</v>
      </c>
      <c r="M26">
        <v>0</v>
      </c>
      <c r="N26">
        <v>0</v>
      </c>
      <c r="O26">
        <v>0.5</v>
      </c>
      <c r="P26">
        <v>0</v>
      </c>
      <c r="Q26">
        <v>1</v>
      </c>
      <c r="R26">
        <v>1</v>
      </c>
      <c r="S26">
        <v>1</v>
      </c>
      <c r="T26">
        <v>1</v>
      </c>
      <c r="U26">
        <v>1</v>
      </c>
      <c r="V26">
        <v>1</v>
      </c>
      <c r="W26">
        <v>1</v>
      </c>
      <c r="X26">
        <v>1</v>
      </c>
      <c r="Y26">
        <v>1</v>
      </c>
      <c r="Z26">
        <v>1</v>
      </c>
      <c r="AA26">
        <v>1</v>
      </c>
      <c r="AB26">
        <v>1</v>
      </c>
      <c r="AD26">
        <f t="shared" si="0"/>
        <v>72</v>
      </c>
    </row>
    <row r="27" spans="1:30" x14ac:dyDescent="0.3">
      <c r="A27" t="s">
        <v>104</v>
      </c>
      <c r="B27" t="s">
        <v>40</v>
      </c>
      <c r="C27">
        <v>2021</v>
      </c>
      <c r="D27">
        <v>1</v>
      </c>
      <c r="E27">
        <v>1</v>
      </c>
      <c r="F27">
        <v>1</v>
      </c>
      <c r="G27">
        <v>0.5</v>
      </c>
      <c r="H27">
        <v>1</v>
      </c>
      <c r="I27">
        <v>0</v>
      </c>
      <c r="J27">
        <v>0</v>
      </c>
      <c r="K27">
        <v>1</v>
      </c>
      <c r="L27">
        <v>1</v>
      </c>
      <c r="M27">
        <v>0.5</v>
      </c>
      <c r="N27">
        <v>0</v>
      </c>
      <c r="O27">
        <v>0.5</v>
      </c>
      <c r="P27">
        <v>0</v>
      </c>
      <c r="Q27">
        <v>1</v>
      </c>
      <c r="R27">
        <v>1</v>
      </c>
      <c r="S27">
        <v>0</v>
      </c>
      <c r="T27">
        <v>0</v>
      </c>
      <c r="U27">
        <v>1</v>
      </c>
      <c r="V27">
        <v>1</v>
      </c>
      <c r="W27">
        <v>1</v>
      </c>
      <c r="X27">
        <v>1</v>
      </c>
      <c r="Y27">
        <v>0</v>
      </c>
      <c r="Z27">
        <v>1</v>
      </c>
      <c r="AA27">
        <v>1</v>
      </c>
      <c r="AB27">
        <v>1</v>
      </c>
      <c r="AD27">
        <f t="shared" si="0"/>
        <v>66</v>
      </c>
    </row>
    <row r="28" spans="1:30" x14ac:dyDescent="0.3">
      <c r="A28" t="s">
        <v>82</v>
      </c>
      <c r="B28" t="s">
        <v>22</v>
      </c>
      <c r="C28">
        <v>2012</v>
      </c>
      <c r="D28">
        <v>1</v>
      </c>
      <c r="E28">
        <v>1</v>
      </c>
      <c r="F28">
        <v>1</v>
      </c>
      <c r="G28">
        <v>1</v>
      </c>
      <c r="H28">
        <v>1</v>
      </c>
      <c r="I28">
        <v>0</v>
      </c>
      <c r="J28">
        <v>1</v>
      </c>
      <c r="K28">
        <v>0</v>
      </c>
      <c r="L28">
        <v>1</v>
      </c>
      <c r="M28">
        <v>0</v>
      </c>
      <c r="N28">
        <v>0</v>
      </c>
      <c r="O28">
        <v>0.5</v>
      </c>
      <c r="P28">
        <v>1</v>
      </c>
      <c r="Q28">
        <v>1</v>
      </c>
      <c r="R28">
        <v>1</v>
      </c>
      <c r="S28">
        <v>1</v>
      </c>
      <c r="T28">
        <v>0.5</v>
      </c>
      <c r="U28">
        <v>1</v>
      </c>
      <c r="V28">
        <v>1</v>
      </c>
      <c r="W28">
        <v>1</v>
      </c>
      <c r="X28">
        <v>1</v>
      </c>
      <c r="Y28">
        <v>1</v>
      </c>
      <c r="Z28">
        <v>1</v>
      </c>
      <c r="AA28">
        <v>1</v>
      </c>
      <c r="AB28">
        <v>1</v>
      </c>
      <c r="AD28">
        <f t="shared" si="0"/>
        <v>80</v>
      </c>
    </row>
    <row r="29" spans="1:30" x14ac:dyDescent="0.3">
      <c r="A29" t="s">
        <v>99</v>
      </c>
      <c r="B29" t="s">
        <v>21</v>
      </c>
      <c r="C29">
        <v>2014</v>
      </c>
      <c r="D29">
        <v>1</v>
      </c>
      <c r="E29">
        <v>1</v>
      </c>
      <c r="F29">
        <v>1</v>
      </c>
      <c r="G29">
        <v>1</v>
      </c>
      <c r="H29">
        <v>1</v>
      </c>
      <c r="I29">
        <v>0</v>
      </c>
      <c r="J29">
        <v>1</v>
      </c>
      <c r="K29">
        <v>0</v>
      </c>
      <c r="L29">
        <v>1</v>
      </c>
      <c r="M29">
        <v>0</v>
      </c>
      <c r="N29">
        <v>0</v>
      </c>
      <c r="O29">
        <v>1</v>
      </c>
      <c r="P29">
        <v>1</v>
      </c>
      <c r="Q29">
        <v>1</v>
      </c>
      <c r="R29">
        <v>1</v>
      </c>
      <c r="S29">
        <v>1</v>
      </c>
      <c r="T29">
        <v>1</v>
      </c>
      <c r="U29">
        <v>1</v>
      </c>
      <c r="V29">
        <v>1</v>
      </c>
      <c r="W29">
        <v>1</v>
      </c>
      <c r="X29">
        <v>1</v>
      </c>
      <c r="Y29">
        <v>1</v>
      </c>
      <c r="Z29">
        <v>1</v>
      </c>
      <c r="AA29">
        <v>1</v>
      </c>
      <c r="AB29">
        <v>0</v>
      </c>
      <c r="AD29">
        <f t="shared" si="0"/>
        <v>80</v>
      </c>
    </row>
    <row r="30" spans="1:30" x14ac:dyDescent="0.3">
      <c r="A30" t="s">
        <v>66</v>
      </c>
      <c r="B30" t="s">
        <v>7</v>
      </c>
      <c r="C30">
        <v>2019</v>
      </c>
      <c r="D30">
        <v>1</v>
      </c>
      <c r="E30">
        <v>1</v>
      </c>
      <c r="F30">
        <v>1</v>
      </c>
      <c r="G30">
        <v>1</v>
      </c>
      <c r="H30">
        <v>1</v>
      </c>
      <c r="I30">
        <v>0</v>
      </c>
      <c r="J30">
        <v>1</v>
      </c>
      <c r="K30">
        <v>1</v>
      </c>
      <c r="L30">
        <v>1</v>
      </c>
      <c r="M30">
        <v>1</v>
      </c>
      <c r="N30">
        <v>0</v>
      </c>
      <c r="O30">
        <v>0.5</v>
      </c>
      <c r="P30">
        <v>0</v>
      </c>
      <c r="Q30">
        <v>1</v>
      </c>
      <c r="R30">
        <v>0</v>
      </c>
      <c r="S30">
        <v>0</v>
      </c>
      <c r="T30">
        <v>0</v>
      </c>
      <c r="U30">
        <v>0</v>
      </c>
      <c r="V30" s="2" t="s">
        <v>4</v>
      </c>
      <c r="W30">
        <v>1</v>
      </c>
      <c r="X30">
        <v>1</v>
      </c>
      <c r="Y30">
        <v>1</v>
      </c>
      <c r="Z30">
        <v>1</v>
      </c>
      <c r="AA30">
        <v>1</v>
      </c>
      <c r="AB30">
        <v>1</v>
      </c>
      <c r="AD30">
        <f t="shared" si="0"/>
        <v>66</v>
      </c>
    </row>
    <row r="31" spans="1:30" x14ac:dyDescent="0.3">
      <c r="A31" t="s">
        <v>92</v>
      </c>
      <c r="B31" t="s">
        <v>6</v>
      </c>
      <c r="C31">
        <v>2022</v>
      </c>
      <c r="D31">
        <v>1</v>
      </c>
      <c r="E31">
        <v>1</v>
      </c>
      <c r="F31">
        <v>1</v>
      </c>
      <c r="G31">
        <v>0.5</v>
      </c>
      <c r="H31">
        <v>1</v>
      </c>
      <c r="I31">
        <v>1</v>
      </c>
      <c r="J31">
        <v>1</v>
      </c>
      <c r="K31">
        <v>1</v>
      </c>
      <c r="L31">
        <v>1</v>
      </c>
      <c r="M31">
        <v>0.5</v>
      </c>
      <c r="N31">
        <v>1</v>
      </c>
      <c r="O31">
        <v>0.5</v>
      </c>
      <c r="P31">
        <v>1</v>
      </c>
      <c r="Q31">
        <v>1</v>
      </c>
      <c r="R31">
        <v>1</v>
      </c>
      <c r="S31">
        <v>1</v>
      </c>
      <c r="T31">
        <v>1</v>
      </c>
      <c r="U31">
        <v>1</v>
      </c>
      <c r="V31">
        <v>0</v>
      </c>
      <c r="W31">
        <v>1</v>
      </c>
      <c r="X31">
        <v>1</v>
      </c>
      <c r="Y31">
        <v>1</v>
      </c>
      <c r="Z31">
        <v>1</v>
      </c>
      <c r="AA31">
        <v>1</v>
      </c>
      <c r="AB31">
        <v>1</v>
      </c>
      <c r="AD31">
        <f t="shared" si="0"/>
        <v>90</v>
      </c>
    </row>
    <row r="32" spans="1:30" x14ac:dyDescent="0.3">
      <c r="A32" t="s">
        <v>78</v>
      </c>
      <c r="B32" t="s">
        <v>42</v>
      </c>
      <c r="C32">
        <v>2018</v>
      </c>
      <c r="D32">
        <v>1</v>
      </c>
      <c r="E32">
        <v>1</v>
      </c>
      <c r="F32">
        <v>1</v>
      </c>
      <c r="G32">
        <v>1</v>
      </c>
      <c r="H32">
        <v>1</v>
      </c>
      <c r="I32">
        <v>0</v>
      </c>
      <c r="J32">
        <v>1</v>
      </c>
      <c r="K32">
        <v>1</v>
      </c>
      <c r="L32">
        <v>1</v>
      </c>
      <c r="M32">
        <v>1</v>
      </c>
      <c r="N32">
        <v>1</v>
      </c>
      <c r="O32">
        <v>0.5</v>
      </c>
      <c r="P32">
        <v>0</v>
      </c>
      <c r="Q32">
        <v>1</v>
      </c>
      <c r="R32">
        <v>0</v>
      </c>
      <c r="S32">
        <v>1</v>
      </c>
      <c r="T32">
        <v>0.5</v>
      </c>
      <c r="U32">
        <v>1</v>
      </c>
      <c r="V32" s="2" t="s">
        <v>4</v>
      </c>
      <c r="W32">
        <v>1</v>
      </c>
      <c r="X32">
        <v>1</v>
      </c>
      <c r="Y32">
        <v>1</v>
      </c>
      <c r="Z32">
        <v>0</v>
      </c>
      <c r="AA32">
        <v>1</v>
      </c>
      <c r="AB32">
        <v>1</v>
      </c>
      <c r="AD32">
        <f t="shared" si="0"/>
        <v>76</v>
      </c>
    </row>
    <row r="33" spans="1:30" x14ac:dyDescent="0.3">
      <c r="A33" t="s">
        <v>106</v>
      </c>
      <c r="B33" t="s">
        <v>35</v>
      </c>
      <c r="C33">
        <v>2014</v>
      </c>
      <c r="D33">
        <v>1</v>
      </c>
      <c r="E33">
        <v>1</v>
      </c>
      <c r="F33">
        <v>1</v>
      </c>
      <c r="G33">
        <v>0.5</v>
      </c>
      <c r="H33">
        <v>1</v>
      </c>
      <c r="I33">
        <v>0</v>
      </c>
      <c r="J33">
        <v>0</v>
      </c>
      <c r="K33">
        <v>0</v>
      </c>
      <c r="L33">
        <v>1</v>
      </c>
      <c r="M33">
        <v>0</v>
      </c>
      <c r="N33">
        <v>0</v>
      </c>
      <c r="O33">
        <v>0.5</v>
      </c>
      <c r="P33">
        <v>0</v>
      </c>
      <c r="Q33">
        <v>1</v>
      </c>
      <c r="R33">
        <v>1</v>
      </c>
      <c r="S33">
        <v>1</v>
      </c>
      <c r="T33">
        <v>0.5</v>
      </c>
      <c r="U33">
        <v>1</v>
      </c>
      <c r="V33">
        <v>1</v>
      </c>
      <c r="W33">
        <v>1</v>
      </c>
      <c r="X33">
        <v>1</v>
      </c>
      <c r="Y33">
        <v>1</v>
      </c>
      <c r="Z33">
        <v>1</v>
      </c>
      <c r="AA33">
        <v>1</v>
      </c>
      <c r="AB33">
        <v>0</v>
      </c>
      <c r="AD33">
        <f t="shared" si="0"/>
        <v>66</v>
      </c>
    </row>
    <row r="34" spans="1:30" x14ac:dyDescent="0.3">
      <c r="A34" t="s">
        <v>81</v>
      </c>
      <c r="B34" t="s">
        <v>18</v>
      </c>
      <c r="C34">
        <v>2017</v>
      </c>
      <c r="D34">
        <v>1</v>
      </c>
      <c r="E34">
        <v>1</v>
      </c>
      <c r="F34">
        <v>1</v>
      </c>
      <c r="G34">
        <v>0.5</v>
      </c>
      <c r="H34">
        <v>1</v>
      </c>
      <c r="I34">
        <v>0</v>
      </c>
      <c r="J34">
        <v>1</v>
      </c>
      <c r="K34">
        <v>1</v>
      </c>
      <c r="L34">
        <v>1</v>
      </c>
      <c r="M34">
        <v>1</v>
      </c>
      <c r="N34">
        <v>0</v>
      </c>
      <c r="O34">
        <v>1</v>
      </c>
      <c r="P34">
        <v>0</v>
      </c>
      <c r="Q34">
        <v>1</v>
      </c>
      <c r="R34">
        <v>1</v>
      </c>
      <c r="S34">
        <v>1</v>
      </c>
      <c r="T34">
        <v>0.5</v>
      </c>
      <c r="U34">
        <v>1</v>
      </c>
      <c r="V34">
        <v>1</v>
      </c>
      <c r="W34">
        <v>1</v>
      </c>
      <c r="X34">
        <v>1</v>
      </c>
      <c r="Y34">
        <v>1</v>
      </c>
      <c r="Z34">
        <v>1</v>
      </c>
      <c r="AA34">
        <v>1</v>
      </c>
      <c r="AB34">
        <v>1</v>
      </c>
      <c r="AD34">
        <f t="shared" si="0"/>
        <v>84</v>
      </c>
    </row>
    <row r="35" spans="1:30" x14ac:dyDescent="0.3">
      <c r="A35" t="s">
        <v>61</v>
      </c>
      <c r="B35" t="s">
        <v>11</v>
      </c>
      <c r="C35">
        <v>2020</v>
      </c>
      <c r="D35">
        <v>1</v>
      </c>
      <c r="E35">
        <v>1</v>
      </c>
      <c r="F35">
        <v>1</v>
      </c>
      <c r="G35">
        <v>0.5</v>
      </c>
      <c r="H35">
        <v>1</v>
      </c>
      <c r="I35">
        <v>0</v>
      </c>
      <c r="J35">
        <v>1</v>
      </c>
      <c r="K35">
        <v>1</v>
      </c>
      <c r="L35">
        <v>1</v>
      </c>
      <c r="M35">
        <v>0.5</v>
      </c>
      <c r="N35">
        <v>0</v>
      </c>
      <c r="O35">
        <v>1</v>
      </c>
      <c r="P35">
        <v>0</v>
      </c>
      <c r="Q35">
        <v>1</v>
      </c>
      <c r="R35">
        <v>1</v>
      </c>
      <c r="S35">
        <v>1</v>
      </c>
      <c r="T35">
        <v>1</v>
      </c>
      <c r="U35">
        <v>1</v>
      </c>
      <c r="V35">
        <v>1</v>
      </c>
      <c r="W35">
        <v>1</v>
      </c>
      <c r="X35">
        <v>1</v>
      </c>
      <c r="Y35">
        <v>1</v>
      </c>
      <c r="Z35">
        <v>1</v>
      </c>
      <c r="AA35">
        <v>1</v>
      </c>
      <c r="AB35">
        <v>0</v>
      </c>
      <c r="AD35">
        <f t="shared" si="0"/>
        <v>80</v>
      </c>
    </row>
    <row r="36" spans="1:30" x14ac:dyDescent="0.3">
      <c r="A36" t="s">
        <v>63</v>
      </c>
      <c r="B36" t="s">
        <v>8</v>
      </c>
      <c r="C36">
        <v>2021</v>
      </c>
      <c r="D36">
        <v>1</v>
      </c>
      <c r="E36">
        <v>1</v>
      </c>
      <c r="F36">
        <v>1</v>
      </c>
      <c r="G36">
        <v>0.5</v>
      </c>
      <c r="H36">
        <v>1</v>
      </c>
      <c r="I36">
        <v>0</v>
      </c>
      <c r="J36">
        <v>1</v>
      </c>
      <c r="K36">
        <v>0</v>
      </c>
      <c r="L36">
        <v>1</v>
      </c>
      <c r="M36">
        <v>0</v>
      </c>
      <c r="N36">
        <v>0</v>
      </c>
      <c r="O36">
        <v>1</v>
      </c>
      <c r="P36">
        <v>0</v>
      </c>
      <c r="Q36">
        <v>1</v>
      </c>
      <c r="R36">
        <v>1</v>
      </c>
      <c r="S36">
        <v>1</v>
      </c>
      <c r="T36">
        <v>1</v>
      </c>
      <c r="U36">
        <v>1</v>
      </c>
      <c r="V36">
        <v>1</v>
      </c>
      <c r="W36">
        <v>1</v>
      </c>
      <c r="X36">
        <v>0</v>
      </c>
      <c r="Y36">
        <v>1</v>
      </c>
      <c r="Z36">
        <v>1</v>
      </c>
      <c r="AA36">
        <v>1</v>
      </c>
      <c r="AB36">
        <v>1</v>
      </c>
      <c r="AD36">
        <f t="shared" si="0"/>
        <v>74</v>
      </c>
    </row>
    <row r="37" spans="1:30" x14ac:dyDescent="0.3">
      <c r="A37" t="s">
        <v>63</v>
      </c>
      <c r="B37" t="s">
        <v>15</v>
      </c>
      <c r="C37">
        <v>2021</v>
      </c>
      <c r="D37">
        <v>1</v>
      </c>
      <c r="E37">
        <v>1</v>
      </c>
      <c r="F37">
        <v>1</v>
      </c>
      <c r="G37">
        <v>0.5</v>
      </c>
      <c r="H37">
        <v>1</v>
      </c>
      <c r="I37">
        <v>0</v>
      </c>
      <c r="J37">
        <v>1</v>
      </c>
      <c r="K37">
        <v>1</v>
      </c>
      <c r="L37">
        <v>1</v>
      </c>
      <c r="M37">
        <v>1</v>
      </c>
      <c r="N37">
        <v>0</v>
      </c>
      <c r="O37">
        <v>1</v>
      </c>
      <c r="P37">
        <v>0</v>
      </c>
      <c r="Q37">
        <v>1</v>
      </c>
      <c r="R37">
        <v>1</v>
      </c>
      <c r="S37">
        <v>1</v>
      </c>
      <c r="T37">
        <v>1</v>
      </c>
      <c r="U37">
        <v>1</v>
      </c>
      <c r="V37">
        <v>1</v>
      </c>
      <c r="W37">
        <v>1</v>
      </c>
      <c r="X37">
        <v>1</v>
      </c>
      <c r="Y37">
        <v>1</v>
      </c>
      <c r="Z37">
        <v>1</v>
      </c>
      <c r="AA37">
        <v>1</v>
      </c>
      <c r="AB37">
        <v>1</v>
      </c>
      <c r="AD37">
        <f t="shared" si="0"/>
        <v>86</v>
      </c>
    </row>
    <row r="38" spans="1:30" x14ac:dyDescent="0.3">
      <c r="A38" t="s">
        <v>64</v>
      </c>
      <c r="B38" t="s">
        <v>17</v>
      </c>
      <c r="C38">
        <v>2022</v>
      </c>
      <c r="D38">
        <v>1</v>
      </c>
      <c r="E38">
        <v>1</v>
      </c>
      <c r="F38">
        <v>1</v>
      </c>
      <c r="G38">
        <v>0.5</v>
      </c>
      <c r="H38">
        <v>1</v>
      </c>
      <c r="I38">
        <v>0</v>
      </c>
      <c r="J38">
        <v>0</v>
      </c>
      <c r="K38">
        <v>1</v>
      </c>
      <c r="L38">
        <v>1</v>
      </c>
      <c r="M38">
        <v>0.5</v>
      </c>
      <c r="N38">
        <v>0</v>
      </c>
      <c r="O38">
        <v>0.5</v>
      </c>
      <c r="P38">
        <v>0</v>
      </c>
      <c r="Q38">
        <v>1</v>
      </c>
      <c r="R38">
        <v>1</v>
      </c>
      <c r="S38">
        <v>1</v>
      </c>
      <c r="T38">
        <v>1</v>
      </c>
      <c r="U38">
        <v>1</v>
      </c>
      <c r="V38">
        <v>1</v>
      </c>
      <c r="W38">
        <v>1</v>
      </c>
      <c r="X38">
        <v>1</v>
      </c>
      <c r="Y38">
        <v>1</v>
      </c>
      <c r="Z38">
        <v>1</v>
      </c>
      <c r="AA38">
        <v>1</v>
      </c>
      <c r="AB38">
        <v>1</v>
      </c>
      <c r="AD38">
        <f t="shared" si="0"/>
        <v>78</v>
      </c>
    </row>
    <row r="39" spans="1:30" x14ac:dyDescent="0.3">
      <c r="A39" t="s">
        <v>89</v>
      </c>
      <c r="B39" t="s">
        <v>51</v>
      </c>
      <c r="C39">
        <v>2023</v>
      </c>
      <c r="D39">
        <v>1</v>
      </c>
      <c r="E39">
        <v>1</v>
      </c>
      <c r="F39">
        <v>1</v>
      </c>
      <c r="G39">
        <v>0.5</v>
      </c>
      <c r="H39">
        <v>1</v>
      </c>
      <c r="I39">
        <v>0</v>
      </c>
      <c r="J39">
        <v>1</v>
      </c>
      <c r="K39">
        <v>1</v>
      </c>
      <c r="L39">
        <v>1</v>
      </c>
      <c r="M39">
        <v>0</v>
      </c>
      <c r="N39">
        <v>0</v>
      </c>
      <c r="O39">
        <v>1</v>
      </c>
      <c r="P39">
        <v>0</v>
      </c>
      <c r="Q39">
        <v>1</v>
      </c>
      <c r="R39">
        <v>1</v>
      </c>
      <c r="S39">
        <v>1</v>
      </c>
      <c r="T39">
        <v>0.5</v>
      </c>
      <c r="U39">
        <v>1</v>
      </c>
      <c r="V39">
        <v>1</v>
      </c>
      <c r="W39">
        <v>1</v>
      </c>
      <c r="X39">
        <v>1</v>
      </c>
      <c r="Y39">
        <v>1</v>
      </c>
      <c r="Z39">
        <v>1</v>
      </c>
      <c r="AA39">
        <v>1</v>
      </c>
      <c r="AB39">
        <v>1</v>
      </c>
      <c r="AD39">
        <f t="shared" si="0"/>
        <v>80</v>
      </c>
    </row>
    <row r="40" spans="1:30" x14ac:dyDescent="0.3">
      <c r="A40" t="s">
        <v>94</v>
      </c>
      <c r="B40" t="s">
        <v>16</v>
      </c>
      <c r="C40">
        <v>2011</v>
      </c>
      <c r="D40">
        <v>1</v>
      </c>
      <c r="E40">
        <v>1</v>
      </c>
      <c r="F40">
        <v>1</v>
      </c>
      <c r="G40">
        <v>1</v>
      </c>
      <c r="H40">
        <v>1</v>
      </c>
      <c r="I40">
        <v>0</v>
      </c>
      <c r="J40">
        <v>1</v>
      </c>
      <c r="K40">
        <v>0</v>
      </c>
      <c r="L40">
        <v>1</v>
      </c>
      <c r="M40">
        <v>0</v>
      </c>
      <c r="N40">
        <v>0</v>
      </c>
      <c r="O40">
        <v>0.5</v>
      </c>
      <c r="P40">
        <v>0</v>
      </c>
      <c r="Q40">
        <v>1</v>
      </c>
      <c r="R40">
        <v>1</v>
      </c>
      <c r="S40">
        <v>1</v>
      </c>
      <c r="T40">
        <v>0.5</v>
      </c>
      <c r="U40">
        <v>1</v>
      </c>
      <c r="V40" s="2" t="s">
        <v>4</v>
      </c>
      <c r="W40">
        <v>1</v>
      </c>
      <c r="X40">
        <v>1</v>
      </c>
      <c r="Y40">
        <v>1</v>
      </c>
      <c r="Z40">
        <v>0</v>
      </c>
      <c r="AA40">
        <v>1</v>
      </c>
      <c r="AB40">
        <v>0</v>
      </c>
      <c r="AD40">
        <f t="shared" si="0"/>
        <v>64</v>
      </c>
    </row>
    <row r="41" spans="1:30" x14ac:dyDescent="0.3">
      <c r="A41" t="s">
        <v>101</v>
      </c>
      <c r="B41" t="s">
        <v>30</v>
      </c>
      <c r="C41">
        <v>2023</v>
      </c>
      <c r="D41">
        <v>1</v>
      </c>
      <c r="E41">
        <v>1</v>
      </c>
      <c r="F41">
        <v>1</v>
      </c>
      <c r="G41">
        <v>0.5</v>
      </c>
      <c r="H41">
        <v>1</v>
      </c>
      <c r="I41">
        <v>0</v>
      </c>
      <c r="J41">
        <v>1</v>
      </c>
      <c r="K41">
        <v>1</v>
      </c>
      <c r="L41">
        <v>1</v>
      </c>
      <c r="M41">
        <v>0.5</v>
      </c>
      <c r="N41">
        <v>0</v>
      </c>
      <c r="O41">
        <v>1</v>
      </c>
      <c r="P41">
        <v>0</v>
      </c>
      <c r="Q41">
        <v>1</v>
      </c>
      <c r="R41">
        <v>1</v>
      </c>
      <c r="S41">
        <v>1</v>
      </c>
      <c r="T41">
        <v>1</v>
      </c>
      <c r="U41">
        <v>1</v>
      </c>
      <c r="V41">
        <v>1</v>
      </c>
      <c r="W41">
        <v>1</v>
      </c>
      <c r="X41">
        <v>1</v>
      </c>
      <c r="Y41">
        <v>1</v>
      </c>
      <c r="Z41">
        <v>1</v>
      </c>
      <c r="AA41">
        <v>1</v>
      </c>
      <c r="AB41">
        <v>1</v>
      </c>
      <c r="AD41">
        <f t="shared" si="0"/>
        <v>84</v>
      </c>
    </row>
    <row r="42" spans="1:30" x14ac:dyDescent="0.3">
      <c r="A42" t="s">
        <v>95</v>
      </c>
      <c r="B42" t="s">
        <v>9</v>
      </c>
      <c r="C42">
        <v>2018</v>
      </c>
      <c r="D42">
        <v>1</v>
      </c>
      <c r="E42">
        <v>1</v>
      </c>
      <c r="F42">
        <v>1</v>
      </c>
      <c r="G42">
        <v>0.5</v>
      </c>
      <c r="H42">
        <v>1</v>
      </c>
      <c r="I42">
        <v>0</v>
      </c>
      <c r="J42">
        <v>1</v>
      </c>
      <c r="K42">
        <v>1</v>
      </c>
      <c r="L42">
        <v>1</v>
      </c>
      <c r="M42">
        <v>1</v>
      </c>
      <c r="N42">
        <v>1</v>
      </c>
      <c r="O42">
        <v>1</v>
      </c>
      <c r="P42">
        <v>0</v>
      </c>
      <c r="Q42">
        <v>1</v>
      </c>
      <c r="R42">
        <v>0</v>
      </c>
      <c r="S42">
        <v>0</v>
      </c>
      <c r="T42">
        <v>0</v>
      </c>
      <c r="U42">
        <v>0</v>
      </c>
      <c r="V42">
        <v>0</v>
      </c>
      <c r="W42">
        <v>1</v>
      </c>
      <c r="X42">
        <v>1</v>
      </c>
      <c r="Y42">
        <v>1</v>
      </c>
      <c r="Z42">
        <v>1</v>
      </c>
      <c r="AA42">
        <v>1</v>
      </c>
      <c r="AB42">
        <v>1</v>
      </c>
      <c r="AD42">
        <f t="shared" si="0"/>
        <v>70</v>
      </c>
    </row>
    <row r="43" spans="1:30" x14ac:dyDescent="0.3">
      <c r="A43" t="s">
        <v>85</v>
      </c>
      <c r="B43" t="s">
        <v>23</v>
      </c>
      <c r="C43">
        <v>2010</v>
      </c>
      <c r="D43">
        <v>1</v>
      </c>
      <c r="E43">
        <v>1</v>
      </c>
      <c r="F43">
        <v>1</v>
      </c>
      <c r="G43">
        <v>1</v>
      </c>
      <c r="H43">
        <v>1</v>
      </c>
      <c r="I43">
        <v>0</v>
      </c>
      <c r="J43">
        <v>1</v>
      </c>
      <c r="K43">
        <v>1</v>
      </c>
      <c r="L43">
        <v>1</v>
      </c>
      <c r="M43">
        <v>1</v>
      </c>
      <c r="N43">
        <v>1</v>
      </c>
      <c r="O43">
        <v>1</v>
      </c>
      <c r="P43">
        <v>0</v>
      </c>
      <c r="Q43">
        <v>1</v>
      </c>
      <c r="R43">
        <v>1</v>
      </c>
      <c r="S43">
        <v>1</v>
      </c>
      <c r="T43">
        <v>1</v>
      </c>
      <c r="U43">
        <v>1</v>
      </c>
      <c r="V43">
        <v>1</v>
      </c>
      <c r="W43">
        <v>1</v>
      </c>
      <c r="X43">
        <v>1</v>
      </c>
      <c r="Y43">
        <v>1</v>
      </c>
      <c r="Z43">
        <v>1</v>
      </c>
      <c r="AA43">
        <v>1</v>
      </c>
      <c r="AB43">
        <v>0</v>
      </c>
      <c r="AD43">
        <f t="shared" si="0"/>
        <v>88</v>
      </c>
    </row>
    <row r="44" spans="1:30" x14ac:dyDescent="0.3">
      <c r="A44" t="s">
        <v>93</v>
      </c>
      <c r="B44" t="s">
        <v>27</v>
      </c>
      <c r="C44">
        <v>2013</v>
      </c>
      <c r="D44">
        <v>1</v>
      </c>
      <c r="E44">
        <v>1</v>
      </c>
      <c r="F44">
        <v>1</v>
      </c>
      <c r="G44">
        <v>1</v>
      </c>
      <c r="H44">
        <v>1</v>
      </c>
      <c r="I44">
        <v>1</v>
      </c>
      <c r="J44">
        <v>0</v>
      </c>
      <c r="K44">
        <v>0</v>
      </c>
      <c r="L44">
        <v>1</v>
      </c>
      <c r="M44">
        <v>0</v>
      </c>
      <c r="N44">
        <v>1</v>
      </c>
      <c r="O44">
        <v>0.5</v>
      </c>
      <c r="P44">
        <v>1</v>
      </c>
      <c r="Q44">
        <v>1</v>
      </c>
      <c r="R44">
        <v>1</v>
      </c>
      <c r="S44">
        <v>0</v>
      </c>
      <c r="T44">
        <v>0</v>
      </c>
      <c r="U44">
        <v>1</v>
      </c>
      <c r="V44" s="2" t="s">
        <v>4</v>
      </c>
      <c r="W44">
        <v>1</v>
      </c>
      <c r="X44">
        <v>1</v>
      </c>
      <c r="Y44">
        <v>1</v>
      </c>
      <c r="Z44">
        <v>0</v>
      </c>
      <c r="AA44">
        <v>1</v>
      </c>
      <c r="AB44">
        <v>1</v>
      </c>
      <c r="AD44">
        <f t="shared" si="0"/>
        <v>70</v>
      </c>
    </row>
    <row r="45" spans="1:30" x14ac:dyDescent="0.3">
      <c r="A45" t="s">
        <v>88</v>
      </c>
      <c r="B45" t="s">
        <v>34</v>
      </c>
      <c r="C45">
        <v>2014</v>
      </c>
      <c r="D45">
        <v>1</v>
      </c>
      <c r="E45">
        <v>1</v>
      </c>
      <c r="F45">
        <v>1</v>
      </c>
      <c r="G45">
        <v>1</v>
      </c>
      <c r="H45">
        <v>1</v>
      </c>
      <c r="I45">
        <v>1</v>
      </c>
      <c r="J45">
        <v>1</v>
      </c>
      <c r="K45">
        <v>1</v>
      </c>
      <c r="L45">
        <v>1</v>
      </c>
      <c r="M45">
        <v>1</v>
      </c>
      <c r="N45">
        <v>1</v>
      </c>
      <c r="O45">
        <v>0.5</v>
      </c>
      <c r="P45">
        <v>0</v>
      </c>
      <c r="Q45">
        <v>1</v>
      </c>
      <c r="R45">
        <v>1</v>
      </c>
      <c r="S45">
        <v>1</v>
      </c>
      <c r="T45">
        <v>1</v>
      </c>
      <c r="U45">
        <v>1</v>
      </c>
      <c r="V45" s="2" t="s">
        <v>4</v>
      </c>
      <c r="W45">
        <v>1</v>
      </c>
      <c r="X45">
        <v>1</v>
      </c>
      <c r="Y45">
        <v>1</v>
      </c>
      <c r="Z45">
        <v>1</v>
      </c>
      <c r="AA45">
        <v>1</v>
      </c>
      <c r="AB45">
        <v>1</v>
      </c>
      <c r="AD45">
        <f t="shared" si="0"/>
        <v>90</v>
      </c>
    </row>
    <row r="46" spans="1:30" x14ac:dyDescent="0.3">
      <c r="A46" t="s">
        <v>100</v>
      </c>
      <c r="B46" t="s">
        <v>28</v>
      </c>
      <c r="C46">
        <v>2016</v>
      </c>
      <c r="D46">
        <v>1</v>
      </c>
      <c r="E46">
        <v>1</v>
      </c>
      <c r="F46">
        <v>1</v>
      </c>
      <c r="G46">
        <v>0.5</v>
      </c>
      <c r="H46">
        <v>1</v>
      </c>
      <c r="I46">
        <v>1</v>
      </c>
      <c r="J46">
        <v>1</v>
      </c>
      <c r="K46">
        <v>0</v>
      </c>
      <c r="L46">
        <v>1</v>
      </c>
      <c r="M46">
        <v>1</v>
      </c>
      <c r="N46">
        <v>1</v>
      </c>
      <c r="O46">
        <v>0.5</v>
      </c>
      <c r="P46">
        <v>1</v>
      </c>
      <c r="Q46">
        <v>1</v>
      </c>
      <c r="R46">
        <v>1</v>
      </c>
      <c r="S46">
        <v>0</v>
      </c>
      <c r="T46">
        <v>0</v>
      </c>
      <c r="U46">
        <v>1</v>
      </c>
      <c r="V46" s="2" t="s">
        <v>4</v>
      </c>
      <c r="W46">
        <v>1</v>
      </c>
      <c r="X46">
        <v>1</v>
      </c>
      <c r="Y46">
        <v>1</v>
      </c>
      <c r="Z46">
        <v>0</v>
      </c>
      <c r="AA46">
        <v>1</v>
      </c>
      <c r="AB46">
        <v>1</v>
      </c>
      <c r="AD46">
        <f t="shared" si="0"/>
        <v>76</v>
      </c>
    </row>
    <row r="47" spans="1:30" x14ac:dyDescent="0.3">
      <c r="A47" t="s">
        <v>91</v>
      </c>
      <c r="B47" t="s">
        <v>31</v>
      </c>
      <c r="C47">
        <v>2016</v>
      </c>
      <c r="D47">
        <v>1</v>
      </c>
      <c r="E47">
        <v>1</v>
      </c>
      <c r="F47">
        <v>1</v>
      </c>
      <c r="G47">
        <v>0.5</v>
      </c>
      <c r="H47">
        <v>1</v>
      </c>
      <c r="I47">
        <v>1</v>
      </c>
      <c r="J47">
        <v>1</v>
      </c>
      <c r="K47">
        <v>1</v>
      </c>
      <c r="L47">
        <v>1</v>
      </c>
      <c r="M47">
        <v>1</v>
      </c>
      <c r="N47">
        <v>1</v>
      </c>
      <c r="O47">
        <v>0.5</v>
      </c>
      <c r="P47">
        <v>0</v>
      </c>
      <c r="Q47">
        <v>1</v>
      </c>
      <c r="R47">
        <v>1</v>
      </c>
      <c r="S47">
        <v>0</v>
      </c>
      <c r="T47">
        <v>0</v>
      </c>
      <c r="U47">
        <v>1</v>
      </c>
      <c r="V47">
        <v>1</v>
      </c>
      <c r="W47">
        <v>1</v>
      </c>
      <c r="X47">
        <v>1</v>
      </c>
      <c r="Y47">
        <v>1</v>
      </c>
      <c r="Z47">
        <v>1</v>
      </c>
      <c r="AA47">
        <v>1</v>
      </c>
      <c r="AB47">
        <v>1</v>
      </c>
      <c r="AD47">
        <f t="shared" si="0"/>
        <v>84</v>
      </c>
    </row>
    <row r="48" spans="1:30" x14ac:dyDescent="0.3">
      <c r="A48" t="s">
        <v>98</v>
      </c>
      <c r="B48" t="s">
        <v>13</v>
      </c>
      <c r="C48">
        <v>2021</v>
      </c>
      <c r="D48">
        <v>1</v>
      </c>
      <c r="E48">
        <v>1</v>
      </c>
      <c r="F48">
        <v>1</v>
      </c>
      <c r="G48">
        <v>1</v>
      </c>
      <c r="H48">
        <v>1</v>
      </c>
      <c r="I48">
        <v>0</v>
      </c>
      <c r="J48">
        <v>1</v>
      </c>
      <c r="K48">
        <v>1</v>
      </c>
      <c r="L48">
        <v>1</v>
      </c>
      <c r="M48">
        <v>0</v>
      </c>
      <c r="N48">
        <v>0</v>
      </c>
      <c r="O48">
        <v>1</v>
      </c>
      <c r="P48">
        <v>1</v>
      </c>
      <c r="Q48">
        <v>1</v>
      </c>
      <c r="R48">
        <v>1</v>
      </c>
      <c r="S48">
        <v>1</v>
      </c>
      <c r="T48">
        <v>0.5</v>
      </c>
      <c r="U48">
        <v>1</v>
      </c>
      <c r="V48">
        <v>1</v>
      </c>
      <c r="W48">
        <v>1</v>
      </c>
      <c r="X48">
        <v>1</v>
      </c>
      <c r="Y48">
        <v>0</v>
      </c>
      <c r="Z48">
        <v>1</v>
      </c>
      <c r="AA48">
        <v>1</v>
      </c>
      <c r="AB48">
        <v>0</v>
      </c>
      <c r="AD48">
        <f t="shared" si="0"/>
        <v>78</v>
      </c>
    </row>
    <row r="49" spans="1:30" x14ac:dyDescent="0.3">
      <c r="A49" t="s">
        <v>83</v>
      </c>
      <c r="B49" t="s">
        <v>52</v>
      </c>
      <c r="C49">
        <v>2023</v>
      </c>
      <c r="D49">
        <v>1</v>
      </c>
      <c r="E49">
        <v>1</v>
      </c>
      <c r="F49">
        <v>1</v>
      </c>
      <c r="G49">
        <v>1</v>
      </c>
      <c r="H49">
        <v>1</v>
      </c>
      <c r="I49">
        <v>0</v>
      </c>
      <c r="J49">
        <v>1</v>
      </c>
      <c r="K49">
        <v>0</v>
      </c>
      <c r="L49">
        <v>1</v>
      </c>
      <c r="M49">
        <v>0</v>
      </c>
      <c r="N49">
        <v>1</v>
      </c>
      <c r="O49">
        <v>0.5</v>
      </c>
      <c r="P49">
        <v>0</v>
      </c>
      <c r="Q49">
        <v>1</v>
      </c>
      <c r="R49">
        <v>1</v>
      </c>
      <c r="S49">
        <v>1</v>
      </c>
      <c r="T49">
        <v>0.5</v>
      </c>
      <c r="U49">
        <v>1</v>
      </c>
      <c r="V49">
        <v>1</v>
      </c>
      <c r="W49">
        <v>1</v>
      </c>
      <c r="X49">
        <v>1</v>
      </c>
      <c r="Y49">
        <v>1</v>
      </c>
      <c r="Z49">
        <v>1</v>
      </c>
      <c r="AA49">
        <v>1</v>
      </c>
      <c r="AB49">
        <v>1</v>
      </c>
      <c r="AD49">
        <f t="shared" si="0"/>
        <v>80</v>
      </c>
    </row>
    <row r="50" spans="1:30" x14ac:dyDescent="0.3">
      <c r="A50" t="s">
        <v>72</v>
      </c>
      <c r="B50" t="s">
        <v>49</v>
      </c>
      <c r="C50">
        <v>2020</v>
      </c>
      <c r="D50">
        <v>1</v>
      </c>
      <c r="E50">
        <v>1</v>
      </c>
      <c r="F50">
        <v>1</v>
      </c>
      <c r="G50">
        <v>1</v>
      </c>
      <c r="H50">
        <v>1</v>
      </c>
      <c r="I50">
        <v>0</v>
      </c>
      <c r="J50">
        <v>1</v>
      </c>
      <c r="K50">
        <v>1</v>
      </c>
      <c r="L50">
        <v>1</v>
      </c>
      <c r="M50">
        <v>0.5</v>
      </c>
      <c r="N50">
        <v>1</v>
      </c>
      <c r="O50">
        <v>0.5</v>
      </c>
      <c r="P50">
        <v>1</v>
      </c>
      <c r="Q50">
        <v>1</v>
      </c>
      <c r="R50">
        <v>1</v>
      </c>
      <c r="S50">
        <v>1</v>
      </c>
      <c r="T50">
        <v>0.5</v>
      </c>
      <c r="U50">
        <v>1</v>
      </c>
      <c r="V50">
        <v>1</v>
      </c>
      <c r="W50">
        <v>1</v>
      </c>
      <c r="X50">
        <v>1</v>
      </c>
      <c r="Y50">
        <v>1</v>
      </c>
      <c r="Z50">
        <v>1</v>
      </c>
      <c r="AA50">
        <v>1</v>
      </c>
      <c r="AB50">
        <v>0</v>
      </c>
      <c r="AD50">
        <f t="shared" si="0"/>
        <v>86</v>
      </c>
    </row>
    <row r="51" spans="1:30" x14ac:dyDescent="0.3">
      <c r="A51" t="s">
        <v>70</v>
      </c>
      <c r="B51" t="s">
        <v>5</v>
      </c>
      <c r="C51">
        <v>2015</v>
      </c>
      <c r="D51">
        <v>1</v>
      </c>
      <c r="E51">
        <v>1</v>
      </c>
      <c r="F51">
        <v>1</v>
      </c>
      <c r="G51">
        <v>1</v>
      </c>
      <c r="H51">
        <v>1</v>
      </c>
      <c r="I51">
        <v>0</v>
      </c>
      <c r="J51">
        <v>1</v>
      </c>
      <c r="K51">
        <v>1</v>
      </c>
      <c r="L51">
        <v>1</v>
      </c>
      <c r="M51">
        <v>0</v>
      </c>
      <c r="N51">
        <v>1</v>
      </c>
      <c r="O51">
        <v>0.5</v>
      </c>
      <c r="P51">
        <v>0</v>
      </c>
      <c r="Q51">
        <v>1</v>
      </c>
      <c r="R51">
        <v>1</v>
      </c>
      <c r="S51">
        <v>1</v>
      </c>
      <c r="T51">
        <v>0.5</v>
      </c>
      <c r="U51">
        <v>1</v>
      </c>
      <c r="V51" s="2" t="s">
        <v>4</v>
      </c>
      <c r="W51">
        <v>1</v>
      </c>
      <c r="X51">
        <v>1</v>
      </c>
      <c r="Y51">
        <v>1</v>
      </c>
      <c r="Z51">
        <v>1</v>
      </c>
      <c r="AA51">
        <v>1</v>
      </c>
      <c r="AB51">
        <v>1</v>
      </c>
      <c r="AD51">
        <f t="shared" si="0"/>
        <v>80</v>
      </c>
    </row>
    <row r="52" spans="1:30" x14ac:dyDescent="0.3">
      <c r="A52" t="s">
        <v>96</v>
      </c>
      <c r="B52" t="s">
        <v>20</v>
      </c>
      <c r="C52">
        <v>2020</v>
      </c>
      <c r="D52">
        <v>1</v>
      </c>
      <c r="E52">
        <v>1</v>
      </c>
      <c r="F52">
        <v>1</v>
      </c>
      <c r="G52">
        <v>0.5</v>
      </c>
      <c r="H52">
        <v>1</v>
      </c>
      <c r="I52">
        <v>0</v>
      </c>
      <c r="J52">
        <v>1</v>
      </c>
      <c r="K52">
        <v>0</v>
      </c>
      <c r="L52">
        <v>1</v>
      </c>
      <c r="M52">
        <v>1</v>
      </c>
      <c r="N52">
        <v>0</v>
      </c>
      <c r="O52">
        <v>1</v>
      </c>
      <c r="P52">
        <v>0</v>
      </c>
      <c r="Q52">
        <v>1</v>
      </c>
      <c r="R52">
        <v>0</v>
      </c>
      <c r="S52">
        <v>0</v>
      </c>
      <c r="T52">
        <v>0</v>
      </c>
      <c r="U52">
        <v>1</v>
      </c>
      <c r="V52">
        <v>1</v>
      </c>
      <c r="W52">
        <v>1</v>
      </c>
      <c r="X52">
        <v>1</v>
      </c>
      <c r="Y52">
        <v>0</v>
      </c>
      <c r="Z52">
        <v>1</v>
      </c>
      <c r="AA52">
        <v>1</v>
      </c>
      <c r="AB52">
        <v>0</v>
      </c>
      <c r="AD52">
        <f t="shared" si="0"/>
        <v>62</v>
      </c>
    </row>
    <row r="54" spans="1:30" x14ac:dyDescent="0.3">
      <c r="B54" s="16" t="s">
        <v>60</v>
      </c>
      <c r="C54" s="16"/>
      <c r="D54">
        <f>SUM(D3:D52)/25*50</f>
        <v>100</v>
      </c>
      <c r="E54">
        <f t="shared" ref="E54:AB54" si="1">SUM(E3:E52)/25*50</f>
        <v>98</v>
      </c>
      <c r="F54">
        <f t="shared" si="1"/>
        <v>100</v>
      </c>
      <c r="G54">
        <f t="shared" si="1"/>
        <v>74</v>
      </c>
      <c r="H54">
        <f t="shared" si="1"/>
        <v>100</v>
      </c>
      <c r="I54">
        <f t="shared" si="1"/>
        <v>16</v>
      </c>
      <c r="J54">
        <f t="shared" si="1"/>
        <v>86</v>
      </c>
      <c r="K54">
        <f t="shared" si="1"/>
        <v>60</v>
      </c>
      <c r="L54">
        <f t="shared" si="1"/>
        <v>100</v>
      </c>
      <c r="M54">
        <f t="shared" si="1"/>
        <v>53</v>
      </c>
      <c r="N54">
        <f t="shared" si="1"/>
        <v>40</v>
      </c>
      <c r="O54">
        <f t="shared" si="1"/>
        <v>71</v>
      </c>
      <c r="P54">
        <f t="shared" si="1"/>
        <v>30</v>
      </c>
      <c r="Q54">
        <f t="shared" si="1"/>
        <v>98</v>
      </c>
      <c r="R54">
        <f t="shared" si="1"/>
        <v>85</v>
      </c>
      <c r="S54">
        <f t="shared" si="1"/>
        <v>80</v>
      </c>
      <c r="T54">
        <f t="shared" si="1"/>
        <v>59</v>
      </c>
      <c r="U54">
        <f t="shared" si="1"/>
        <v>92</v>
      </c>
      <c r="V54">
        <f t="shared" si="1"/>
        <v>70</v>
      </c>
      <c r="W54">
        <f t="shared" si="1"/>
        <v>100</v>
      </c>
      <c r="X54">
        <f t="shared" si="1"/>
        <v>93</v>
      </c>
      <c r="Y54">
        <f t="shared" si="1"/>
        <v>82</v>
      </c>
      <c r="Z54">
        <f t="shared" si="1"/>
        <v>92</v>
      </c>
      <c r="AA54">
        <f t="shared" si="1"/>
        <v>100</v>
      </c>
      <c r="AB54">
        <f t="shared" si="1"/>
        <v>60</v>
      </c>
      <c r="AD54" s="1">
        <f>AVERAGE(AD3:AD52)</f>
        <v>77.56</v>
      </c>
    </row>
  </sheetData>
  <sortState xmlns:xlrd2="http://schemas.microsoft.com/office/spreadsheetml/2017/richdata2" ref="A3:AB52">
    <sortCondition ref="A3:A52"/>
  </sortState>
  <mergeCells count="5">
    <mergeCell ref="B54:C54"/>
    <mergeCell ref="Y1:AB1"/>
    <mergeCell ref="K1:W1"/>
    <mergeCell ref="F1:J1"/>
    <mergeCell ref="D1:E1"/>
  </mergeCells>
  <pageMargins left="0.7" right="0.7" top="0.75" bottom="0.75" header="0.3" footer="0.3"/>
  <ignoredErrors>
    <ignoredError sqref="D54 E54:AB54 AD3:AD52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CCBB86-9C9E-4EF3-B8AE-58486B83D663}">
  <dimension ref="A1:A12"/>
  <sheetViews>
    <sheetView tabSelected="1" zoomScale="85" zoomScaleNormal="85" workbookViewId="0">
      <selection activeCell="A9" sqref="A9:XFD9"/>
    </sheetView>
  </sheetViews>
  <sheetFormatPr baseColWidth="10" defaultRowHeight="15.6" x14ac:dyDescent="0.3"/>
  <cols>
    <col min="1" max="1" width="84.3984375" style="6" bestFit="1" customWidth="1"/>
    <col min="2" max="16384" width="11.19921875" style="6"/>
  </cols>
  <sheetData>
    <row r="1" spans="1:1" ht="54" x14ac:dyDescent="0.3">
      <c r="A1" s="20" t="s">
        <v>113</v>
      </c>
    </row>
    <row r="2" spans="1:1" x14ac:dyDescent="0.3">
      <c r="A2" s="7"/>
    </row>
    <row r="3" spans="1:1" x14ac:dyDescent="0.3">
      <c r="A3" s="9" t="s">
        <v>115</v>
      </c>
    </row>
    <row r="4" spans="1:1" x14ac:dyDescent="0.3">
      <c r="A4" s="8" t="s">
        <v>114</v>
      </c>
    </row>
    <row r="5" spans="1:1" x14ac:dyDescent="0.3">
      <c r="A5" s="9" t="s">
        <v>109</v>
      </c>
    </row>
    <row r="6" spans="1:1" x14ac:dyDescent="0.3">
      <c r="A6" s="9"/>
    </row>
    <row r="7" spans="1:1" ht="16.8" x14ac:dyDescent="0.3">
      <c r="A7" s="10" t="s">
        <v>110</v>
      </c>
    </row>
    <row r="8" spans="1:1" ht="16.8" x14ac:dyDescent="0.3">
      <c r="A8" s="11" t="s">
        <v>111</v>
      </c>
    </row>
    <row r="9" spans="1:1" x14ac:dyDescent="0.3">
      <c r="A9" s="12"/>
    </row>
    <row r="10" spans="1:1" ht="41.4" x14ac:dyDescent="0.3">
      <c r="A10" s="13" t="s">
        <v>112</v>
      </c>
    </row>
    <row r="11" spans="1:1" x14ac:dyDescent="0.3">
      <c r="A11" s="14"/>
    </row>
    <row r="12" spans="1:1" x14ac:dyDescent="0.3">
      <c r="A12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STARD HRV</vt:lpstr>
      <vt:lpstr>Informations</vt:lpstr>
      <vt:lpstr>Informations!_Hlk150588433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Valérian Tanner</cp:lastModifiedBy>
  <dcterms:created xsi:type="dcterms:W3CDTF">2023-10-09T07:16:41Z</dcterms:created>
  <dcterms:modified xsi:type="dcterms:W3CDTF">2023-11-15T21:16:54Z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2023-10-09T07:16:05+00:00</dcterms:created>
  <dcterms:modified xsi:type="dcterms:W3CDTF">2023-10-09T07:16:05+00:00</dcterms:modified>
  <cp:revision>0</cp:revision>
</cp:coreProperties>
</file>