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2"/>
  <workbookPr filterPrivacy="1"/>
  <xr:revisionPtr revIDLastSave="0" documentId="13_ncr:1_{B468D55C-9598-4CD4-95EC-7795807EB584}" xr6:coauthVersionLast="36" xr6:coauthVersionMax="45" xr10:uidLastSave="{00000000-0000-0000-0000-000000000000}"/>
  <bookViews>
    <workbookView xWindow="-105" yWindow="-105" windowWidth="23250" windowHeight="12570" xr2:uid="{00000000-000D-0000-FFFF-FFFF00000000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7" i="1" l="1"/>
  <c r="F96" i="1"/>
  <c r="F66" i="1" l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65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65" i="1"/>
  <c r="E66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34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" i="1" l="1"/>
</calcChain>
</file>

<file path=xl/sharedStrings.xml><?xml version="1.0" encoding="utf-8"?>
<sst xmlns="http://schemas.openxmlformats.org/spreadsheetml/2006/main" count="98" uniqueCount="17">
  <si>
    <r>
      <t>S</t>
    </r>
    <r>
      <rPr>
        <b/>
        <sz val="11"/>
        <rFont val="Arial"/>
        <family val="2"/>
      </rPr>
      <t>amples</t>
    </r>
    <phoneticPr fontId="1" type="noConversion"/>
  </si>
  <si>
    <t>electrode radius (cm)</t>
    <phoneticPr fontId="1" type="noConversion"/>
  </si>
  <si>
    <t>N Edge1</t>
  </si>
  <si>
    <t>N Edge2</t>
  </si>
  <si>
    <t>N Center</t>
  </si>
  <si>
    <t>Thickness (μm)</t>
  </si>
  <si>
    <t>Mass loading (mg)</t>
  </si>
  <si>
    <t>Electrode Volume (cm3)</t>
  </si>
  <si>
    <t>T Edge1</t>
  </si>
  <si>
    <t>T Center</t>
  </si>
  <si>
    <t>T Edge2</t>
  </si>
  <si>
    <t>D Edge1</t>
  </si>
  <si>
    <t>D Center</t>
  </si>
  <si>
    <t>D Edge2</t>
  </si>
  <si>
    <t>Electrode density (g cm-3)</t>
  </si>
  <si>
    <t>Electrode density everage (g cm-3)</t>
  </si>
  <si>
    <t>Electrode density standard deviation (g cm-3)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</si>
</sst>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1"/>
      <color rgb="FF000000"/>
      <name val="Calibri"/>
      <family val="2"/>
    </font>
    <font>
      <b/>
      <sz val="11"/>
      <color rgb="FF000000"/>
      <name val="Arial"/>
      <family val="2"/>
    </font>
    <font>
      <b/>
      <sz val="11"/>
      <name val="Arial"/>
      <family val="2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3F9FA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2" fontId="0" fillId="0" borderId="0" xfId="0" applyNumberFormat="1"/>
    <xf numFmtId="0" fontId="0" fillId="3" borderId="0" xfId="0" applyFill="1" applyAlignment="1">
      <alignment horizontal="center" vertical="center"/>
    </xf>
    <xf numFmtId="0" fontId="5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47"/>
  <sheetViews>
    <sheetView tabSelected="1" topLeftCell="A85" workbookViewId="0">
      <selection activeCell="F105" sqref="F105"/>
    </sheetView>
  </sheetViews>
  <sheetFormatPr defaultRowHeight="15"/>
  <cols>
    <col min="1" max="1" width="17.7109375" customWidth="1"/>
    <col min="2" max="2" width="26.28515625" customWidth="1"/>
    <col min="3" max="3" width="25.5703125" customWidth="1"/>
    <col min="4" max="4" width="33" customWidth="1"/>
    <col min="5" max="5" width="40.5703125" customWidth="1"/>
    <col min="6" max="6" width="34" customWidth="1"/>
    <col min="7" max="7" width="30.7109375" customWidth="1"/>
    <col min="8" max="8" width="20.7109375" customWidth="1"/>
    <col min="14" max="14" width="23.5703125" customWidth="1"/>
    <col min="15" max="15" width="22.140625" customWidth="1"/>
  </cols>
  <sheetData>
    <row r="1" spans="1:8" ht="15.75" thickBot="1"/>
    <row r="2" spans="1:8" ht="15.75" thickBot="1">
      <c r="A2" s="3" t="s">
        <v>0</v>
      </c>
      <c r="B2" s="2" t="s">
        <v>5</v>
      </c>
      <c r="C2" s="2" t="s">
        <v>6</v>
      </c>
      <c r="D2" s="1" t="s">
        <v>1</v>
      </c>
      <c r="E2" s="1" t="s">
        <v>7</v>
      </c>
      <c r="F2" s="1" t="s">
        <v>14</v>
      </c>
      <c r="H2" s="1"/>
    </row>
    <row r="3" spans="1:8" ht="15.75" thickBot="1">
      <c r="A3" s="3" t="s">
        <v>2</v>
      </c>
      <c r="B3" s="4">
        <v>21.01</v>
      </c>
      <c r="C3">
        <v>1.49</v>
      </c>
      <c r="D3">
        <v>0.9</v>
      </c>
      <c r="E3">
        <f>3.14159*D3*D3*B3*0.0001</f>
        <v>5.3463892779000008E-3</v>
      </c>
      <c r="F3">
        <f>C3*0.001/E3</f>
        <v>0.27869276301280749</v>
      </c>
    </row>
    <row r="4" spans="1:8" ht="15.75" thickBot="1">
      <c r="A4" s="3" t="s">
        <v>2</v>
      </c>
      <c r="B4" s="4">
        <v>21.02</v>
      </c>
      <c r="C4">
        <v>1.49</v>
      </c>
      <c r="D4">
        <v>0.9</v>
      </c>
      <c r="E4">
        <f t="shared" ref="E4:E67" si="0">3.14159*D4*D4*B4*0.0001</f>
        <v>5.3489339658E-3</v>
      </c>
      <c r="F4">
        <f t="shared" ref="F4:F67" si="1">C4*0.001/E4</f>
        <v>0.27856017844429526</v>
      </c>
    </row>
    <row r="5" spans="1:8" ht="15.75" thickBot="1">
      <c r="A5" s="3" t="s">
        <v>2</v>
      </c>
      <c r="B5" s="4">
        <v>20.59</v>
      </c>
      <c r="C5">
        <v>1.49</v>
      </c>
      <c r="D5">
        <v>0.9</v>
      </c>
      <c r="E5">
        <f t="shared" si="0"/>
        <v>5.2395123861000001E-3</v>
      </c>
      <c r="F5">
        <f t="shared" si="1"/>
        <v>0.28437760810583229</v>
      </c>
    </row>
    <row r="6" spans="1:8" ht="15.75" thickBot="1">
      <c r="A6" s="3" t="s">
        <v>2</v>
      </c>
      <c r="B6" s="4">
        <v>20.420000000000002</v>
      </c>
      <c r="C6">
        <v>1.49</v>
      </c>
      <c r="D6">
        <v>0.9</v>
      </c>
      <c r="E6">
        <f t="shared" si="0"/>
        <v>5.1962526918000003E-3</v>
      </c>
      <c r="F6">
        <f t="shared" si="1"/>
        <v>0.28674510043580248</v>
      </c>
    </row>
    <row r="7" spans="1:8" ht="15.75" thickBot="1">
      <c r="A7" s="3" t="s">
        <v>2</v>
      </c>
      <c r="B7" s="4">
        <v>20.39</v>
      </c>
      <c r="C7">
        <v>1.49</v>
      </c>
      <c r="D7">
        <v>0.9</v>
      </c>
      <c r="E7">
        <f t="shared" si="0"/>
        <v>5.1886186281000007E-3</v>
      </c>
      <c r="F7">
        <f t="shared" si="1"/>
        <v>0.28716699121623768</v>
      </c>
    </row>
    <row r="8" spans="1:8" ht="15.75" thickBot="1">
      <c r="A8" s="3" t="s">
        <v>2</v>
      </c>
      <c r="B8" s="4">
        <v>20.43</v>
      </c>
      <c r="C8">
        <v>1.49</v>
      </c>
      <c r="D8">
        <v>0.9</v>
      </c>
      <c r="E8">
        <f t="shared" si="0"/>
        <v>5.1987973797000004E-3</v>
      </c>
      <c r="F8">
        <f t="shared" si="1"/>
        <v>0.28660474551635273</v>
      </c>
    </row>
    <row r="9" spans="1:8" ht="15.75" thickBot="1">
      <c r="A9" s="3" t="s">
        <v>2</v>
      </c>
      <c r="B9" s="4">
        <v>20.03</v>
      </c>
      <c r="C9">
        <v>1.49</v>
      </c>
      <c r="D9">
        <v>0.9</v>
      </c>
      <c r="E9">
        <f t="shared" si="0"/>
        <v>5.0970098637E-3</v>
      </c>
      <c r="F9">
        <f t="shared" si="1"/>
        <v>0.292328255162211</v>
      </c>
    </row>
    <row r="10" spans="1:8" ht="15.75" thickBot="1">
      <c r="A10" s="3" t="s">
        <v>2</v>
      </c>
      <c r="B10" s="4">
        <v>20.32</v>
      </c>
      <c r="C10">
        <v>1.49</v>
      </c>
      <c r="D10">
        <v>0.9</v>
      </c>
      <c r="E10">
        <f t="shared" si="0"/>
        <v>5.1708058127999997E-3</v>
      </c>
      <c r="F10">
        <f t="shared" si="1"/>
        <v>0.28815624758361646</v>
      </c>
    </row>
    <row r="11" spans="1:8" ht="15.75" thickBot="1">
      <c r="A11" s="3" t="s">
        <v>2</v>
      </c>
      <c r="B11" s="4">
        <v>19.96</v>
      </c>
      <c r="C11">
        <v>1.49</v>
      </c>
      <c r="D11">
        <v>0.9</v>
      </c>
      <c r="E11">
        <f t="shared" si="0"/>
        <v>5.0791970484000007E-3</v>
      </c>
      <c r="F11">
        <f t="shared" si="1"/>
        <v>0.29335345445386202</v>
      </c>
    </row>
    <row r="12" spans="1:8" ht="15.75" thickBot="1">
      <c r="A12" s="3" t="s">
        <v>2</v>
      </c>
      <c r="B12" s="4">
        <v>20.28</v>
      </c>
      <c r="C12">
        <v>1.49</v>
      </c>
      <c r="D12">
        <v>0.9</v>
      </c>
      <c r="E12">
        <f t="shared" si="0"/>
        <v>5.1606270612000009E-3</v>
      </c>
      <c r="F12">
        <f t="shared" si="1"/>
        <v>0.28872460310153281</v>
      </c>
    </row>
    <row r="13" spans="1:8" ht="15.75" thickBot="1">
      <c r="A13" s="3" t="s">
        <v>4</v>
      </c>
      <c r="B13" s="4">
        <v>22.56</v>
      </c>
      <c r="C13">
        <v>1.49</v>
      </c>
      <c r="D13">
        <v>0.9</v>
      </c>
      <c r="E13">
        <f t="shared" si="0"/>
        <v>5.7408159024E-3</v>
      </c>
      <c r="F13">
        <f t="shared" si="1"/>
        <v>0.25954498895829287</v>
      </c>
    </row>
    <row r="14" spans="1:8" ht="15.75" thickBot="1">
      <c r="A14" s="3" t="s">
        <v>4</v>
      </c>
      <c r="B14" s="4">
        <v>22.08</v>
      </c>
      <c r="C14">
        <v>1.49</v>
      </c>
      <c r="D14">
        <v>0.9</v>
      </c>
      <c r="E14">
        <f t="shared" si="0"/>
        <v>5.6186708831999993E-3</v>
      </c>
      <c r="F14">
        <f t="shared" si="1"/>
        <v>0.26518727132695141</v>
      </c>
    </row>
    <row r="15" spans="1:8" ht="15.75" thickBot="1">
      <c r="A15" s="3" t="s">
        <v>4</v>
      </c>
      <c r="B15" s="4">
        <v>21.92</v>
      </c>
      <c r="C15">
        <v>1.49</v>
      </c>
      <c r="D15">
        <v>0.9</v>
      </c>
      <c r="E15">
        <f t="shared" si="0"/>
        <v>5.5779558768000006E-3</v>
      </c>
      <c r="F15">
        <f t="shared" si="1"/>
        <v>0.26712294484028676</v>
      </c>
    </row>
    <row r="16" spans="1:8" ht="15.75" thickBot="1">
      <c r="A16" s="3" t="s">
        <v>4</v>
      </c>
      <c r="B16" s="4">
        <v>21.6</v>
      </c>
      <c r="C16">
        <v>1.49</v>
      </c>
      <c r="D16">
        <v>0.9</v>
      </c>
      <c r="E16">
        <f t="shared" si="0"/>
        <v>5.4965258640000004E-3</v>
      </c>
      <c r="F16">
        <f t="shared" si="1"/>
        <v>0.27108032180088365</v>
      </c>
    </row>
    <row r="17" spans="1:6" ht="15.75" thickBot="1">
      <c r="A17" s="3" t="s">
        <v>4</v>
      </c>
      <c r="B17" s="4">
        <v>21.52</v>
      </c>
      <c r="C17">
        <v>1.49</v>
      </c>
      <c r="D17">
        <v>0.9</v>
      </c>
      <c r="E17">
        <f t="shared" si="0"/>
        <v>5.4761683608000001E-3</v>
      </c>
      <c r="F17">
        <f t="shared" si="1"/>
        <v>0.2720880553391769</v>
      </c>
    </row>
    <row r="18" spans="1:6" ht="15.75" thickBot="1">
      <c r="A18" s="3" t="s">
        <v>4</v>
      </c>
      <c r="B18" s="4">
        <v>21.39</v>
      </c>
      <c r="C18">
        <v>1.49</v>
      </c>
      <c r="D18">
        <v>0.9</v>
      </c>
      <c r="E18">
        <f t="shared" si="0"/>
        <v>5.4430874181E-3</v>
      </c>
      <c r="F18">
        <f t="shared" si="1"/>
        <v>0.2737416994342724</v>
      </c>
    </row>
    <row r="19" spans="1:6" ht="15.75" thickBot="1">
      <c r="A19" s="3" t="s">
        <v>4</v>
      </c>
      <c r="B19" s="4">
        <v>21.1</v>
      </c>
      <c r="C19">
        <v>1.49</v>
      </c>
      <c r="D19">
        <v>0.9</v>
      </c>
      <c r="E19">
        <f t="shared" si="0"/>
        <v>5.3692914690000003E-3</v>
      </c>
      <c r="F19">
        <f t="shared" si="1"/>
        <v>0.27750402610896147</v>
      </c>
    </row>
    <row r="20" spans="1:6" ht="15.75" thickBot="1">
      <c r="A20" s="3" t="s">
        <v>4</v>
      </c>
      <c r="B20" s="4">
        <v>21.06</v>
      </c>
      <c r="C20">
        <v>1.49</v>
      </c>
      <c r="D20">
        <v>0.9</v>
      </c>
      <c r="E20">
        <f t="shared" si="0"/>
        <v>5.3591127173999997E-3</v>
      </c>
      <c r="F20">
        <f t="shared" si="1"/>
        <v>0.27803109928295761</v>
      </c>
    </row>
    <row r="21" spans="1:6" ht="15.75" thickBot="1">
      <c r="A21" s="3" t="s">
        <v>4</v>
      </c>
      <c r="B21" s="4">
        <v>21.06</v>
      </c>
      <c r="C21">
        <v>1.49</v>
      </c>
      <c r="D21">
        <v>0.9</v>
      </c>
      <c r="E21">
        <f t="shared" si="0"/>
        <v>5.3591127173999997E-3</v>
      </c>
      <c r="F21">
        <f t="shared" si="1"/>
        <v>0.27803109928295761</v>
      </c>
    </row>
    <row r="22" spans="1:6" ht="15.75" thickBot="1">
      <c r="A22" s="3" t="s">
        <v>4</v>
      </c>
      <c r="B22" s="4">
        <v>21.12</v>
      </c>
      <c r="C22">
        <v>1.49</v>
      </c>
      <c r="D22">
        <v>0.9</v>
      </c>
      <c r="E22">
        <f t="shared" si="0"/>
        <v>5.3743808448000006E-3</v>
      </c>
      <c r="F22">
        <f t="shared" si="1"/>
        <v>0.27724123820544916</v>
      </c>
    </row>
    <row r="23" spans="1:6" ht="15.75" thickBot="1">
      <c r="A23" s="3" t="s">
        <v>3</v>
      </c>
      <c r="B23" s="4">
        <v>23.27</v>
      </c>
      <c r="C23">
        <v>1.49</v>
      </c>
      <c r="D23">
        <v>0.9</v>
      </c>
      <c r="E23">
        <f t="shared" si="0"/>
        <v>5.9214887433000005E-3</v>
      </c>
      <c r="F23">
        <f t="shared" si="1"/>
        <v>0.25162591108290017</v>
      </c>
    </row>
    <row r="24" spans="1:6" ht="15.75" thickBot="1">
      <c r="A24" s="3" t="s">
        <v>3</v>
      </c>
      <c r="B24" s="4">
        <v>23.39</v>
      </c>
      <c r="C24">
        <v>1.49</v>
      </c>
      <c r="D24">
        <v>0.9</v>
      </c>
      <c r="E24">
        <f t="shared" si="0"/>
        <v>5.9520249981000004E-3</v>
      </c>
      <c r="F24">
        <f t="shared" si="1"/>
        <v>0.25033497011111955</v>
      </c>
    </row>
    <row r="25" spans="1:6" ht="15.75" thickBot="1">
      <c r="A25" s="3" t="s">
        <v>3</v>
      </c>
      <c r="B25" s="4">
        <v>23.47</v>
      </c>
      <c r="C25">
        <v>1.49</v>
      </c>
      <c r="D25">
        <v>0.9</v>
      </c>
      <c r="E25">
        <f t="shared" si="0"/>
        <v>5.9723825012999998E-3</v>
      </c>
      <c r="F25">
        <f t="shared" si="1"/>
        <v>0.24948167664674423</v>
      </c>
    </row>
    <row r="26" spans="1:6" ht="15.75" thickBot="1">
      <c r="A26" s="3" t="s">
        <v>3</v>
      </c>
      <c r="B26" s="4">
        <v>23.5</v>
      </c>
      <c r="C26">
        <v>1.49</v>
      </c>
      <c r="D26">
        <v>0.9</v>
      </c>
      <c r="E26">
        <f t="shared" si="0"/>
        <v>5.9800165650000002E-3</v>
      </c>
      <c r="F26">
        <f t="shared" si="1"/>
        <v>0.24916318939996113</v>
      </c>
    </row>
    <row r="27" spans="1:6" ht="15.75" thickBot="1">
      <c r="A27" s="3" t="s">
        <v>3</v>
      </c>
      <c r="B27" s="4">
        <v>23.51</v>
      </c>
      <c r="C27">
        <v>1.49</v>
      </c>
      <c r="D27">
        <v>0.9</v>
      </c>
      <c r="E27">
        <f t="shared" si="0"/>
        <v>5.9825612529000004E-3</v>
      </c>
      <c r="F27">
        <f t="shared" si="1"/>
        <v>0.24905720760948899</v>
      </c>
    </row>
    <row r="28" spans="1:6" ht="15.75" thickBot="1">
      <c r="A28" s="3" t="s">
        <v>3</v>
      </c>
      <c r="B28" s="4">
        <v>23.34</v>
      </c>
      <c r="C28">
        <v>1.49</v>
      </c>
      <c r="D28">
        <v>0.9</v>
      </c>
      <c r="E28">
        <f t="shared" si="0"/>
        <v>5.9393015585999997E-3</v>
      </c>
      <c r="F28">
        <f t="shared" si="1"/>
        <v>0.25087124896739876</v>
      </c>
    </row>
    <row r="29" spans="1:6" ht="15.75" thickBot="1">
      <c r="A29" s="3" t="s">
        <v>3</v>
      </c>
      <c r="B29" s="4">
        <v>23.46</v>
      </c>
      <c r="C29">
        <v>1.49</v>
      </c>
      <c r="D29">
        <v>0.9</v>
      </c>
      <c r="E29">
        <f t="shared" si="0"/>
        <v>5.9698378134000005E-3</v>
      </c>
      <c r="F29">
        <f t="shared" si="1"/>
        <v>0.24958802007242481</v>
      </c>
    </row>
    <row r="30" spans="1:6" ht="15.75" thickBot="1">
      <c r="A30" s="3" t="s">
        <v>3</v>
      </c>
      <c r="B30" s="4">
        <v>23.43</v>
      </c>
      <c r="C30">
        <v>1.49</v>
      </c>
      <c r="D30">
        <v>0.9</v>
      </c>
      <c r="E30">
        <f t="shared" si="0"/>
        <v>5.9622037497000001E-3</v>
      </c>
      <c r="F30">
        <f t="shared" si="1"/>
        <v>0.24990759500209503</v>
      </c>
    </row>
    <row r="31" spans="1:6" ht="15.75" thickBot="1">
      <c r="A31" s="3" t="s">
        <v>3</v>
      </c>
      <c r="B31" s="4">
        <v>23.34</v>
      </c>
      <c r="C31">
        <v>1.49</v>
      </c>
      <c r="D31">
        <v>0.9</v>
      </c>
      <c r="E31">
        <f t="shared" si="0"/>
        <v>5.9393015585999997E-3</v>
      </c>
      <c r="F31">
        <f t="shared" si="1"/>
        <v>0.25087124896739876</v>
      </c>
    </row>
    <row r="32" spans="1:6" ht="15.75" thickBot="1">
      <c r="A32" s="3" t="s">
        <v>3</v>
      </c>
      <c r="B32" s="4">
        <v>23.29</v>
      </c>
      <c r="C32">
        <v>1.49</v>
      </c>
      <c r="D32">
        <v>0.9</v>
      </c>
      <c r="E32">
        <f t="shared" si="0"/>
        <v>5.9265781190999999E-3</v>
      </c>
      <c r="F32">
        <f t="shared" si="1"/>
        <v>0.25140983043791698</v>
      </c>
    </row>
    <row r="33" spans="1:6" ht="15.75" thickBot="1">
      <c r="B33" s="4"/>
    </row>
    <row r="34" spans="1:6" ht="15.75" thickBot="1">
      <c r="A34" s="3" t="s">
        <v>8</v>
      </c>
      <c r="B34" s="4">
        <v>21.24</v>
      </c>
      <c r="C34">
        <v>1.43</v>
      </c>
      <c r="D34">
        <v>0.9</v>
      </c>
      <c r="E34">
        <f t="shared" si="0"/>
        <v>5.4049170995999997E-3</v>
      </c>
      <c r="F34">
        <f t="shared" si="1"/>
        <v>0.26457390069975906</v>
      </c>
    </row>
    <row r="35" spans="1:6" ht="15.75" thickBot="1">
      <c r="A35" s="3" t="s">
        <v>8</v>
      </c>
      <c r="B35" s="4">
        <v>21.17</v>
      </c>
      <c r="C35">
        <v>1.43</v>
      </c>
      <c r="D35">
        <v>0.9</v>
      </c>
      <c r="E35">
        <f t="shared" si="0"/>
        <v>5.3871042843000004E-3</v>
      </c>
      <c r="F35">
        <f t="shared" si="1"/>
        <v>0.26544873173655559</v>
      </c>
    </row>
    <row r="36" spans="1:6" ht="15.75" thickBot="1">
      <c r="A36" s="3" t="s">
        <v>8</v>
      </c>
      <c r="B36" s="4">
        <v>21.07</v>
      </c>
      <c r="C36">
        <v>1.43</v>
      </c>
      <c r="D36">
        <v>0.9</v>
      </c>
      <c r="E36">
        <f t="shared" si="0"/>
        <v>5.3616574053000007E-3</v>
      </c>
      <c r="F36">
        <f t="shared" si="1"/>
        <v>0.26670857384256674</v>
      </c>
    </row>
    <row r="37" spans="1:6" ht="15.75" thickBot="1">
      <c r="A37" s="3" t="s">
        <v>8</v>
      </c>
      <c r="B37" s="4">
        <v>20.95</v>
      </c>
      <c r="C37">
        <v>1.43</v>
      </c>
      <c r="D37">
        <v>0.9</v>
      </c>
      <c r="E37">
        <f t="shared" si="0"/>
        <v>5.3311211504999999E-3</v>
      </c>
      <c r="F37">
        <f t="shared" si="1"/>
        <v>0.26823626018438579</v>
      </c>
    </row>
    <row r="38" spans="1:6" ht="15.75" thickBot="1">
      <c r="A38" s="3" t="s">
        <v>8</v>
      </c>
      <c r="B38" s="4">
        <v>20.95</v>
      </c>
      <c r="C38">
        <v>1.43</v>
      </c>
      <c r="D38">
        <v>0.9</v>
      </c>
      <c r="E38">
        <f t="shared" si="0"/>
        <v>5.3311211504999999E-3</v>
      </c>
      <c r="F38">
        <f t="shared" si="1"/>
        <v>0.26823626018438579</v>
      </c>
    </row>
    <row r="39" spans="1:6" ht="15.75" thickBot="1">
      <c r="A39" s="3" t="s">
        <v>8</v>
      </c>
      <c r="B39" s="4">
        <v>20.92</v>
      </c>
      <c r="C39">
        <v>1.43</v>
      </c>
      <c r="D39">
        <v>0.9</v>
      </c>
      <c r="E39">
        <f t="shared" si="0"/>
        <v>5.3234870868000004E-3</v>
      </c>
      <c r="F39">
        <f t="shared" si="1"/>
        <v>0.26862092021333089</v>
      </c>
    </row>
    <row r="40" spans="1:6" ht="15.75" thickBot="1">
      <c r="A40" s="3" t="s">
        <v>8</v>
      </c>
      <c r="B40" s="4">
        <v>20.87</v>
      </c>
      <c r="C40">
        <v>1.43</v>
      </c>
      <c r="D40">
        <v>0.9</v>
      </c>
      <c r="E40">
        <f t="shared" si="0"/>
        <v>5.3107636473000005E-3</v>
      </c>
      <c r="F40">
        <f t="shared" si="1"/>
        <v>0.26926447776055973</v>
      </c>
    </row>
    <row r="41" spans="1:6" ht="15.75" thickBot="1">
      <c r="A41" s="3" t="s">
        <v>8</v>
      </c>
      <c r="B41" s="4">
        <v>20.69</v>
      </c>
      <c r="C41">
        <v>1.43</v>
      </c>
      <c r="D41">
        <v>0.9</v>
      </c>
      <c r="E41">
        <f t="shared" si="0"/>
        <v>5.2649592651000006E-3</v>
      </c>
      <c r="F41">
        <f t="shared" si="1"/>
        <v>0.27160703967437805</v>
      </c>
    </row>
    <row r="42" spans="1:6" ht="15.75" thickBot="1">
      <c r="A42" s="3" t="s">
        <v>8</v>
      </c>
      <c r="B42" s="4">
        <v>20.74</v>
      </c>
      <c r="C42">
        <v>1.43</v>
      </c>
      <c r="D42">
        <v>0.9</v>
      </c>
      <c r="E42">
        <f t="shared" si="0"/>
        <v>5.2776827045999996E-3</v>
      </c>
      <c r="F42">
        <f t="shared" si="1"/>
        <v>0.27095224931836465</v>
      </c>
    </row>
    <row r="43" spans="1:6" ht="15.75" thickBot="1">
      <c r="A43" s="3" t="s">
        <v>8</v>
      </c>
      <c r="B43" s="4">
        <v>20.79</v>
      </c>
      <c r="C43">
        <v>1.43</v>
      </c>
      <c r="D43">
        <v>0.9</v>
      </c>
      <c r="E43">
        <f t="shared" si="0"/>
        <v>5.2904061441000003E-3</v>
      </c>
      <c r="F43">
        <f t="shared" si="1"/>
        <v>0.27030060850711313</v>
      </c>
    </row>
    <row r="44" spans="1:6" ht="15.75" thickBot="1">
      <c r="A44" s="3" t="s">
        <v>9</v>
      </c>
      <c r="B44" s="4">
        <v>22.06</v>
      </c>
      <c r="C44">
        <v>1.43</v>
      </c>
      <c r="D44">
        <v>0.9</v>
      </c>
      <c r="E44">
        <f t="shared" si="0"/>
        <v>5.6135815073999999E-3</v>
      </c>
      <c r="F44">
        <f t="shared" si="1"/>
        <v>0.25473933140810889</v>
      </c>
    </row>
    <row r="45" spans="1:6" ht="15.75" thickBot="1">
      <c r="A45" s="3" t="s">
        <v>9</v>
      </c>
      <c r="B45" s="4">
        <v>21.71</v>
      </c>
      <c r="C45">
        <v>1.43</v>
      </c>
      <c r="D45">
        <v>0.9</v>
      </c>
      <c r="E45">
        <f t="shared" si="0"/>
        <v>5.5245174309000002E-3</v>
      </c>
      <c r="F45">
        <f t="shared" si="1"/>
        <v>0.25884613776429671</v>
      </c>
    </row>
    <row r="46" spans="1:6" ht="15.75" thickBot="1">
      <c r="A46" s="3" t="s">
        <v>9</v>
      </c>
      <c r="B46" s="4">
        <v>21.63</v>
      </c>
      <c r="C46">
        <v>1.43</v>
      </c>
      <c r="D46">
        <v>0.9</v>
      </c>
      <c r="E46">
        <f t="shared" si="0"/>
        <v>5.5041599276999999E-3</v>
      </c>
      <c r="F46">
        <f t="shared" si="1"/>
        <v>0.25980349749712817</v>
      </c>
    </row>
    <row r="47" spans="1:6" ht="15.75" thickBot="1">
      <c r="A47" s="3" t="s">
        <v>9</v>
      </c>
      <c r="B47" s="4">
        <v>21.55</v>
      </c>
      <c r="C47">
        <v>1.43</v>
      </c>
      <c r="D47">
        <v>0.9</v>
      </c>
      <c r="E47">
        <f t="shared" si="0"/>
        <v>5.4838024245000005E-3</v>
      </c>
      <c r="F47">
        <f t="shared" si="1"/>
        <v>0.2607679652372567</v>
      </c>
    </row>
    <row r="48" spans="1:6" ht="15.75" thickBot="1">
      <c r="A48" s="3" t="s">
        <v>9</v>
      </c>
      <c r="B48" s="4">
        <v>21.54</v>
      </c>
      <c r="C48">
        <v>1.43</v>
      </c>
      <c r="D48">
        <v>0.9</v>
      </c>
      <c r="E48">
        <f t="shared" si="0"/>
        <v>5.4812577366000004E-3</v>
      </c>
      <c r="F48">
        <f t="shared" si="1"/>
        <v>0.26088902743096015</v>
      </c>
    </row>
    <row r="49" spans="1:6" ht="15.75" thickBot="1">
      <c r="A49" s="3" t="s">
        <v>9</v>
      </c>
      <c r="B49" s="4">
        <v>21.54</v>
      </c>
      <c r="C49">
        <v>1.43</v>
      </c>
      <c r="D49">
        <v>0.9</v>
      </c>
      <c r="E49">
        <f t="shared" si="0"/>
        <v>5.4812577366000004E-3</v>
      </c>
      <c r="F49">
        <f t="shared" si="1"/>
        <v>0.26088902743096015</v>
      </c>
    </row>
    <row r="50" spans="1:6" ht="15.75" thickBot="1">
      <c r="A50" s="3" t="s">
        <v>9</v>
      </c>
      <c r="B50" s="4">
        <v>21.49</v>
      </c>
      <c r="C50">
        <v>1.43</v>
      </c>
      <c r="D50">
        <v>0.9</v>
      </c>
      <c r="E50">
        <f t="shared" si="0"/>
        <v>5.4685342970999997E-3</v>
      </c>
      <c r="F50">
        <f t="shared" si="1"/>
        <v>0.26149602842544822</v>
      </c>
    </row>
    <row r="51" spans="1:6" ht="15.75" thickBot="1">
      <c r="A51" s="3" t="s">
        <v>9</v>
      </c>
      <c r="B51" s="4">
        <v>21.05</v>
      </c>
      <c r="C51">
        <v>1.43</v>
      </c>
      <c r="D51">
        <v>0.9</v>
      </c>
      <c r="E51">
        <f t="shared" si="0"/>
        <v>5.3565680295000005E-3</v>
      </c>
      <c r="F51">
        <f t="shared" si="1"/>
        <v>0.26696197866331978</v>
      </c>
    </row>
    <row r="52" spans="1:6" ht="15.75" thickBot="1">
      <c r="A52" s="3" t="s">
        <v>9</v>
      </c>
      <c r="B52" s="4">
        <v>21.4</v>
      </c>
      <c r="C52">
        <v>1.43</v>
      </c>
      <c r="D52">
        <v>0.9</v>
      </c>
      <c r="E52">
        <f t="shared" si="0"/>
        <v>5.4456321059999993E-3</v>
      </c>
      <c r="F52">
        <f t="shared" si="1"/>
        <v>0.26259577807770479</v>
      </c>
    </row>
    <row r="53" spans="1:6" ht="15.75" thickBot="1">
      <c r="A53" s="3" t="s">
        <v>9</v>
      </c>
      <c r="B53" s="4">
        <v>21.44</v>
      </c>
      <c r="C53">
        <v>1.43</v>
      </c>
      <c r="D53">
        <v>0.9</v>
      </c>
      <c r="E53">
        <f t="shared" si="0"/>
        <v>5.4558108576000007E-3</v>
      </c>
      <c r="F53">
        <f t="shared" si="1"/>
        <v>0.26210586058129109</v>
      </c>
    </row>
    <row r="54" spans="1:6" ht="15.75" thickBot="1">
      <c r="A54" s="3" t="s">
        <v>10</v>
      </c>
      <c r="B54" s="4">
        <v>24.6</v>
      </c>
      <c r="C54">
        <v>1.43</v>
      </c>
      <c r="D54">
        <v>0.9</v>
      </c>
      <c r="E54">
        <f t="shared" si="0"/>
        <v>6.2599322340000001E-3</v>
      </c>
      <c r="F54">
        <f t="shared" si="1"/>
        <v>0.22843697767735294</v>
      </c>
    </row>
    <row r="55" spans="1:6" ht="15.75" thickBot="1">
      <c r="A55" s="3" t="s">
        <v>10</v>
      </c>
      <c r="B55" s="4">
        <v>24.41</v>
      </c>
      <c r="C55">
        <v>1.43</v>
      </c>
      <c r="D55">
        <v>0.9</v>
      </c>
      <c r="E55">
        <f t="shared" si="0"/>
        <v>6.2115831639E-3</v>
      </c>
      <c r="F55">
        <f t="shared" si="1"/>
        <v>0.23021506148557486</v>
      </c>
    </row>
    <row r="56" spans="1:6" ht="15.75" thickBot="1">
      <c r="A56" s="3" t="s">
        <v>10</v>
      </c>
      <c r="B56" s="4">
        <v>24.29</v>
      </c>
      <c r="C56">
        <v>1.43</v>
      </c>
      <c r="D56">
        <v>0.9</v>
      </c>
      <c r="E56">
        <f t="shared" si="0"/>
        <v>6.1810469091000001E-3</v>
      </c>
      <c r="F56">
        <f t="shared" si="1"/>
        <v>0.23135239402482016</v>
      </c>
    </row>
    <row r="57" spans="1:6" ht="15.75" thickBot="1">
      <c r="A57" s="3" t="s">
        <v>10</v>
      </c>
      <c r="B57" s="4">
        <v>24.15</v>
      </c>
      <c r="C57">
        <v>1.43</v>
      </c>
      <c r="D57">
        <v>0.9</v>
      </c>
      <c r="E57">
        <f t="shared" si="0"/>
        <v>6.1454212784999998E-3</v>
      </c>
      <c r="F57">
        <f t="shared" si="1"/>
        <v>0.23269356732351479</v>
      </c>
    </row>
    <row r="58" spans="1:6" ht="15.75" thickBot="1">
      <c r="A58" s="3" t="s">
        <v>10</v>
      </c>
      <c r="B58" s="4">
        <v>24.07</v>
      </c>
      <c r="C58">
        <v>1.43</v>
      </c>
      <c r="D58">
        <v>0.9</v>
      </c>
      <c r="E58">
        <f t="shared" si="0"/>
        <v>6.1250637753000005E-3</v>
      </c>
      <c r="F58">
        <f t="shared" si="1"/>
        <v>0.23346695682853683</v>
      </c>
    </row>
    <row r="59" spans="1:6" ht="15.75" thickBot="1">
      <c r="A59" s="3" t="s">
        <v>10</v>
      </c>
      <c r="B59" s="4">
        <v>24.03</v>
      </c>
      <c r="C59">
        <v>1.43</v>
      </c>
      <c r="D59">
        <v>0.9</v>
      </c>
      <c r="E59">
        <f t="shared" si="0"/>
        <v>6.1148850237000008E-3</v>
      </c>
      <c r="F59">
        <f t="shared" si="1"/>
        <v>0.23385558264098549</v>
      </c>
    </row>
    <row r="60" spans="1:6" ht="15.75" thickBot="1">
      <c r="A60" s="3" t="s">
        <v>10</v>
      </c>
      <c r="B60" s="4">
        <v>24</v>
      </c>
      <c r="C60">
        <v>1.43</v>
      </c>
      <c r="D60">
        <v>0.9</v>
      </c>
      <c r="E60">
        <f t="shared" si="0"/>
        <v>6.1072509600000003E-3</v>
      </c>
      <c r="F60">
        <f t="shared" si="1"/>
        <v>0.23414790211928674</v>
      </c>
    </row>
    <row r="61" spans="1:6" ht="15.75" thickBot="1">
      <c r="A61" s="3" t="s">
        <v>10</v>
      </c>
      <c r="B61" s="4">
        <v>24</v>
      </c>
      <c r="C61">
        <v>1.43</v>
      </c>
      <c r="D61">
        <v>0.9</v>
      </c>
      <c r="E61">
        <f t="shared" si="0"/>
        <v>6.1072509600000003E-3</v>
      </c>
      <c r="F61">
        <f t="shared" si="1"/>
        <v>0.23414790211928674</v>
      </c>
    </row>
    <row r="62" spans="1:6" ht="15.75" thickBot="1">
      <c r="A62" s="3" t="s">
        <v>10</v>
      </c>
      <c r="B62" s="4">
        <v>24.01</v>
      </c>
      <c r="C62">
        <v>1.43</v>
      </c>
      <c r="D62">
        <v>0.9</v>
      </c>
      <c r="E62">
        <f t="shared" si="0"/>
        <v>6.1097956479000005E-3</v>
      </c>
      <c r="F62">
        <f t="shared" si="1"/>
        <v>0.23405038112715043</v>
      </c>
    </row>
    <row r="63" spans="1:6" ht="15.75" thickBot="1">
      <c r="A63" s="3" t="s">
        <v>10</v>
      </c>
      <c r="B63" s="4">
        <v>23.97</v>
      </c>
      <c r="C63">
        <v>1.43</v>
      </c>
      <c r="D63">
        <v>0.9</v>
      </c>
      <c r="E63">
        <f t="shared" si="0"/>
        <v>6.0996168962999999E-3</v>
      </c>
      <c r="F63">
        <f t="shared" si="1"/>
        <v>0.2344409533109254</v>
      </c>
    </row>
    <row r="64" spans="1:6" ht="15.75" thickBot="1">
      <c r="B64" s="4"/>
    </row>
    <row r="65" spans="1:6" ht="15.75" thickBot="1">
      <c r="A65" s="3" t="s">
        <v>11</v>
      </c>
      <c r="B65" s="4">
        <v>23.1</v>
      </c>
      <c r="C65">
        <v>1.53</v>
      </c>
      <c r="D65">
        <v>0.9</v>
      </c>
      <c r="E65">
        <f t="shared" si="0"/>
        <v>5.8782290490000007E-3</v>
      </c>
      <c r="F65">
        <f t="shared" si="1"/>
        <v>0.26028247406594041</v>
      </c>
    </row>
    <row r="66" spans="1:6" ht="15.75" thickBot="1">
      <c r="A66" s="3" t="s">
        <v>11</v>
      </c>
      <c r="B66" s="4">
        <v>23.01</v>
      </c>
      <c r="C66">
        <v>1.53</v>
      </c>
      <c r="D66">
        <v>0.9</v>
      </c>
      <c r="E66">
        <f t="shared" si="0"/>
        <v>5.8553268579000011E-3</v>
      </c>
      <c r="F66">
        <f t="shared" si="1"/>
        <v>0.26130052807141341</v>
      </c>
    </row>
    <row r="67" spans="1:6" ht="15.75" thickBot="1">
      <c r="A67" s="3" t="s">
        <v>11</v>
      </c>
      <c r="B67" s="4">
        <v>22.79</v>
      </c>
      <c r="C67">
        <v>1.53</v>
      </c>
      <c r="D67">
        <v>0.9</v>
      </c>
      <c r="E67">
        <f t="shared" si="0"/>
        <v>5.7993437240999998E-3</v>
      </c>
      <c r="F67">
        <f t="shared" si="1"/>
        <v>0.26382295528403793</v>
      </c>
    </row>
    <row r="68" spans="1:6" ht="15.75" thickBot="1">
      <c r="A68" s="3" t="s">
        <v>11</v>
      </c>
      <c r="B68" s="4">
        <v>22.47</v>
      </c>
      <c r="C68">
        <v>1.53</v>
      </c>
      <c r="D68">
        <v>0.9</v>
      </c>
      <c r="E68">
        <f t="shared" ref="E68:E94" si="2">3.14159*D68*D68*B68*0.0001</f>
        <v>5.7179137112999996E-3</v>
      </c>
      <c r="F68">
        <f t="shared" ref="F68:F94" si="3">C68*0.001/E68</f>
        <v>0.26758011352573313</v>
      </c>
    </row>
    <row r="69" spans="1:6" ht="15.75" thickBot="1">
      <c r="A69" s="3" t="s">
        <v>11</v>
      </c>
      <c r="B69" s="4">
        <v>22.63</v>
      </c>
      <c r="C69">
        <v>1.53</v>
      </c>
      <c r="D69">
        <v>0.9</v>
      </c>
      <c r="E69">
        <f t="shared" si="2"/>
        <v>5.7586287177000001E-3</v>
      </c>
      <c r="F69">
        <f t="shared" si="3"/>
        <v>0.26568825236072574</v>
      </c>
    </row>
    <row r="70" spans="1:6" ht="15.75" thickBot="1">
      <c r="A70" s="3" t="s">
        <v>11</v>
      </c>
      <c r="B70" s="4">
        <v>22.66</v>
      </c>
      <c r="C70">
        <v>1.53</v>
      </c>
      <c r="D70">
        <v>0.9</v>
      </c>
      <c r="E70">
        <f t="shared" si="2"/>
        <v>5.7662627814000006E-3</v>
      </c>
      <c r="F70">
        <f t="shared" si="3"/>
        <v>0.26533650268858</v>
      </c>
    </row>
    <row r="71" spans="1:6" ht="15.75" thickBot="1">
      <c r="A71" s="3" t="s">
        <v>11</v>
      </c>
      <c r="B71" s="4">
        <v>22.26</v>
      </c>
      <c r="C71">
        <v>1.53</v>
      </c>
      <c r="D71">
        <v>0.9</v>
      </c>
      <c r="E71">
        <f t="shared" si="2"/>
        <v>5.6644752654000001E-3</v>
      </c>
      <c r="F71">
        <f t="shared" si="3"/>
        <v>0.27010445421937213</v>
      </c>
    </row>
    <row r="72" spans="1:6" ht="15.75" thickBot="1">
      <c r="A72" s="3" t="s">
        <v>11</v>
      </c>
      <c r="B72" s="4">
        <v>22.41</v>
      </c>
      <c r="C72">
        <v>1.53</v>
      </c>
      <c r="D72">
        <v>0.9</v>
      </c>
      <c r="E72">
        <f t="shared" si="2"/>
        <v>5.7026455839000005E-3</v>
      </c>
      <c r="F72">
        <f t="shared" si="3"/>
        <v>0.26829652614561461</v>
      </c>
    </row>
    <row r="73" spans="1:6" ht="15.75" thickBot="1">
      <c r="A73" s="3" t="s">
        <v>11</v>
      </c>
      <c r="B73" s="4">
        <v>22.61</v>
      </c>
      <c r="C73">
        <v>1.53</v>
      </c>
      <c r="D73">
        <v>0.9</v>
      </c>
      <c r="E73">
        <f t="shared" si="2"/>
        <v>5.7535393419000007E-3</v>
      </c>
      <c r="F73">
        <f t="shared" si="3"/>
        <v>0.26592327071752425</v>
      </c>
    </row>
    <row r="74" spans="1:6" ht="15.75" thickBot="1">
      <c r="A74" s="3" t="s">
        <v>11</v>
      </c>
      <c r="B74" s="4">
        <v>22.64</v>
      </c>
      <c r="C74">
        <v>1.53</v>
      </c>
      <c r="D74">
        <v>0.9</v>
      </c>
      <c r="E74">
        <f t="shared" si="2"/>
        <v>5.7611734056000003E-3</v>
      </c>
      <c r="F74">
        <f t="shared" si="3"/>
        <v>0.26557089889236851</v>
      </c>
    </row>
    <row r="75" spans="1:6" ht="15.75" thickBot="1">
      <c r="A75" s="3" t="s">
        <v>12</v>
      </c>
      <c r="B75" s="4">
        <v>23.13</v>
      </c>
      <c r="C75">
        <v>1.53</v>
      </c>
      <c r="D75">
        <v>0.9</v>
      </c>
      <c r="E75">
        <f t="shared" si="2"/>
        <v>5.8858631127000002E-3</v>
      </c>
      <c r="F75">
        <f t="shared" si="3"/>
        <v>0.25994488330839705</v>
      </c>
    </row>
    <row r="76" spans="1:6" ht="15.75" thickBot="1">
      <c r="A76" s="3" t="s">
        <v>12</v>
      </c>
      <c r="B76" s="4">
        <v>23.19</v>
      </c>
      <c r="C76">
        <v>1.53</v>
      </c>
      <c r="D76">
        <v>0.9</v>
      </c>
      <c r="E76">
        <f t="shared" si="2"/>
        <v>5.9011312401000011E-3</v>
      </c>
      <c r="F76">
        <f t="shared" si="3"/>
        <v>0.25927232216141538</v>
      </c>
    </row>
    <row r="77" spans="1:6" ht="15.75" thickBot="1">
      <c r="A77" s="3" t="s">
        <v>12</v>
      </c>
      <c r="B77" s="4">
        <v>22.59</v>
      </c>
      <c r="C77">
        <v>1.53</v>
      </c>
      <c r="D77">
        <v>0.9</v>
      </c>
      <c r="E77">
        <f t="shared" si="2"/>
        <v>5.7484499661000004E-3</v>
      </c>
      <c r="F77">
        <f t="shared" si="3"/>
        <v>0.26615870522015156</v>
      </c>
    </row>
    <row r="78" spans="1:6" ht="15.75" thickBot="1">
      <c r="A78" s="3" t="s">
        <v>12</v>
      </c>
      <c r="B78" s="4">
        <v>22.43</v>
      </c>
      <c r="C78">
        <v>1.53</v>
      </c>
      <c r="D78">
        <v>0.9</v>
      </c>
      <c r="E78">
        <f t="shared" si="2"/>
        <v>5.7077349597000008E-3</v>
      </c>
      <c r="F78">
        <f t="shared" si="3"/>
        <v>0.26805729607326007</v>
      </c>
    </row>
    <row r="79" spans="1:6" ht="15.75" thickBot="1">
      <c r="A79" s="3" t="s">
        <v>12</v>
      </c>
      <c r="B79" s="4">
        <v>22.48</v>
      </c>
      <c r="C79">
        <v>1.53</v>
      </c>
      <c r="D79">
        <v>0.9</v>
      </c>
      <c r="E79">
        <f t="shared" si="2"/>
        <v>5.7204583992000006E-3</v>
      </c>
      <c r="F79">
        <f t="shared" si="3"/>
        <v>0.267461083226122</v>
      </c>
    </row>
    <row r="80" spans="1:6" ht="15.75" thickBot="1">
      <c r="A80" s="3" t="s">
        <v>12</v>
      </c>
      <c r="B80" s="4">
        <v>22.56</v>
      </c>
      <c r="C80">
        <v>1.53</v>
      </c>
      <c r="D80">
        <v>0.9</v>
      </c>
      <c r="E80">
        <f t="shared" si="2"/>
        <v>5.7408159024E-3</v>
      </c>
      <c r="F80">
        <f t="shared" si="3"/>
        <v>0.26651263966858263</v>
      </c>
    </row>
    <row r="81" spans="1:6" ht="15.75" thickBot="1">
      <c r="A81" s="3" t="s">
        <v>12</v>
      </c>
      <c r="B81" s="4">
        <v>22.53</v>
      </c>
      <c r="C81">
        <v>1.53</v>
      </c>
      <c r="D81">
        <v>0.9</v>
      </c>
      <c r="E81">
        <f t="shared" si="2"/>
        <v>5.7331818387000005E-3</v>
      </c>
      <c r="F81">
        <f t="shared" si="3"/>
        <v>0.26686751668545156</v>
      </c>
    </row>
    <row r="82" spans="1:6" ht="15.75" thickBot="1">
      <c r="A82" s="3" t="s">
        <v>12</v>
      </c>
      <c r="B82" s="4">
        <v>22.41</v>
      </c>
      <c r="C82">
        <v>1.53</v>
      </c>
      <c r="D82">
        <v>0.9</v>
      </c>
      <c r="E82">
        <f t="shared" si="2"/>
        <v>5.7026455839000005E-3</v>
      </c>
      <c r="F82">
        <f t="shared" si="3"/>
        <v>0.26829652614561461</v>
      </c>
    </row>
    <row r="83" spans="1:6" ht="15.75" thickBot="1">
      <c r="A83" s="3" t="s">
        <v>12</v>
      </c>
      <c r="B83" s="4">
        <v>22.38</v>
      </c>
      <c r="C83">
        <v>1.53</v>
      </c>
      <c r="D83">
        <v>0.9</v>
      </c>
      <c r="E83">
        <f t="shared" si="2"/>
        <v>5.6950115202000001E-3</v>
      </c>
      <c r="F83">
        <f t="shared" si="3"/>
        <v>0.26865617296350419</v>
      </c>
    </row>
    <row r="84" spans="1:6" ht="15.75" thickBot="1">
      <c r="A84" s="3" t="s">
        <v>12</v>
      </c>
      <c r="B84" s="4">
        <v>21.86</v>
      </c>
      <c r="C84">
        <v>1.53</v>
      </c>
      <c r="D84">
        <v>0.9</v>
      </c>
      <c r="E84">
        <f t="shared" si="2"/>
        <v>5.5626877493999997E-3</v>
      </c>
      <c r="F84">
        <f t="shared" si="3"/>
        <v>0.27504689619959855</v>
      </c>
    </row>
    <row r="85" spans="1:6" ht="15.75" thickBot="1">
      <c r="A85" s="3" t="s">
        <v>13</v>
      </c>
      <c r="B85" s="4">
        <v>25.04</v>
      </c>
      <c r="C85">
        <v>1.53</v>
      </c>
      <c r="D85">
        <v>0.9</v>
      </c>
      <c r="E85">
        <f t="shared" si="2"/>
        <v>6.3718985016000002E-3</v>
      </c>
      <c r="F85">
        <f t="shared" si="3"/>
        <v>0.24011681912632682</v>
      </c>
    </row>
    <row r="86" spans="1:6" ht="15.75" thickBot="1">
      <c r="A86" s="3" t="s">
        <v>13</v>
      </c>
      <c r="B86" s="4">
        <v>24.73</v>
      </c>
      <c r="C86">
        <v>1.53</v>
      </c>
      <c r="D86">
        <v>0.9</v>
      </c>
      <c r="E86">
        <f t="shared" si="2"/>
        <v>6.2930131767000002E-3</v>
      </c>
      <c r="F86">
        <f t="shared" si="3"/>
        <v>0.24312677520918818</v>
      </c>
    </row>
    <row r="87" spans="1:6" ht="15.75" thickBot="1">
      <c r="A87" s="3" t="s">
        <v>13</v>
      </c>
      <c r="B87" s="4">
        <v>24.47</v>
      </c>
      <c r="C87">
        <v>1.53</v>
      </c>
      <c r="D87">
        <v>0.9</v>
      </c>
      <c r="E87">
        <f t="shared" si="2"/>
        <v>6.2268512913E-3</v>
      </c>
      <c r="F87">
        <f t="shared" si="3"/>
        <v>0.24571005929396092</v>
      </c>
    </row>
    <row r="88" spans="1:6" ht="15.75" thickBot="1">
      <c r="A88" s="3" t="s">
        <v>13</v>
      </c>
      <c r="B88" s="4">
        <v>24.42</v>
      </c>
      <c r="C88">
        <v>1.53</v>
      </c>
      <c r="D88">
        <v>0.9</v>
      </c>
      <c r="E88">
        <f t="shared" si="2"/>
        <v>6.214127851800001E-3</v>
      </c>
      <c r="F88">
        <f t="shared" si="3"/>
        <v>0.2462131511434571</v>
      </c>
    </row>
    <row r="89" spans="1:6" ht="15.75" thickBot="1">
      <c r="A89" s="3" t="s">
        <v>13</v>
      </c>
      <c r="B89" s="4">
        <v>24.41</v>
      </c>
      <c r="C89">
        <v>1.53</v>
      </c>
      <c r="D89">
        <v>0.9</v>
      </c>
      <c r="E89">
        <f t="shared" si="2"/>
        <v>6.2115831639E-3</v>
      </c>
      <c r="F89">
        <f t="shared" si="3"/>
        <v>0.24631401683421644</v>
      </c>
    </row>
    <row r="90" spans="1:6" ht="15.75" thickBot="1">
      <c r="A90" s="3" t="s">
        <v>13</v>
      </c>
      <c r="B90" s="4">
        <v>24.24</v>
      </c>
      <c r="C90">
        <v>1.53</v>
      </c>
      <c r="D90">
        <v>0.9</v>
      </c>
      <c r="E90">
        <f t="shared" si="2"/>
        <v>6.1683234696000002E-3</v>
      </c>
      <c r="F90">
        <f t="shared" si="3"/>
        <v>0.24804146662224519</v>
      </c>
    </row>
    <row r="91" spans="1:6" ht="15.75" thickBot="1">
      <c r="A91" s="3" t="s">
        <v>13</v>
      </c>
      <c r="B91" s="4">
        <v>24.16</v>
      </c>
      <c r="C91">
        <v>1.53</v>
      </c>
      <c r="D91">
        <v>0.9</v>
      </c>
      <c r="E91">
        <f t="shared" si="2"/>
        <v>6.1479659664000008E-3</v>
      </c>
      <c r="F91">
        <f t="shared" si="3"/>
        <v>0.24886279598192149</v>
      </c>
    </row>
    <row r="92" spans="1:6" ht="15.75" thickBot="1">
      <c r="A92" s="3" t="s">
        <v>13</v>
      </c>
      <c r="B92" s="4">
        <v>24.13</v>
      </c>
      <c r="C92">
        <v>1.53</v>
      </c>
      <c r="D92">
        <v>0.9</v>
      </c>
      <c r="E92">
        <f t="shared" si="2"/>
        <v>6.1403319026999996E-3</v>
      </c>
      <c r="F92">
        <f t="shared" si="3"/>
        <v>0.24917219854634165</v>
      </c>
    </row>
    <row r="93" spans="1:6" ht="15.75" thickBot="1">
      <c r="A93" s="3" t="s">
        <v>13</v>
      </c>
      <c r="B93" s="4">
        <v>24.01</v>
      </c>
      <c r="C93">
        <v>1.53</v>
      </c>
      <c r="D93">
        <v>0.9</v>
      </c>
      <c r="E93">
        <f t="shared" si="2"/>
        <v>6.1097956479000005E-3</v>
      </c>
      <c r="F93">
        <f t="shared" si="3"/>
        <v>0.2504175406465316</v>
      </c>
    </row>
    <row r="94" spans="1:6" ht="15.75" thickBot="1">
      <c r="A94" s="3" t="s">
        <v>13</v>
      </c>
      <c r="B94" s="4">
        <v>24.05</v>
      </c>
      <c r="C94">
        <v>1.53</v>
      </c>
      <c r="D94">
        <v>0.9</v>
      </c>
      <c r="E94">
        <f t="shared" si="2"/>
        <v>6.1199743995000002E-3</v>
      </c>
      <c r="F94">
        <f t="shared" si="3"/>
        <v>0.25000104577643339</v>
      </c>
    </row>
    <row r="95" spans="1:6">
      <c r="B95" s="4"/>
    </row>
    <row r="96" spans="1:6">
      <c r="B96" s="4"/>
      <c r="E96" s="5" t="s">
        <v>15</v>
      </c>
      <c r="F96" s="6">
        <f>AVERAGE(F3:F94)</f>
        <v>0.26105112011121689</v>
      </c>
    </row>
    <row r="97" spans="2:6">
      <c r="B97" s="4"/>
      <c r="E97" s="5" t="s">
        <v>16</v>
      </c>
      <c r="F97" s="6">
        <f>_xlfn.STDEV.P(F3:F94)</f>
        <v>1.5293783041476829E-2</v>
      </c>
    </row>
    <row r="98" spans="2:6">
      <c r="B98" s="4"/>
    </row>
    <row r="99" spans="2:6">
      <c r="B99" s="4"/>
    </row>
    <row r="100" spans="2:6">
      <c r="B100" s="4"/>
    </row>
    <row r="101" spans="2:6">
      <c r="B101" s="4"/>
    </row>
    <row r="102" spans="2:6">
      <c r="B102" s="4"/>
    </row>
    <row r="103" spans="2:6">
      <c r="B103" s="4"/>
    </row>
    <row r="104" spans="2:6">
      <c r="B104" s="4"/>
    </row>
    <row r="105" spans="2:6">
      <c r="B105" s="4"/>
    </row>
    <row r="106" spans="2:6">
      <c r="B106" s="4"/>
    </row>
    <row r="107" spans="2:6">
      <c r="B107" s="4"/>
    </row>
    <row r="108" spans="2:6">
      <c r="B108" s="4"/>
    </row>
    <row r="109" spans="2:6">
      <c r="B109" s="4"/>
    </row>
    <row r="110" spans="2:6">
      <c r="B110" s="4"/>
    </row>
    <row r="111" spans="2:6">
      <c r="B111" s="4"/>
    </row>
    <row r="112" spans="2:6">
      <c r="B112" s="4"/>
    </row>
    <row r="113" spans="2:2">
      <c r="B113" s="4"/>
    </row>
    <row r="114" spans="2:2">
      <c r="B114" s="4"/>
    </row>
    <row r="115" spans="2:2">
      <c r="B115" s="4"/>
    </row>
    <row r="116" spans="2:2">
      <c r="B116" s="4"/>
    </row>
    <row r="117" spans="2:2">
      <c r="B117" s="4"/>
    </row>
    <row r="118" spans="2:2">
      <c r="B118" s="4"/>
    </row>
    <row r="119" spans="2:2">
      <c r="B119" s="4"/>
    </row>
    <row r="120" spans="2:2">
      <c r="B120" s="4"/>
    </row>
    <row r="121" spans="2:2">
      <c r="B121" s="4"/>
    </row>
    <row r="122" spans="2:2">
      <c r="B122" s="4"/>
    </row>
    <row r="123" spans="2:2">
      <c r="B123" s="4"/>
    </row>
    <row r="124" spans="2:2">
      <c r="B124" s="4"/>
    </row>
    <row r="125" spans="2:2">
      <c r="B125" s="4"/>
    </row>
    <row r="126" spans="2:2">
      <c r="B126" s="4"/>
    </row>
    <row r="127" spans="2:2">
      <c r="B127" s="4"/>
    </row>
    <row r="128" spans="2:2">
      <c r="B128" s="4"/>
    </row>
    <row r="129" spans="2:2">
      <c r="B129" s="4"/>
    </row>
    <row r="130" spans="2:2">
      <c r="B130" s="4"/>
    </row>
    <row r="131" spans="2:2">
      <c r="B131" s="4"/>
    </row>
    <row r="132" spans="2:2">
      <c r="B132" s="4"/>
    </row>
    <row r="133" spans="2:2">
      <c r="B133" s="4"/>
    </row>
    <row r="134" spans="2:2">
      <c r="B134" s="4"/>
    </row>
    <row r="135" spans="2:2">
      <c r="B135" s="4"/>
    </row>
    <row r="136" spans="2:2">
      <c r="B136" s="4"/>
    </row>
    <row r="137" spans="2:2">
      <c r="B137" s="4"/>
    </row>
    <row r="138" spans="2:2">
      <c r="B138" s="4"/>
    </row>
    <row r="139" spans="2:2">
      <c r="B139" s="4"/>
    </row>
    <row r="140" spans="2:2">
      <c r="B140" s="4"/>
    </row>
    <row r="141" spans="2:2">
      <c r="B141" s="4"/>
    </row>
    <row r="142" spans="2:2">
      <c r="B142" s="4"/>
    </row>
    <row r="143" spans="2:2">
      <c r="B143" s="4"/>
    </row>
    <row r="144" spans="2:2">
      <c r="B144" s="4"/>
    </row>
    <row r="145" spans="2:2">
      <c r="B145" s="4"/>
    </row>
    <row r="146" spans="2:2">
      <c r="B146" s="4"/>
    </row>
    <row r="147" spans="2:2">
      <c r="B147" s="4"/>
    </row>
    <row r="148" spans="2:2">
      <c r="B148" s="4"/>
    </row>
    <row r="149" spans="2:2">
      <c r="B149" s="4"/>
    </row>
    <row r="150" spans="2:2">
      <c r="B150" s="4"/>
    </row>
    <row r="151" spans="2:2">
      <c r="B151" s="4"/>
    </row>
    <row r="152" spans="2:2">
      <c r="B152" s="4"/>
    </row>
    <row r="153" spans="2:2">
      <c r="B153" s="4"/>
    </row>
    <row r="154" spans="2:2">
      <c r="B154" s="4"/>
    </row>
    <row r="155" spans="2:2">
      <c r="B155" s="4"/>
    </row>
    <row r="156" spans="2:2">
      <c r="B156" s="4"/>
    </row>
    <row r="157" spans="2:2">
      <c r="B157" s="4"/>
    </row>
    <row r="158" spans="2:2">
      <c r="B158" s="4"/>
    </row>
    <row r="159" spans="2:2">
      <c r="B159" s="4"/>
    </row>
    <row r="160" spans="2:2">
      <c r="B160" s="4"/>
    </row>
    <row r="161" spans="2:2">
      <c r="B161" s="4"/>
    </row>
    <row r="162" spans="2:2">
      <c r="B162" s="4"/>
    </row>
    <row r="163" spans="2:2">
      <c r="B163" s="4"/>
    </row>
    <row r="164" spans="2:2">
      <c r="B164" s="4"/>
    </row>
    <row r="165" spans="2:2">
      <c r="B165" s="4"/>
    </row>
    <row r="166" spans="2:2">
      <c r="B166" s="4"/>
    </row>
    <row r="167" spans="2:2">
      <c r="B167" s="4"/>
    </row>
    <row r="168" spans="2:2">
      <c r="B168" s="4"/>
    </row>
    <row r="169" spans="2:2">
      <c r="B169" s="4"/>
    </row>
    <row r="170" spans="2:2">
      <c r="B170" s="4"/>
    </row>
    <row r="171" spans="2:2">
      <c r="B171" s="4"/>
    </row>
    <row r="172" spans="2:2">
      <c r="B172" s="4"/>
    </row>
    <row r="173" spans="2:2">
      <c r="B173" s="4"/>
    </row>
    <row r="174" spans="2:2">
      <c r="B174" s="4"/>
    </row>
    <row r="175" spans="2:2">
      <c r="B175" s="4"/>
    </row>
    <row r="176" spans="2:2">
      <c r="B176" s="4"/>
    </row>
    <row r="177" spans="2:2">
      <c r="B177" s="4"/>
    </row>
    <row r="178" spans="2:2">
      <c r="B178" s="4"/>
    </row>
    <row r="179" spans="2:2">
      <c r="B179" s="4"/>
    </row>
    <row r="180" spans="2:2">
      <c r="B180" s="4"/>
    </row>
    <row r="181" spans="2:2">
      <c r="B181" s="4"/>
    </row>
    <row r="182" spans="2:2">
      <c r="B182" s="4"/>
    </row>
    <row r="183" spans="2:2">
      <c r="B183" s="4"/>
    </row>
    <row r="184" spans="2:2">
      <c r="B184" s="4"/>
    </row>
    <row r="185" spans="2:2">
      <c r="B185" s="4"/>
    </row>
    <row r="186" spans="2:2">
      <c r="B186" s="4"/>
    </row>
    <row r="187" spans="2:2">
      <c r="B187" s="4"/>
    </row>
    <row r="188" spans="2:2">
      <c r="B188" s="4"/>
    </row>
    <row r="189" spans="2:2">
      <c r="B189" s="4"/>
    </row>
    <row r="190" spans="2:2">
      <c r="B190" s="4"/>
    </row>
    <row r="191" spans="2:2">
      <c r="B191" s="4"/>
    </row>
    <row r="192" spans="2:2">
      <c r="B192" s="4"/>
    </row>
    <row r="193" spans="2:2">
      <c r="B193" s="4"/>
    </row>
    <row r="194" spans="2:2">
      <c r="B194" s="4"/>
    </row>
    <row r="195" spans="2:2">
      <c r="B195" s="4"/>
    </row>
    <row r="196" spans="2:2">
      <c r="B196" s="4"/>
    </row>
    <row r="197" spans="2:2">
      <c r="B197" s="4"/>
    </row>
    <row r="198" spans="2:2">
      <c r="B198" s="4"/>
    </row>
    <row r="199" spans="2:2">
      <c r="B199" s="4"/>
    </row>
    <row r="200" spans="2:2">
      <c r="B200" s="4"/>
    </row>
    <row r="201" spans="2:2">
      <c r="B201" s="4"/>
    </row>
    <row r="202" spans="2:2">
      <c r="B202" s="4"/>
    </row>
    <row r="203" spans="2:2">
      <c r="B203" s="4"/>
    </row>
    <row r="204" spans="2:2">
      <c r="B204" s="4"/>
    </row>
    <row r="205" spans="2:2">
      <c r="B205" s="4"/>
    </row>
    <row r="206" spans="2:2">
      <c r="B206" s="4"/>
    </row>
    <row r="207" spans="2:2">
      <c r="B207" s="4"/>
    </row>
    <row r="208" spans="2:2">
      <c r="B208" s="4"/>
    </row>
    <row r="209" spans="2:2">
      <c r="B209" s="4"/>
    </row>
    <row r="210" spans="2:2">
      <c r="B210" s="4"/>
    </row>
    <row r="211" spans="2:2">
      <c r="B211" s="4"/>
    </row>
    <row r="212" spans="2:2">
      <c r="B212" s="4"/>
    </row>
    <row r="213" spans="2:2">
      <c r="B213" s="4"/>
    </row>
    <row r="214" spans="2:2">
      <c r="B214" s="4"/>
    </row>
    <row r="215" spans="2:2">
      <c r="B215" s="4"/>
    </row>
    <row r="216" spans="2:2">
      <c r="B216" s="4"/>
    </row>
    <row r="217" spans="2:2">
      <c r="B217" s="4"/>
    </row>
    <row r="218" spans="2:2">
      <c r="B218" s="4"/>
    </row>
    <row r="219" spans="2:2">
      <c r="B219" s="4"/>
    </row>
    <row r="220" spans="2:2">
      <c r="B220" s="4"/>
    </row>
    <row r="221" spans="2:2">
      <c r="B221" s="4"/>
    </row>
    <row r="222" spans="2:2">
      <c r="B222" s="4"/>
    </row>
    <row r="223" spans="2:2">
      <c r="B223" s="4"/>
    </row>
    <row r="224" spans="2:2">
      <c r="B224" s="4"/>
    </row>
    <row r="225" spans="2:2">
      <c r="B225" s="4"/>
    </row>
    <row r="226" spans="2:2">
      <c r="B226" s="4"/>
    </row>
    <row r="227" spans="2:2">
      <c r="B227" s="4"/>
    </row>
    <row r="228" spans="2:2">
      <c r="B228" s="4"/>
    </row>
    <row r="229" spans="2:2">
      <c r="B229" s="4"/>
    </row>
    <row r="230" spans="2:2">
      <c r="B230" s="4"/>
    </row>
    <row r="231" spans="2:2">
      <c r="B231" s="4"/>
    </row>
    <row r="232" spans="2:2">
      <c r="B232" s="4"/>
    </row>
    <row r="233" spans="2:2">
      <c r="B233" s="4"/>
    </row>
    <row r="234" spans="2:2">
      <c r="B234" s="4"/>
    </row>
    <row r="235" spans="2:2">
      <c r="B235" s="4"/>
    </row>
    <row r="236" spans="2:2">
      <c r="B236" s="4"/>
    </row>
    <row r="237" spans="2:2">
      <c r="B237" s="4"/>
    </row>
    <row r="238" spans="2:2">
      <c r="B238" s="4"/>
    </row>
    <row r="239" spans="2:2">
      <c r="B239" s="4"/>
    </row>
    <row r="240" spans="2:2">
      <c r="B240" s="4"/>
    </row>
    <row r="241" spans="2:2">
      <c r="B241" s="4"/>
    </row>
    <row r="242" spans="2:2">
      <c r="B242" s="4"/>
    </row>
    <row r="243" spans="2:2">
      <c r="B243" s="4"/>
    </row>
    <row r="244" spans="2:2">
      <c r="B244" s="4"/>
    </row>
    <row r="245" spans="2:2">
      <c r="B245" s="4"/>
    </row>
    <row r="246" spans="2:2">
      <c r="B246" s="4"/>
    </row>
    <row r="247" spans="2:2">
      <c r="B247" s="4"/>
    </row>
  </sheetData>
  <phoneticPr fontId="1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2019-12-04T08:44:16Z</dcterms:modified>
</cp:coreProperties>
</file>