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舟舟\Desktop\"/>
    </mc:Choice>
  </mc:AlternateContent>
  <xr:revisionPtr revIDLastSave="0" documentId="13_ncr:1_{D591C4E7-BB46-46CD-B178-0483B8B0FAF9}" xr6:coauthVersionLast="47" xr6:coauthVersionMax="47" xr10:uidLastSave="{00000000-0000-0000-0000-000000000000}"/>
  <bookViews>
    <workbookView xWindow="-110" yWindow="-110" windowWidth="21820" windowHeight="13900" activeTab="3" xr2:uid="{00000000-000D-0000-FFFF-FFFF00000000}"/>
  </bookViews>
  <sheets>
    <sheet name="parameter" sheetId="1" r:id="rId1"/>
    <sheet name="depth" sheetId="5" r:id="rId2"/>
    <sheet name="angle1" sheetId="6" r:id="rId3"/>
    <sheet name="angle2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7" l="1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B13" i="7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C13" i="6"/>
  <c r="C13" i="5" l="1"/>
  <c r="D13" i="5"/>
  <c r="E13" i="5"/>
  <c r="F13" i="5"/>
  <c r="G13" i="5"/>
  <c r="H13" i="5"/>
  <c r="I13" i="5"/>
  <c r="J13" i="5"/>
  <c r="K13" i="5"/>
  <c r="L13" i="5"/>
  <c r="M13" i="5"/>
  <c r="N13" i="5"/>
  <c r="O13" i="5"/>
  <c r="B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B14" i="5"/>
</calcChain>
</file>

<file path=xl/sharedStrings.xml><?xml version="1.0" encoding="utf-8"?>
<sst xmlns="http://schemas.openxmlformats.org/spreadsheetml/2006/main" count="156" uniqueCount="103">
  <si>
    <t>LVESd（mm）</t>
    <phoneticPr fontId="1" type="noConversion"/>
  </si>
  <si>
    <t>LVEDd（mm）</t>
    <phoneticPr fontId="1" type="noConversion"/>
  </si>
  <si>
    <t>LVESV（ml）</t>
    <phoneticPr fontId="1" type="noConversion"/>
  </si>
  <si>
    <t>LVEDV（ml）</t>
    <phoneticPr fontId="1" type="noConversion"/>
  </si>
  <si>
    <t>PIG-01</t>
    <phoneticPr fontId="1" type="noConversion"/>
  </si>
  <si>
    <t>26.0</t>
    <phoneticPr fontId="1" type="noConversion"/>
  </si>
  <si>
    <t>151</t>
    <phoneticPr fontId="1" type="noConversion"/>
  </si>
  <si>
    <t>9.14</t>
    <phoneticPr fontId="1" type="noConversion"/>
  </si>
  <si>
    <t>3.19</t>
    <phoneticPr fontId="1" type="noConversion"/>
  </si>
  <si>
    <t>3.08</t>
    <phoneticPr fontId="1" type="noConversion"/>
  </si>
  <si>
    <t>79.5</t>
    <phoneticPr fontId="1" type="noConversion"/>
  </si>
  <si>
    <t>2.53</t>
    <phoneticPr fontId="1" type="noConversion"/>
  </si>
  <si>
    <t>1.57</t>
    <phoneticPr fontId="1" type="noConversion"/>
  </si>
  <si>
    <t>55</t>
    <phoneticPr fontId="1" type="noConversion"/>
  </si>
  <si>
    <t>1.21</t>
    <phoneticPr fontId="1" type="noConversion"/>
  </si>
  <si>
    <t>0.676</t>
    <phoneticPr fontId="1" type="noConversion"/>
  </si>
  <si>
    <t>PIG-03</t>
    <phoneticPr fontId="1" type="noConversion"/>
  </si>
  <si>
    <t>PIG-02</t>
    <phoneticPr fontId="1" type="noConversion"/>
  </si>
  <si>
    <t>58-60</t>
    <phoneticPr fontId="1" type="noConversion"/>
  </si>
  <si>
    <t>PIG-04</t>
    <phoneticPr fontId="1" type="noConversion"/>
  </si>
  <si>
    <t>PIG-05</t>
  </si>
  <si>
    <t>PIG-06</t>
  </si>
  <si>
    <t>PIG-07</t>
    <phoneticPr fontId="1" type="noConversion"/>
  </si>
  <si>
    <t>2，14</t>
    <phoneticPr fontId="1" type="noConversion"/>
  </si>
  <si>
    <t>PIG-08</t>
    <phoneticPr fontId="1" type="noConversion"/>
  </si>
  <si>
    <t>PIG-09</t>
    <phoneticPr fontId="1" type="noConversion"/>
  </si>
  <si>
    <t>PIG-10</t>
    <phoneticPr fontId="1" type="noConversion"/>
  </si>
  <si>
    <t>AV-SAX</t>
    <phoneticPr fontId="1" type="noConversion"/>
  </si>
  <si>
    <t>AV-LAX</t>
    <phoneticPr fontId="1" type="noConversion"/>
  </si>
  <si>
    <t>LVOT</t>
    <phoneticPr fontId="1" type="noConversion"/>
  </si>
  <si>
    <t>….</t>
    <phoneticPr fontId="1" type="noConversion"/>
  </si>
  <si>
    <t>..</t>
    <phoneticPr fontId="1" type="noConversion"/>
  </si>
  <si>
    <t>…</t>
    <phoneticPr fontId="1" type="noConversion"/>
  </si>
  <si>
    <t>.。</t>
    <phoneticPr fontId="1" type="noConversion"/>
  </si>
  <si>
    <t>.。</t>
    <phoneticPr fontId="1" type="noConversion"/>
  </si>
  <si>
    <t>TEE　Heart structure parameters</t>
    <phoneticPr fontId="1" type="noConversion"/>
  </si>
  <si>
    <t>animal identification number</t>
    <phoneticPr fontId="1" type="noConversion"/>
  </si>
  <si>
    <t>project</t>
    <phoneticPr fontId="1" type="noConversion"/>
  </si>
  <si>
    <t>Left ventricular function assessment</t>
    <phoneticPr fontId="1" type="noConversion"/>
  </si>
  <si>
    <t>Mitral valve</t>
    <phoneticPr fontId="1" type="noConversion"/>
  </si>
  <si>
    <t>Pulmonary valve</t>
    <phoneticPr fontId="1" type="noConversion"/>
  </si>
  <si>
    <t>indicator</t>
    <phoneticPr fontId="1" type="noConversion"/>
  </si>
  <si>
    <t>LVEF（%）（computed value）</t>
    <phoneticPr fontId="1" type="noConversion"/>
  </si>
  <si>
    <t>SV（ml）（computed value）</t>
    <phoneticPr fontId="1" type="noConversion"/>
  </si>
  <si>
    <t>CO（ml/min）（computed value）</t>
    <phoneticPr fontId="1" type="noConversion"/>
  </si>
  <si>
    <t>measurement value</t>
  </si>
  <si>
    <t>measurement value</t>
    <phoneticPr fontId="1" type="noConversion"/>
  </si>
  <si>
    <t>aortic annulus diameter（mm）</t>
    <phoneticPr fontId="1" type="noConversion"/>
  </si>
  <si>
    <t>sinotubular junction diameter（mm）</t>
    <phoneticPr fontId="1" type="noConversion"/>
  </si>
  <si>
    <t>light　medium　heavy</t>
  </si>
  <si>
    <t>Is there MR（Mitral Regurgitation）</t>
    <phoneticPr fontId="1" type="noConversion"/>
  </si>
  <si>
    <t>other findings</t>
    <phoneticPr fontId="1" type="noConversion"/>
  </si>
  <si>
    <t>ME-Descending aorta SAX view</t>
  </si>
  <si>
    <t>ME-Descending aorta LAX view</t>
  </si>
  <si>
    <t>Aorta valve and aorta</t>
    <phoneticPr fontId="1" type="noConversion"/>
  </si>
  <si>
    <r>
      <t>.</t>
    </r>
    <r>
      <rPr>
        <sz val="11"/>
        <color theme="1"/>
        <rFont val="等线"/>
        <family val="2"/>
      </rPr>
      <t>。</t>
    </r>
    <phoneticPr fontId="1" type="noConversion"/>
  </si>
  <si>
    <r>
      <rPr>
        <sz val="11"/>
        <color theme="1"/>
        <rFont val="等线"/>
        <family val="2"/>
      </rPr>
      <t>。。</t>
    </r>
    <phoneticPr fontId="1" type="noConversion"/>
  </si>
  <si>
    <r>
      <rPr>
        <sz val="11"/>
        <color theme="1"/>
        <rFont val="等线"/>
        <family val="2"/>
      </rPr>
      <t>，。。</t>
    </r>
    <phoneticPr fontId="1" type="noConversion"/>
  </si>
  <si>
    <t>Five-chamber</t>
    <phoneticPr fontId="1" type="noConversion"/>
  </si>
  <si>
    <t>HPV /IVC</t>
  </si>
  <si>
    <t>HPV /IVC</t>
    <phoneticPr fontId="1" type="noConversion"/>
  </si>
  <si>
    <t>Left atrial appendage</t>
  </si>
  <si>
    <t>Left pulmonary vein</t>
    <phoneticPr fontId="1" type="noConversion"/>
  </si>
  <si>
    <t>Right pulmonary vein</t>
  </si>
  <si>
    <t>Aortic arch LAX</t>
  </si>
  <si>
    <t>Modified biatrial TV</t>
  </si>
  <si>
    <t>itral commissural</t>
  </si>
  <si>
    <t>Aortic arch SAX view</t>
    <phoneticPr fontId="1" type="noConversion"/>
  </si>
  <si>
    <t>RV inflow-outflow</t>
  </si>
  <si>
    <t>Biatrial</t>
  </si>
  <si>
    <t>Ascending aorta-LAX</t>
  </si>
  <si>
    <t>Ascending aorta-SAX</t>
  </si>
  <si>
    <t>four chamber</t>
  </si>
  <si>
    <t>two chamber</t>
  </si>
  <si>
    <t>long-axis</t>
  </si>
  <si>
    <t>view</t>
    <phoneticPr fontId="1" type="noConversion"/>
  </si>
  <si>
    <t>Mitral commissural</t>
  </si>
  <si>
    <t>depth</t>
    <phoneticPr fontId="1" type="noConversion"/>
  </si>
  <si>
    <t xml:space="preserve">Biatrial </t>
  </si>
  <si>
    <t>Descending aorta SAX</t>
  </si>
  <si>
    <t>Descending aorta LAX</t>
  </si>
  <si>
    <t>angle1</t>
    <phoneticPr fontId="1" type="noConversion"/>
  </si>
  <si>
    <t>angle2</t>
    <phoneticPr fontId="1" type="noConversion"/>
  </si>
  <si>
    <t>AV-SAX</t>
  </si>
  <si>
    <t xml:space="preserve">Descending aorta SAX </t>
    <phoneticPr fontId="1" type="noConversion"/>
  </si>
  <si>
    <t>Mitral commissural</t>
    <phoneticPr fontId="1" type="noConversion"/>
  </si>
  <si>
    <t xml:space="preserve">Aortic arch SAX </t>
    <phoneticPr fontId="1" type="noConversion"/>
  </si>
  <si>
    <r>
      <t>.</t>
    </r>
    <r>
      <rPr>
        <sz val="11"/>
        <color theme="1"/>
        <rFont val="等线"/>
        <family val="2"/>
      </rPr>
      <t>。</t>
    </r>
  </si>
  <si>
    <t>Sinus of Valsalva diameter（mm）</t>
    <phoneticPr fontId="1" type="noConversion"/>
  </si>
  <si>
    <t>ascending aorta diameter（mm）</t>
    <phoneticPr fontId="1" type="noConversion"/>
  </si>
  <si>
    <t>descending aorta diameter（mm）</t>
    <phoneticPr fontId="1" type="noConversion"/>
  </si>
  <si>
    <t>Max. jet velocity aortic valve（cm/s）</t>
    <phoneticPr fontId="1" type="noConversion"/>
  </si>
  <si>
    <t>Max.PGAV（mmHg）</t>
    <phoneticPr fontId="1" type="noConversion"/>
  </si>
  <si>
    <t>Mean PGAV（mmHg）</t>
    <phoneticPr fontId="1" type="noConversion"/>
  </si>
  <si>
    <t>mitral valve diameter cc (mm）</t>
    <phoneticPr fontId="1" type="noConversion"/>
  </si>
  <si>
    <t>mitral valve diameter ap(mm）</t>
    <phoneticPr fontId="1" type="noConversion"/>
  </si>
  <si>
    <r>
      <t>Effective area of mitral orifice（cm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）</t>
    </r>
    <phoneticPr fontId="1" type="noConversion"/>
  </si>
  <si>
    <t>Transmitral peak early(E wave) velocity （cm/s）</t>
    <phoneticPr fontId="1" type="noConversion"/>
  </si>
  <si>
    <t>Max.gradient of E wave velocity（mmHg）</t>
    <phoneticPr fontId="1" type="noConversion"/>
  </si>
  <si>
    <t>Mean gradient of E wave velocity（mmHg）</t>
    <phoneticPr fontId="1" type="noConversion"/>
  </si>
  <si>
    <t>Max jet velocity of pulmonary valve（cm/s）</t>
    <phoneticPr fontId="1" type="noConversion"/>
  </si>
  <si>
    <t>Mean gradient of pulmonary valve（mmHg）</t>
    <phoneticPr fontId="1" type="noConversion"/>
  </si>
  <si>
    <t>Max gradient of pulmonary valve（mmHg）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</si>
</sst>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7"/>
      <color rgb="FF24292F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b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76" fontId="0" fillId="0" borderId="0" xfId="0" applyNumberFormat="1"/>
    <xf numFmtId="0" fontId="3" fillId="0" borderId="0" xfId="0" applyFont="1"/>
    <xf numFmtId="177" fontId="0" fillId="0" borderId="0" xfId="0" applyNumberFormat="1"/>
    <xf numFmtId="49" fontId="0" fillId="0" borderId="0" xfId="0" applyNumberForma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Fill="1" applyBorder="1"/>
    <xf numFmtId="49" fontId="0" fillId="0" borderId="2" xfId="0" applyNumberFormat="1" applyBorder="1"/>
    <xf numFmtId="49" fontId="0" fillId="2" borderId="1" xfId="0" applyNumberFormat="1" applyFill="1" applyBorder="1"/>
    <xf numFmtId="49" fontId="0" fillId="0" borderId="1" xfId="0" applyNumberFormat="1" applyBorder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opLeftCell="B1" zoomScale="107" zoomScaleNormal="145" workbookViewId="0">
      <selection activeCell="F21" sqref="F21:G21"/>
    </sheetView>
  </sheetViews>
  <sheetFormatPr defaultColWidth="9.08203125" defaultRowHeight="14" x14ac:dyDescent="0.3"/>
  <cols>
    <col min="1" max="1" width="26.5" style="1" customWidth="1"/>
    <col min="2" max="2" width="42.25" style="1" customWidth="1"/>
    <col min="3" max="3" width="10.6640625" style="1" customWidth="1"/>
    <col min="4" max="4" width="11.83203125" style="1" customWidth="1"/>
    <col min="5" max="5" width="11.4140625" style="2" customWidth="1"/>
    <col min="6" max="6" width="12.6640625" style="2" customWidth="1"/>
    <col min="7" max="7" width="10.9140625" style="2" customWidth="1"/>
    <col min="8" max="8" width="10.58203125" style="2" customWidth="1"/>
    <col min="9" max="9" width="11.25" style="2" customWidth="1"/>
    <col min="10" max="10" width="11" style="2" customWidth="1"/>
    <col min="11" max="11" width="10" style="2" customWidth="1"/>
    <col min="12" max="12" width="11.6640625" style="2" customWidth="1"/>
    <col min="13" max="13" width="9.08203125" style="2"/>
    <col min="14" max="16384" width="9.08203125" style="1"/>
  </cols>
  <sheetData>
    <row r="1" spans="1:13" x14ac:dyDescent="0.3">
      <c r="A1" s="1" t="s">
        <v>35</v>
      </c>
    </row>
    <row r="2" spans="1:13" x14ac:dyDescent="0.3">
      <c r="A2" s="1" t="s">
        <v>36</v>
      </c>
      <c r="C2" s="1" t="s">
        <v>4</v>
      </c>
      <c r="D2" s="1" t="s">
        <v>17</v>
      </c>
      <c r="E2" s="2" t="s">
        <v>16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24</v>
      </c>
      <c r="K2" s="2" t="s">
        <v>25</v>
      </c>
      <c r="L2" s="2" t="s">
        <v>26</v>
      </c>
    </row>
    <row r="3" spans="1:13" x14ac:dyDescent="0.3">
      <c r="A3" s="1" t="s">
        <v>37</v>
      </c>
      <c r="B3" s="1" t="s">
        <v>41</v>
      </c>
      <c r="C3" s="6" t="s">
        <v>45</v>
      </c>
      <c r="D3" s="6" t="s">
        <v>45</v>
      </c>
      <c r="E3" s="6" t="s">
        <v>46</v>
      </c>
      <c r="F3" s="6" t="s">
        <v>45</v>
      </c>
      <c r="G3" s="6" t="s">
        <v>46</v>
      </c>
      <c r="H3" s="6" t="s">
        <v>45</v>
      </c>
      <c r="I3" s="6" t="s">
        <v>45</v>
      </c>
      <c r="J3" s="6" t="s">
        <v>45</v>
      </c>
      <c r="K3" s="6" t="s">
        <v>45</v>
      </c>
      <c r="L3" s="6" t="s">
        <v>45</v>
      </c>
    </row>
    <row r="4" spans="1:13" x14ac:dyDescent="0.3">
      <c r="A4" s="5" t="s">
        <v>38</v>
      </c>
      <c r="B4" s="1" t="s">
        <v>0</v>
      </c>
      <c r="C4" s="1">
        <v>30.2</v>
      </c>
      <c r="D4">
        <v>19.399999999999999</v>
      </c>
      <c r="E4">
        <v>18.8</v>
      </c>
      <c r="F4">
        <v>18.3</v>
      </c>
      <c r="G4">
        <v>22</v>
      </c>
      <c r="H4">
        <v>24.7</v>
      </c>
      <c r="I4">
        <v>17</v>
      </c>
      <c r="J4" s="4"/>
      <c r="K4">
        <v>18.7</v>
      </c>
      <c r="L4">
        <v>29.4</v>
      </c>
      <c r="M4"/>
    </row>
    <row r="5" spans="1:13" x14ac:dyDescent="0.3">
      <c r="A5" s="5"/>
      <c r="B5" s="1" t="s">
        <v>1</v>
      </c>
      <c r="C5" s="1">
        <v>43.1</v>
      </c>
      <c r="D5">
        <v>32.1</v>
      </c>
      <c r="E5">
        <v>35.200000000000003</v>
      </c>
      <c r="F5">
        <v>41</v>
      </c>
      <c r="G5">
        <v>38.4</v>
      </c>
      <c r="H5">
        <v>40.200000000000003</v>
      </c>
      <c r="I5">
        <v>29.5</v>
      </c>
      <c r="J5" s="4">
        <v>36</v>
      </c>
      <c r="K5">
        <v>31</v>
      </c>
      <c r="L5">
        <v>41.1</v>
      </c>
      <c r="M5"/>
    </row>
    <row r="6" spans="1:13" x14ac:dyDescent="0.3">
      <c r="A6" s="5"/>
      <c r="B6" s="1" t="s">
        <v>2</v>
      </c>
      <c r="C6" s="1">
        <v>19.899999999999999</v>
      </c>
      <c r="D6">
        <v>13.8</v>
      </c>
      <c r="E6">
        <v>13.5</v>
      </c>
      <c r="F6">
        <v>13.1</v>
      </c>
      <c r="G6" s="4"/>
      <c r="H6">
        <v>12.5</v>
      </c>
      <c r="I6">
        <v>11.3</v>
      </c>
      <c r="J6">
        <v>11.8</v>
      </c>
      <c r="K6">
        <v>9.5500000000000007</v>
      </c>
      <c r="L6">
        <v>29.1</v>
      </c>
      <c r="M6"/>
    </row>
    <row r="7" spans="1:13" x14ac:dyDescent="0.3">
      <c r="A7" s="5"/>
      <c r="B7" s="1" t="s">
        <v>3</v>
      </c>
      <c r="C7" s="1">
        <v>44.7</v>
      </c>
      <c r="D7">
        <v>35.6</v>
      </c>
      <c r="E7">
        <v>56.4</v>
      </c>
      <c r="F7">
        <v>62.3</v>
      </c>
      <c r="G7" s="4"/>
      <c r="H7">
        <v>37.5</v>
      </c>
      <c r="I7">
        <v>47.8</v>
      </c>
      <c r="J7">
        <v>38.5</v>
      </c>
      <c r="K7">
        <v>31.8</v>
      </c>
      <c r="L7">
        <v>86.1</v>
      </c>
      <c r="M7"/>
    </row>
    <row r="8" spans="1:13" x14ac:dyDescent="0.3">
      <c r="A8" s="5"/>
      <c r="B8" s="1" t="s">
        <v>42</v>
      </c>
      <c r="C8" s="1">
        <v>55.4</v>
      </c>
      <c r="D8">
        <v>61.2</v>
      </c>
      <c r="E8">
        <v>76.099999999999994</v>
      </c>
      <c r="F8">
        <v>79</v>
      </c>
      <c r="G8">
        <v>73.2</v>
      </c>
      <c r="H8">
        <v>66.7</v>
      </c>
      <c r="I8">
        <v>76.3</v>
      </c>
      <c r="J8">
        <v>69.400000000000006</v>
      </c>
      <c r="K8">
        <v>70</v>
      </c>
      <c r="L8">
        <v>66</v>
      </c>
      <c r="M8"/>
    </row>
    <row r="9" spans="1:13" x14ac:dyDescent="0.3">
      <c r="A9" s="5"/>
      <c r="B9" s="1" t="s">
        <v>43</v>
      </c>
      <c r="C9" s="1">
        <v>24.8</v>
      </c>
      <c r="D9">
        <v>41.8</v>
      </c>
      <c r="E9">
        <v>70.3</v>
      </c>
      <c r="F9" s="4"/>
      <c r="G9">
        <v>69.8</v>
      </c>
      <c r="H9">
        <v>59.1</v>
      </c>
      <c r="I9">
        <v>59.5</v>
      </c>
      <c r="J9">
        <v>42.6</v>
      </c>
      <c r="K9">
        <v>62.6</v>
      </c>
      <c r="L9">
        <v>65.900000000000006</v>
      </c>
      <c r="M9"/>
    </row>
    <row r="10" spans="1:13" x14ac:dyDescent="0.3">
      <c r="A10" s="5"/>
      <c r="B10" s="1" t="s">
        <v>44</v>
      </c>
      <c r="C10" s="1">
        <v>4.62</v>
      </c>
      <c r="D10">
        <v>3.77</v>
      </c>
      <c r="E10">
        <v>5.26</v>
      </c>
      <c r="F10">
        <v>2.89</v>
      </c>
      <c r="G10">
        <v>5.57</v>
      </c>
      <c r="H10">
        <v>3.26</v>
      </c>
      <c r="I10">
        <v>4.2</v>
      </c>
      <c r="J10">
        <v>2.79</v>
      </c>
      <c r="K10">
        <v>2.85</v>
      </c>
      <c r="L10">
        <v>4.83</v>
      </c>
      <c r="M10"/>
    </row>
    <row r="11" spans="1:13" x14ac:dyDescent="0.3">
      <c r="A11" s="5"/>
      <c r="D11" s="4"/>
      <c r="E11" s="4"/>
      <c r="F11" s="4"/>
      <c r="G11" s="4"/>
      <c r="H11" s="4"/>
      <c r="I11" s="4"/>
      <c r="J11" s="4"/>
      <c r="K11" s="4"/>
      <c r="L11" s="4"/>
      <c r="M11"/>
    </row>
    <row r="12" spans="1:13" x14ac:dyDescent="0.3">
      <c r="A12" s="5" t="s">
        <v>54</v>
      </c>
      <c r="B12" s="1" t="s">
        <v>47</v>
      </c>
      <c r="C12" s="1">
        <v>19.3</v>
      </c>
      <c r="D12">
        <v>17.2</v>
      </c>
      <c r="E12">
        <v>21.4</v>
      </c>
      <c r="F12">
        <v>19.899999999999999</v>
      </c>
      <c r="G12">
        <v>19.100000000000001</v>
      </c>
      <c r="H12">
        <v>20.399999999999999</v>
      </c>
      <c r="I12">
        <v>17.100000000000001</v>
      </c>
      <c r="J12">
        <v>15.1</v>
      </c>
      <c r="K12">
        <v>18.5</v>
      </c>
      <c r="L12">
        <v>22.9</v>
      </c>
      <c r="M12"/>
    </row>
    <row r="13" spans="1:13" x14ac:dyDescent="0.3">
      <c r="A13" s="5"/>
      <c r="B13" s="1" t="s">
        <v>88</v>
      </c>
      <c r="C13" s="1">
        <v>21.3</v>
      </c>
      <c r="D13">
        <v>23.9</v>
      </c>
      <c r="E13">
        <v>26.8</v>
      </c>
      <c r="F13">
        <v>21.6</v>
      </c>
      <c r="G13">
        <v>26</v>
      </c>
      <c r="H13">
        <v>29.8</v>
      </c>
      <c r="I13">
        <v>15</v>
      </c>
      <c r="J13">
        <v>25.1</v>
      </c>
      <c r="K13">
        <v>16.399999999999999</v>
      </c>
      <c r="L13">
        <v>37.4</v>
      </c>
      <c r="M13"/>
    </row>
    <row r="14" spans="1:13" x14ac:dyDescent="0.3">
      <c r="A14" s="5"/>
      <c r="B14" s="1" t="s">
        <v>48</v>
      </c>
      <c r="C14" s="1" t="s">
        <v>5</v>
      </c>
      <c r="D14">
        <v>21.3</v>
      </c>
      <c r="E14">
        <v>21</v>
      </c>
      <c r="F14">
        <v>25.7</v>
      </c>
      <c r="G14">
        <v>24.1</v>
      </c>
      <c r="H14">
        <v>22.2</v>
      </c>
      <c r="I14">
        <v>2.67</v>
      </c>
      <c r="J14">
        <v>17.100000000000001</v>
      </c>
      <c r="K14">
        <v>29.7</v>
      </c>
      <c r="L14" s="4">
        <v>29.3</v>
      </c>
      <c r="M14"/>
    </row>
    <row r="15" spans="1:13" x14ac:dyDescent="0.3">
      <c r="A15" s="5"/>
      <c r="B15" s="1" t="s">
        <v>89</v>
      </c>
      <c r="C15" s="1">
        <v>21.7</v>
      </c>
      <c r="D15">
        <v>17.399999999999999</v>
      </c>
      <c r="E15">
        <v>18.5</v>
      </c>
      <c r="F15" s="4"/>
      <c r="G15">
        <v>22.4</v>
      </c>
      <c r="H15">
        <v>22.9</v>
      </c>
      <c r="I15" s="4" t="s">
        <v>23</v>
      </c>
      <c r="J15">
        <v>15.5</v>
      </c>
      <c r="K15">
        <v>21.2</v>
      </c>
      <c r="L15">
        <v>24.3</v>
      </c>
      <c r="M15"/>
    </row>
    <row r="16" spans="1:13" x14ac:dyDescent="0.3">
      <c r="A16" s="5"/>
      <c r="B16" s="1" t="s">
        <v>90</v>
      </c>
      <c r="C16">
        <v>14.8</v>
      </c>
      <c r="D16" s="4"/>
      <c r="E16" s="4">
        <v>15.1</v>
      </c>
      <c r="F16" s="4">
        <v>16.899999999999999</v>
      </c>
      <c r="G16" s="4">
        <v>15.8</v>
      </c>
      <c r="H16" s="4">
        <v>14.2</v>
      </c>
      <c r="I16" s="4">
        <v>1.49</v>
      </c>
      <c r="J16" s="4"/>
      <c r="K16" s="4">
        <v>16.7</v>
      </c>
      <c r="L16" s="4">
        <v>19.2</v>
      </c>
      <c r="M16"/>
    </row>
    <row r="17" spans="1:13" x14ac:dyDescent="0.3">
      <c r="A17" s="5"/>
      <c r="B17" s="1" t="s">
        <v>91</v>
      </c>
      <c r="C17" t="s">
        <v>6</v>
      </c>
      <c r="D17" s="4"/>
      <c r="E17">
        <v>146</v>
      </c>
      <c r="F17">
        <v>111</v>
      </c>
      <c r="G17">
        <v>131</v>
      </c>
      <c r="H17">
        <v>104</v>
      </c>
      <c r="I17">
        <v>125</v>
      </c>
      <c r="J17">
        <v>139</v>
      </c>
      <c r="K17">
        <v>113</v>
      </c>
      <c r="L17">
        <v>107</v>
      </c>
      <c r="M17"/>
    </row>
    <row r="18" spans="1:13" x14ac:dyDescent="0.3">
      <c r="A18" s="5"/>
      <c r="B18" s="13"/>
      <c r="C18"/>
      <c r="D18" s="4"/>
      <c r="E18" s="4"/>
      <c r="F18" s="4"/>
      <c r="G18" s="4"/>
      <c r="H18" s="4"/>
      <c r="I18" s="4"/>
      <c r="J18" s="4"/>
      <c r="K18" s="4"/>
      <c r="L18"/>
      <c r="M18"/>
    </row>
    <row r="19" spans="1:13" x14ac:dyDescent="0.3">
      <c r="A19" s="5"/>
      <c r="B19" s="12" t="s">
        <v>92</v>
      </c>
      <c r="C19" t="s">
        <v>7</v>
      </c>
      <c r="D19" s="4"/>
      <c r="E19">
        <v>8.49</v>
      </c>
      <c r="F19">
        <v>4.96</v>
      </c>
      <c r="G19">
        <v>6.82</v>
      </c>
      <c r="H19">
        <v>4.3600000000000003</v>
      </c>
      <c r="I19">
        <v>6.21</v>
      </c>
      <c r="J19" s="4"/>
      <c r="K19">
        <v>5.08</v>
      </c>
      <c r="L19">
        <v>4.5999999999999996</v>
      </c>
      <c r="M19"/>
    </row>
    <row r="20" spans="1:13" x14ac:dyDescent="0.3">
      <c r="A20" s="5"/>
      <c r="B20" s="1" t="s">
        <v>93</v>
      </c>
      <c r="C20" t="s">
        <v>8</v>
      </c>
      <c r="D20" s="4"/>
      <c r="E20">
        <v>2.84</v>
      </c>
      <c r="F20">
        <v>1.94</v>
      </c>
      <c r="G20">
        <v>3.58</v>
      </c>
      <c r="H20">
        <v>2.16</v>
      </c>
      <c r="I20">
        <v>2.97</v>
      </c>
      <c r="J20" s="4"/>
      <c r="K20">
        <v>2.92</v>
      </c>
      <c r="L20">
        <v>3</v>
      </c>
      <c r="M20"/>
    </row>
    <row r="21" spans="1:13" x14ac:dyDescent="0.3">
      <c r="A21" s="5"/>
      <c r="B21" s="13"/>
      <c r="C21"/>
      <c r="D21" s="4"/>
      <c r="E21" s="4"/>
      <c r="F21" s="15"/>
      <c r="G21" s="15"/>
      <c r="H21" s="4"/>
      <c r="I21" s="4"/>
      <c r="J21" s="4"/>
      <c r="K21" s="4"/>
      <c r="L21"/>
      <c r="M21"/>
    </row>
    <row r="22" spans="1:13" x14ac:dyDescent="0.3">
      <c r="A22" s="5"/>
      <c r="B22" s="13"/>
      <c r="D22" s="4"/>
      <c r="E22" s="4"/>
      <c r="F22" s="4"/>
      <c r="G22" s="4"/>
      <c r="H22" s="4"/>
      <c r="I22" s="4"/>
      <c r="J22" s="4"/>
      <c r="K22" s="4"/>
      <c r="L22" s="4"/>
      <c r="M22"/>
    </row>
    <row r="23" spans="1:13" x14ac:dyDescent="0.3">
      <c r="A23" s="5" t="s">
        <v>39</v>
      </c>
      <c r="B23" s="12" t="s">
        <v>95</v>
      </c>
      <c r="D23">
        <v>31.2</v>
      </c>
      <c r="E23">
        <v>31.3</v>
      </c>
      <c r="F23">
        <v>35</v>
      </c>
      <c r="G23">
        <v>35.200000000000003</v>
      </c>
      <c r="H23">
        <v>3.59</v>
      </c>
      <c r="I23">
        <v>3.5</v>
      </c>
      <c r="J23">
        <v>3.11</v>
      </c>
      <c r="K23">
        <v>3.48</v>
      </c>
      <c r="L23">
        <v>4.5</v>
      </c>
      <c r="M23"/>
    </row>
    <row r="24" spans="1:13" x14ac:dyDescent="0.3">
      <c r="A24" s="5"/>
      <c r="B24" s="1" t="s">
        <v>94</v>
      </c>
      <c r="D24">
        <v>24</v>
      </c>
      <c r="E24">
        <v>16.8</v>
      </c>
      <c r="F24">
        <v>16</v>
      </c>
      <c r="G24">
        <v>22.1</v>
      </c>
      <c r="H24">
        <v>1.92</v>
      </c>
      <c r="I24">
        <v>1.77</v>
      </c>
      <c r="J24">
        <v>1.6</v>
      </c>
      <c r="K24">
        <v>1.83</v>
      </c>
      <c r="L24">
        <v>2.61</v>
      </c>
      <c r="M24"/>
    </row>
    <row r="25" spans="1:13" x14ac:dyDescent="0.3">
      <c r="A25" s="5"/>
      <c r="B25" s="1" t="s">
        <v>96</v>
      </c>
      <c r="C25" s="1" t="s">
        <v>9</v>
      </c>
      <c r="D25">
        <v>2.7</v>
      </c>
      <c r="E25">
        <v>3.9</v>
      </c>
      <c r="F25">
        <v>4.45</v>
      </c>
      <c r="G25">
        <v>3.42</v>
      </c>
      <c r="H25">
        <v>4.25</v>
      </c>
      <c r="I25">
        <v>3.49</v>
      </c>
      <c r="J25">
        <v>2.77</v>
      </c>
      <c r="K25">
        <v>4.34</v>
      </c>
      <c r="L25">
        <v>4.2300000000000004</v>
      </c>
      <c r="M25"/>
    </row>
    <row r="26" spans="1:13" x14ac:dyDescent="0.3">
      <c r="A26" s="5"/>
      <c r="B26" s="1" t="s">
        <v>97</v>
      </c>
      <c r="C26" s="1" t="s">
        <v>10</v>
      </c>
      <c r="D26">
        <v>81.8</v>
      </c>
      <c r="E26">
        <v>79.5</v>
      </c>
      <c r="F26">
        <v>72.3</v>
      </c>
      <c r="G26">
        <v>116</v>
      </c>
      <c r="H26">
        <v>60.4</v>
      </c>
      <c r="I26">
        <v>70.099999999999994</v>
      </c>
      <c r="J26">
        <v>72.8</v>
      </c>
      <c r="K26">
        <v>76</v>
      </c>
      <c r="L26">
        <v>87.5</v>
      </c>
      <c r="M26"/>
    </row>
    <row r="27" spans="1:13" x14ac:dyDescent="0.3">
      <c r="A27" s="5"/>
      <c r="B27" s="13"/>
      <c r="D27" s="4"/>
      <c r="E27" s="4"/>
      <c r="F27" s="4"/>
      <c r="G27" s="4"/>
      <c r="H27" s="4"/>
      <c r="I27" s="4"/>
      <c r="J27" s="4"/>
      <c r="K27" s="4"/>
      <c r="L27" s="4"/>
      <c r="M27"/>
    </row>
    <row r="28" spans="1:13" x14ac:dyDescent="0.3">
      <c r="A28" s="5"/>
      <c r="B28" s="14" t="s">
        <v>98</v>
      </c>
      <c r="C28" s="1" t="s">
        <v>11</v>
      </c>
      <c r="D28">
        <v>2.68</v>
      </c>
      <c r="E28">
        <v>2.5299999999999998</v>
      </c>
      <c r="F28">
        <v>2.0099999999999998</v>
      </c>
      <c r="G28">
        <v>5.38</v>
      </c>
      <c r="H28">
        <v>1.46</v>
      </c>
      <c r="I28">
        <v>1.96</v>
      </c>
      <c r="J28">
        <v>2.12</v>
      </c>
      <c r="K28">
        <v>2.31</v>
      </c>
      <c r="L28">
        <v>3.06</v>
      </c>
      <c r="M28"/>
    </row>
    <row r="29" spans="1:13" x14ac:dyDescent="0.3">
      <c r="A29" s="5"/>
      <c r="B29" s="1" t="s">
        <v>99</v>
      </c>
      <c r="C29" s="1" t="s">
        <v>12</v>
      </c>
      <c r="D29">
        <v>1.24</v>
      </c>
      <c r="E29">
        <v>1.33</v>
      </c>
      <c r="F29">
        <v>1.01</v>
      </c>
      <c r="G29">
        <v>2.65</v>
      </c>
      <c r="H29">
        <v>0.76700000000000002</v>
      </c>
      <c r="I29">
        <v>1.01</v>
      </c>
      <c r="J29">
        <v>1.03</v>
      </c>
      <c r="K29">
        <v>0.92300000000000004</v>
      </c>
      <c r="L29">
        <v>1.71</v>
      </c>
      <c r="M29"/>
    </row>
    <row r="30" spans="1:13" x14ac:dyDescent="0.3">
      <c r="A30" s="5"/>
      <c r="B30" s="13"/>
      <c r="D30" s="4"/>
      <c r="E30"/>
      <c r="F30"/>
      <c r="G30" s="4"/>
      <c r="H30" s="4"/>
      <c r="I30"/>
      <c r="J30"/>
      <c r="K30"/>
      <c r="L30"/>
      <c r="M30"/>
    </row>
    <row r="31" spans="1:13" x14ac:dyDescent="0.3">
      <c r="A31" s="5"/>
      <c r="B31" s="1" t="s">
        <v>50</v>
      </c>
      <c r="C31" s="1" t="s">
        <v>49</v>
      </c>
      <c r="D31" s="4"/>
      <c r="E31" s="4"/>
      <c r="F31" s="4"/>
      <c r="G31" s="4"/>
      <c r="H31" s="4"/>
      <c r="I31" s="4"/>
      <c r="J31" s="4"/>
      <c r="K31" s="4"/>
      <c r="L31" s="4"/>
      <c r="M31"/>
    </row>
    <row r="32" spans="1:13" x14ac:dyDescent="0.3">
      <c r="A32" s="5" t="s">
        <v>40</v>
      </c>
      <c r="B32" s="1" t="s">
        <v>100</v>
      </c>
      <c r="C32" s="1" t="s">
        <v>13</v>
      </c>
      <c r="D32">
        <v>84.5</v>
      </c>
      <c r="E32">
        <v>73.900000000000006</v>
      </c>
      <c r="F32">
        <v>74.599999999999994</v>
      </c>
      <c r="G32">
        <v>145</v>
      </c>
      <c r="H32">
        <v>57.7</v>
      </c>
      <c r="I32">
        <v>59.3</v>
      </c>
      <c r="J32">
        <v>113</v>
      </c>
      <c r="K32">
        <v>94.1</v>
      </c>
      <c r="L32">
        <v>72.5</v>
      </c>
      <c r="M32"/>
    </row>
    <row r="33" spans="1:13" x14ac:dyDescent="0.3">
      <c r="A33" s="5"/>
      <c r="B33" s="13"/>
      <c r="D33" s="4"/>
      <c r="E33" s="4"/>
      <c r="F33" s="4"/>
      <c r="G33" s="4"/>
      <c r="H33" s="4"/>
      <c r="I33" s="4"/>
      <c r="J33" s="4"/>
      <c r="K33" s="4"/>
      <c r="L33" s="4"/>
      <c r="M33"/>
    </row>
    <row r="34" spans="1:13" x14ac:dyDescent="0.3">
      <c r="A34" s="5"/>
      <c r="B34" s="1" t="s">
        <v>102</v>
      </c>
      <c r="C34" s="1" t="s">
        <v>14</v>
      </c>
      <c r="D34">
        <v>2.86</v>
      </c>
      <c r="E34">
        <v>2.1800000000000002</v>
      </c>
      <c r="F34">
        <v>2.23</v>
      </c>
      <c r="G34">
        <v>8.42</v>
      </c>
      <c r="H34">
        <v>1.33</v>
      </c>
      <c r="I34">
        <v>1.41</v>
      </c>
      <c r="J34">
        <v>5.08</v>
      </c>
      <c r="K34">
        <v>3.54</v>
      </c>
      <c r="L34">
        <v>2.1</v>
      </c>
      <c r="M34"/>
    </row>
    <row r="35" spans="1:13" x14ac:dyDescent="0.3">
      <c r="A35" s="5"/>
      <c r="B35" s="1" t="s">
        <v>101</v>
      </c>
      <c r="C35" s="1" t="s">
        <v>15</v>
      </c>
      <c r="D35">
        <v>1.1200000000000001</v>
      </c>
      <c r="E35" s="4"/>
      <c r="F35">
        <v>1.0900000000000001</v>
      </c>
      <c r="G35">
        <v>3.45</v>
      </c>
      <c r="H35">
        <v>0.54600000000000004</v>
      </c>
      <c r="I35">
        <v>0.77200000000000002</v>
      </c>
      <c r="J35">
        <v>1.61</v>
      </c>
      <c r="K35">
        <v>1.83</v>
      </c>
      <c r="L35">
        <v>0.83799999999999997</v>
      </c>
      <c r="M35"/>
    </row>
    <row r="36" spans="1:13" x14ac:dyDescent="0.3">
      <c r="A36" s="5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1" t="s">
        <v>51</v>
      </c>
    </row>
  </sheetData>
  <mergeCells count="4">
    <mergeCell ref="A4:A11"/>
    <mergeCell ref="A12:A22"/>
    <mergeCell ref="A23:A31"/>
    <mergeCell ref="A32:A36"/>
  </mergeCells>
  <phoneticPr fontId="1" type="noConversion"/>
  <pageMargins left="0.7" right="0.7" top="0.75" bottom="0.75" header="0.3" footer="0.3"/>
  <pageSetup paperSize="9" orientation="portrait" r:id="rId1"/>
  <ignoredErrors>
    <ignoredError sqref="C14 C17 C19:C20 C23:C26 C32 C37:C38 C28:C29 C34:C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A6B7-1943-4A13-B04E-3695D4F98485}">
  <dimension ref="A1:V17"/>
  <sheetViews>
    <sheetView workbookViewId="0">
      <selection activeCell="C37" sqref="C37"/>
    </sheetView>
  </sheetViews>
  <sheetFormatPr defaultRowHeight="14" x14ac:dyDescent="0.3"/>
  <cols>
    <col min="1" max="1" width="9.08203125" style="3"/>
    <col min="2" max="2" width="16.4140625" customWidth="1"/>
    <col min="3" max="3" width="17.4140625" customWidth="1"/>
    <col min="4" max="4" width="14.83203125" customWidth="1"/>
    <col min="5" max="5" width="14.4140625" customWidth="1"/>
    <col min="6" max="6" width="21.08203125" customWidth="1"/>
    <col min="7" max="7" width="13.5" customWidth="1"/>
    <col min="8" max="8" width="22.25" customWidth="1"/>
    <col min="9" max="9" width="11.5" customWidth="1"/>
    <col min="10" max="10" width="22" customWidth="1"/>
    <col min="11" max="11" width="19.75" customWidth="1"/>
    <col min="12" max="12" width="18.33203125" customWidth="1"/>
    <col min="13" max="13" width="21.33203125" customWidth="1"/>
    <col min="14" max="14" width="10.6640625" customWidth="1"/>
    <col min="16" max="16" width="19.33203125" customWidth="1"/>
    <col min="17" max="17" width="19.75" customWidth="1"/>
    <col min="18" max="18" width="12.83203125" customWidth="1"/>
    <col min="19" max="19" width="17.58203125" customWidth="1"/>
    <col min="20" max="20" width="17.4140625" customWidth="1"/>
    <col min="21" max="21" width="10.75" customWidth="1"/>
    <col min="22" max="22" width="12.58203125" customWidth="1"/>
  </cols>
  <sheetData>
    <row r="1" spans="1:22" s="8" customFormat="1" x14ac:dyDescent="0.3">
      <c r="A1" s="8" t="s">
        <v>77</v>
      </c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</row>
    <row r="2" spans="1:22" s="8" customFormat="1" x14ac:dyDescent="0.3">
      <c r="A2" s="8" t="s">
        <v>75</v>
      </c>
      <c r="B2" s="8" t="s">
        <v>72</v>
      </c>
      <c r="C2" s="8" t="s">
        <v>73</v>
      </c>
      <c r="D2" s="8" t="s">
        <v>74</v>
      </c>
      <c r="E2" s="8" t="s">
        <v>70</v>
      </c>
      <c r="F2" s="8" t="s">
        <v>71</v>
      </c>
      <c r="G2" s="8" t="s">
        <v>83</v>
      </c>
      <c r="H2" s="8" t="s">
        <v>68</v>
      </c>
      <c r="I2" s="8" t="s">
        <v>69</v>
      </c>
      <c r="J2" s="8" t="s">
        <v>84</v>
      </c>
      <c r="K2" s="8" t="s">
        <v>80</v>
      </c>
      <c r="L2" s="9" t="s">
        <v>58</v>
      </c>
      <c r="M2" s="9" t="s">
        <v>85</v>
      </c>
      <c r="N2" s="9" t="s">
        <v>28</v>
      </c>
      <c r="O2" s="9" t="s">
        <v>62</v>
      </c>
      <c r="P2" s="9" t="s">
        <v>65</v>
      </c>
      <c r="Q2" s="9" t="s">
        <v>63</v>
      </c>
      <c r="R2" s="9" t="s">
        <v>61</v>
      </c>
      <c r="S2" s="9" t="s">
        <v>64</v>
      </c>
      <c r="T2" s="9" t="s">
        <v>86</v>
      </c>
      <c r="U2" s="9" t="s">
        <v>29</v>
      </c>
      <c r="V2" s="9" t="s">
        <v>60</v>
      </c>
    </row>
    <row r="3" spans="1:22" s="7" customFormat="1" x14ac:dyDescent="0.3">
      <c r="A3" s="8">
        <v>1</v>
      </c>
      <c r="B3" s="7">
        <v>35</v>
      </c>
      <c r="C3" s="7">
        <v>35</v>
      </c>
      <c r="D3" s="7">
        <v>40</v>
      </c>
      <c r="E3" s="7">
        <v>35</v>
      </c>
      <c r="F3" s="7">
        <v>35</v>
      </c>
      <c r="G3" s="7">
        <v>45</v>
      </c>
      <c r="H3" s="7">
        <v>45</v>
      </c>
      <c r="I3" s="7">
        <v>45</v>
      </c>
      <c r="J3" s="7">
        <v>40</v>
      </c>
      <c r="K3" s="7">
        <v>40</v>
      </c>
      <c r="L3" s="7">
        <v>45</v>
      </c>
      <c r="M3" s="7">
        <v>40</v>
      </c>
      <c r="N3" s="7">
        <v>45</v>
      </c>
      <c r="P3" s="10"/>
      <c r="Q3" s="10">
        <v>42</v>
      </c>
      <c r="R3" s="10">
        <v>43</v>
      </c>
      <c r="S3" s="10">
        <v>35</v>
      </c>
      <c r="T3" s="10">
        <v>35</v>
      </c>
      <c r="U3" s="10"/>
      <c r="V3" s="10"/>
    </row>
    <row r="4" spans="1:22" s="7" customFormat="1" x14ac:dyDescent="0.3">
      <c r="A4" s="8">
        <v>2</v>
      </c>
      <c r="B4" s="7">
        <v>42</v>
      </c>
      <c r="C4" s="7">
        <v>42</v>
      </c>
      <c r="D4" s="7">
        <v>45</v>
      </c>
      <c r="G4" s="7">
        <v>45</v>
      </c>
      <c r="H4" s="7">
        <v>45</v>
      </c>
      <c r="I4" s="7">
        <v>45</v>
      </c>
      <c r="J4" s="7">
        <v>45</v>
      </c>
      <c r="K4" s="7">
        <v>45</v>
      </c>
      <c r="M4" s="7">
        <v>45</v>
      </c>
      <c r="N4" s="7">
        <v>45</v>
      </c>
      <c r="O4" s="7">
        <v>45</v>
      </c>
      <c r="P4" s="10">
        <v>45</v>
      </c>
      <c r="Q4" s="10">
        <v>45</v>
      </c>
      <c r="R4" s="10">
        <v>45</v>
      </c>
      <c r="S4" s="10">
        <v>38</v>
      </c>
      <c r="T4" s="10">
        <v>38</v>
      </c>
      <c r="U4" s="10"/>
      <c r="V4" s="10"/>
    </row>
    <row r="5" spans="1:22" s="7" customFormat="1" x14ac:dyDescent="0.3">
      <c r="A5" s="8">
        <v>3</v>
      </c>
      <c r="B5" s="7">
        <v>48</v>
      </c>
      <c r="C5" s="7">
        <v>48</v>
      </c>
      <c r="D5" s="7">
        <v>48</v>
      </c>
      <c r="E5" s="7">
        <v>45</v>
      </c>
      <c r="F5" s="7">
        <v>48</v>
      </c>
      <c r="G5" s="7">
        <v>48</v>
      </c>
      <c r="H5" s="7">
        <v>48</v>
      </c>
      <c r="I5" s="7">
        <v>48</v>
      </c>
      <c r="J5" s="7">
        <v>48</v>
      </c>
      <c r="K5" s="7">
        <v>48</v>
      </c>
      <c r="L5" s="7">
        <v>45</v>
      </c>
      <c r="M5" s="7">
        <v>48</v>
      </c>
      <c r="N5" s="7">
        <v>48</v>
      </c>
      <c r="O5" s="7">
        <v>48</v>
      </c>
      <c r="P5" s="10">
        <v>48</v>
      </c>
      <c r="Q5" s="10">
        <v>48</v>
      </c>
      <c r="R5" s="10">
        <v>48</v>
      </c>
      <c r="S5" s="10">
        <v>40</v>
      </c>
      <c r="T5" s="10">
        <v>40</v>
      </c>
      <c r="U5" s="10"/>
      <c r="V5" s="10" t="s">
        <v>18</v>
      </c>
    </row>
    <row r="6" spans="1:22" s="7" customFormat="1" x14ac:dyDescent="0.3">
      <c r="A6" s="8">
        <v>4</v>
      </c>
      <c r="B6" s="7">
        <v>45</v>
      </c>
      <c r="C6" s="7">
        <v>45</v>
      </c>
      <c r="D6" s="7">
        <v>45</v>
      </c>
      <c r="E6" s="7">
        <v>45</v>
      </c>
      <c r="F6" s="7">
        <v>45</v>
      </c>
      <c r="G6" s="7">
        <v>45</v>
      </c>
      <c r="H6" s="7">
        <v>45</v>
      </c>
      <c r="I6" s="7">
        <v>45</v>
      </c>
      <c r="J6" s="7">
        <v>45</v>
      </c>
      <c r="K6" s="7">
        <v>42</v>
      </c>
      <c r="L6" s="7">
        <v>42</v>
      </c>
      <c r="M6" s="7">
        <v>45</v>
      </c>
      <c r="N6" s="7">
        <v>45</v>
      </c>
      <c r="O6" s="7">
        <v>45</v>
      </c>
      <c r="P6" s="10">
        <v>45</v>
      </c>
      <c r="Q6" s="10">
        <v>45</v>
      </c>
      <c r="R6" s="10">
        <v>45</v>
      </c>
      <c r="S6" s="10">
        <v>40</v>
      </c>
      <c r="T6" s="10">
        <v>40</v>
      </c>
      <c r="U6" s="10">
        <v>40</v>
      </c>
      <c r="V6" s="10">
        <v>55</v>
      </c>
    </row>
    <row r="7" spans="1:22" s="7" customFormat="1" x14ac:dyDescent="0.3">
      <c r="A7" s="8">
        <v>5</v>
      </c>
      <c r="B7" s="7">
        <v>44</v>
      </c>
      <c r="C7" s="7">
        <v>44</v>
      </c>
      <c r="D7" s="7">
        <v>44</v>
      </c>
      <c r="E7" s="7">
        <v>36</v>
      </c>
      <c r="F7" s="7">
        <v>44</v>
      </c>
      <c r="G7" s="7">
        <v>44</v>
      </c>
      <c r="H7" s="7">
        <v>44</v>
      </c>
      <c r="I7" s="7">
        <v>44</v>
      </c>
      <c r="J7" s="7">
        <v>45</v>
      </c>
      <c r="K7" s="7">
        <v>45</v>
      </c>
      <c r="L7" s="7">
        <v>44</v>
      </c>
      <c r="M7" s="7">
        <v>44</v>
      </c>
      <c r="N7" s="7">
        <v>44</v>
      </c>
      <c r="O7" s="7">
        <v>44</v>
      </c>
      <c r="P7" s="10">
        <v>44</v>
      </c>
      <c r="Q7" s="10">
        <v>44</v>
      </c>
      <c r="R7" s="10">
        <v>44</v>
      </c>
      <c r="S7" s="10">
        <v>36</v>
      </c>
      <c r="T7" s="10">
        <v>36</v>
      </c>
      <c r="U7" s="10"/>
      <c r="V7" s="10"/>
    </row>
    <row r="8" spans="1:22" s="7" customFormat="1" x14ac:dyDescent="0.3">
      <c r="A8" s="8">
        <v>6</v>
      </c>
      <c r="B8" s="7">
        <v>46</v>
      </c>
      <c r="C8" s="7">
        <v>46</v>
      </c>
      <c r="D8" s="7">
        <v>46</v>
      </c>
      <c r="E8" s="7">
        <v>40</v>
      </c>
      <c r="F8" s="7">
        <v>40</v>
      </c>
      <c r="G8" s="7">
        <v>48</v>
      </c>
      <c r="H8" s="7">
        <v>46</v>
      </c>
      <c r="I8" s="7">
        <v>46</v>
      </c>
      <c r="J8" s="7">
        <v>46</v>
      </c>
      <c r="K8" s="7">
        <v>46</v>
      </c>
      <c r="L8" s="7">
        <v>46</v>
      </c>
      <c r="M8" s="7">
        <v>45</v>
      </c>
      <c r="N8" s="7">
        <v>45</v>
      </c>
      <c r="O8" s="7">
        <v>48</v>
      </c>
      <c r="P8" s="10">
        <v>46</v>
      </c>
      <c r="Q8" s="10" t="s">
        <v>55</v>
      </c>
      <c r="R8" s="10">
        <v>47</v>
      </c>
      <c r="S8" s="10">
        <v>40</v>
      </c>
      <c r="T8" s="10">
        <v>40</v>
      </c>
      <c r="U8" s="10"/>
      <c r="V8" s="10">
        <v>55</v>
      </c>
    </row>
    <row r="9" spans="1:22" s="7" customFormat="1" x14ac:dyDescent="0.3">
      <c r="A9" s="8">
        <v>7</v>
      </c>
      <c r="B9" s="7">
        <v>45</v>
      </c>
      <c r="C9" s="7">
        <v>45</v>
      </c>
      <c r="D9" s="7">
        <v>45</v>
      </c>
      <c r="E9" s="7">
        <v>48</v>
      </c>
      <c r="F9" s="7">
        <v>48</v>
      </c>
      <c r="G9" s="7">
        <v>45</v>
      </c>
      <c r="H9" s="7">
        <v>45</v>
      </c>
      <c r="I9" s="7">
        <v>45</v>
      </c>
      <c r="J9" s="7">
        <v>45</v>
      </c>
      <c r="K9" s="7">
        <v>45</v>
      </c>
      <c r="L9" s="7">
        <v>45</v>
      </c>
      <c r="M9" s="7">
        <v>45</v>
      </c>
      <c r="N9" s="7">
        <v>45</v>
      </c>
      <c r="O9" s="7">
        <v>45</v>
      </c>
      <c r="P9" s="10">
        <v>45</v>
      </c>
      <c r="Q9" s="10">
        <v>45</v>
      </c>
      <c r="R9" s="10">
        <v>45</v>
      </c>
      <c r="S9" s="10">
        <v>39</v>
      </c>
      <c r="T9" s="10">
        <v>39</v>
      </c>
      <c r="U9" s="10"/>
      <c r="V9" s="10"/>
    </row>
    <row r="10" spans="1:22" s="7" customFormat="1" x14ac:dyDescent="0.3">
      <c r="A10" s="8">
        <v>8</v>
      </c>
      <c r="B10" s="7">
        <v>41</v>
      </c>
      <c r="C10" s="7">
        <v>41</v>
      </c>
      <c r="D10" s="7">
        <v>41</v>
      </c>
      <c r="E10" s="7">
        <v>40</v>
      </c>
      <c r="F10" s="7">
        <v>40</v>
      </c>
      <c r="G10" s="7">
        <v>41</v>
      </c>
      <c r="H10" s="7">
        <v>41</v>
      </c>
      <c r="I10" s="7">
        <v>41</v>
      </c>
      <c r="J10" s="7">
        <v>41</v>
      </c>
      <c r="K10" s="7">
        <v>41</v>
      </c>
      <c r="L10" s="7">
        <v>41</v>
      </c>
      <c r="M10" s="7">
        <v>39</v>
      </c>
      <c r="N10" s="7">
        <v>40</v>
      </c>
      <c r="O10" s="7">
        <v>40</v>
      </c>
      <c r="P10" s="10">
        <v>41</v>
      </c>
      <c r="Q10" s="10">
        <v>41</v>
      </c>
      <c r="R10" s="10">
        <v>41</v>
      </c>
      <c r="S10" s="10">
        <v>35</v>
      </c>
      <c r="T10" s="10">
        <v>35</v>
      </c>
      <c r="U10" s="10"/>
      <c r="V10" s="10"/>
    </row>
    <row r="11" spans="1:22" s="7" customFormat="1" x14ac:dyDescent="0.3">
      <c r="A11" s="8">
        <v>9</v>
      </c>
      <c r="B11" s="7">
        <v>46</v>
      </c>
      <c r="C11" s="7">
        <v>46</v>
      </c>
      <c r="D11" s="7">
        <v>46</v>
      </c>
      <c r="E11" s="7">
        <v>50</v>
      </c>
      <c r="F11" s="7">
        <v>50</v>
      </c>
      <c r="G11" s="7">
        <v>49</v>
      </c>
      <c r="H11" s="7">
        <v>48</v>
      </c>
      <c r="I11" s="7">
        <v>49</v>
      </c>
      <c r="J11" s="7">
        <v>45</v>
      </c>
      <c r="K11" s="7">
        <v>45</v>
      </c>
      <c r="L11" s="7">
        <v>48</v>
      </c>
      <c r="M11" s="7">
        <v>45</v>
      </c>
      <c r="N11" s="7">
        <v>48</v>
      </c>
      <c r="O11" s="7">
        <v>49</v>
      </c>
      <c r="P11" s="10">
        <v>49</v>
      </c>
      <c r="Q11" s="10">
        <v>49</v>
      </c>
      <c r="R11" s="10">
        <v>49</v>
      </c>
      <c r="S11" s="10">
        <v>40</v>
      </c>
      <c r="T11" s="10">
        <v>40</v>
      </c>
      <c r="U11" s="10"/>
      <c r="V11" s="10">
        <v>60</v>
      </c>
    </row>
    <row r="12" spans="1:22" s="7" customFormat="1" x14ac:dyDescent="0.3">
      <c r="A12" s="8">
        <v>10</v>
      </c>
      <c r="B12" s="7">
        <v>55</v>
      </c>
      <c r="C12" s="7">
        <v>55</v>
      </c>
      <c r="D12" s="7">
        <v>55</v>
      </c>
      <c r="E12" s="7">
        <v>52</v>
      </c>
      <c r="F12" s="7">
        <v>52</v>
      </c>
      <c r="G12" s="7">
        <v>55</v>
      </c>
      <c r="H12" s="7">
        <v>55</v>
      </c>
      <c r="I12" s="7">
        <v>56</v>
      </c>
      <c r="J12" s="7">
        <v>55</v>
      </c>
      <c r="K12" s="7">
        <v>55</v>
      </c>
      <c r="L12" s="7" t="s">
        <v>87</v>
      </c>
      <c r="M12" s="7">
        <v>55</v>
      </c>
      <c r="N12" s="7">
        <v>58</v>
      </c>
      <c r="O12" s="7">
        <v>58</v>
      </c>
      <c r="P12" s="10">
        <v>56</v>
      </c>
      <c r="Q12" s="10">
        <v>57</v>
      </c>
      <c r="R12" s="10">
        <v>55</v>
      </c>
      <c r="S12" s="10">
        <v>46</v>
      </c>
      <c r="T12" s="10">
        <v>46</v>
      </c>
      <c r="U12" s="10"/>
      <c r="V12" s="10"/>
    </row>
    <row r="13" spans="1:22" s="7" customFormat="1" x14ac:dyDescent="0.3">
      <c r="A13" s="8"/>
      <c r="B13" s="7">
        <f>_xlfn.STDEV.P(B3:B12)</f>
        <v>4.8590122453025364</v>
      </c>
      <c r="C13" s="7">
        <f t="shared" ref="C13:V13" si="0">_xlfn.STDEV.P(C3:C12)</f>
        <v>4.8590122453025364</v>
      </c>
      <c r="D13" s="7">
        <f t="shared" si="0"/>
        <v>3.8794329482541645</v>
      </c>
      <c r="E13" s="7">
        <f t="shared" si="0"/>
        <v>5.6981695133147046</v>
      </c>
      <c r="F13" s="7">
        <f t="shared" si="0"/>
        <v>5.1854497287013483</v>
      </c>
      <c r="G13" s="7">
        <f t="shared" si="0"/>
        <v>3.5846896657869842</v>
      </c>
      <c r="H13" s="7">
        <f t="shared" si="0"/>
        <v>3.4871191548325386</v>
      </c>
      <c r="I13" s="7">
        <f t="shared" si="0"/>
        <v>3.8</v>
      </c>
      <c r="J13" s="7">
        <f t="shared" si="0"/>
        <v>3.8535697735995385</v>
      </c>
      <c r="K13" s="7">
        <f t="shared" si="0"/>
        <v>3.9949968710876358</v>
      </c>
      <c r="L13" s="7">
        <f t="shared" si="0"/>
        <v>2.0615528128088303</v>
      </c>
      <c r="M13" s="7">
        <f t="shared" si="0"/>
        <v>4.1340053217188775</v>
      </c>
      <c r="N13" s="7">
        <f t="shared" si="0"/>
        <v>4.4283179650969053</v>
      </c>
      <c r="O13" s="7">
        <f t="shared" si="0"/>
        <v>4.6772367066331535</v>
      </c>
    </row>
    <row r="14" spans="1:22" s="7" customFormat="1" x14ac:dyDescent="0.3">
      <c r="A14" s="8"/>
      <c r="B14" s="7">
        <f>AVERAGE(B3:B12)</f>
        <v>44.7</v>
      </c>
      <c r="C14" s="7">
        <f t="shared" ref="C14:V14" si="1">AVERAGE(C3:C12)</f>
        <v>44.7</v>
      </c>
      <c r="D14" s="7">
        <f t="shared" si="1"/>
        <v>45.5</v>
      </c>
      <c r="E14" s="7">
        <f t="shared" si="1"/>
        <v>43.444444444444443</v>
      </c>
      <c r="F14" s="7">
        <f t="shared" si="1"/>
        <v>44.666666666666664</v>
      </c>
      <c r="G14" s="7">
        <f t="shared" si="1"/>
        <v>46.5</v>
      </c>
      <c r="H14" s="7">
        <f t="shared" si="1"/>
        <v>46.2</v>
      </c>
      <c r="I14" s="7">
        <f t="shared" si="1"/>
        <v>46.4</v>
      </c>
      <c r="J14" s="7">
        <f t="shared" si="1"/>
        <v>45.5</v>
      </c>
      <c r="K14" s="7">
        <f t="shared" si="1"/>
        <v>45.2</v>
      </c>
      <c r="L14" s="7">
        <f t="shared" si="1"/>
        <v>44.5</v>
      </c>
      <c r="M14" s="7">
        <f t="shared" si="1"/>
        <v>45.1</v>
      </c>
      <c r="N14" s="7">
        <f t="shared" si="1"/>
        <v>46.3</v>
      </c>
      <c r="O14" s="7">
        <f t="shared" si="1"/>
        <v>46.888888888888886</v>
      </c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945C-3502-4EDE-A591-C0C8E41CCF0F}">
  <dimension ref="A1:V33"/>
  <sheetViews>
    <sheetView workbookViewId="0"/>
  </sheetViews>
  <sheetFormatPr defaultRowHeight="14" x14ac:dyDescent="0.3"/>
  <cols>
    <col min="1" max="1" width="9.08203125" style="3"/>
    <col min="2" max="2" width="12.5" customWidth="1"/>
    <col min="3" max="3" width="13.6640625" customWidth="1"/>
    <col min="4" max="4" width="14" customWidth="1"/>
    <col min="5" max="5" width="18.9140625" customWidth="1"/>
    <col min="6" max="6" width="18.58203125" customWidth="1"/>
    <col min="7" max="7" width="12.1640625" customWidth="1"/>
    <col min="8" max="8" width="17.5" customWidth="1"/>
    <col min="9" max="9" width="13.75" customWidth="1"/>
    <col min="10" max="10" width="17.4140625" customWidth="1"/>
    <col min="11" max="11" width="15.25" customWidth="1"/>
    <col min="12" max="12" width="15.08203125" customWidth="1"/>
    <col min="13" max="13" width="24.4140625" customWidth="1"/>
    <col min="14" max="14" width="14.1640625" customWidth="1"/>
    <col min="15" max="15" width="24.33203125" customWidth="1"/>
    <col min="16" max="16" width="19.5" customWidth="1"/>
    <col min="17" max="17" width="21.4140625" customWidth="1"/>
    <col min="18" max="18" width="18.83203125" customWidth="1"/>
    <col min="19" max="19" width="14.6640625" customWidth="1"/>
    <col min="20" max="20" width="20.08203125" customWidth="1"/>
    <col min="21" max="21" width="11.1640625" customWidth="1"/>
    <col min="22" max="22" width="16.5" customWidth="1"/>
  </cols>
  <sheetData>
    <row r="1" spans="1:22" s="3" customFormat="1" x14ac:dyDescent="0.3">
      <c r="A1" s="3" t="s">
        <v>81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</row>
    <row r="2" spans="1:22" x14ac:dyDescent="0.3">
      <c r="A2" s="3" t="s">
        <v>75</v>
      </c>
      <c r="B2" s="8" t="s">
        <v>72</v>
      </c>
      <c r="C2" s="8" t="s">
        <v>73</v>
      </c>
      <c r="D2" s="8" t="s">
        <v>74</v>
      </c>
      <c r="E2" s="8" t="s">
        <v>70</v>
      </c>
      <c r="F2" s="8" t="s">
        <v>71</v>
      </c>
      <c r="G2" s="8" t="s">
        <v>27</v>
      </c>
      <c r="H2" s="8" t="s">
        <v>68</v>
      </c>
      <c r="I2" s="8" t="s">
        <v>69</v>
      </c>
      <c r="J2" s="8" t="s">
        <v>52</v>
      </c>
      <c r="K2" s="8" t="s">
        <v>53</v>
      </c>
      <c r="L2" s="9" t="s">
        <v>58</v>
      </c>
      <c r="M2" s="9" t="s">
        <v>76</v>
      </c>
      <c r="N2" s="9" t="s">
        <v>28</v>
      </c>
      <c r="O2" s="9" t="s">
        <v>62</v>
      </c>
      <c r="P2" s="9" t="s">
        <v>65</v>
      </c>
      <c r="Q2" s="9" t="s">
        <v>63</v>
      </c>
      <c r="R2" s="9" t="s">
        <v>61</v>
      </c>
      <c r="S2" s="9" t="s">
        <v>64</v>
      </c>
      <c r="T2" s="9" t="s">
        <v>67</v>
      </c>
      <c r="U2" s="9" t="s">
        <v>29</v>
      </c>
      <c r="V2" s="9" t="s">
        <v>60</v>
      </c>
    </row>
    <row r="3" spans="1:22" x14ac:dyDescent="0.3">
      <c r="A3" s="3">
        <v>1</v>
      </c>
      <c r="B3">
        <v>0</v>
      </c>
      <c r="C3">
        <v>60</v>
      </c>
      <c r="D3">
        <v>55</v>
      </c>
      <c r="E3">
        <v>70</v>
      </c>
      <c r="F3">
        <v>110</v>
      </c>
      <c r="G3">
        <v>120</v>
      </c>
      <c r="H3">
        <v>150</v>
      </c>
      <c r="J3">
        <v>0</v>
      </c>
      <c r="K3">
        <v>80</v>
      </c>
      <c r="L3" s="7">
        <v>110</v>
      </c>
      <c r="M3" s="7">
        <v>55</v>
      </c>
      <c r="N3" s="7"/>
      <c r="O3" s="7"/>
      <c r="P3" s="7"/>
      <c r="Q3" s="7">
        <v>117</v>
      </c>
      <c r="R3" s="7">
        <v>55</v>
      </c>
      <c r="S3" s="7">
        <v>50</v>
      </c>
      <c r="T3" s="7"/>
      <c r="U3" s="7"/>
      <c r="V3" s="7"/>
    </row>
    <row r="4" spans="1:22" x14ac:dyDescent="0.3">
      <c r="A4" s="3">
        <v>2</v>
      </c>
      <c r="B4">
        <v>0</v>
      </c>
      <c r="C4">
        <v>45</v>
      </c>
      <c r="D4">
        <v>85</v>
      </c>
      <c r="E4">
        <v>90</v>
      </c>
      <c r="G4">
        <v>30</v>
      </c>
      <c r="H4">
        <v>35</v>
      </c>
      <c r="I4">
        <v>95</v>
      </c>
      <c r="J4">
        <v>0</v>
      </c>
      <c r="K4">
        <v>101</v>
      </c>
      <c r="L4" s="7">
        <v>0</v>
      </c>
      <c r="M4" s="7"/>
      <c r="N4" s="7"/>
      <c r="O4" s="7">
        <v>81</v>
      </c>
      <c r="P4" s="7"/>
      <c r="Q4" s="7"/>
      <c r="R4" s="7">
        <v>21</v>
      </c>
      <c r="S4" s="7">
        <v>0</v>
      </c>
      <c r="T4" s="7"/>
      <c r="U4" s="7"/>
      <c r="V4" s="7"/>
    </row>
    <row r="5" spans="1:22" x14ac:dyDescent="0.3">
      <c r="A5" s="3">
        <v>3</v>
      </c>
      <c r="B5">
        <v>0</v>
      </c>
      <c r="C5">
        <v>56</v>
      </c>
      <c r="D5">
        <v>73</v>
      </c>
      <c r="F5">
        <v>39</v>
      </c>
      <c r="G5">
        <v>53</v>
      </c>
      <c r="H5">
        <v>37</v>
      </c>
      <c r="I5">
        <v>100</v>
      </c>
      <c r="J5">
        <v>0</v>
      </c>
      <c r="K5">
        <v>78</v>
      </c>
      <c r="L5" s="7">
        <v>0</v>
      </c>
      <c r="M5" s="7">
        <v>44</v>
      </c>
      <c r="N5" s="7">
        <v>100</v>
      </c>
      <c r="O5" s="7"/>
      <c r="P5" s="7"/>
      <c r="Q5" s="7"/>
      <c r="R5" s="7">
        <v>54</v>
      </c>
      <c r="S5" s="7">
        <v>0</v>
      </c>
      <c r="T5" s="7">
        <v>73</v>
      </c>
      <c r="U5" s="7"/>
      <c r="V5" s="7">
        <v>74</v>
      </c>
    </row>
    <row r="6" spans="1:22" x14ac:dyDescent="0.3">
      <c r="A6" s="3">
        <v>4</v>
      </c>
      <c r="B6">
        <v>0</v>
      </c>
      <c r="C6">
        <v>0</v>
      </c>
      <c r="D6">
        <v>80</v>
      </c>
      <c r="E6">
        <v>85</v>
      </c>
      <c r="F6">
        <v>30</v>
      </c>
      <c r="G6">
        <v>24</v>
      </c>
      <c r="H6">
        <v>30</v>
      </c>
      <c r="I6">
        <v>107</v>
      </c>
      <c r="J6">
        <v>0</v>
      </c>
      <c r="K6">
        <v>78</v>
      </c>
      <c r="L6" s="7">
        <v>0</v>
      </c>
      <c r="M6" s="7">
        <v>44</v>
      </c>
      <c r="N6" s="7">
        <v>90</v>
      </c>
      <c r="O6" s="7">
        <v>125</v>
      </c>
      <c r="P6" s="7">
        <v>50</v>
      </c>
      <c r="Q6" s="7">
        <v>125</v>
      </c>
      <c r="R6" s="7">
        <v>0</v>
      </c>
      <c r="S6" s="7">
        <v>0</v>
      </c>
      <c r="T6" s="7">
        <v>69</v>
      </c>
      <c r="U6" s="7">
        <v>0</v>
      </c>
      <c r="V6" s="7">
        <v>65</v>
      </c>
    </row>
    <row r="7" spans="1:22" x14ac:dyDescent="0.3">
      <c r="A7" s="3">
        <v>5</v>
      </c>
      <c r="B7">
        <v>0</v>
      </c>
      <c r="C7">
        <v>42</v>
      </c>
      <c r="D7">
        <v>80</v>
      </c>
      <c r="E7">
        <v>53</v>
      </c>
      <c r="F7">
        <v>0</v>
      </c>
      <c r="G7">
        <v>43</v>
      </c>
      <c r="H7">
        <v>20</v>
      </c>
      <c r="I7">
        <v>103</v>
      </c>
      <c r="J7">
        <v>0</v>
      </c>
      <c r="K7">
        <v>80</v>
      </c>
      <c r="L7" s="7">
        <v>0</v>
      </c>
      <c r="M7" s="7">
        <v>33</v>
      </c>
      <c r="N7" s="7">
        <v>92</v>
      </c>
      <c r="O7" s="7" t="s">
        <v>56</v>
      </c>
      <c r="P7" s="7">
        <v>53</v>
      </c>
      <c r="Q7" s="7" t="s">
        <v>57</v>
      </c>
      <c r="R7" s="7">
        <v>51</v>
      </c>
      <c r="S7" s="7">
        <v>0</v>
      </c>
      <c r="T7" s="7">
        <v>85</v>
      </c>
      <c r="U7" s="7"/>
      <c r="V7" s="7"/>
    </row>
    <row r="8" spans="1:22" x14ac:dyDescent="0.3">
      <c r="A8" s="3">
        <v>6</v>
      </c>
      <c r="B8">
        <v>0</v>
      </c>
      <c r="C8">
        <v>30</v>
      </c>
      <c r="D8">
        <v>90</v>
      </c>
      <c r="E8">
        <v>0</v>
      </c>
      <c r="F8" t="s">
        <v>33</v>
      </c>
      <c r="G8">
        <v>40</v>
      </c>
      <c r="H8">
        <v>50</v>
      </c>
      <c r="I8">
        <v>100</v>
      </c>
      <c r="J8">
        <v>0</v>
      </c>
      <c r="K8">
        <v>90</v>
      </c>
      <c r="L8" s="7">
        <v>0</v>
      </c>
      <c r="M8" s="7">
        <v>44</v>
      </c>
      <c r="N8" s="7">
        <v>95</v>
      </c>
      <c r="O8" s="7">
        <v>100</v>
      </c>
      <c r="P8" s="7">
        <v>100</v>
      </c>
      <c r="Q8" s="7" t="s">
        <v>55</v>
      </c>
      <c r="R8" s="7">
        <v>30</v>
      </c>
      <c r="S8" s="7">
        <v>0</v>
      </c>
      <c r="T8" s="7">
        <v>63</v>
      </c>
      <c r="U8" s="7"/>
      <c r="V8" s="7"/>
    </row>
    <row r="9" spans="1:22" x14ac:dyDescent="0.3">
      <c r="A9" s="3">
        <v>7</v>
      </c>
      <c r="B9">
        <v>0</v>
      </c>
      <c r="C9">
        <v>30</v>
      </c>
      <c r="D9">
        <v>70</v>
      </c>
      <c r="E9">
        <v>0</v>
      </c>
      <c r="F9">
        <v>50</v>
      </c>
      <c r="G9">
        <v>30</v>
      </c>
      <c r="H9">
        <v>30</v>
      </c>
      <c r="I9">
        <v>100</v>
      </c>
      <c r="J9">
        <v>0</v>
      </c>
      <c r="K9">
        <v>80</v>
      </c>
      <c r="L9" s="7" t="s">
        <v>55</v>
      </c>
      <c r="M9" s="7">
        <v>30</v>
      </c>
      <c r="N9" s="7">
        <v>90</v>
      </c>
      <c r="O9" s="7">
        <v>130</v>
      </c>
      <c r="P9" s="7" t="s">
        <v>55</v>
      </c>
      <c r="Q9" s="7">
        <v>30</v>
      </c>
      <c r="R9" s="7">
        <v>80</v>
      </c>
      <c r="S9" s="7">
        <v>0</v>
      </c>
      <c r="T9" s="7">
        <v>50</v>
      </c>
      <c r="U9" s="7"/>
      <c r="V9" s="7"/>
    </row>
    <row r="10" spans="1:22" x14ac:dyDescent="0.3">
      <c r="A10" s="3">
        <v>8</v>
      </c>
      <c r="B10">
        <v>0</v>
      </c>
      <c r="C10">
        <v>45</v>
      </c>
      <c r="D10">
        <v>85</v>
      </c>
      <c r="E10">
        <v>40</v>
      </c>
      <c r="F10">
        <v>90</v>
      </c>
      <c r="G10">
        <v>35</v>
      </c>
      <c r="H10">
        <v>35</v>
      </c>
      <c r="I10">
        <v>90</v>
      </c>
      <c r="J10">
        <v>0</v>
      </c>
      <c r="K10">
        <v>80</v>
      </c>
      <c r="L10" s="7">
        <v>0</v>
      </c>
      <c r="M10" s="7">
        <v>35</v>
      </c>
      <c r="N10" s="7">
        <v>120</v>
      </c>
      <c r="O10" s="7">
        <v>20</v>
      </c>
      <c r="P10" s="7">
        <v>90</v>
      </c>
      <c r="Q10" s="7">
        <v>120</v>
      </c>
      <c r="R10" s="7">
        <v>30</v>
      </c>
      <c r="S10" s="7">
        <v>0</v>
      </c>
      <c r="T10" s="7">
        <v>90</v>
      </c>
      <c r="U10" s="7"/>
      <c r="V10" s="7"/>
    </row>
    <row r="11" spans="1:22" x14ac:dyDescent="0.3">
      <c r="A11" s="3">
        <v>9</v>
      </c>
      <c r="B11">
        <v>0</v>
      </c>
      <c r="C11">
        <v>35</v>
      </c>
      <c r="D11">
        <v>70</v>
      </c>
      <c r="E11">
        <v>80</v>
      </c>
      <c r="F11">
        <v>0</v>
      </c>
      <c r="G11">
        <v>30</v>
      </c>
      <c r="H11">
        <v>20</v>
      </c>
      <c r="I11">
        <v>90</v>
      </c>
      <c r="J11">
        <v>0</v>
      </c>
      <c r="K11">
        <v>80</v>
      </c>
      <c r="L11" s="7">
        <v>0</v>
      </c>
      <c r="M11" s="7">
        <v>40</v>
      </c>
      <c r="N11" s="7">
        <v>70</v>
      </c>
      <c r="O11" s="7">
        <v>35</v>
      </c>
      <c r="P11" s="7">
        <v>90</v>
      </c>
      <c r="Q11" s="7">
        <v>50</v>
      </c>
      <c r="R11" s="7">
        <v>20</v>
      </c>
      <c r="S11" s="7">
        <v>0</v>
      </c>
      <c r="T11" s="7">
        <v>90</v>
      </c>
      <c r="U11" s="7"/>
      <c r="V11" s="7">
        <v>65</v>
      </c>
    </row>
    <row r="12" spans="1:22" x14ac:dyDescent="0.3">
      <c r="A12" s="3">
        <v>10</v>
      </c>
      <c r="B12">
        <v>0</v>
      </c>
      <c r="C12">
        <v>30</v>
      </c>
      <c r="D12">
        <v>60</v>
      </c>
      <c r="E12">
        <v>70</v>
      </c>
      <c r="F12">
        <v>0</v>
      </c>
      <c r="G12">
        <v>20</v>
      </c>
      <c r="H12">
        <v>20</v>
      </c>
      <c r="I12">
        <v>100</v>
      </c>
      <c r="J12">
        <v>0</v>
      </c>
      <c r="K12">
        <v>90</v>
      </c>
      <c r="L12" s="7" t="s">
        <v>30</v>
      </c>
      <c r="M12" s="7">
        <v>30</v>
      </c>
      <c r="N12" s="7">
        <v>65</v>
      </c>
      <c r="O12" s="7">
        <v>90</v>
      </c>
      <c r="P12" s="7" t="s">
        <v>31</v>
      </c>
      <c r="Q12" s="7">
        <v>20</v>
      </c>
      <c r="R12" s="7">
        <v>30</v>
      </c>
      <c r="S12" s="7">
        <v>0</v>
      </c>
      <c r="T12" s="7">
        <v>50</v>
      </c>
      <c r="U12" s="7"/>
      <c r="V12" s="7"/>
    </row>
    <row r="13" spans="1:22" x14ac:dyDescent="0.3">
      <c r="C13">
        <f>AVERAGE(C3:C12)</f>
        <v>37.299999999999997</v>
      </c>
      <c r="D13">
        <f t="shared" ref="D13:V13" si="0">AVERAGE(D3:D12)</f>
        <v>74.8</v>
      </c>
      <c r="E13">
        <f t="shared" si="0"/>
        <v>54.222222222222221</v>
      </c>
      <c r="F13">
        <f t="shared" si="0"/>
        <v>39.875</v>
      </c>
      <c r="G13">
        <f t="shared" si="0"/>
        <v>42.5</v>
      </c>
      <c r="H13">
        <f t="shared" si="0"/>
        <v>42.7</v>
      </c>
      <c r="I13">
        <f t="shared" si="0"/>
        <v>98.333333333333329</v>
      </c>
      <c r="J13">
        <f t="shared" si="0"/>
        <v>0</v>
      </c>
      <c r="K13">
        <f t="shared" si="0"/>
        <v>83.7</v>
      </c>
      <c r="L13" s="7">
        <f t="shared" si="0"/>
        <v>13.75</v>
      </c>
      <c r="M13" s="7">
        <f t="shared" si="0"/>
        <v>39.444444444444443</v>
      </c>
      <c r="N13" s="7">
        <f t="shared" si="0"/>
        <v>90.25</v>
      </c>
      <c r="O13" s="7">
        <f t="shared" si="0"/>
        <v>83</v>
      </c>
      <c r="P13" s="7">
        <f t="shared" si="0"/>
        <v>76.599999999999994</v>
      </c>
      <c r="Q13" s="7">
        <f t="shared" si="0"/>
        <v>77</v>
      </c>
      <c r="R13" s="7">
        <f t="shared" si="0"/>
        <v>37.1</v>
      </c>
      <c r="S13" s="7">
        <f t="shared" si="0"/>
        <v>5</v>
      </c>
      <c r="T13" s="7">
        <f t="shared" si="0"/>
        <v>71.25</v>
      </c>
      <c r="U13" s="7">
        <f t="shared" si="0"/>
        <v>0</v>
      </c>
      <c r="V13" s="7">
        <f t="shared" si="0"/>
        <v>68</v>
      </c>
    </row>
    <row r="15" spans="1:22" x14ac:dyDescent="0.3">
      <c r="M15" s="11"/>
    </row>
    <row r="16" spans="1:22" x14ac:dyDescent="0.3">
      <c r="M16" s="11"/>
    </row>
    <row r="17" spans="13:13" x14ac:dyDescent="0.3">
      <c r="M17" s="11"/>
    </row>
    <row r="18" spans="13:13" x14ac:dyDescent="0.3">
      <c r="M18" s="11"/>
    </row>
    <row r="19" spans="13:13" x14ac:dyDescent="0.3">
      <c r="M19" s="11"/>
    </row>
    <row r="20" spans="13:13" x14ac:dyDescent="0.3">
      <c r="M20" s="11"/>
    </row>
    <row r="21" spans="13:13" x14ac:dyDescent="0.3">
      <c r="M21" s="11"/>
    </row>
    <row r="22" spans="13:13" x14ac:dyDescent="0.3">
      <c r="M22" s="11"/>
    </row>
    <row r="23" spans="13:13" x14ac:dyDescent="0.3">
      <c r="M23" s="11"/>
    </row>
    <row r="24" spans="13:13" x14ac:dyDescent="0.3">
      <c r="M24" s="11"/>
    </row>
    <row r="25" spans="13:13" x14ac:dyDescent="0.3">
      <c r="M25" s="11"/>
    </row>
    <row r="26" spans="13:13" x14ac:dyDescent="0.3">
      <c r="M26" s="11"/>
    </row>
    <row r="27" spans="13:13" x14ac:dyDescent="0.3">
      <c r="M27" s="11"/>
    </row>
    <row r="28" spans="13:13" x14ac:dyDescent="0.3">
      <c r="M28" s="11"/>
    </row>
    <row r="29" spans="13:13" x14ac:dyDescent="0.3">
      <c r="M29" s="11"/>
    </row>
    <row r="30" spans="13:13" x14ac:dyDescent="0.3">
      <c r="M30" s="11"/>
    </row>
    <row r="31" spans="13:13" x14ac:dyDescent="0.3">
      <c r="M31" s="11"/>
    </row>
    <row r="32" spans="13:13" x14ac:dyDescent="0.3">
      <c r="M32" s="11"/>
    </row>
    <row r="33" spans="13:13" x14ac:dyDescent="0.3">
      <c r="M33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7AB4-E96A-471B-8ADD-D309A5FF4D72}">
  <dimension ref="A1:V13"/>
  <sheetViews>
    <sheetView tabSelected="1" workbookViewId="0">
      <selection activeCell="G35" sqref="G35:H35"/>
    </sheetView>
  </sheetViews>
  <sheetFormatPr defaultRowHeight="14" x14ac:dyDescent="0.3"/>
  <cols>
    <col min="1" max="1" width="9.08203125" style="3"/>
    <col min="2" max="2" width="12.1640625" customWidth="1"/>
    <col min="3" max="3" width="14.9140625" customWidth="1"/>
    <col min="4" max="4" width="11.75" customWidth="1"/>
    <col min="5" max="5" width="19.75" customWidth="1"/>
    <col min="6" max="6" width="19.1640625" customWidth="1"/>
    <col min="8" max="8" width="17.33203125" customWidth="1"/>
    <col min="9" max="9" width="10.9140625" customWidth="1"/>
    <col min="10" max="10" width="19.58203125" customWidth="1"/>
    <col min="11" max="11" width="21.25" customWidth="1"/>
    <col min="12" max="12" width="13.83203125" customWidth="1"/>
    <col min="13" max="13" width="19.5" customWidth="1"/>
    <col min="14" max="14" width="10.75" customWidth="1"/>
    <col min="15" max="15" width="18.25" customWidth="1"/>
    <col min="16" max="16" width="19.08203125" customWidth="1"/>
    <col min="17" max="17" width="21.08203125" customWidth="1"/>
    <col min="18" max="18" width="20.5" customWidth="1"/>
    <col min="19" max="19" width="15.33203125" customWidth="1"/>
    <col min="20" max="20" width="19.9140625" customWidth="1"/>
    <col min="22" max="22" width="13" customWidth="1"/>
  </cols>
  <sheetData>
    <row r="1" spans="1:22" s="3" customFormat="1" x14ac:dyDescent="0.3">
      <c r="A1" s="3" t="s">
        <v>82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</row>
    <row r="2" spans="1:22" x14ac:dyDescent="0.3">
      <c r="A2" s="3" t="s">
        <v>75</v>
      </c>
      <c r="B2" s="9" t="s">
        <v>72</v>
      </c>
      <c r="C2" s="9" t="s">
        <v>73</v>
      </c>
      <c r="D2" s="9" t="s">
        <v>74</v>
      </c>
      <c r="E2" s="9" t="s">
        <v>70</v>
      </c>
      <c r="F2" s="9" t="s">
        <v>71</v>
      </c>
      <c r="G2" s="9" t="s">
        <v>27</v>
      </c>
      <c r="H2" s="8" t="s">
        <v>68</v>
      </c>
      <c r="I2" s="9" t="s">
        <v>78</v>
      </c>
      <c r="J2" s="9" t="s">
        <v>79</v>
      </c>
      <c r="K2" s="9" t="s">
        <v>80</v>
      </c>
      <c r="L2" s="9" t="s">
        <v>58</v>
      </c>
      <c r="M2" s="9" t="s">
        <v>66</v>
      </c>
      <c r="N2" s="9" t="s">
        <v>28</v>
      </c>
      <c r="O2" s="9" t="s">
        <v>62</v>
      </c>
      <c r="P2" s="9" t="s">
        <v>65</v>
      </c>
      <c r="Q2" s="9" t="s">
        <v>63</v>
      </c>
      <c r="R2" s="9" t="s">
        <v>61</v>
      </c>
      <c r="S2" s="9" t="s">
        <v>64</v>
      </c>
      <c r="T2" s="9" t="s">
        <v>67</v>
      </c>
      <c r="U2" s="9" t="s">
        <v>29</v>
      </c>
      <c r="V2" s="9" t="s">
        <v>59</v>
      </c>
    </row>
    <row r="3" spans="1:22" x14ac:dyDescent="0.3">
      <c r="A3" s="3">
        <v>1</v>
      </c>
      <c r="C3">
        <v>90</v>
      </c>
      <c r="D3">
        <v>60</v>
      </c>
      <c r="E3">
        <v>90</v>
      </c>
      <c r="F3">
        <v>140</v>
      </c>
      <c r="G3">
        <v>150</v>
      </c>
      <c r="H3" s="7">
        <v>150</v>
      </c>
      <c r="I3" s="7"/>
      <c r="J3" s="7">
        <v>0</v>
      </c>
      <c r="K3" s="7">
        <v>80</v>
      </c>
      <c r="L3" s="7">
        <v>130</v>
      </c>
      <c r="M3" s="7">
        <v>150</v>
      </c>
      <c r="N3" s="7"/>
      <c r="O3" s="7"/>
      <c r="P3" s="7"/>
      <c r="Q3" s="7">
        <v>117</v>
      </c>
      <c r="R3" s="7">
        <v>55</v>
      </c>
      <c r="S3" s="7">
        <v>50</v>
      </c>
      <c r="T3" s="7"/>
      <c r="U3" s="7"/>
      <c r="V3" s="7"/>
    </row>
    <row r="4" spans="1:22" x14ac:dyDescent="0.3">
      <c r="A4" s="3">
        <v>2</v>
      </c>
      <c r="B4">
        <v>30</v>
      </c>
      <c r="C4">
        <v>65</v>
      </c>
      <c r="D4">
        <v>100</v>
      </c>
      <c r="G4">
        <v>30</v>
      </c>
      <c r="H4" s="7">
        <v>35</v>
      </c>
      <c r="I4" s="7">
        <v>95</v>
      </c>
      <c r="J4" s="7">
        <v>0</v>
      </c>
      <c r="K4" s="7"/>
      <c r="L4" s="7">
        <v>0</v>
      </c>
      <c r="M4" s="7"/>
      <c r="N4" s="7"/>
      <c r="O4" s="7">
        <v>81</v>
      </c>
      <c r="P4" s="7"/>
      <c r="Q4" s="7"/>
      <c r="R4" s="7">
        <v>55</v>
      </c>
      <c r="S4" s="7"/>
      <c r="T4" s="7"/>
      <c r="U4" s="7"/>
      <c r="V4" s="7"/>
    </row>
    <row r="5" spans="1:22" x14ac:dyDescent="0.3">
      <c r="A5" s="3">
        <v>3</v>
      </c>
      <c r="B5">
        <v>0</v>
      </c>
      <c r="C5">
        <v>56</v>
      </c>
      <c r="D5">
        <v>110</v>
      </c>
      <c r="E5" t="s">
        <v>34</v>
      </c>
      <c r="F5">
        <v>39</v>
      </c>
      <c r="G5">
        <v>53</v>
      </c>
      <c r="H5" s="7">
        <v>53</v>
      </c>
      <c r="I5" s="7">
        <v>118</v>
      </c>
      <c r="J5" s="7">
        <v>21</v>
      </c>
      <c r="K5" s="7">
        <v>90</v>
      </c>
      <c r="L5" s="7">
        <v>0</v>
      </c>
      <c r="M5" s="7">
        <v>44</v>
      </c>
      <c r="N5" s="7">
        <v>100</v>
      </c>
      <c r="O5" s="7"/>
      <c r="P5" s="7"/>
      <c r="Q5" s="7"/>
      <c r="R5" s="7">
        <v>54</v>
      </c>
      <c r="S5" s="7">
        <v>20</v>
      </c>
      <c r="T5" s="7">
        <v>73</v>
      </c>
      <c r="U5" s="7"/>
      <c r="V5" s="7">
        <v>74</v>
      </c>
    </row>
    <row r="6" spans="1:22" x14ac:dyDescent="0.3">
      <c r="A6" s="3">
        <v>4</v>
      </c>
      <c r="B6">
        <v>0</v>
      </c>
      <c r="C6">
        <v>0</v>
      </c>
      <c r="D6">
        <v>90</v>
      </c>
      <c r="E6">
        <v>85</v>
      </c>
      <c r="F6">
        <v>33</v>
      </c>
      <c r="G6">
        <v>24</v>
      </c>
      <c r="H6" s="7">
        <v>30</v>
      </c>
      <c r="I6" s="7">
        <v>107</v>
      </c>
      <c r="J6" s="7">
        <v>0</v>
      </c>
      <c r="K6" s="7">
        <v>90</v>
      </c>
      <c r="L6" s="7">
        <v>0</v>
      </c>
      <c r="M6" s="7">
        <v>44</v>
      </c>
      <c r="N6" s="7">
        <v>91</v>
      </c>
      <c r="O6" s="7">
        <v>125</v>
      </c>
      <c r="P6" s="7">
        <v>110</v>
      </c>
      <c r="Q6" s="7">
        <v>125</v>
      </c>
      <c r="R6" s="7">
        <v>55</v>
      </c>
      <c r="S6" s="7">
        <v>10</v>
      </c>
      <c r="T6" s="7">
        <v>75</v>
      </c>
      <c r="U6" s="7">
        <v>0</v>
      </c>
      <c r="V6" s="7">
        <v>65</v>
      </c>
    </row>
    <row r="7" spans="1:22" x14ac:dyDescent="0.3">
      <c r="A7" s="3">
        <v>5</v>
      </c>
      <c r="B7">
        <v>0</v>
      </c>
      <c r="C7">
        <v>42</v>
      </c>
      <c r="D7">
        <v>110</v>
      </c>
      <c r="E7">
        <v>53</v>
      </c>
      <c r="F7">
        <v>15</v>
      </c>
      <c r="G7">
        <v>43</v>
      </c>
      <c r="H7" s="7">
        <v>40</v>
      </c>
      <c r="I7" s="7">
        <v>103</v>
      </c>
      <c r="J7" s="7">
        <v>0</v>
      </c>
      <c r="K7" s="7">
        <v>90</v>
      </c>
      <c r="L7" s="7">
        <v>0</v>
      </c>
      <c r="M7" s="7">
        <v>33</v>
      </c>
      <c r="N7" s="7">
        <v>92</v>
      </c>
      <c r="O7" s="7" t="s">
        <v>55</v>
      </c>
      <c r="P7" s="7">
        <v>70</v>
      </c>
      <c r="Q7" s="7" t="s">
        <v>55</v>
      </c>
      <c r="R7" s="7">
        <v>51</v>
      </c>
      <c r="S7" s="7">
        <v>0</v>
      </c>
      <c r="T7" s="7">
        <v>85</v>
      </c>
      <c r="U7" s="7"/>
      <c r="V7" s="7"/>
    </row>
    <row r="8" spans="1:22" x14ac:dyDescent="0.3">
      <c r="A8" s="3">
        <v>6</v>
      </c>
      <c r="B8">
        <v>0</v>
      </c>
      <c r="C8">
        <v>60</v>
      </c>
      <c r="D8">
        <v>110</v>
      </c>
      <c r="E8">
        <v>10</v>
      </c>
      <c r="F8" t="s">
        <v>33</v>
      </c>
      <c r="G8">
        <v>45</v>
      </c>
      <c r="H8" s="7">
        <v>60</v>
      </c>
      <c r="I8" s="7">
        <v>120</v>
      </c>
      <c r="J8" s="7">
        <v>0</v>
      </c>
      <c r="K8" s="7">
        <v>90</v>
      </c>
      <c r="L8" s="7">
        <v>0</v>
      </c>
      <c r="M8" s="7">
        <v>44</v>
      </c>
      <c r="N8" s="7">
        <v>95</v>
      </c>
      <c r="O8" s="7">
        <v>130</v>
      </c>
      <c r="P8" s="7">
        <v>120</v>
      </c>
      <c r="Q8" s="7" t="s">
        <v>55</v>
      </c>
      <c r="R8" s="7">
        <v>60</v>
      </c>
      <c r="S8" s="7">
        <v>12</v>
      </c>
      <c r="T8" s="7">
        <v>63</v>
      </c>
      <c r="U8" s="7"/>
      <c r="V8" s="7"/>
    </row>
    <row r="9" spans="1:22" x14ac:dyDescent="0.3">
      <c r="A9" s="3">
        <v>7</v>
      </c>
      <c r="B9">
        <v>15</v>
      </c>
      <c r="C9">
        <v>45</v>
      </c>
      <c r="D9">
        <v>90</v>
      </c>
      <c r="E9">
        <v>0</v>
      </c>
      <c r="F9">
        <v>80</v>
      </c>
      <c r="G9">
        <v>40</v>
      </c>
      <c r="H9" s="7">
        <v>50</v>
      </c>
      <c r="I9" s="7">
        <v>130</v>
      </c>
      <c r="J9" s="7">
        <v>0</v>
      </c>
      <c r="K9" s="7">
        <v>90</v>
      </c>
      <c r="L9" s="7" t="s">
        <v>56</v>
      </c>
      <c r="M9" s="7">
        <v>30</v>
      </c>
      <c r="N9" s="7">
        <v>90</v>
      </c>
      <c r="O9" s="7">
        <v>130</v>
      </c>
      <c r="P9" s="7" t="s">
        <v>55</v>
      </c>
      <c r="Q9" s="7">
        <v>30</v>
      </c>
      <c r="R9" s="7">
        <v>80</v>
      </c>
      <c r="S9" s="7">
        <v>0</v>
      </c>
      <c r="T9" s="7">
        <v>50</v>
      </c>
      <c r="U9" s="7"/>
      <c r="V9" s="7"/>
    </row>
    <row r="10" spans="1:22" x14ac:dyDescent="0.3">
      <c r="A10" s="3">
        <v>8</v>
      </c>
      <c r="B10">
        <v>0</v>
      </c>
      <c r="C10">
        <v>60</v>
      </c>
      <c r="D10">
        <v>100</v>
      </c>
      <c r="E10">
        <v>90</v>
      </c>
      <c r="F10">
        <v>45</v>
      </c>
      <c r="G10">
        <v>40</v>
      </c>
      <c r="H10" s="7">
        <v>45</v>
      </c>
      <c r="I10" s="7">
        <v>130</v>
      </c>
      <c r="J10" s="7">
        <v>0</v>
      </c>
      <c r="K10" s="7">
        <v>90</v>
      </c>
      <c r="L10" s="7">
        <v>0</v>
      </c>
      <c r="M10" s="7">
        <v>35</v>
      </c>
      <c r="N10" s="7">
        <v>120</v>
      </c>
      <c r="O10" s="7">
        <v>20</v>
      </c>
      <c r="P10" s="7">
        <v>130</v>
      </c>
      <c r="Q10" s="7">
        <v>140</v>
      </c>
      <c r="R10" s="7">
        <v>60</v>
      </c>
      <c r="S10" s="7">
        <v>0</v>
      </c>
      <c r="T10" s="7">
        <v>90</v>
      </c>
      <c r="U10" s="7"/>
      <c r="V10" s="7"/>
    </row>
    <row r="11" spans="1:22" x14ac:dyDescent="0.3">
      <c r="A11" s="3">
        <v>9</v>
      </c>
      <c r="B11">
        <v>0</v>
      </c>
      <c r="C11">
        <v>45</v>
      </c>
      <c r="D11">
        <v>90</v>
      </c>
      <c r="E11">
        <v>90</v>
      </c>
      <c r="F11">
        <v>10</v>
      </c>
      <c r="G11">
        <v>45</v>
      </c>
      <c r="H11" s="7">
        <v>35</v>
      </c>
      <c r="I11" s="7">
        <v>125</v>
      </c>
      <c r="J11" s="7">
        <v>0</v>
      </c>
      <c r="K11" s="7">
        <v>90</v>
      </c>
      <c r="L11" s="7">
        <v>0</v>
      </c>
      <c r="M11" s="7">
        <v>50</v>
      </c>
      <c r="N11" s="7">
        <v>90</v>
      </c>
      <c r="O11" s="7">
        <v>45</v>
      </c>
      <c r="P11" s="7">
        <v>125</v>
      </c>
      <c r="Q11" s="7">
        <v>60</v>
      </c>
      <c r="R11" s="7">
        <v>60</v>
      </c>
      <c r="S11" s="7">
        <v>0</v>
      </c>
      <c r="T11" s="7">
        <v>90</v>
      </c>
      <c r="U11" s="7"/>
      <c r="V11" s="7">
        <v>65</v>
      </c>
    </row>
    <row r="12" spans="1:22" x14ac:dyDescent="0.3">
      <c r="A12" s="3">
        <v>10</v>
      </c>
      <c r="B12">
        <v>15</v>
      </c>
      <c r="C12">
        <v>45</v>
      </c>
      <c r="D12">
        <v>90</v>
      </c>
      <c r="E12">
        <v>90</v>
      </c>
      <c r="F12">
        <v>0</v>
      </c>
      <c r="G12">
        <v>40</v>
      </c>
      <c r="H12" s="7">
        <v>45</v>
      </c>
      <c r="I12" s="7">
        <v>120</v>
      </c>
      <c r="J12" s="7">
        <v>0</v>
      </c>
      <c r="K12" s="7">
        <v>90</v>
      </c>
      <c r="L12" s="7" t="s">
        <v>30</v>
      </c>
      <c r="M12" s="7">
        <v>30</v>
      </c>
      <c r="N12" s="7">
        <v>65</v>
      </c>
      <c r="O12" s="7">
        <v>90</v>
      </c>
      <c r="P12" s="7" t="s">
        <v>32</v>
      </c>
      <c r="Q12" s="7">
        <v>30</v>
      </c>
      <c r="R12" s="7">
        <v>50</v>
      </c>
      <c r="S12" s="7">
        <v>0</v>
      </c>
      <c r="T12" s="7">
        <v>60</v>
      </c>
      <c r="U12" s="7"/>
      <c r="V12" s="7"/>
    </row>
    <row r="13" spans="1:22" x14ac:dyDescent="0.3">
      <c r="B13">
        <f>AVERAGE(B3:B12)</f>
        <v>6.666666666666667</v>
      </c>
      <c r="C13">
        <f t="shared" ref="C13:V13" si="0">AVERAGE(C3:C12)</f>
        <v>50.8</v>
      </c>
      <c r="D13">
        <f t="shared" si="0"/>
        <v>95</v>
      </c>
      <c r="E13">
        <f t="shared" si="0"/>
        <v>63.5</v>
      </c>
      <c r="F13">
        <f t="shared" si="0"/>
        <v>45.25</v>
      </c>
      <c r="G13">
        <f t="shared" si="0"/>
        <v>51</v>
      </c>
      <c r="H13" s="7">
        <f t="shared" si="0"/>
        <v>54.3</v>
      </c>
      <c r="I13" s="7">
        <f t="shared" si="0"/>
        <v>116.44444444444444</v>
      </c>
      <c r="J13" s="7">
        <f t="shared" si="0"/>
        <v>2.1</v>
      </c>
      <c r="K13" s="7">
        <f t="shared" si="0"/>
        <v>88.888888888888886</v>
      </c>
      <c r="L13" s="7">
        <f t="shared" si="0"/>
        <v>16.25</v>
      </c>
      <c r="M13" s="7">
        <f t="shared" si="0"/>
        <v>51.111111111111114</v>
      </c>
      <c r="N13" s="7">
        <f t="shared" si="0"/>
        <v>92.875</v>
      </c>
      <c r="O13" s="7">
        <f t="shared" si="0"/>
        <v>88.714285714285708</v>
      </c>
      <c r="P13" s="7">
        <f t="shared" si="0"/>
        <v>111</v>
      </c>
      <c r="Q13" s="7">
        <f t="shared" si="0"/>
        <v>83.666666666666671</v>
      </c>
      <c r="R13" s="7">
        <f t="shared" si="0"/>
        <v>58</v>
      </c>
      <c r="S13" s="7">
        <f t="shared" si="0"/>
        <v>10.222222222222221</v>
      </c>
      <c r="T13" s="7">
        <f t="shared" si="0"/>
        <v>73.25</v>
      </c>
      <c r="U13" s="7">
        <f t="shared" si="0"/>
        <v>0</v>
      </c>
      <c r="V13" s="7">
        <f t="shared" si="0"/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parameter</vt:lpstr>
      <vt:lpstr>depth</vt:lpstr>
      <vt:lpstr>angle1</vt:lpstr>
      <vt:lpstr>angle2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Hanyu Liu</dc:creator>
  <cp:lastModifiedBy>舟舟</cp:lastModifiedBy>
  <dcterms:created xsi:type="dcterms:W3CDTF">2015-06-05T18:17:20Z</dcterms:created>
  <dcterms:modified xsi:type="dcterms:W3CDTF">2023-12-03T14:56:54Z</dcterms:modified>
</cp:coreProperties>
</file>