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Takahiro Hosono\Desktop\"/>
    </mc:Choice>
  </mc:AlternateContent>
  <xr:revisionPtr revIDLastSave="0" documentId="13_ncr:1_{CC45B118-A76D-4F7A-9B06-3D7C9DAF4DCF}" xr6:coauthVersionLast="46" xr6:coauthVersionMax="46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Z5" i="1" l="1"/>
  <c r="AA5" i="1"/>
  <c r="Z6" i="1"/>
  <c r="AA6" i="1"/>
  <c r="Z7" i="1"/>
  <c r="AA7" i="1"/>
  <c r="Z8" i="1"/>
  <c r="AA8" i="1"/>
  <c r="Z9" i="1"/>
  <c r="AA9" i="1"/>
  <c r="Z10" i="1"/>
  <c r="AA10" i="1"/>
  <c r="Z11" i="1"/>
  <c r="AA11" i="1"/>
  <c r="Z12" i="1"/>
  <c r="AA12" i="1"/>
  <c r="Z13" i="1"/>
  <c r="AA13" i="1"/>
  <c r="Z14" i="1"/>
  <c r="AA14" i="1"/>
  <c r="Z15" i="1"/>
  <c r="AA15" i="1"/>
  <c r="Z16" i="1"/>
  <c r="AA16" i="1"/>
  <c r="Z17" i="1"/>
  <c r="AA17" i="1"/>
  <c r="Z18" i="1"/>
  <c r="AA18" i="1"/>
  <c r="Z19" i="1"/>
  <c r="AA19" i="1"/>
  <c r="Z20" i="1"/>
  <c r="AA20" i="1"/>
  <c r="Z21" i="1"/>
  <c r="AA21" i="1"/>
  <c r="Z22" i="1"/>
  <c r="AA22" i="1"/>
  <c r="Z23" i="1"/>
  <c r="AA23" i="1"/>
  <c r="Z24" i="1"/>
  <c r="AA24" i="1"/>
  <c r="Z25" i="1"/>
  <c r="AA25" i="1"/>
  <c r="Z26" i="1"/>
  <c r="AA26" i="1"/>
  <c r="Z27" i="1"/>
  <c r="AA27" i="1"/>
  <c r="Z28" i="1"/>
  <c r="AA28" i="1"/>
  <c r="Z29" i="1"/>
  <c r="AA29" i="1"/>
  <c r="Z30" i="1"/>
  <c r="AA30" i="1"/>
  <c r="Z31" i="1"/>
  <c r="AA31" i="1"/>
  <c r="AA4" i="1"/>
  <c r="Z4" i="1"/>
</calcChain>
</file>

<file path=xl/sharedStrings.xml><?xml version="1.0" encoding="utf-8"?>
<sst xmlns="http://schemas.openxmlformats.org/spreadsheetml/2006/main" count="347" uniqueCount="105">
  <si>
    <t>latitude</t>
    <phoneticPr fontId="2"/>
  </si>
  <si>
    <t>longitude</t>
    <phoneticPr fontId="2"/>
  </si>
  <si>
    <t>pH</t>
    <phoneticPr fontId="2"/>
  </si>
  <si>
    <t>ID</t>
    <phoneticPr fontId="1"/>
  </si>
  <si>
    <t>HS19001</t>
    <phoneticPr fontId="1"/>
  </si>
  <si>
    <t>HS19002</t>
  </si>
  <si>
    <t>HS19003</t>
  </si>
  <si>
    <t>HS19004</t>
  </si>
  <si>
    <t>HS19005</t>
  </si>
  <si>
    <t>HS19006</t>
  </si>
  <si>
    <t>HS19007</t>
  </si>
  <si>
    <t>HS19008</t>
  </si>
  <si>
    <t>HS19009</t>
  </si>
  <si>
    <t>HS19014</t>
  </si>
  <si>
    <t>HS19015</t>
  </si>
  <si>
    <t>HS19016</t>
  </si>
  <si>
    <t>HS19017</t>
  </si>
  <si>
    <t>HS19018</t>
  </si>
  <si>
    <t>HS19019</t>
  </si>
  <si>
    <t>HS19020</t>
  </si>
  <si>
    <t>N/A</t>
    <phoneticPr fontId="1"/>
  </si>
  <si>
    <t>HS20001</t>
    <phoneticPr fontId="1"/>
  </si>
  <si>
    <t>HS20002</t>
  </si>
  <si>
    <t>HS20003</t>
  </si>
  <si>
    <t>HS20004</t>
  </si>
  <si>
    <t>HS20005</t>
  </si>
  <si>
    <t>HS20006</t>
  </si>
  <si>
    <t>HS20007</t>
  </si>
  <si>
    <t>HS20008</t>
  </si>
  <si>
    <t>water type</t>
    <phoneticPr fontId="1"/>
  </si>
  <si>
    <t>Borehole hot spring</t>
    <phoneticPr fontId="1"/>
  </si>
  <si>
    <t>Natural hot spring</t>
    <phoneticPr fontId="1"/>
  </si>
  <si>
    <t>-</t>
    <phoneticPr fontId="1"/>
  </si>
  <si>
    <t>River water</t>
    <phoneticPr fontId="1"/>
  </si>
  <si>
    <t>RW19001</t>
    <phoneticPr fontId="1"/>
  </si>
  <si>
    <t>RW19002</t>
  </si>
  <si>
    <t>RW19003</t>
  </si>
  <si>
    <t>RW19004</t>
  </si>
  <si>
    <t>RW19005</t>
  </si>
  <si>
    <t>RW19006</t>
  </si>
  <si>
    <t>RW19007</t>
  </si>
  <si>
    <t>RW19008</t>
  </si>
  <si>
    <t>RW19009</t>
  </si>
  <si>
    <t>RW19010</t>
  </si>
  <si>
    <t>RW19011</t>
  </si>
  <si>
    <t>RW19012</t>
  </si>
  <si>
    <t>RW19013</t>
  </si>
  <si>
    <t>RW20001</t>
    <phoneticPr fontId="1"/>
  </si>
  <si>
    <t>RW20002</t>
  </si>
  <si>
    <t>RW20003</t>
  </si>
  <si>
    <t>RW20004</t>
  </si>
  <si>
    <t>RW20005</t>
  </si>
  <si>
    <t>RW20006</t>
  </si>
  <si>
    <t>Spring water</t>
    <phoneticPr fontId="1"/>
  </si>
  <si>
    <t>SW19001</t>
    <phoneticPr fontId="1"/>
  </si>
  <si>
    <t>SW19002</t>
  </si>
  <si>
    <t>SW19003</t>
  </si>
  <si>
    <t>SW19004</t>
  </si>
  <si>
    <t>SW19005</t>
  </si>
  <si>
    <t>SW19006</t>
  </si>
  <si>
    <t>SW19007</t>
  </si>
  <si>
    <t>SW19008</t>
  </si>
  <si>
    <t>SW20001</t>
    <phoneticPr fontId="1"/>
  </si>
  <si>
    <t>SW20002</t>
  </si>
  <si>
    <t>Shallow well water</t>
    <phoneticPr fontId="1"/>
  </si>
  <si>
    <t>GW19001</t>
    <phoneticPr fontId="1"/>
  </si>
  <si>
    <t>GW20001</t>
    <phoneticPr fontId="1"/>
  </si>
  <si>
    <t>GW20002</t>
  </si>
  <si>
    <t>depth</t>
    <phoneticPr fontId="2"/>
  </si>
  <si>
    <t>m</t>
    <phoneticPr fontId="1"/>
  </si>
  <si>
    <t>μS/cm</t>
    <phoneticPr fontId="1"/>
  </si>
  <si>
    <t>mV</t>
    <phoneticPr fontId="1"/>
  </si>
  <si>
    <t>‰</t>
  </si>
  <si>
    <t>fluid type</t>
    <phoneticPr fontId="1"/>
  </si>
  <si>
    <t>Low concentration fluid</t>
    <phoneticPr fontId="1"/>
  </si>
  <si>
    <t>HS19010</t>
  </si>
  <si>
    <t>HS19011</t>
  </si>
  <si>
    <t>HS19012</t>
  </si>
  <si>
    <t>HS19013</t>
  </si>
  <si>
    <t>CAI-1</t>
    <phoneticPr fontId="1"/>
  </si>
  <si>
    <t>CAI-2</t>
    <phoneticPr fontId="1"/>
  </si>
  <si>
    <t>Table S1 Location, property, and measurement and analytical results for all water samples collected in this study from western coast of Kumamoto in western Kyushu, Japan</t>
    <phoneticPr fontId="1"/>
  </si>
  <si>
    <r>
      <t>δ</t>
    </r>
    <r>
      <rPr>
        <vertAlign val="superscript"/>
        <sz val="12"/>
        <color theme="1"/>
        <rFont val="Times New Roman"/>
        <family val="1"/>
      </rPr>
      <t>34</t>
    </r>
    <r>
      <rPr>
        <sz val="12"/>
        <color theme="1"/>
        <rFont val="Times New Roman"/>
        <family val="1"/>
      </rPr>
      <t>S</t>
    </r>
    <r>
      <rPr>
        <vertAlign val="subscript"/>
        <sz val="12"/>
        <color theme="1"/>
        <rFont val="Times New Roman"/>
        <family val="1"/>
      </rPr>
      <t>SO4</t>
    </r>
    <phoneticPr fontId="2"/>
  </si>
  <si>
    <r>
      <t>δ</t>
    </r>
    <r>
      <rPr>
        <vertAlign val="superscript"/>
        <sz val="12"/>
        <color theme="1"/>
        <rFont val="Times New Roman"/>
        <family val="1"/>
      </rPr>
      <t>13</t>
    </r>
    <r>
      <rPr>
        <sz val="12"/>
        <color theme="1"/>
        <rFont val="Times New Roman"/>
        <family val="1"/>
      </rPr>
      <t>C</t>
    </r>
    <r>
      <rPr>
        <vertAlign val="subscript"/>
        <sz val="12"/>
        <color theme="1"/>
        <rFont val="Times New Roman"/>
        <family val="1"/>
      </rPr>
      <t>DIC</t>
    </r>
    <phoneticPr fontId="1"/>
  </si>
  <si>
    <r>
      <t>δ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H</t>
    </r>
    <phoneticPr fontId="1"/>
  </si>
  <si>
    <r>
      <t>δ</t>
    </r>
    <r>
      <rPr>
        <vertAlign val="superscript"/>
        <sz val="12"/>
        <color theme="1"/>
        <rFont val="Times New Roman"/>
        <family val="1"/>
      </rPr>
      <t>18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H2O</t>
    </r>
    <phoneticPr fontId="1"/>
  </si>
  <si>
    <r>
      <rPr>
        <vertAlign val="superscript"/>
        <sz val="12"/>
        <color theme="1"/>
        <rFont val="Times New Roman"/>
        <family val="1"/>
      </rPr>
      <t>o</t>
    </r>
    <r>
      <rPr>
        <sz val="12"/>
        <color theme="1"/>
        <rFont val="Times New Roman"/>
        <family val="1"/>
      </rPr>
      <t>C</t>
    </r>
    <phoneticPr fontId="1"/>
  </si>
  <si>
    <r>
      <t xml:space="preserve"> High-Cl</t>
    </r>
    <r>
      <rPr>
        <vertAlign val="superscript"/>
        <sz val="12"/>
        <color theme="1"/>
        <rFont val="Times New Roman"/>
        <family val="1"/>
      </rPr>
      <t>-</t>
    </r>
    <r>
      <rPr>
        <sz val="12"/>
        <color theme="1"/>
        <rFont val="Times New Roman"/>
        <family val="1"/>
      </rPr>
      <t xml:space="preserve"> fluid</t>
    </r>
    <phoneticPr fontId="1"/>
  </si>
  <si>
    <r>
      <t>High-HCO</t>
    </r>
    <r>
      <rPr>
        <vertAlign val="subscript"/>
        <sz val="12"/>
        <color theme="1"/>
        <rFont val="Times New Roman"/>
        <family val="1"/>
      </rPr>
      <t>3</t>
    </r>
    <r>
      <rPr>
        <vertAlign val="superscript"/>
        <sz val="12"/>
        <color theme="1"/>
        <rFont val="Times New Roman"/>
        <family val="1"/>
      </rPr>
      <t>-</t>
    </r>
    <r>
      <rPr>
        <sz val="12"/>
        <color theme="1"/>
        <rFont val="Times New Roman"/>
        <family val="1"/>
      </rPr>
      <t xml:space="preserve"> fluid</t>
    </r>
    <phoneticPr fontId="1"/>
  </si>
  <si>
    <t>date</t>
    <phoneticPr fontId="2"/>
  </si>
  <si>
    <t>time</t>
    <phoneticPr fontId="2"/>
  </si>
  <si>
    <t>temperature</t>
    <phoneticPr fontId="2"/>
  </si>
  <si>
    <r>
      <t>HCO</t>
    </r>
    <r>
      <rPr>
        <sz val="12"/>
        <color theme="1"/>
        <rFont val="游ゴシック"/>
        <family val="2"/>
        <charset val="128"/>
      </rPr>
      <t>₃</t>
    </r>
    <r>
      <rPr>
        <vertAlign val="superscript"/>
        <sz val="12"/>
        <color theme="1"/>
        <rFont val="Times New Roman"/>
        <family val="1"/>
      </rPr>
      <t>-</t>
    </r>
    <phoneticPr fontId="2"/>
  </si>
  <si>
    <r>
      <t>NO</t>
    </r>
    <r>
      <rPr>
        <sz val="12"/>
        <color theme="1"/>
        <rFont val="游ゴシック"/>
        <family val="2"/>
        <charset val="128"/>
      </rPr>
      <t>₃</t>
    </r>
    <r>
      <rPr>
        <vertAlign val="superscript"/>
        <sz val="12"/>
        <color theme="1"/>
        <rFont val="Times New Roman"/>
        <family val="1"/>
      </rPr>
      <t>-</t>
    </r>
    <phoneticPr fontId="2"/>
  </si>
  <si>
    <r>
      <t>SO</t>
    </r>
    <r>
      <rPr>
        <sz val="12"/>
        <color theme="1"/>
        <rFont val="游ゴシック"/>
        <family val="2"/>
        <charset val="128"/>
      </rPr>
      <t>₄</t>
    </r>
    <r>
      <rPr>
        <vertAlign val="superscript"/>
        <sz val="12"/>
        <color theme="1"/>
        <rFont val="Times New Roman"/>
        <family val="1"/>
      </rPr>
      <t>2-</t>
    </r>
    <phoneticPr fontId="2"/>
  </si>
  <si>
    <r>
      <t>Cl</t>
    </r>
    <r>
      <rPr>
        <vertAlign val="superscript"/>
        <sz val="12"/>
        <color theme="1"/>
        <rFont val="Times New Roman"/>
        <family val="1"/>
      </rPr>
      <t>-</t>
    </r>
    <phoneticPr fontId="2"/>
  </si>
  <si>
    <r>
      <t>Mg</t>
    </r>
    <r>
      <rPr>
        <vertAlign val="superscript"/>
        <sz val="12"/>
        <color theme="1"/>
        <rFont val="Times New Roman"/>
        <family val="1"/>
      </rPr>
      <t>2+</t>
    </r>
    <phoneticPr fontId="2"/>
  </si>
  <si>
    <r>
      <t>Ca</t>
    </r>
    <r>
      <rPr>
        <vertAlign val="superscript"/>
        <sz val="12"/>
        <color theme="1"/>
        <rFont val="Times New Roman"/>
        <family val="1"/>
      </rPr>
      <t>2+</t>
    </r>
    <phoneticPr fontId="2"/>
  </si>
  <si>
    <r>
      <t>K</t>
    </r>
    <r>
      <rPr>
        <vertAlign val="superscript"/>
        <sz val="12"/>
        <color theme="1"/>
        <rFont val="Times New Roman"/>
        <family val="1"/>
      </rPr>
      <t>+</t>
    </r>
    <phoneticPr fontId="2"/>
  </si>
  <si>
    <r>
      <t>Na</t>
    </r>
    <r>
      <rPr>
        <vertAlign val="superscript"/>
        <sz val="12"/>
        <color theme="1"/>
        <rFont val="Times New Roman"/>
        <family val="1"/>
      </rPr>
      <t>+</t>
    </r>
    <phoneticPr fontId="2"/>
  </si>
  <si>
    <t>electrical conductivity</t>
    <phoneticPr fontId="2"/>
  </si>
  <si>
    <t>oxidation reduction potential</t>
    <phoneticPr fontId="2"/>
  </si>
  <si>
    <t>dissolved oxygen</t>
    <phoneticPr fontId="2"/>
  </si>
  <si>
    <t>mg/l</t>
    <phoneticPr fontId="1"/>
  </si>
  <si>
    <t>GW20003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</si>
</sst>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yyyy/m/d;@"/>
    <numFmt numFmtId="177" formatCode="0.0_ "/>
    <numFmt numFmtId="178" formatCode="0.00_ "/>
    <numFmt numFmtId="179" formatCode="0.0_);[Red]\(0.0\)"/>
    <numFmt numFmtId="180" formatCode="0_ "/>
    <numFmt numFmtId="181" formatCode="0.00000_);[Red]\(0.00000\)"/>
    <numFmt numFmtId="182" formatCode="0_);[Red]\(0\)"/>
  </numFmts>
  <fonts count="8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6"/>
      <name val="Yu Gothic"/>
      <family val="2"/>
      <charset val="128"/>
      <scheme val="minor"/>
    </font>
    <font>
      <sz val="12"/>
      <color theme="1"/>
      <name val="Times New Roman"/>
      <family val="1"/>
    </font>
    <font>
      <sz val="12"/>
      <color theme="1"/>
      <name val="游ゴシック"/>
      <family val="2"/>
      <charset val="128"/>
    </font>
    <font>
      <vertAlign val="superscript"/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sz val="12"/>
      <color rgb="FF333333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dashed">
        <color auto="1"/>
      </right>
      <top style="thin">
        <color auto="1"/>
      </top>
      <bottom/>
      <diagonal/>
    </border>
    <border>
      <left style="dashed">
        <color auto="1"/>
      </left>
      <right style="dashed">
        <color auto="1"/>
      </right>
      <top style="thin">
        <color auto="1"/>
      </top>
      <bottom/>
      <diagonal/>
    </border>
    <border>
      <left style="dashed">
        <color auto="1"/>
      </left>
      <right/>
      <top style="thin">
        <color auto="1"/>
      </top>
      <bottom/>
      <diagonal/>
    </border>
    <border>
      <left/>
      <right style="dashed">
        <color auto="1"/>
      </right>
      <top/>
      <bottom style="double">
        <color auto="1"/>
      </bottom>
      <diagonal/>
    </border>
    <border>
      <left style="dashed">
        <color auto="1"/>
      </left>
      <right style="dashed">
        <color auto="1"/>
      </right>
      <top/>
      <bottom style="double">
        <color auto="1"/>
      </bottom>
      <diagonal/>
    </border>
    <border>
      <left style="dashed">
        <color auto="1"/>
      </left>
      <right/>
      <top/>
      <bottom style="double">
        <color auto="1"/>
      </bottom>
      <diagonal/>
    </border>
    <border>
      <left/>
      <right style="dashed">
        <color auto="1"/>
      </right>
      <top/>
      <bottom/>
      <diagonal/>
    </border>
    <border>
      <left style="dashed">
        <color auto="1"/>
      </left>
      <right style="dashed">
        <color auto="1"/>
      </right>
      <top/>
      <bottom/>
      <diagonal/>
    </border>
    <border>
      <left style="dashed">
        <color auto="1"/>
      </left>
      <right/>
      <top/>
      <bottom/>
      <diagonal/>
    </border>
    <border>
      <left/>
      <right style="dashed">
        <color auto="1"/>
      </right>
      <top/>
      <bottom style="thin">
        <color indexed="64"/>
      </bottom>
      <diagonal/>
    </border>
    <border>
      <left style="dashed">
        <color auto="1"/>
      </left>
      <right style="dashed">
        <color auto="1"/>
      </right>
      <top/>
      <bottom style="thin">
        <color indexed="64"/>
      </bottom>
      <diagonal/>
    </border>
    <border>
      <left style="dashed">
        <color auto="1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181" fontId="3" fillId="0" borderId="0" xfId="0" applyNumberFormat="1" applyFont="1" applyAlignment="1">
      <alignment horizontal="center" vertical="center"/>
    </xf>
    <xf numFmtId="180" fontId="3" fillId="0" borderId="0" xfId="0" applyNumberFormat="1" applyFont="1" applyAlignment="1">
      <alignment horizontal="center" vertical="center"/>
    </xf>
    <xf numFmtId="179" fontId="3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82" fontId="3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81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178" fontId="3" fillId="0" borderId="2" xfId="0" applyNumberFormat="1" applyFont="1" applyFill="1" applyBorder="1" applyAlignment="1">
      <alignment horizontal="center" vertical="center"/>
    </xf>
    <xf numFmtId="179" fontId="3" fillId="0" borderId="2" xfId="0" applyNumberFormat="1" applyFont="1" applyFill="1" applyBorder="1" applyAlignment="1">
      <alignment horizontal="center" vertical="center"/>
    </xf>
    <xf numFmtId="182" fontId="3" fillId="0" borderId="2" xfId="0" applyNumberFormat="1" applyFont="1" applyFill="1" applyBorder="1" applyAlignment="1">
      <alignment horizontal="center" vertical="center"/>
    </xf>
    <xf numFmtId="182" fontId="3" fillId="0" borderId="3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81" fontId="3" fillId="0" borderId="5" xfId="0" applyNumberFormat="1" applyFont="1" applyBorder="1" applyAlignment="1">
      <alignment horizontal="center" vertical="center"/>
    </xf>
    <xf numFmtId="180" fontId="3" fillId="0" borderId="5" xfId="0" applyNumberFormat="1" applyFont="1" applyBorder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182" fontId="3" fillId="0" borderId="5" xfId="0" applyNumberFormat="1" applyFont="1" applyBorder="1" applyAlignment="1">
      <alignment horizontal="center" vertical="center"/>
    </xf>
    <xf numFmtId="182" fontId="3" fillId="0" borderId="6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81" fontId="3" fillId="0" borderId="8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20" fontId="3" fillId="0" borderId="8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8" fontId="3" fillId="0" borderId="8" xfId="0" applyNumberFormat="1" applyFont="1" applyBorder="1" applyAlignment="1">
      <alignment horizontal="center" vertical="center"/>
    </xf>
    <xf numFmtId="180" fontId="3" fillId="0" borderId="8" xfId="0" applyNumberFormat="1" applyFont="1" applyBorder="1" applyAlignment="1">
      <alignment horizontal="center" vertical="center"/>
    </xf>
    <xf numFmtId="179" fontId="3" fillId="0" borderId="8" xfId="0" applyNumberFormat="1" applyFont="1" applyBorder="1" applyAlignment="1">
      <alignment horizontal="center" vertical="center"/>
    </xf>
    <xf numFmtId="177" fontId="3" fillId="0" borderId="8" xfId="0" quotePrefix="1" applyNumberFormat="1" applyFont="1" applyBorder="1" applyAlignment="1">
      <alignment horizontal="center" vertical="center"/>
    </xf>
    <xf numFmtId="178" fontId="7" fillId="0" borderId="9" xfId="0" applyNumberFormat="1" applyFont="1" applyBorder="1" applyAlignment="1">
      <alignment horizontal="center" vertical="center"/>
    </xf>
    <xf numFmtId="14" fontId="3" fillId="0" borderId="8" xfId="0" applyNumberFormat="1" applyFont="1" applyBorder="1" applyAlignment="1">
      <alignment horizontal="center" vertical="center"/>
    </xf>
    <xf numFmtId="18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8" fontId="3" fillId="0" borderId="2" xfId="0" applyNumberFormat="1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181" fontId="3" fillId="0" borderId="11" xfId="0" applyNumberFormat="1" applyFont="1" applyBorder="1" applyAlignment="1">
      <alignment horizontal="center" vertical="center"/>
    </xf>
    <xf numFmtId="14" fontId="3" fillId="0" borderId="11" xfId="0" applyNumberFormat="1" applyFont="1" applyBorder="1" applyAlignment="1">
      <alignment horizontal="center" vertical="center"/>
    </xf>
    <xf numFmtId="20" fontId="3" fillId="0" borderId="11" xfId="0" applyNumberFormat="1" applyFont="1" applyBorder="1" applyAlignment="1">
      <alignment horizontal="center" vertical="center"/>
    </xf>
    <xf numFmtId="180" fontId="3" fillId="0" borderId="11" xfId="0" applyNumberFormat="1" applyFont="1" applyBorder="1" applyAlignment="1">
      <alignment horizontal="center" vertical="center"/>
    </xf>
    <xf numFmtId="177" fontId="3" fillId="0" borderId="11" xfId="0" applyNumberFormat="1" applyFont="1" applyBorder="1" applyAlignment="1">
      <alignment horizontal="center" vertical="center"/>
    </xf>
    <xf numFmtId="177" fontId="3" fillId="0" borderId="11" xfId="0" quotePrefix="1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80" fontId="3" fillId="0" borderId="0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64"/>
  <sheetViews>
    <sheetView tabSelected="1" zoomScale="70" zoomScaleNormal="70" workbookViewId="0"/>
  </sheetViews>
  <sheetFormatPr defaultColWidth="9" defaultRowHeight="15.6"/>
  <cols>
    <col min="1" max="1" width="15.59765625" style="2" customWidth="1"/>
    <col min="2" max="2" width="22.59765625" style="2" customWidth="1"/>
    <col min="3" max="3" width="25.59765625" style="2" customWidth="1"/>
    <col min="4" max="5" width="15.59765625" style="3" customWidth="1"/>
    <col min="6" max="10" width="15.59765625" style="2" customWidth="1"/>
    <col min="11" max="11" width="15.59765625" style="4" customWidth="1"/>
    <col min="12" max="13" width="15.59765625" style="2" customWidth="1"/>
    <col min="14" max="25" width="15.59765625" style="5" customWidth="1"/>
    <col min="26" max="27" width="15.59765625" style="6" customWidth="1"/>
    <col min="28" max="28" width="15.59765625" style="2" customWidth="1"/>
    <col min="29" max="30" width="15.59765625" style="7" customWidth="1"/>
    <col min="31" max="32" width="9" style="7" customWidth="1"/>
    <col min="33" max="33" width="9" style="2" customWidth="1"/>
    <col min="34" max="16384" width="9" style="2"/>
  </cols>
  <sheetData>
    <row r="1" spans="1:32">
      <c r="A1" s="1" t="s">
        <v>81</v>
      </c>
    </row>
    <row r="2" spans="1:32" ht="55.8" customHeight="1">
      <c r="A2" s="8" t="s">
        <v>3</v>
      </c>
      <c r="B2" s="9" t="s">
        <v>29</v>
      </c>
      <c r="C2" s="9" t="s">
        <v>73</v>
      </c>
      <c r="D2" s="10" t="s">
        <v>0</v>
      </c>
      <c r="E2" s="10" t="s">
        <v>1</v>
      </c>
      <c r="F2" s="9" t="s">
        <v>68</v>
      </c>
      <c r="G2" s="11" t="s">
        <v>89</v>
      </c>
      <c r="H2" s="9" t="s">
        <v>90</v>
      </c>
      <c r="I2" s="12" t="s">
        <v>91</v>
      </c>
      <c r="J2" s="13" t="s">
        <v>2</v>
      </c>
      <c r="K2" s="36" t="s">
        <v>100</v>
      </c>
      <c r="L2" s="38" t="s">
        <v>102</v>
      </c>
      <c r="M2" s="37" t="s">
        <v>101</v>
      </c>
      <c r="N2" s="14" t="s">
        <v>99</v>
      </c>
      <c r="O2" s="14" t="s">
        <v>98</v>
      </c>
      <c r="P2" s="14" t="s">
        <v>97</v>
      </c>
      <c r="Q2" s="14" t="s">
        <v>96</v>
      </c>
      <c r="R2" s="14" t="s">
        <v>95</v>
      </c>
      <c r="S2" s="14" t="s">
        <v>94</v>
      </c>
      <c r="T2" s="14" t="s">
        <v>93</v>
      </c>
      <c r="U2" s="14" t="s">
        <v>92</v>
      </c>
      <c r="V2" s="12" t="s">
        <v>82</v>
      </c>
      <c r="W2" s="12" t="s">
        <v>83</v>
      </c>
      <c r="X2" s="12" t="s">
        <v>84</v>
      </c>
      <c r="Y2" s="9" t="s">
        <v>85</v>
      </c>
      <c r="Z2" s="15" t="s">
        <v>79</v>
      </c>
      <c r="AA2" s="16" t="s">
        <v>80</v>
      </c>
      <c r="AB2" s="49"/>
      <c r="AC2" s="49"/>
      <c r="AD2" s="49"/>
      <c r="AE2" s="2"/>
      <c r="AF2" s="2"/>
    </row>
    <row r="3" spans="1:32" ht="15.75" customHeight="1" thickBot="1">
      <c r="A3" s="17"/>
      <c r="B3" s="18"/>
      <c r="C3" s="18"/>
      <c r="D3" s="19"/>
      <c r="E3" s="19"/>
      <c r="F3" s="18" t="s">
        <v>69</v>
      </c>
      <c r="G3" s="18"/>
      <c r="H3" s="18"/>
      <c r="I3" s="18" t="s">
        <v>86</v>
      </c>
      <c r="J3" s="18"/>
      <c r="K3" s="20" t="s">
        <v>70</v>
      </c>
      <c r="L3" s="18" t="s">
        <v>103</v>
      </c>
      <c r="M3" s="18" t="s">
        <v>71</v>
      </c>
      <c r="N3" s="18" t="s">
        <v>103</v>
      </c>
      <c r="O3" s="18" t="s">
        <v>103</v>
      </c>
      <c r="P3" s="18" t="s">
        <v>103</v>
      </c>
      <c r="Q3" s="18" t="s">
        <v>103</v>
      </c>
      <c r="R3" s="18" t="s">
        <v>103</v>
      </c>
      <c r="S3" s="18" t="s">
        <v>103</v>
      </c>
      <c r="T3" s="18" t="s">
        <v>103</v>
      </c>
      <c r="U3" s="18" t="s">
        <v>103</v>
      </c>
      <c r="V3" s="21" t="s">
        <v>72</v>
      </c>
      <c r="W3" s="21" t="s">
        <v>72</v>
      </c>
      <c r="X3" s="21" t="s">
        <v>72</v>
      </c>
      <c r="Y3" s="18" t="s">
        <v>72</v>
      </c>
      <c r="Z3" s="22"/>
      <c r="AA3" s="23"/>
      <c r="AB3" s="49"/>
      <c r="AC3" s="49"/>
      <c r="AD3" s="49"/>
      <c r="AE3" s="2"/>
      <c r="AF3" s="2"/>
    </row>
    <row r="4" spans="1:32" ht="20.100000000000001" customHeight="1" thickTop="1">
      <c r="A4" s="24" t="s">
        <v>4</v>
      </c>
      <c r="B4" s="25" t="s">
        <v>30</v>
      </c>
      <c r="C4" s="25" t="s">
        <v>87</v>
      </c>
      <c r="D4" s="26">
        <v>32.526786899999998</v>
      </c>
      <c r="E4" s="26">
        <v>130.42460969999999</v>
      </c>
      <c r="F4" s="25">
        <v>1230</v>
      </c>
      <c r="G4" s="27">
        <v>43618</v>
      </c>
      <c r="H4" s="28">
        <v>0.47222222222222227</v>
      </c>
      <c r="I4" s="29" t="s">
        <v>20</v>
      </c>
      <c r="J4" s="30">
        <v>7.14</v>
      </c>
      <c r="K4" s="31">
        <v>3680</v>
      </c>
      <c r="L4" s="30">
        <v>6.78</v>
      </c>
      <c r="M4" s="25">
        <v>148</v>
      </c>
      <c r="N4" s="32">
        <v>726.98800000000006</v>
      </c>
      <c r="O4" s="32">
        <v>2.8889999999999998</v>
      </c>
      <c r="P4" s="32">
        <v>177.19300000000001</v>
      </c>
      <c r="Q4" s="32">
        <v>30.35</v>
      </c>
      <c r="R4" s="32">
        <v>1578.2190000000001</v>
      </c>
      <c r="S4" s="32">
        <v>0</v>
      </c>
      <c r="T4" s="32">
        <v>0</v>
      </c>
      <c r="U4" s="32">
        <v>92.018159999999995</v>
      </c>
      <c r="V4" s="29" t="s">
        <v>20</v>
      </c>
      <c r="W4" s="33">
        <v>-10.214</v>
      </c>
      <c r="X4" s="29">
        <v>-46.7</v>
      </c>
      <c r="Y4" s="25">
        <v>-7.31</v>
      </c>
      <c r="Z4" s="30">
        <f>((R4/35.45)-((N4/22.99)+(O4/39.1)))/(R4/35.45)</f>
        <v>0.28804781464005014</v>
      </c>
      <c r="AA4" s="34">
        <f>((R4/35.45)-((N4/22.99)+(O4/39.1)))/((R4/35.45)+(S4*2/96.06)+(U4/61.02)+(T4/62.0049))</f>
        <v>0.27861051348220089</v>
      </c>
      <c r="AB4" s="49"/>
      <c r="AC4" s="49"/>
      <c r="AD4" s="49"/>
      <c r="AE4" s="2"/>
      <c r="AF4" s="2"/>
    </row>
    <row r="5" spans="1:32" ht="20.100000000000001" customHeight="1">
      <c r="A5" s="24" t="s">
        <v>5</v>
      </c>
      <c r="B5" s="25" t="s">
        <v>30</v>
      </c>
      <c r="C5" s="25" t="s">
        <v>74</v>
      </c>
      <c r="D5" s="26">
        <v>32.504607800000002</v>
      </c>
      <c r="E5" s="26">
        <v>130.30616670000001</v>
      </c>
      <c r="F5" s="25">
        <v>900</v>
      </c>
      <c r="G5" s="27">
        <v>43618</v>
      </c>
      <c r="H5" s="28">
        <v>0.55277777777777781</v>
      </c>
      <c r="I5" s="29">
        <v>28.7</v>
      </c>
      <c r="J5" s="30">
        <v>8.4600000000000009</v>
      </c>
      <c r="K5" s="31">
        <v>423</v>
      </c>
      <c r="L5" s="30">
        <v>7.53</v>
      </c>
      <c r="M5" s="25">
        <v>126</v>
      </c>
      <c r="N5" s="32">
        <v>102.69199999999999</v>
      </c>
      <c r="O5" s="32">
        <v>0.21299999999999999</v>
      </c>
      <c r="P5" s="32">
        <v>6.9329999999999998</v>
      </c>
      <c r="Q5" s="32">
        <v>0.86399999999999999</v>
      </c>
      <c r="R5" s="32">
        <v>12.504</v>
      </c>
      <c r="S5" s="32">
        <v>56.912999999999997</v>
      </c>
      <c r="T5" s="32">
        <v>11.659000000000001</v>
      </c>
      <c r="U5" s="32">
        <v>156.21119999999999</v>
      </c>
      <c r="V5" s="29">
        <v>-13.711216199999999</v>
      </c>
      <c r="W5" s="33">
        <v>-13.177</v>
      </c>
      <c r="X5" s="29">
        <v>-47.8</v>
      </c>
      <c r="Y5" s="25">
        <v>-7.5</v>
      </c>
      <c r="Z5" s="30">
        <f t="shared" ref="Z5:Z31" si="0">((R5/35.45)-((N5/22.99)+(O5/39.1)))/(R5/35.45)</f>
        <v>-11.679269803065038</v>
      </c>
      <c r="AA5" s="34">
        <f t="shared" ref="AA5:AA31" si="1">((R5/35.45)-((N5/22.99)+(O5/39.1)))/((R5/35.45)+(S5*2/96.06)+(U5/61.02)+(T5/62.0049))</f>
        <v>-0.96122794531852396</v>
      </c>
      <c r="AB5" s="49"/>
      <c r="AC5" s="50"/>
      <c r="AD5" s="49"/>
      <c r="AE5" s="2"/>
      <c r="AF5" s="2"/>
    </row>
    <row r="6" spans="1:32" ht="20.100000000000001" customHeight="1">
      <c r="A6" s="24" t="s">
        <v>6</v>
      </c>
      <c r="B6" s="25" t="s">
        <v>30</v>
      </c>
      <c r="C6" s="25" t="s">
        <v>74</v>
      </c>
      <c r="D6" s="26">
        <v>32.689216999999999</v>
      </c>
      <c r="E6" s="26">
        <v>130.59614730000001</v>
      </c>
      <c r="F6" s="25">
        <v>900</v>
      </c>
      <c r="G6" s="27">
        <v>43706</v>
      </c>
      <c r="H6" s="28">
        <v>0.41041666666666665</v>
      </c>
      <c r="I6" s="29">
        <v>25.4</v>
      </c>
      <c r="J6" s="30">
        <v>9.25</v>
      </c>
      <c r="K6" s="31">
        <v>159.69999999999999</v>
      </c>
      <c r="L6" s="30">
        <v>6.93</v>
      </c>
      <c r="M6" s="25">
        <v>112</v>
      </c>
      <c r="N6" s="32">
        <v>35.25</v>
      </c>
      <c r="O6" s="32">
        <v>0.73499999999999999</v>
      </c>
      <c r="P6" s="32">
        <v>0.91500000000000004</v>
      </c>
      <c r="Q6" s="32">
        <v>0.151</v>
      </c>
      <c r="R6" s="32">
        <v>4.5039999999999996</v>
      </c>
      <c r="S6" s="32">
        <v>16.907</v>
      </c>
      <c r="T6" s="32">
        <v>0.72399999999999998</v>
      </c>
      <c r="U6" s="32">
        <v>60.775920000000013</v>
      </c>
      <c r="V6" s="33">
        <v>3.1462760000000003</v>
      </c>
      <c r="W6" s="33">
        <v>-14.547000000000001</v>
      </c>
      <c r="X6" s="29">
        <v>-45.3</v>
      </c>
      <c r="Y6" s="25">
        <v>-7.27</v>
      </c>
      <c r="Z6" s="30">
        <f t="shared" si="0"/>
        <v>-11.216029788706747</v>
      </c>
      <c r="AA6" s="34">
        <f t="shared" si="1"/>
        <v>-0.95848848603160275</v>
      </c>
      <c r="AB6" s="49"/>
      <c r="AC6" s="50"/>
      <c r="AD6" s="49"/>
      <c r="AE6" s="2"/>
      <c r="AF6" s="2"/>
    </row>
    <row r="7" spans="1:32" ht="20.100000000000001" customHeight="1">
      <c r="A7" s="24" t="s">
        <v>7</v>
      </c>
      <c r="B7" s="25" t="s">
        <v>30</v>
      </c>
      <c r="C7" s="25" t="s">
        <v>87</v>
      </c>
      <c r="D7" s="26">
        <v>32.633882</v>
      </c>
      <c r="E7" s="26">
        <v>130.62912309999999</v>
      </c>
      <c r="F7" s="25">
        <v>1000</v>
      </c>
      <c r="G7" s="27">
        <v>43706</v>
      </c>
      <c r="H7" s="28">
        <v>0.45694444444444443</v>
      </c>
      <c r="I7" s="29">
        <v>37.4</v>
      </c>
      <c r="J7" s="30">
        <v>6.68</v>
      </c>
      <c r="K7" s="31">
        <v>21000</v>
      </c>
      <c r="L7" s="30">
        <v>6.36</v>
      </c>
      <c r="M7" s="25">
        <v>250</v>
      </c>
      <c r="N7" s="32">
        <v>2367</v>
      </c>
      <c r="O7" s="32">
        <v>18.100000000000001</v>
      </c>
      <c r="P7" s="32">
        <v>2128</v>
      </c>
      <c r="Q7" s="32">
        <v>435.6</v>
      </c>
      <c r="R7" s="32">
        <v>8198</v>
      </c>
      <c r="S7" s="32">
        <v>655.6</v>
      </c>
      <c r="T7" s="32">
        <v>0</v>
      </c>
      <c r="U7" s="32">
        <v>34.171199999999999</v>
      </c>
      <c r="V7" s="33">
        <v>26.174180400000001</v>
      </c>
      <c r="W7" s="33">
        <v>-13.064</v>
      </c>
      <c r="X7" s="29">
        <v>-31.8</v>
      </c>
      <c r="Y7" s="25">
        <v>-5.05</v>
      </c>
      <c r="Z7" s="30">
        <f t="shared" si="0"/>
        <v>0.55278547907687536</v>
      </c>
      <c r="AA7" s="34">
        <f t="shared" si="1"/>
        <v>0.52078511488061674</v>
      </c>
      <c r="AB7" s="49"/>
      <c r="AC7" s="49"/>
      <c r="AD7" s="49"/>
      <c r="AE7" s="2"/>
      <c r="AF7" s="2"/>
    </row>
    <row r="8" spans="1:32" ht="20.100000000000001" customHeight="1">
      <c r="A8" s="24" t="s">
        <v>8</v>
      </c>
      <c r="B8" s="25" t="s">
        <v>30</v>
      </c>
      <c r="C8" s="25" t="s">
        <v>88</v>
      </c>
      <c r="D8" s="26">
        <v>32.670044599999997</v>
      </c>
      <c r="E8" s="26">
        <v>130.703429</v>
      </c>
      <c r="F8" s="25">
        <v>1000</v>
      </c>
      <c r="G8" s="27">
        <v>43706</v>
      </c>
      <c r="H8" s="28">
        <v>0.51250000000000007</v>
      </c>
      <c r="I8" s="29">
        <v>37.299999999999997</v>
      </c>
      <c r="J8" s="30">
        <v>8.64</v>
      </c>
      <c r="K8" s="31">
        <v>545</v>
      </c>
      <c r="L8" s="30">
        <v>4.0999999999999996</v>
      </c>
      <c r="M8" s="25">
        <v>148</v>
      </c>
      <c r="N8" s="32">
        <v>114.11</v>
      </c>
      <c r="O8" s="32">
        <v>0</v>
      </c>
      <c r="P8" s="32">
        <v>3.645</v>
      </c>
      <c r="Q8" s="32">
        <v>0.95799999999999996</v>
      </c>
      <c r="R8" s="32">
        <v>4.0910000000000002</v>
      </c>
      <c r="S8" s="32">
        <v>6.0810000000000004</v>
      </c>
      <c r="T8" s="32">
        <v>1.0940000000000001</v>
      </c>
      <c r="U8" s="32">
        <v>246.52079999999998</v>
      </c>
      <c r="V8" s="33">
        <v>28.899767600000001</v>
      </c>
      <c r="W8" s="33">
        <v>-14.93</v>
      </c>
      <c r="X8" s="29">
        <v>-49.2</v>
      </c>
      <c r="Y8" s="25">
        <v>-7.53</v>
      </c>
      <c r="Z8" s="30">
        <f t="shared" si="0"/>
        <v>-42.010203175708277</v>
      </c>
      <c r="AA8" s="34">
        <f t="shared" si="1"/>
        <v>-1.127546606052491</v>
      </c>
      <c r="AB8" s="49"/>
      <c r="AC8" s="49"/>
      <c r="AD8" s="49"/>
      <c r="AE8" s="2"/>
      <c r="AF8" s="2"/>
    </row>
    <row r="9" spans="1:32" ht="20.100000000000001" customHeight="1">
      <c r="A9" s="24" t="s">
        <v>9</v>
      </c>
      <c r="B9" s="25" t="s">
        <v>30</v>
      </c>
      <c r="C9" s="25" t="s">
        <v>88</v>
      </c>
      <c r="D9" s="26">
        <v>32.667059199999997</v>
      </c>
      <c r="E9" s="26">
        <v>130.7312834</v>
      </c>
      <c r="F9" s="25">
        <v>1000</v>
      </c>
      <c r="G9" s="27">
        <v>43706</v>
      </c>
      <c r="H9" s="28">
        <v>0.55972222222222223</v>
      </c>
      <c r="I9" s="29">
        <v>41.2</v>
      </c>
      <c r="J9" s="30">
        <v>9.35</v>
      </c>
      <c r="K9" s="31">
        <v>264</v>
      </c>
      <c r="L9" s="30">
        <v>5.74</v>
      </c>
      <c r="M9" s="25">
        <v>164</v>
      </c>
      <c r="N9" s="32">
        <v>59.543999999999997</v>
      </c>
      <c r="O9" s="32">
        <v>0.98199999999999998</v>
      </c>
      <c r="P9" s="32">
        <v>1.0629999999999999</v>
      </c>
      <c r="Q9" s="32">
        <v>4.7709999999999999</v>
      </c>
      <c r="R9" s="32">
        <v>3.5339999999999998</v>
      </c>
      <c r="S9" s="32">
        <v>1.3939999999999999</v>
      </c>
      <c r="T9" s="32">
        <v>3.7999999999999999E-2</v>
      </c>
      <c r="U9" s="32">
        <v>163.53360000000001</v>
      </c>
      <c r="V9" s="29" t="s">
        <v>20</v>
      </c>
      <c r="W9" s="33">
        <v>-14.099</v>
      </c>
      <c r="X9" s="29">
        <v>-45.2</v>
      </c>
      <c r="Y9" s="25">
        <v>-7.05</v>
      </c>
      <c r="Z9" s="30">
        <f t="shared" si="0"/>
        <v>-25.232505864684921</v>
      </c>
      <c r="AA9" s="34">
        <f t="shared" si="1"/>
        <v>-0.89538236551357986</v>
      </c>
      <c r="AB9" s="49"/>
      <c r="AC9" s="49"/>
      <c r="AD9" s="49"/>
      <c r="AE9" s="2"/>
      <c r="AF9" s="2"/>
    </row>
    <row r="10" spans="1:32" ht="20.100000000000001" customHeight="1">
      <c r="A10" s="24" t="s">
        <v>10</v>
      </c>
      <c r="B10" s="25" t="s">
        <v>30</v>
      </c>
      <c r="C10" s="25" t="s">
        <v>74</v>
      </c>
      <c r="D10" s="26">
        <v>32.547818499999998</v>
      </c>
      <c r="E10" s="26">
        <v>130.71475430000001</v>
      </c>
      <c r="F10" s="25">
        <v>1200</v>
      </c>
      <c r="G10" s="27">
        <v>43706</v>
      </c>
      <c r="H10" s="28">
        <v>0.60902777777777783</v>
      </c>
      <c r="I10" s="29">
        <v>26.5</v>
      </c>
      <c r="J10" s="30">
        <v>8.57</v>
      </c>
      <c r="K10" s="31">
        <v>418</v>
      </c>
      <c r="L10" s="30">
        <v>4.5599999999999996</v>
      </c>
      <c r="M10" s="25">
        <v>230</v>
      </c>
      <c r="N10" s="32">
        <v>85.052999999999997</v>
      </c>
      <c r="O10" s="32">
        <v>0.73</v>
      </c>
      <c r="P10" s="32">
        <v>13.359</v>
      </c>
      <c r="Q10" s="32">
        <v>2.7549999999999999</v>
      </c>
      <c r="R10" s="32">
        <v>35.75</v>
      </c>
      <c r="S10" s="32">
        <v>97.75</v>
      </c>
      <c r="T10" s="32">
        <v>4.9000000000000002E-2</v>
      </c>
      <c r="U10" s="32">
        <v>65.901600000000016</v>
      </c>
      <c r="V10" s="33">
        <v>15.052224800000001</v>
      </c>
      <c r="W10" s="33">
        <v>-16.734000000000002</v>
      </c>
      <c r="X10" s="29">
        <v>-47.6</v>
      </c>
      <c r="Y10" s="25">
        <v>-7.35</v>
      </c>
      <c r="Z10" s="30">
        <f t="shared" si="0"/>
        <v>-2.6870331320904182</v>
      </c>
      <c r="AA10" s="34">
        <f t="shared" si="1"/>
        <v>-0.65700385761375857</v>
      </c>
      <c r="AB10" s="49"/>
      <c r="AC10" s="49"/>
      <c r="AD10" s="49"/>
      <c r="AE10" s="2"/>
      <c r="AF10" s="2"/>
    </row>
    <row r="11" spans="1:32" ht="20.100000000000001" customHeight="1">
      <c r="A11" s="24" t="s">
        <v>11</v>
      </c>
      <c r="B11" s="25" t="s">
        <v>30</v>
      </c>
      <c r="C11" s="25" t="s">
        <v>88</v>
      </c>
      <c r="D11" s="26">
        <v>32.452672100000001</v>
      </c>
      <c r="E11" s="26">
        <v>130.20724000000001</v>
      </c>
      <c r="F11" s="25" t="s">
        <v>20</v>
      </c>
      <c r="G11" s="27">
        <v>43720</v>
      </c>
      <c r="H11" s="28">
        <v>0.42708333333333331</v>
      </c>
      <c r="I11" s="29">
        <v>33.799999999999997</v>
      </c>
      <c r="J11" s="30">
        <v>9.67</v>
      </c>
      <c r="K11" s="31">
        <v>697</v>
      </c>
      <c r="L11" s="30">
        <v>7.09</v>
      </c>
      <c r="M11" s="25">
        <v>106</v>
      </c>
      <c r="N11" s="32">
        <v>170.13900000000001</v>
      </c>
      <c r="O11" s="32">
        <v>1.859</v>
      </c>
      <c r="P11" s="32">
        <v>12.250999999999999</v>
      </c>
      <c r="Q11" s="32">
        <v>2.4039999999999999</v>
      </c>
      <c r="R11" s="32">
        <v>19.471</v>
      </c>
      <c r="S11" s="32">
        <v>2.4049999999999998</v>
      </c>
      <c r="T11" s="32">
        <v>0.40600000000000003</v>
      </c>
      <c r="U11" s="32">
        <v>419.81760000000003</v>
      </c>
      <c r="V11" s="29" t="s">
        <v>20</v>
      </c>
      <c r="W11" s="33">
        <v>-7.3650000000000002</v>
      </c>
      <c r="X11" s="29">
        <v>-46</v>
      </c>
      <c r="Y11" s="25">
        <v>-7.57</v>
      </c>
      <c r="Z11" s="30">
        <f t="shared" si="0"/>
        <v>-12.560449248054029</v>
      </c>
      <c r="AA11" s="34">
        <f t="shared" si="1"/>
        <v>-0.92158356939933272</v>
      </c>
      <c r="AB11" s="49"/>
      <c r="AC11" s="49"/>
      <c r="AD11" s="49"/>
      <c r="AE11" s="2"/>
      <c r="AF11" s="2"/>
    </row>
    <row r="12" spans="1:32" ht="20.100000000000001" customHeight="1">
      <c r="A12" s="24" t="s">
        <v>12</v>
      </c>
      <c r="B12" s="25" t="s">
        <v>30</v>
      </c>
      <c r="C12" s="25" t="s">
        <v>74</v>
      </c>
      <c r="D12" s="26">
        <v>32.5030815</v>
      </c>
      <c r="E12" s="26">
        <v>130.05300729999999</v>
      </c>
      <c r="F12" s="25">
        <v>900</v>
      </c>
      <c r="G12" s="27">
        <v>43720</v>
      </c>
      <c r="H12" s="28">
        <v>0.55208333333333337</v>
      </c>
      <c r="I12" s="29">
        <v>36.5</v>
      </c>
      <c r="J12" s="30">
        <v>9.09</v>
      </c>
      <c r="K12" s="31">
        <v>357</v>
      </c>
      <c r="L12" s="30">
        <v>6.89</v>
      </c>
      <c r="M12" s="25">
        <v>137</v>
      </c>
      <c r="N12" s="32">
        <v>82.263999999999996</v>
      </c>
      <c r="O12" s="32">
        <v>0.76500000000000001</v>
      </c>
      <c r="P12" s="32">
        <v>8.9860000000000007</v>
      </c>
      <c r="Q12" s="32">
        <v>2.0270000000000001</v>
      </c>
      <c r="R12" s="32">
        <v>12.438000000000001</v>
      </c>
      <c r="S12" s="32">
        <v>12.981</v>
      </c>
      <c r="T12" s="32">
        <v>1.099</v>
      </c>
      <c r="U12" s="32">
        <v>180.61920000000003</v>
      </c>
      <c r="V12" s="33">
        <v>14.853840400000001</v>
      </c>
      <c r="W12" s="33">
        <v>-12.933</v>
      </c>
      <c r="X12" s="29">
        <v>-45.6</v>
      </c>
      <c r="Y12" s="25">
        <v>-7.34</v>
      </c>
      <c r="Z12" s="30">
        <f t="shared" si="0"/>
        <v>-9.2542691405934914</v>
      </c>
      <c r="AA12" s="34">
        <f t="shared" si="1"/>
        <v>-0.90221966401444276</v>
      </c>
      <c r="AB12" s="49"/>
      <c r="AC12" s="49"/>
      <c r="AD12" s="49"/>
      <c r="AE12" s="2"/>
      <c r="AF12" s="2"/>
    </row>
    <row r="13" spans="1:32" ht="20.100000000000001" customHeight="1">
      <c r="A13" s="24" t="s">
        <v>75</v>
      </c>
      <c r="B13" s="25" t="s">
        <v>30</v>
      </c>
      <c r="C13" s="25" t="s">
        <v>88</v>
      </c>
      <c r="D13" s="26">
        <v>32.423392300000003</v>
      </c>
      <c r="E13" s="26">
        <v>130.00733299999999</v>
      </c>
      <c r="F13" s="25">
        <v>70</v>
      </c>
      <c r="G13" s="27">
        <v>43720</v>
      </c>
      <c r="H13" s="28">
        <v>0.60347222222222219</v>
      </c>
      <c r="I13" s="29">
        <v>44.5</v>
      </c>
      <c r="J13" s="30">
        <v>8.19</v>
      </c>
      <c r="K13" s="31">
        <v>1635</v>
      </c>
      <c r="L13" s="30">
        <v>4.5199999999999996</v>
      </c>
      <c r="M13" s="25">
        <v>181</v>
      </c>
      <c r="N13" s="32">
        <v>292.01400000000001</v>
      </c>
      <c r="O13" s="32">
        <v>3.3940000000000001</v>
      </c>
      <c r="P13" s="32">
        <v>39.594999999999999</v>
      </c>
      <c r="Q13" s="32">
        <v>7.3490000000000002</v>
      </c>
      <c r="R13" s="32">
        <v>327.61500000000001</v>
      </c>
      <c r="S13" s="32">
        <v>0.20699999999999999</v>
      </c>
      <c r="T13" s="32">
        <v>0.68300000000000005</v>
      </c>
      <c r="U13" s="32">
        <v>400.29119999999995</v>
      </c>
      <c r="V13" s="33">
        <v>5.3254480000000006</v>
      </c>
      <c r="W13" s="33">
        <v>-8.9450000000000003</v>
      </c>
      <c r="X13" s="29">
        <v>-44.2</v>
      </c>
      <c r="Y13" s="25">
        <v>-7.12</v>
      </c>
      <c r="Z13" s="30">
        <f t="shared" si="0"/>
        <v>-0.38380535007124589</v>
      </c>
      <c r="AA13" s="34">
        <f t="shared" si="1"/>
        <v>-0.22425198127331519</v>
      </c>
      <c r="AB13" s="49"/>
      <c r="AC13" s="49"/>
      <c r="AD13" s="49"/>
      <c r="AE13" s="2"/>
      <c r="AF13" s="2"/>
    </row>
    <row r="14" spans="1:32" ht="20.100000000000001" customHeight="1">
      <c r="A14" s="24" t="s">
        <v>76</v>
      </c>
      <c r="B14" s="25" t="s">
        <v>30</v>
      </c>
      <c r="C14" s="25" t="s">
        <v>88</v>
      </c>
      <c r="D14" s="26">
        <v>32.472196199999999</v>
      </c>
      <c r="E14" s="26">
        <v>130.20443069999999</v>
      </c>
      <c r="F14" s="25">
        <v>1000</v>
      </c>
      <c r="G14" s="27">
        <v>43720</v>
      </c>
      <c r="H14" s="28">
        <v>0.77083333333333337</v>
      </c>
      <c r="I14" s="29">
        <v>30.8</v>
      </c>
      <c r="J14" s="30">
        <v>8.6300000000000008</v>
      </c>
      <c r="K14" s="31">
        <v>961</v>
      </c>
      <c r="L14" s="30">
        <v>6.49</v>
      </c>
      <c r="M14" s="25">
        <v>250</v>
      </c>
      <c r="N14" s="32">
        <v>246.76</v>
      </c>
      <c r="O14" s="32">
        <v>1.409</v>
      </c>
      <c r="P14" s="32">
        <v>13.791</v>
      </c>
      <c r="Q14" s="32">
        <v>3.1629999999999998</v>
      </c>
      <c r="R14" s="32">
        <v>19.504000000000001</v>
      </c>
      <c r="S14" s="32">
        <v>0.40600000000000003</v>
      </c>
      <c r="T14" s="32">
        <v>0.191</v>
      </c>
      <c r="U14" s="32">
        <v>612.64080000000013</v>
      </c>
      <c r="V14" s="29" t="s">
        <v>20</v>
      </c>
      <c r="W14" s="33">
        <v>-2.673</v>
      </c>
      <c r="X14" s="29">
        <v>-49.1</v>
      </c>
      <c r="Y14" s="25">
        <v>-7.9</v>
      </c>
      <c r="Z14" s="30">
        <f t="shared" si="0"/>
        <v>-18.574198316207482</v>
      </c>
      <c r="AA14" s="34">
        <f t="shared" si="1"/>
        <v>-0.96392074647962156</v>
      </c>
      <c r="AB14" s="49"/>
      <c r="AC14" s="49"/>
      <c r="AD14" s="49"/>
      <c r="AE14" s="2"/>
      <c r="AF14" s="2"/>
    </row>
    <row r="15" spans="1:32" ht="20.100000000000001" customHeight="1">
      <c r="A15" s="24" t="s">
        <v>77</v>
      </c>
      <c r="B15" s="25" t="s">
        <v>30</v>
      </c>
      <c r="C15" s="25" t="s">
        <v>74</v>
      </c>
      <c r="D15" s="26">
        <v>32.247325600000003</v>
      </c>
      <c r="E15" s="26">
        <v>130.05379690000001</v>
      </c>
      <c r="F15" s="25">
        <v>800</v>
      </c>
      <c r="G15" s="27">
        <v>43721</v>
      </c>
      <c r="H15" s="28">
        <v>0.4513888888888889</v>
      </c>
      <c r="I15" s="29">
        <v>27</v>
      </c>
      <c r="J15" s="30">
        <v>8.4700000000000006</v>
      </c>
      <c r="K15" s="31">
        <v>209</v>
      </c>
      <c r="L15" s="30">
        <v>3.51</v>
      </c>
      <c r="M15" s="25">
        <v>214</v>
      </c>
      <c r="N15" s="32">
        <v>44.11</v>
      </c>
      <c r="O15" s="32">
        <v>0.54800000000000004</v>
      </c>
      <c r="P15" s="32">
        <v>5.9539999999999997</v>
      </c>
      <c r="Q15" s="32">
        <v>1.163</v>
      </c>
      <c r="R15" s="32">
        <v>18.905000000000001</v>
      </c>
      <c r="S15" s="32">
        <v>8.0760000000000005</v>
      </c>
      <c r="T15" s="32">
        <v>4.2999999999999997E-2</v>
      </c>
      <c r="U15" s="32">
        <v>104.95440000000001</v>
      </c>
      <c r="V15" s="33">
        <v>10.444479999999999</v>
      </c>
      <c r="W15" s="33">
        <v>-14.989000000000001</v>
      </c>
      <c r="X15" s="29">
        <v>-40.200000000000003</v>
      </c>
      <c r="Y15" s="25">
        <v>-6.82</v>
      </c>
      <c r="Z15" s="30">
        <f t="shared" si="0"/>
        <v>-2.6240862822958642</v>
      </c>
      <c r="AA15" s="34">
        <f t="shared" si="1"/>
        <v>-0.57775278911687633</v>
      </c>
      <c r="AB15" s="49"/>
      <c r="AC15" s="49"/>
      <c r="AD15" s="49"/>
      <c r="AE15" s="2"/>
      <c r="AF15" s="2"/>
    </row>
    <row r="16" spans="1:32" ht="20.100000000000001" customHeight="1">
      <c r="A16" s="24" t="s">
        <v>78</v>
      </c>
      <c r="B16" s="25" t="s">
        <v>30</v>
      </c>
      <c r="C16" s="25" t="s">
        <v>74</v>
      </c>
      <c r="D16" s="26">
        <v>32.3561835</v>
      </c>
      <c r="E16" s="26">
        <v>130.15043539999999</v>
      </c>
      <c r="F16" s="25">
        <v>100</v>
      </c>
      <c r="G16" s="27">
        <v>43721</v>
      </c>
      <c r="H16" s="28">
        <v>0.50416666666666665</v>
      </c>
      <c r="I16" s="29">
        <v>23.5</v>
      </c>
      <c r="J16" s="30">
        <v>10.25</v>
      </c>
      <c r="K16" s="31">
        <v>394</v>
      </c>
      <c r="L16" s="30">
        <v>3.99</v>
      </c>
      <c r="M16" s="25">
        <v>152</v>
      </c>
      <c r="N16" s="32">
        <v>84.087000000000003</v>
      </c>
      <c r="O16" s="32">
        <v>0.63800000000000001</v>
      </c>
      <c r="P16" s="32">
        <v>4.8090000000000002</v>
      </c>
      <c r="Q16" s="32">
        <v>0.76600000000000001</v>
      </c>
      <c r="R16" s="32">
        <v>15.798999999999999</v>
      </c>
      <c r="S16" s="32">
        <v>16.443000000000001</v>
      </c>
      <c r="T16" s="32">
        <v>0.49</v>
      </c>
      <c r="U16" s="32">
        <v>207.46800000000002</v>
      </c>
      <c r="V16" s="33">
        <v>-3.0678704000000003</v>
      </c>
      <c r="W16" s="33">
        <v>-11.754</v>
      </c>
      <c r="X16" s="29">
        <v>-39.9</v>
      </c>
      <c r="Y16" s="25">
        <v>-6.78</v>
      </c>
      <c r="Z16" s="30">
        <f t="shared" si="0"/>
        <v>-7.2434631988178051</v>
      </c>
      <c r="AA16" s="34">
        <f t="shared" si="1"/>
        <v>-0.76936478719076329</v>
      </c>
      <c r="AB16" s="49"/>
      <c r="AC16" s="49"/>
      <c r="AD16" s="49"/>
      <c r="AE16" s="2"/>
      <c r="AF16" s="2"/>
    </row>
    <row r="17" spans="1:32" ht="20.100000000000001" customHeight="1">
      <c r="A17" s="24" t="s">
        <v>13</v>
      </c>
      <c r="B17" s="25" t="s">
        <v>30</v>
      </c>
      <c r="C17" s="25" t="s">
        <v>88</v>
      </c>
      <c r="D17" s="26">
        <v>32.329545799999998</v>
      </c>
      <c r="E17" s="26">
        <v>130.07207679999999</v>
      </c>
      <c r="F17" s="25">
        <v>400</v>
      </c>
      <c r="G17" s="27">
        <v>43721</v>
      </c>
      <c r="H17" s="28">
        <v>0.56319444444444444</v>
      </c>
      <c r="I17" s="29">
        <v>37.799999999999997</v>
      </c>
      <c r="J17" s="30">
        <v>8.65</v>
      </c>
      <c r="K17" s="31">
        <v>1881</v>
      </c>
      <c r="L17" s="30">
        <v>1.78</v>
      </c>
      <c r="M17" s="25">
        <v>291</v>
      </c>
      <c r="N17" s="32">
        <v>395.82299999999998</v>
      </c>
      <c r="O17" s="32">
        <v>3.3820000000000001</v>
      </c>
      <c r="P17" s="32">
        <v>59.978999999999999</v>
      </c>
      <c r="Q17" s="32">
        <v>16.663</v>
      </c>
      <c r="R17" s="32">
        <v>436.80900000000003</v>
      </c>
      <c r="S17" s="32">
        <v>15.872</v>
      </c>
      <c r="T17" s="32">
        <v>0</v>
      </c>
      <c r="U17" s="32">
        <v>544.29840000000002</v>
      </c>
      <c r="V17" s="33">
        <v>19.933519999999998</v>
      </c>
      <c r="W17" s="33">
        <v>-10.704000000000001</v>
      </c>
      <c r="X17" s="29">
        <v>-43.4</v>
      </c>
      <c r="Y17" s="25">
        <v>-7.23</v>
      </c>
      <c r="Z17" s="30">
        <f t="shared" si="0"/>
        <v>-0.40431027986455254</v>
      </c>
      <c r="AA17" s="34">
        <f t="shared" si="1"/>
        <v>-0.23093714782243563</v>
      </c>
      <c r="AB17" s="49"/>
      <c r="AC17" s="49"/>
      <c r="AD17" s="49"/>
      <c r="AE17" s="2"/>
      <c r="AF17" s="2"/>
    </row>
    <row r="18" spans="1:32" ht="20.100000000000001" customHeight="1">
      <c r="A18" s="24" t="s">
        <v>14</v>
      </c>
      <c r="B18" s="25" t="s">
        <v>30</v>
      </c>
      <c r="C18" s="25" t="s">
        <v>88</v>
      </c>
      <c r="D18" s="26">
        <v>32.595208100000001</v>
      </c>
      <c r="E18" s="26">
        <v>130.40576290000001</v>
      </c>
      <c r="F18" s="25">
        <v>500</v>
      </c>
      <c r="G18" s="27">
        <v>43780</v>
      </c>
      <c r="H18" s="28">
        <v>0.43055555555555558</v>
      </c>
      <c r="I18" s="29">
        <v>30.6</v>
      </c>
      <c r="J18" s="30">
        <v>8</v>
      </c>
      <c r="K18" s="31">
        <v>962</v>
      </c>
      <c r="L18" s="30">
        <v>2</v>
      </c>
      <c r="M18" s="25">
        <v>53</v>
      </c>
      <c r="N18" s="32">
        <v>232.566</v>
      </c>
      <c r="O18" s="32">
        <v>2.3050000000000002</v>
      </c>
      <c r="P18" s="32">
        <v>3.3000000000000002E-2</v>
      </c>
      <c r="Q18" s="32">
        <v>7.0999999999999994E-2</v>
      </c>
      <c r="R18" s="32">
        <v>31.734000000000002</v>
      </c>
      <c r="S18" s="32">
        <v>2E-3</v>
      </c>
      <c r="T18" s="32">
        <v>4.1000000000000002E-2</v>
      </c>
      <c r="U18" s="32">
        <v>573.58800000000008</v>
      </c>
      <c r="V18" s="29" t="s">
        <v>20</v>
      </c>
      <c r="W18" s="33">
        <v>-8.5939999999999994</v>
      </c>
      <c r="X18" s="29">
        <v>-48.8</v>
      </c>
      <c r="Y18" s="25">
        <v>-7.67</v>
      </c>
      <c r="Z18" s="30">
        <f t="shared" si="0"/>
        <v>-10.366380919736583</v>
      </c>
      <c r="AA18" s="34">
        <f t="shared" si="1"/>
        <v>-0.90130608558117264</v>
      </c>
      <c r="AB18" s="49"/>
      <c r="AC18" s="49"/>
      <c r="AD18" s="49"/>
      <c r="AE18" s="2"/>
      <c r="AF18" s="2"/>
    </row>
    <row r="19" spans="1:32" ht="20.100000000000001" customHeight="1">
      <c r="A19" s="24" t="s">
        <v>15</v>
      </c>
      <c r="B19" s="25" t="s">
        <v>30</v>
      </c>
      <c r="C19" s="25" t="s">
        <v>88</v>
      </c>
      <c r="D19" s="26">
        <v>32.595208100000001</v>
      </c>
      <c r="E19" s="26">
        <v>130.40576290000001</v>
      </c>
      <c r="F19" s="25">
        <v>1000</v>
      </c>
      <c r="G19" s="27">
        <v>43780</v>
      </c>
      <c r="H19" s="28">
        <v>0.43958333333333338</v>
      </c>
      <c r="I19" s="29">
        <v>37.6</v>
      </c>
      <c r="J19" s="30">
        <v>6.74</v>
      </c>
      <c r="K19" s="31">
        <v>16470</v>
      </c>
      <c r="L19" s="30">
        <v>3.18</v>
      </c>
      <c r="M19" s="25">
        <v>127</v>
      </c>
      <c r="N19" s="32">
        <v>3409</v>
      </c>
      <c r="O19" s="32">
        <v>110.1</v>
      </c>
      <c r="P19" s="32">
        <v>188.7</v>
      </c>
      <c r="Q19" s="32">
        <v>147.30000000000001</v>
      </c>
      <c r="R19" s="32">
        <v>3997</v>
      </c>
      <c r="S19" s="32">
        <v>1.1000000000000001</v>
      </c>
      <c r="T19" s="32">
        <v>0</v>
      </c>
      <c r="U19" s="32">
        <v>3888.1944000000012</v>
      </c>
      <c r="V19" s="29" t="s">
        <v>20</v>
      </c>
      <c r="W19" s="33">
        <v>-3.6819999999999999</v>
      </c>
      <c r="X19" s="29">
        <v>-41.7</v>
      </c>
      <c r="Y19" s="25">
        <v>-4.92</v>
      </c>
      <c r="Z19" s="30">
        <f t="shared" si="0"/>
        <v>-0.34010861127905301</v>
      </c>
      <c r="AA19" s="34">
        <f t="shared" si="1"/>
        <v>-0.21727383211007631</v>
      </c>
      <c r="AB19" s="49"/>
      <c r="AC19" s="49"/>
      <c r="AD19" s="49"/>
      <c r="AE19" s="2"/>
      <c r="AF19" s="2"/>
    </row>
    <row r="20" spans="1:32" ht="20.100000000000001" customHeight="1">
      <c r="A20" s="24" t="s">
        <v>16</v>
      </c>
      <c r="B20" s="25" t="s">
        <v>30</v>
      </c>
      <c r="C20" s="25" t="s">
        <v>88</v>
      </c>
      <c r="D20" s="26">
        <v>32.583471199999998</v>
      </c>
      <c r="E20" s="26">
        <v>130.40612899999999</v>
      </c>
      <c r="F20" s="25">
        <v>800</v>
      </c>
      <c r="G20" s="27">
        <v>43780</v>
      </c>
      <c r="H20" s="28">
        <v>0.46527777777777773</v>
      </c>
      <c r="I20" s="29">
        <v>41.1</v>
      </c>
      <c r="J20" s="30">
        <v>9.14</v>
      </c>
      <c r="K20" s="31">
        <v>1785</v>
      </c>
      <c r="L20" s="30">
        <v>5.95</v>
      </c>
      <c r="M20" s="25">
        <v>67</v>
      </c>
      <c r="N20" s="32">
        <v>428.39600000000002</v>
      </c>
      <c r="O20" s="32">
        <v>6.5270000000000001</v>
      </c>
      <c r="P20" s="32">
        <v>4.9039999999999999</v>
      </c>
      <c r="Q20" s="32">
        <v>4.9320000000000004</v>
      </c>
      <c r="R20" s="32">
        <v>198.61</v>
      </c>
      <c r="S20" s="32">
        <v>0.46300000000000002</v>
      </c>
      <c r="T20" s="32">
        <v>12.233000000000001</v>
      </c>
      <c r="U20" s="32">
        <v>1030.0176000000004</v>
      </c>
      <c r="V20" s="29" t="s">
        <v>20</v>
      </c>
      <c r="W20" s="33">
        <v>-7.5739999999999998</v>
      </c>
      <c r="X20" s="29">
        <v>-43.7</v>
      </c>
      <c r="Y20" s="25">
        <v>-6.24</v>
      </c>
      <c r="Z20" s="30">
        <f t="shared" si="0"/>
        <v>-2.3557903746913968</v>
      </c>
      <c r="AA20" s="34">
        <f t="shared" si="1"/>
        <v>-0.58169746871469907</v>
      </c>
      <c r="AB20" s="49"/>
      <c r="AC20" s="49"/>
      <c r="AD20" s="49"/>
      <c r="AE20" s="2"/>
      <c r="AF20" s="2"/>
    </row>
    <row r="21" spans="1:32" ht="20.100000000000001" customHeight="1">
      <c r="A21" s="24" t="s">
        <v>17</v>
      </c>
      <c r="B21" s="25" t="s">
        <v>30</v>
      </c>
      <c r="C21" s="25" t="s">
        <v>88</v>
      </c>
      <c r="D21" s="26">
        <v>32.579416199999997</v>
      </c>
      <c r="E21" s="26">
        <v>130.41606010000001</v>
      </c>
      <c r="F21" s="25">
        <v>1000</v>
      </c>
      <c r="G21" s="27">
        <v>43780</v>
      </c>
      <c r="H21" s="28">
        <v>0.57638888888888895</v>
      </c>
      <c r="I21" s="29">
        <v>38.4</v>
      </c>
      <c r="J21" s="30">
        <v>6.68</v>
      </c>
      <c r="K21" s="31">
        <v>8670</v>
      </c>
      <c r="L21" s="30">
        <v>2.02</v>
      </c>
      <c r="M21" s="25">
        <v>7</v>
      </c>
      <c r="N21" s="32">
        <v>1632.67</v>
      </c>
      <c r="O21" s="32">
        <v>39.128999999999998</v>
      </c>
      <c r="P21" s="32">
        <v>54.747</v>
      </c>
      <c r="Q21" s="32">
        <v>35.637999999999998</v>
      </c>
      <c r="R21" s="32">
        <v>1912.375</v>
      </c>
      <c r="S21" s="32">
        <v>7.1340000000000003</v>
      </c>
      <c r="T21" s="32">
        <v>0.1</v>
      </c>
      <c r="U21" s="32">
        <v>2008.7784000000001</v>
      </c>
      <c r="V21" s="33">
        <v>44.570712100000001</v>
      </c>
      <c r="W21" s="33">
        <v>-10.117000000000001</v>
      </c>
      <c r="X21" s="29">
        <v>-46.7</v>
      </c>
      <c r="Y21" s="25">
        <v>-7.02</v>
      </c>
      <c r="Z21" s="30">
        <f t="shared" si="0"/>
        <v>-0.33499561710025394</v>
      </c>
      <c r="AA21" s="34">
        <f t="shared" si="1"/>
        <v>-0.20768140376928462</v>
      </c>
      <c r="AB21" s="49"/>
      <c r="AC21" s="49"/>
      <c r="AD21" s="49"/>
      <c r="AE21" s="2"/>
      <c r="AF21" s="2"/>
    </row>
    <row r="22" spans="1:32" ht="20.100000000000001" customHeight="1">
      <c r="A22" s="24" t="s">
        <v>18</v>
      </c>
      <c r="B22" s="25" t="s">
        <v>30</v>
      </c>
      <c r="C22" s="25" t="s">
        <v>87</v>
      </c>
      <c r="D22" s="26">
        <v>32.5489447</v>
      </c>
      <c r="E22" s="26">
        <v>130.4188001</v>
      </c>
      <c r="F22" s="25">
        <v>800</v>
      </c>
      <c r="G22" s="27">
        <v>43780</v>
      </c>
      <c r="H22" s="28">
        <v>0.6166666666666667</v>
      </c>
      <c r="I22" s="29">
        <v>20.5</v>
      </c>
      <c r="J22" s="30">
        <v>6.82</v>
      </c>
      <c r="K22" s="31">
        <v>37700</v>
      </c>
      <c r="L22" s="30">
        <v>3.85</v>
      </c>
      <c r="M22" s="25">
        <v>-35</v>
      </c>
      <c r="N22" s="32">
        <v>6089.3</v>
      </c>
      <c r="O22" s="32">
        <v>46.3</v>
      </c>
      <c r="P22" s="32">
        <v>2624.9</v>
      </c>
      <c r="Q22" s="32">
        <v>1179.3</v>
      </c>
      <c r="R22" s="32">
        <v>15607.5</v>
      </c>
      <c r="S22" s="32">
        <v>1658</v>
      </c>
      <c r="T22" s="32">
        <v>0</v>
      </c>
      <c r="U22" s="32">
        <v>107.39520000000002</v>
      </c>
      <c r="V22" s="33">
        <v>21.094135900000001</v>
      </c>
      <c r="W22" s="33">
        <v>-9.0350000000000001</v>
      </c>
      <c r="X22" s="29">
        <v>-13.5</v>
      </c>
      <c r="Y22" s="25">
        <v>-2.2400000000000002</v>
      </c>
      <c r="Z22" s="30">
        <f t="shared" si="0"/>
        <v>0.39570559960375773</v>
      </c>
      <c r="AA22" s="34">
        <f t="shared" si="1"/>
        <v>0.36558012818412006</v>
      </c>
      <c r="AB22" s="49"/>
      <c r="AC22" s="49"/>
      <c r="AD22" s="49"/>
      <c r="AE22" s="2"/>
      <c r="AF22" s="2"/>
    </row>
    <row r="23" spans="1:32" ht="20.100000000000001" customHeight="1">
      <c r="A23" s="24" t="s">
        <v>19</v>
      </c>
      <c r="B23" s="25" t="s">
        <v>30</v>
      </c>
      <c r="C23" s="25" t="s">
        <v>87</v>
      </c>
      <c r="D23" s="26">
        <v>32.548001200000002</v>
      </c>
      <c r="E23" s="26">
        <v>130.43675390000001</v>
      </c>
      <c r="F23" s="25" t="s">
        <v>20</v>
      </c>
      <c r="G23" s="27">
        <v>43781</v>
      </c>
      <c r="H23" s="28">
        <v>0.39444444444444443</v>
      </c>
      <c r="I23" s="29">
        <v>25.1</v>
      </c>
      <c r="J23" s="30">
        <v>7.33</v>
      </c>
      <c r="K23" s="31">
        <v>10720</v>
      </c>
      <c r="L23" s="30">
        <v>6.5</v>
      </c>
      <c r="M23" s="25">
        <v>18</v>
      </c>
      <c r="N23" s="32">
        <v>1416.7</v>
      </c>
      <c r="O23" s="32">
        <v>40.1</v>
      </c>
      <c r="P23" s="32">
        <v>1003.9</v>
      </c>
      <c r="Q23" s="32">
        <v>129.1</v>
      </c>
      <c r="R23" s="32">
        <v>3545.5</v>
      </c>
      <c r="S23" s="32">
        <v>2</v>
      </c>
      <c r="T23" s="32">
        <v>0</v>
      </c>
      <c r="U23" s="32">
        <v>63.460800000000013</v>
      </c>
      <c r="V23" s="29" t="s">
        <v>20</v>
      </c>
      <c r="W23" s="33">
        <v>-9.9719999999999995</v>
      </c>
      <c r="X23" s="29">
        <v>-44.8</v>
      </c>
      <c r="Y23" s="25">
        <v>-6.85</v>
      </c>
      <c r="Z23" s="30">
        <f t="shared" si="0"/>
        <v>0.37360814875235232</v>
      </c>
      <c r="AA23" s="34">
        <f t="shared" si="1"/>
        <v>0.36961085136318717</v>
      </c>
      <c r="AB23" s="49"/>
      <c r="AC23" s="49"/>
      <c r="AD23" s="49"/>
      <c r="AE23" s="2"/>
      <c r="AF23" s="2"/>
    </row>
    <row r="24" spans="1:32" ht="20.100000000000001" customHeight="1">
      <c r="A24" s="24" t="s">
        <v>21</v>
      </c>
      <c r="B24" s="25" t="s">
        <v>30</v>
      </c>
      <c r="C24" s="25" t="s">
        <v>87</v>
      </c>
      <c r="D24" s="26">
        <v>32.599256099999998</v>
      </c>
      <c r="E24" s="26">
        <v>130.70324249999999</v>
      </c>
      <c r="F24" s="25">
        <v>130</v>
      </c>
      <c r="G24" s="27">
        <v>43927</v>
      </c>
      <c r="H24" s="28">
        <v>0.4284722222222222</v>
      </c>
      <c r="I24" s="29">
        <v>21.5</v>
      </c>
      <c r="J24" s="30">
        <v>6.87</v>
      </c>
      <c r="K24" s="31">
        <v>6470</v>
      </c>
      <c r="L24" s="30">
        <v>1.83</v>
      </c>
      <c r="M24" s="25">
        <v>32</v>
      </c>
      <c r="N24" s="32">
        <v>326.202</v>
      </c>
      <c r="O24" s="32">
        <v>7.5209999999999999</v>
      </c>
      <c r="P24" s="32">
        <v>686.48699999999997</v>
      </c>
      <c r="Q24" s="32">
        <v>219.43600000000001</v>
      </c>
      <c r="R24" s="32">
        <v>2193.7710000000002</v>
      </c>
      <c r="S24" s="32">
        <v>45.988999999999997</v>
      </c>
      <c r="T24" s="32">
        <v>0</v>
      </c>
      <c r="U24" s="32">
        <v>136.6848</v>
      </c>
      <c r="V24" s="33">
        <v>26.661291000000002</v>
      </c>
      <c r="W24" s="33">
        <v>-15.44</v>
      </c>
      <c r="X24" s="29">
        <v>-42.6</v>
      </c>
      <c r="Y24" s="25">
        <v>-6.78</v>
      </c>
      <c r="Z24" s="30">
        <f t="shared" si="0"/>
        <v>0.76760830267919211</v>
      </c>
      <c r="AA24" s="34">
        <f t="shared" si="1"/>
        <v>0.72989482650591853</v>
      </c>
      <c r="AB24" s="49"/>
      <c r="AC24" s="49"/>
      <c r="AD24" s="49"/>
      <c r="AE24" s="2"/>
      <c r="AF24" s="2"/>
    </row>
    <row r="25" spans="1:32" ht="20.100000000000001" customHeight="1">
      <c r="A25" s="24" t="s">
        <v>22</v>
      </c>
      <c r="B25" s="25" t="s">
        <v>30</v>
      </c>
      <c r="C25" s="25" t="s">
        <v>87</v>
      </c>
      <c r="D25" s="26">
        <v>32.514496700000002</v>
      </c>
      <c r="E25" s="26">
        <v>130.6515163</v>
      </c>
      <c r="F25" s="25">
        <v>1000</v>
      </c>
      <c r="G25" s="27">
        <v>43927</v>
      </c>
      <c r="H25" s="28">
        <v>0.56388888888888888</v>
      </c>
      <c r="I25" s="29">
        <v>21.6</v>
      </c>
      <c r="J25" s="30">
        <v>7.33</v>
      </c>
      <c r="K25" s="31">
        <v>3120</v>
      </c>
      <c r="L25" s="30">
        <v>7.22</v>
      </c>
      <c r="M25" s="25">
        <v>415</v>
      </c>
      <c r="N25" s="32">
        <v>336.33499999999998</v>
      </c>
      <c r="O25" s="32">
        <v>8.5440000000000005</v>
      </c>
      <c r="P25" s="32">
        <v>196.48699999999999</v>
      </c>
      <c r="Q25" s="32">
        <v>31.63</v>
      </c>
      <c r="R25" s="32">
        <v>767.34199999999998</v>
      </c>
      <c r="S25" s="32">
        <v>122.916</v>
      </c>
      <c r="T25" s="32">
        <v>0.46500000000000002</v>
      </c>
      <c r="U25" s="32">
        <v>92.750399999999999</v>
      </c>
      <c r="V25" s="33">
        <v>19.915860600000002</v>
      </c>
      <c r="W25" s="33">
        <v>-12.744</v>
      </c>
      <c r="X25" s="29">
        <v>-47.5</v>
      </c>
      <c r="Y25" s="25">
        <v>-7.03</v>
      </c>
      <c r="Z25" s="30">
        <f t="shared" si="0"/>
        <v>0.31403924307318326</v>
      </c>
      <c r="AA25" s="34">
        <f t="shared" si="1"/>
        <v>0.26416561186237891</v>
      </c>
      <c r="AB25" s="49"/>
      <c r="AC25" s="49"/>
      <c r="AD25" s="49"/>
      <c r="AE25" s="2"/>
      <c r="AF25" s="2"/>
    </row>
    <row r="26" spans="1:32" ht="20.100000000000001" customHeight="1">
      <c r="A26" s="24" t="s">
        <v>23</v>
      </c>
      <c r="B26" s="25" t="s">
        <v>30</v>
      </c>
      <c r="C26" s="25" t="s">
        <v>88</v>
      </c>
      <c r="D26" s="26">
        <v>32.4320363</v>
      </c>
      <c r="E26" s="26">
        <v>130.57340869999999</v>
      </c>
      <c r="F26" s="25" t="s">
        <v>20</v>
      </c>
      <c r="G26" s="27">
        <v>43927</v>
      </c>
      <c r="H26" s="28">
        <v>0.67083333333333339</v>
      </c>
      <c r="I26" s="29">
        <v>42.4</v>
      </c>
      <c r="J26" s="30">
        <v>7.9</v>
      </c>
      <c r="K26" s="31">
        <v>2110</v>
      </c>
      <c r="L26" s="30">
        <v>5.24</v>
      </c>
      <c r="M26" s="25">
        <v>215</v>
      </c>
      <c r="N26" s="32">
        <v>414.62599999999998</v>
      </c>
      <c r="O26" s="32">
        <v>5.1660000000000004</v>
      </c>
      <c r="P26" s="32">
        <v>56.045000000000002</v>
      </c>
      <c r="Q26" s="32">
        <v>7.3780000000000001</v>
      </c>
      <c r="R26" s="32">
        <v>542.69500000000005</v>
      </c>
      <c r="S26" s="32">
        <v>3.52</v>
      </c>
      <c r="T26" s="32">
        <v>13.407</v>
      </c>
      <c r="U26" s="32">
        <v>173.29679999999999</v>
      </c>
      <c r="V26" s="33">
        <v>3.4247876000000002</v>
      </c>
      <c r="W26" s="33">
        <v>-10.134</v>
      </c>
      <c r="X26" s="29">
        <v>-48.7</v>
      </c>
      <c r="Y26" s="25">
        <v>-7.45</v>
      </c>
      <c r="Z26" s="30">
        <f t="shared" si="0"/>
        <v>-0.18671921352527718</v>
      </c>
      <c r="AA26" s="34">
        <f t="shared" si="1"/>
        <v>-0.1550274930598054</v>
      </c>
      <c r="AB26" s="49"/>
      <c r="AC26" s="49"/>
      <c r="AD26" s="49"/>
      <c r="AE26" s="2"/>
      <c r="AF26" s="2"/>
    </row>
    <row r="27" spans="1:32" ht="20.100000000000001" customHeight="1">
      <c r="A27" s="24" t="s">
        <v>24</v>
      </c>
      <c r="B27" s="25" t="s">
        <v>30</v>
      </c>
      <c r="C27" s="25" t="s">
        <v>74</v>
      </c>
      <c r="D27" s="26">
        <v>32.148897900000001</v>
      </c>
      <c r="E27" s="26">
        <v>130.44003979999999</v>
      </c>
      <c r="F27" s="25">
        <v>100</v>
      </c>
      <c r="G27" s="27">
        <v>43928</v>
      </c>
      <c r="H27" s="28">
        <v>0.37013888888888885</v>
      </c>
      <c r="I27" s="29">
        <v>45.2</v>
      </c>
      <c r="J27" s="30">
        <v>8.41</v>
      </c>
      <c r="K27" s="31">
        <v>958</v>
      </c>
      <c r="L27" s="30">
        <v>4.67</v>
      </c>
      <c r="M27" s="25">
        <v>173</v>
      </c>
      <c r="N27" s="32">
        <v>196.614</v>
      </c>
      <c r="O27" s="32">
        <v>1.9390000000000001</v>
      </c>
      <c r="P27" s="32">
        <v>4.5999999999999996</v>
      </c>
      <c r="Q27" s="32">
        <v>0.3</v>
      </c>
      <c r="R27" s="32">
        <v>20.294</v>
      </c>
      <c r="S27" s="32">
        <v>280.89999999999998</v>
      </c>
      <c r="T27" s="32">
        <v>3.7879999999999998</v>
      </c>
      <c r="U27" s="32">
        <v>173.29679999999999</v>
      </c>
      <c r="V27" s="33">
        <v>17.4216254</v>
      </c>
      <c r="W27" s="33">
        <v>-9.8049999999999997</v>
      </c>
      <c r="X27" s="29">
        <v>-48.5</v>
      </c>
      <c r="Y27" s="25">
        <v>-7.59</v>
      </c>
      <c r="Z27" s="30">
        <f t="shared" si="0"/>
        <v>-14.02571308550972</v>
      </c>
      <c r="AA27" s="34">
        <f t="shared" si="1"/>
        <v>-0.86132651095577062</v>
      </c>
      <c r="AB27" s="49"/>
      <c r="AC27" s="49"/>
      <c r="AD27" s="49"/>
      <c r="AE27" s="2"/>
      <c r="AF27" s="2"/>
    </row>
    <row r="28" spans="1:32" ht="20.100000000000001" customHeight="1">
      <c r="A28" s="24" t="s">
        <v>25</v>
      </c>
      <c r="B28" s="25" t="s">
        <v>30</v>
      </c>
      <c r="C28" s="25" t="s">
        <v>88</v>
      </c>
      <c r="D28" s="26">
        <v>32.233506499999997</v>
      </c>
      <c r="E28" s="26">
        <v>130.41632569999999</v>
      </c>
      <c r="F28" s="25">
        <v>93</v>
      </c>
      <c r="G28" s="27">
        <v>43928</v>
      </c>
      <c r="H28" s="28">
        <v>0.47847222222222219</v>
      </c>
      <c r="I28" s="29">
        <v>41.5</v>
      </c>
      <c r="J28" s="30">
        <v>7.16</v>
      </c>
      <c r="K28" s="31">
        <v>2760</v>
      </c>
      <c r="L28" s="30">
        <v>4.54</v>
      </c>
      <c r="M28" s="25">
        <v>203</v>
      </c>
      <c r="N28" s="32">
        <v>563.65099999999995</v>
      </c>
      <c r="O28" s="32">
        <v>19.597999999999999</v>
      </c>
      <c r="P28" s="32">
        <v>84.102999999999994</v>
      </c>
      <c r="Q28" s="32">
        <v>12.234999999999999</v>
      </c>
      <c r="R28" s="32">
        <v>324.91300000000001</v>
      </c>
      <c r="S28" s="32">
        <v>7.3070000000000004</v>
      </c>
      <c r="T28" s="32">
        <v>2.0209999999999999</v>
      </c>
      <c r="U28" s="32">
        <v>1044.6623999999999</v>
      </c>
      <c r="V28" s="33">
        <v>35.788877600000006</v>
      </c>
      <c r="W28" s="33">
        <v>-1.917</v>
      </c>
      <c r="X28" s="29">
        <v>-48.4</v>
      </c>
      <c r="Y28" s="25">
        <v>-7.38</v>
      </c>
      <c r="Z28" s="30">
        <f t="shared" si="0"/>
        <v>-1.7296665297822957</v>
      </c>
      <c r="AA28" s="34">
        <f t="shared" si="1"/>
        <v>-0.59890423377854118</v>
      </c>
      <c r="AB28" s="49"/>
      <c r="AC28" s="49"/>
      <c r="AD28" s="49"/>
      <c r="AE28" s="2"/>
      <c r="AF28" s="2"/>
    </row>
    <row r="29" spans="1:32" ht="20.100000000000001" customHeight="1">
      <c r="A29" s="24" t="s">
        <v>26</v>
      </c>
      <c r="B29" s="25" t="s">
        <v>30</v>
      </c>
      <c r="C29" s="25" t="s">
        <v>88</v>
      </c>
      <c r="D29" s="26">
        <v>32.276284599999997</v>
      </c>
      <c r="E29" s="26">
        <v>130.5001287</v>
      </c>
      <c r="F29" s="25">
        <v>100</v>
      </c>
      <c r="G29" s="27">
        <v>43928</v>
      </c>
      <c r="H29" s="28">
        <v>0.61805555555555558</v>
      </c>
      <c r="I29" s="29">
        <v>24.4</v>
      </c>
      <c r="J29" s="30">
        <v>8.08</v>
      </c>
      <c r="K29" s="31">
        <v>822</v>
      </c>
      <c r="L29" s="30">
        <v>1.93</v>
      </c>
      <c r="M29" s="25">
        <v>-86</v>
      </c>
      <c r="N29" s="32">
        <v>172.95400000000001</v>
      </c>
      <c r="O29" s="32">
        <v>2.734</v>
      </c>
      <c r="P29" s="32">
        <v>11.151</v>
      </c>
      <c r="Q29" s="32">
        <v>1.978</v>
      </c>
      <c r="R29" s="32">
        <v>147.095</v>
      </c>
      <c r="S29" s="32">
        <v>1.125</v>
      </c>
      <c r="T29" s="32">
        <v>1.768</v>
      </c>
      <c r="U29" s="32">
        <v>209.90880000000001</v>
      </c>
      <c r="V29" s="29" t="s">
        <v>20</v>
      </c>
      <c r="W29" s="33">
        <v>-9.8629999999999995</v>
      </c>
      <c r="X29" s="29">
        <v>-45</v>
      </c>
      <c r="Y29" s="25">
        <v>-7.31</v>
      </c>
      <c r="Z29" s="30">
        <f t="shared" si="0"/>
        <v>-0.82990234002072416</v>
      </c>
      <c r="AA29" s="34">
        <f t="shared" si="1"/>
        <v>-0.45065199058677552</v>
      </c>
      <c r="AB29" s="49"/>
      <c r="AC29" s="49"/>
      <c r="AD29" s="49"/>
      <c r="AE29" s="2"/>
      <c r="AF29" s="2"/>
    </row>
    <row r="30" spans="1:32" ht="20.100000000000001" customHeight="1">
      <c r="A30" s="24" t="s">
        <v>27</v>
      </c>
      <c r="B30" s="25" t="s">
        <v>30</v>
      </c>
      <c r="C30" s="25" t="s">
        <v>87</v>
      </c>
      <c r="D30" s="26">
        <v>32.367082199999999</v>
      </c>
      <c r="E30" s="26">
        <v>130.49236400000001</v>
      </c>
      <c r="F30" s="25">
        <v>1000</v>
      </c>
      <c r="G30" s="27">
        <v>43979</v>
      </c>
      <c r="H30" s="28">
        <v>0.44375000000000003</v>
      </c>
      <c r="I30" s="29">
        <v>29.8</v>
      </c>
      <c r="J30" s="30">
        <v>6.48</v>
      </c>
      <c r="K30" s="31">
        <v>42500</v>
      </c>
      <c r="L30" s="30">
        <v>1.05</v>
      </c>
      <c r="M30" s="25">
        <v>-27</v>
      </c>
      <c r="N30" s="32">
        <v>9594.82</v>
      </c>
      <c r="O30" s="32">
        <v>140.62700000000001</v>
      </c>
      <c r="P30" s="32">
        <v>1321.8140000000001</v>
      </c>
      <c r="Q30" s="32">
        <v>762.96400000000006</v>
      </c>
      <c r="R30" s="32">
        <v>19675.506000000001</v>
      </c>
      <c r="S30" s="32">
        <v>1677.0350000000001</v>
      </c>
      <c r="T30" s="32">
        <v>0</v>
      </c>
      <c r="U30" s="32">
        <v>43.934400000000004</v>
      </c>
      <c r="V30" s="33">
        <v>21.215582000000001</v>
      </c>
      <c r="W30" s="33">
        <v>-28.818999999999999</v>
      </c>
      <c r="X30" s="29">
        <v>-7.9</v>
      </c>
      <c r="Y30" s="25">
        <v>-1.69</v>
      </c>
      <c r="Z30" s="30">
        <f t="shared" si="0"/>
        <v>0.24157123105111364</v>
      </c>
      <c r="AA30" s="34">
        <f t="shared" si="1"/>
        <v>0.22699641030859272</v>
      </c>
      <c r="AB30" s="49"/>
      <c r="AC30" s="49"/>
      <c r="AD30" s="49"/>
      <c r="AE30" s="2"/>
      <c r="AF30" s="2"/>
    </row>
    <row r="31" spans="1:32" ht="20.100000000000001" customHeight="1">
      <c r="A31" s="24" t="s">
        <v>28</v>
      </c>
      <c r="B31" s="25" t="s">
        <v>31</v>
      </c>
      <c r="C31" s="25" t="s">
        <v>87</v>
      </c>
      <c r="D31" s="26">
        <v>32.301700699999998</v>
      </c>
      <c r="E31" s="26">
        <v>130.47728520000001</v>
      </c>
      <c r="F31" s="25">
        <v>0</v>
      </c>
      <c r="G31" s="27">
        <v>43979</v>
      </c>
      <c r="H31" s="28">
        <v>0.54513888888888895</v>
      </c>
      <c r="I31" s="29">
        <v>38.799999999999997</v>
      </c>
      <c r="J31" s="30">
        <v>7.27</v>
      </c>
      <c r="K31" s="31">
        <v>7620</v>
      </c>
      <c r="L31" s="30">
        <v>3.32</v>
      </c>
      <c r="M31" s="25">
        <v>37</v>
      </c>
      <c r="N31" s="32">
        <v>1017.095</v>
      </c>
      <c r="O31" s="32">
        <v>18.244</v>
      </c>
      <c r="P31" s="32">
        <v>354.40699999999998</v>
      </c>
      <c r="Q31" s="32">
        <v>99.415000000000006</v>
      </c>
      <c r="R31" s="32">
        <v>2213.66</v>
      </c>
      <c r="S31" s="32">
        <v>109.511</v>
      </c>
      <c r="T31" s="32">
        <v>2.2269999999999999</v>
      </c>
      <c r="U31" s="32">
        <v>165.97440000000003</v>
      </c>
      <c r="V31" s="33">
        <v>23.349051800000002</v>
      </c>
      <c r="W31" s="33">
        <v>-10.234999999999999</v>
      </c>
      <c r="X31" s="29">
        <v>-31.8</v>
      </c>
      <c r="Y31" s="25">
        <v>-5.18</v>
      </c>
      <c r="Z31" s="30">
        <f t="shared" si="0"/>
        <v>0.28404734875181831</v>
      </c>
      <c r="AA31" s="34">
        <f t="shared" si="1"/>
        <v>0.26284932482672302</v>
      </c>
      <c r="AB31" s="49"/>
      <c r="AC31" s="49"/>
      <c r="AD31" s="49"/>
      <c r="AE31" s="2"/>
      <c r="AF31" s="2"/>
    </row>
    <row r="32" spans="1:32" ht="20.100000000000001" customHeight="1">
      <c r="A32" s="24" t="s">
        <v>34</v>
      </c>
      <c r="B32" s="25" t="s">
        <v>33</v>
      </c>
      <c r="C32" s="25" t="s">
        <v>32</v>
      </c>
      <c r="D32" s="26">
        <v>32.203888900000003</v>
      </c>
      <c r="E32" s="26">
        <v>130.01408330000001</v>
      </c>
      <c r="F32" s="25" t="s">
        <v>32</v>
      </c>
      <c r="G32" s="27">
        <v>43668</v>
      </c>
      <c r="H32" s="28">
        <v>0.58333333333333337</v>
      </c>
      <c r="I32" s="29">
        <v>20.7</v>
      </c>
      <c r="J32" s="30">
        <v>6.85</v>
      </c>
      <c r="K32" s="31">
        <v>77.3</v>
      </c>
      <c r="L32" s="30">
        <v>8.92</v>
      </c>
      <c r="M32" s="25">
        <v>258</v>
      </c>
      <c r="N32" s="32">
        <v>10.06</v>
      </c>
      <c r="O32" s="32">
        <v>0.71099999999999997</v>
      </c>
      <c r="P32" s="32">
        <v>3.2280000000000002</v>
      </c>
      <c r="Q32" s="32">
        <v>1.9259999999999999</v>
      </c>
      <c r="R32" s="32">
        <v>13.81</v>
      </c>
      <c r="S32" s="32">
        <v>8.109</v>
      </c>
      <c r="T32" s="32">
        <v>0.33600000000000002</v>
      </c>
      <c r="U32" s="32">
        <v>10.983599999999999</v>
      </c>
      <c r="V32" s="29">
        <v>8.5209627000000001</v>
      </c>
      <c r="W32" s="33">
        <v>-20.161000000000001</v>
      </c>
      <c r="X32" s="29">
        <v>-52.6</v>
      </c>
      <c r="Y32" s="25">
        <v>-8.16</v>
      </c>
      <c r="Z32" s="25" t="s">
        <v>32</v>
      </c>
      <c r="AA32" s="47" t="s">
        <v>32</v>
      </c>
      <c r="AB32" s="49"/>
      <c r="AC32" s="49"/>
      <c r="AD32" s="49"/>
      <c r="AE32" s="2"/>
      <c r="AF32" s="2"/>
    </row>
    <row r="33" spans="1:32" ht="20.100000000000001" customHeight="1">
      <c r="A33" s="24" t="s">
        <v>35</v>
      </c>
      <c r="B33" s="25" t="s">
        <v>33</v>
      </c>
      <c r="C33" s="25" t="s">
        <v>32</v>
      </c>
      <c r="D33" s="26">
        <v>32.456610499999996</v>
      </c>
      <c r="E33" s="26">
        <v>130.22064449999999</v>
      </c>
      <c r="F33" s="25" t="s">
        <v>32</v>
      </c>
      <c r="G33" s="27">
        <v>43720</v>
      </c>
      <c r="H33" s="28">
        <v>0.44097222222222227</v>
      </c>
      <c r="I33" s="29">
        <v>23.9</v>
      </c>
      <c r="J33" s="30">
        <v>8.6</v>
      </c>
      <c r="K33" s="31">
        <v>871</v>
      </c>
      <c r="L33" s="30">
        <v>8.5399999999999991</v>
      </c>
      <c r="M33" s="25">
        <v>164</v>
      </c>
      <c r="N33" s="32">
        <v>141.45099999999999</v>
      </c>
      <c r="O33" s="32">
        <v>5.4390000000000001</v>
      </c>
      <c r="P33" s="32">
        <v>27.989000000000001</v>
      </c>
      <c r="Q33" s="32">
        <v>11.252000000000001</v>
      </c>
      <c r="R33" s="32">
        <v>285.86</v>
      </c>
      <c r="S33" s="32">
        <v>48.281999999999996</v>
      </c>
      <c r="T33" s="32">
        <v>2.423</v>
      </c>
      <c r="U33" s="32">
        <v>29.289600000000004</v>
      </c>
      <c r="V33" s="33">
        <v>11.288431599999999</v>
      </c>
      <c r="W33" s="33">
        <v>-18.506</v>
      </c>
      <c r="X33" s="29">
        <v>-41.5</v>
      </c>
      <c r="Y33" s="25">
        <v>-6.77</v>
      </c>
      <c r="Z33" s="25" t="s">
        <v>32</v>
      </c>
      <c r="AA33" s="47" t="s">
        <v>32</v>
      </c>
      <c r="AB33" s="49"/>
      <c r="AC33" s="49"/>
      <c r="AD33" s="49"/>
      <c r="AE33" s="2"/>
      <c r="AF33" s="2"/>
    </row>
    <row r="34" spans="1:32" ht="20.100000000000001" customHeight="1">
      <c r="A34" s="24" t="s">
        <v>36</v>
      </c>
      <c r="B34" s="25" t="s">
        <v>33</v>
      </c>
      <c r="C34" s="25" t="s">
        <v>32</v>
      </c>
      <c r="D34" s="26">
        <v>32.486466200000002</v>
      </c>
      <c r="E34" s="26">
        <v>130.17250250000001</v>
      </c>
      <c r="F34" s="25" t="s">
        <v>32</v>
      </c>
      <c r="G34" s="27">
        <v>43720</v>
      </c>
      <c r="H34" s="28">
        <v>0.47500000000000003</v>
      </c>
      <c r="I34" s="29">
        <v>24.7</v>
      </c>
      <c r="J34" s="30">
        <v>8.49</v>
      </c>
      <c r="K34" s="31">
        <v>260</v>
      </c>
      <c r="L34" s="30">
        <v>8.36</v>
      </c>
      <c r="M34" s="25">
        <v>163</v>
      </c>
      <c r="N34" s="32">
        <v>13.666</v>
      </c>
      <c r="O34" s="32">
        <v>3.5339999999999998</v>
      </c>
      <c r="P34" s="32">
        <v>20.895</v>
      </c>
      <c r="Q34" s="32">
        <v>11.284000000000001</v>
      </c>
      <c r="R34" s="32">
        <v>10.305999999999999</v>
      </c>
      <c r="S34" s="32">
        <v>12.882999999999999</v>
      </c>
      <c r="T34" s="32">
        <v>8.6300000000000008</v>
      </c>
      <c r="U34" s="32">
        <v>117.15840000000001</v>
      </c>
      <c r="V34" s="29" t="s">
        <v>20</v>
      </c>
      <c r="W34" s="33">
        <v>-25.844999999999999</v>
      </c>
      <c r="X34" s="29">
        <v>-40.4</v>
      </c>
      <c r="Y34" s="25">
        <v>-6.58</v>
      </c>
      <c r="Z34" s="25" t="s">
        <v>32</v>
      </c>
      <c r="AA34" s="47" t="s">
        <v>32</v>
      </c>
      <c r="AB34" s="49"/>
      <c r="AC34" s="49"/>
      <c r="AD34" s="49"/>
      <c r="AE34" s="2"/>
      <c r="AF34" s="2"/>
    </row>
    <row r="35" spans="1:32" ht="20.100000000000001" customHeight="1">
      <c r="A35" s="24" t="s">
        <v>37</v>
      </c>
      <c r="B35" s="25" t="s">
        <v>33</v>
      </c>
      <c r="C35" s="25" t="s">
        <v>32</v>
      </c>
      <c r="D35" s="26">
        <v>32.502496800000003</v>
      </c>
      <c r="E35" s="26">
        <v>130.14971650000001</v>
      </c>
      <c r="F35" s="25" t="s">
        <v>32</v>
      </c>
      <c r="G35" s="27">
        <v>43720</v>
      </c>
      <c r="H35" s="28">
        <v>0.48749999999999999</v>
      </c>
      <c r="I35" s="29">
        <v>29.3</v>
      </c>
      <c r="J35" s="30">
        <v>8.5399999999999991</v>
      </c>
      <c r="K35" s="31">
        <v>152.80000000000001</v>
      </c>
      <c r="L35" s="30">
        <v>10.07</v>
      </c>
      <c r="M35" s="25">
        <v>158</v>
      </c>
      <c r="N35" s="32">
        <v>8.3940000000000001</v>
      </c>
      <c r="O35" s="32">
        <v>1.774</v>
      </c>
      <c r="P35" s="32">
        <v>14.090999999999999</v>
      </c>
      <c r="Q35" s="32">
        <v>4.6159999999999997</v>
      </c>
      <c r="R35" s="32">
        <v>16.704999999999998</v>
      </c>
      <c r="S35" s="32">
        <v>15.715999999999999</v>
      </c>
      <c r="T35" s="32">
        <v>1.069</v>
      </c>
      <c r="U35" s="32">
        <v>58.579200000000007</v>
      </c>
      <c r="V35" s="29" t="s">
        <v>20</v>
      </c>
      <c r="W35" s="33">
        <v>-17.992000000000001</v>
      </c>
      <c r="X35" s="29">
        <v>-42.7</v>
      </c>
      <c r="Y35" s="25">
        <v>-6.75</v>
      </c>
      <c r="Z35" s="25" t="s">
        <v>32</v>
      </c>
      <c r="AA35" s="47" t="s">
        <v>32</v>
      </c>
      <c r="AB35" s="49"/>
      <c r="AC35" s="49"/>
      <c r="AD35" s="49"/>
      <c r="AE35" s="2"/>
      <c r="AF35" s="2"/>
    </row>
    <row r="36" spans="1:32" ht="20.100000000000001" customHeight="1">
      <c r="A36" s="24" t="s">
        <v>38</v>
      </c>
      <c r="B36" s="25" t="s">
        <v>33</v>
      </c>
      <c r="C36" s="25" t="s">
        <v>32</v>
      </c>
      <c r="D36" s="26">
        <v>32.485039899999997</v>
      </c>
      <c r="E36" s="26">
        <v>130.05114699999999</v>
      </c>
      <c r="F36" s="25" t="s">
        <v>32</v>
      </c>
      <c r="G36" s="27">
        <v>43720</v>
      </c>
      <c r="H36" s="28">
        <v>0.58333333333333337</v>
      </c>
      <c r="I36" s="29">
        <v>25.7</v>
      </c>
      <c r="J36" s="30">
        <v>8.82</v>
      </c>
      <c r="K36" s="31">
        <v>123.1</v>
      </c>
      <c r="L36" s="30">
        <v>8.17</v>
      </c>
      <c r="M36" s="25">
        <v>163</v>
      </c>
      <c r="N36" s="32">
        <v>9.7910000000000004</v>
      </c>
      <c r="O36" s="32">
        <v>0.95699999999999996</v>
      </c>
      <c r="P36" s="32">
        <v>10.922000000000001</v>
      </c>
      <c r="Q36" s="32">
        <v>2.95</v>
      </c>
      <c r="R36" s="32">
        <v>18.53</v>
      </c>
      <c r="S36" s="32">
        <v>11.433</v>
      </c>
      <c r="T36" s="32">
        <v>1.1819999999999999</v>
      </c>
      <c r="U36" s="32">
        <v>41.493600000000008</v>
      </c>
      <c r="V36" s="33">
        <v>0.31898000000000026</v>
      </c>
      <c r="W36" s="33">
        <v>-21.78</v>
      </c>
      <c r="X36" s="29">
        <v>-45.1</v>
      </c>
      <c r="Y36" s="25">
        <v>-7.16</v>
      </c>
      <c r="Z36" s="25" t="s">
        <v>32</v>
      </c>
      <c r="AA36" s="47" t="s">
        <v>32</v>
      </c>
      <c r="AB36" s="49"/>
      <c r="AC36" s="49"/>
      <c r="AD36" s="49"/>
      <c r="AE36" s="2"/>
      <c r="AF36" s="2"/>
    </row>
    <row r="37" spans="1:32" ht="20.100000000000001" customHeight="1">
      <c r="A37" s="24" t="s">
        <v>39</v>
      </c>
      <c r="B37" s="25" t="s">
        <v>33</v>
      </c>
      <c r="C37" s="25" t="s">
        <v>32</v>
      </c>
      <c r="D37" s="26">
        <v>32.424112100000002</v>
      </c>
      <c r="E37" s="26">
        <v>130.01578950000001</v>
      </c>
      <c r="F37" s="25" t="s">
        <v>32</v>
      </c>
      <c r="G37" s="27">
        <v>43720</v>
      </c>
      <c r="H37" s="28">
        <v>0.63888888888888895</v>
      </c>
      <c r="I37" s="29">
        <v>27.2</v>
      </c>
      <c r="J37" s="30">
        <v>8.8699999999999992</v>
      </c>
      <c r="K37" s="31">
        <v>104.3</v>
      </c>
      <c r="L37" s="30">
        <v>8.59</v>
      </c>
      <c r="M37" s="25">
        <v>138</v>
      </c>
      <c r="N37" s="32">
        <v>8.83</v>
      </c>
      <c r="O37" s="32">
        <v>0.72799999999999998</v>
      </c>
      <c r="P37" s="32">
        <v>7.8019999999999996</v>
      </c>
      <c r="Q37" s="32">
        <v>1.9770000000000001</v>
      </c>
      <c r="R37" s="32">
        <v>16.806999999999999</v>
      </c>
      <c r="S37" s="32">
        <v>7.827</v>
      </c>
      <c r="T37" s="32">
        <v>0.90300000000000002</v>
      </c>
      <c r="U37" s="32">
        <v>29.289600000000004</v>
      </c>
      <c r="V37" s="33">
        <v>2.7039047999999992</v>
      </c>
      <c r="W37" s="33">
        <v>-20.556000000000001</v>
      </c>
      <c r="X37" s="29">
        <v>-44.9</v>
      </c>
      <c r="Y37" s="25">
        <v>-7.22</v>
      </c>
      <c r="Z37" s="25" t="s">
        <v>32</v>
      </c>
      <c r="AA37" s="47" t="s">
        <v>32</v>
      </c>
      <c r="AB37" s="49"/>
      <c r="AC37" s="49"/>
      <c r="AD37" s="49"/>
      <c r="AE37" s="2"/>
      <c r="AF37" s="2"/>
    </row>
    <row r="38" spans="1:32" ht="20.100000000000001" customHeight="1">
      <c r="A38" s="24" t="s">
        <v>40</v>
      </c>
      <c r="B38" s="25" t="s">
        <v>33</v>
      </c>
      <c r="C38" s="25" t="s">
        <v>32</v>
      </c>
      <c r="D38" s="26">
        <v>32.246195200000003</v>
      </c>
      <c r="E38" s="26">
        <v>130.05342820000001</v>
      </c>
      <c r="F38" s="25" t="s">
        <v>32</v>
      </c>
      <c r="G38" s="27">
        <v>43721</v>
      </c>
      <c r="H38" s="28">
        <v>0.4680555555555555</v>
      </c>
      <c r="I38" s="29">
        <v>23.6</v>
      </c>
      <c r="J38" s="30">
        <v>8.3000000000000007</v>
      </c>
      <c r="K38" s="31">
        <v>118.1</v>
      </c>
      <c r="L38" s="30">
        <v>7.99</v>
      </c>
      <c r="M38" s="25">
        <v>221</v>
      </c>
      <c r="N38" s="32">
        <v>14.042</v>
      </c>
      <c r="O38" s="32">
        <v>0.84599999999999997</v>
      </c>
      <c r="P38" s="32">
        <v>8.4489999999999998</v>
      </c>
      <c r="Q38" s="32">
        <v>1.3140000000000001</v>
      </c>
      <c r="R38" s="32">
        <v>18.837</v>
      </c>
      <c r="S38" s="32">
        <v>8.9390000000000001</v>
      </c>
      <c r="T38" s="32">
        <v>0.79100000000000004</v>
      </c>
      <c r="U38" s="32">
        <v>41.493600000000008</v>
      </c>
      <c r="V38" s="29" t="s">
        <v>20</v>
      </c>
      <c r="W38" s="33">
        <v>-31.335999999999999</v>
      </c>
      <c r="X38" s="29">
        <v>-42.2</v>
      </c>
      <c r="Y38" s="25">
        <v>-6.92</v>
      </c>
      <c r="Z38" s="25" t="s">
        <v>32</v>
      </c>
      <c r="AA38" s="47" t="s">
        <v>32</v>
      </c>
      <c r="AB38" s="49"/>
      <c r="AC38" s="49"/>
      <c r="AD38" s="49"/>
      <c r="AE38" s="2"/>
      <c r="AF38" s="2"/>
    </row>
    <row r="39" spans="1:32" ht="20.100000000000001" customHeight="1">
      <c r="A39" s="24" t="s">
        <v>41</v>
      </c>
      <c r="B39" s="25" t="s">
        <v>33</v>
      </c>
      <c r="C39" s="25" t="s">
        <v>32</v>
      </c>
      <c r="D39" s="26">
        <v>32.362291399999997</v>
      </c>
      <c r="E39" s="26">
        <v>130.15045549999999</v>
      </c>
      <c r="F39" s="25" t="s">
        <v>32</v>
      </c>
      <c r="G39" s="27">
        <v>43721</v>
      </c>
      <c r="H39" s="28">
        <v>0.51458333333333328</v>
      </c>
      <c r="I39" s="29">
        <v>26.4</v>
      </c>
      <c r="J39" s="30">
        <v>9.1199999999999992</v>
      </c>
      <c r="K39" s="31">
        <v>129.80000000000001</v>
      </c>
      <c r="L39" s="30">
        <v>7.94</v>
      </c>
      <c r="M39" s="25">
        <v>192</v>
      </c>
      <c r="N39" s="32">
        <v>12.207000000000001</v>
      </c>
      <c r="O39" s="32">
        <v>1.077</v>
      </c>
      <c r="P39" s="32">
        <v>9.64</v>
      </c>
      <c r="Q39" s="32">
        <v>3.343</v>
      </c>
      <c r="R39" s="32">
        <v>16.151</v>
      </c>
      <c r="S39" s="32">
        <v>8.3640000000000008</v>
      </c>
      <c r="T39" s="32">
        <v>0.23499999999999999</v>
      </c>
      <c r="U39" s="32">
        <v>51.256800000000005</v>
      </c>
      <c r="V39" s="33">
        <v>2.610236</v>
      </c>
      <c r="W39" s="29" t="s">
        <v>20</v>
      </c>
      <c r="X39" s="29">
        <v>-41.4</v>
      </c>
      <c r="Y39" s="25">
        <v>-6.92</v>
      </c>
      <c r="Z39" s="25" t="s">
        <v>32</v>
      </c>
      <c r="AA39" s="47" t="s">
        <v>32</v>
      </c>
      <c r="AB39" s="49"/>
      <c r="AC39" s="49"/>
      <c r="AD39" s="49"/>
      <c r="AE39" s="2"/>
      <c r="AF39" s="2"/>
    </row>
    <row r="40" spans="1:32" ht="20.100000000000001" customHeight="1">
      <c r="A40" s="24" t="s">
        <v>42</v>
      </c>
      <c r="B40" s="25" t="s">
        <v>33</v>
      </c>
      <c r="C40" s="25" t="s">
        <v>32</v>
      </c>
      <c r="D40" s="26">
        <v>32.352621200000002</v>
      </c>
      <c r="E40" s="26">
        <v>130.08962560000001</v>
      </c>
      <c r="F40" s="25" t="s">
        <v>32</v>
      </c>
      <c r="G40" s="27">
        <v>43721</v>
      </c>
      <c r="H40" s="28">
        <v>0.54583333333333328</v>
      </c>
      <c r="I40" s="29">
        <v>25.8</v>
      </c>
      <c r="J40" s="30">
        <v>8.49</v>
      </c>
      <c r="K40" s="31">
        <v>109</v>
      </c>
      <c r="L40" s="30">
        <v>8.51</v>
      </c>
      <c r="M40" s="25">
        <v>210</v>
      </c>
      <c r="N40" s="32">
        <v>7.5960000000000001</v>
      </c>
      <c r="O40" s="32">
        <v>0.83299999999999996</v>
      </c>
      <c r="P40" s="32">
        <v>8.1940000000000008</v>
      </c>
      <c r="Q40" s="32">
        <v>2.7879999999999998</v>
      </c>
      <c r="R40" s="32">
        <v>5.53</v>
      </c>
      <c r="S40" s="32">
        <v>18.53</v>
      </c>
      <c r="T40" s="32">
        <v>0.93100000000000005</v>
      </c>
      <c r="U40" s="32">
        <v>26.848800000000004</v>
      </c>
      <c r="V40" s="33">
        <v>0.85263480000000014</v>
      </c>
      <c r="W40" s="33">
        <v>-28.129000000000001</v>
      </c>
      <c r="X40" s="29">
        <v>-43.5</v>
      </c>
      <c r="Y40" s="25">
        <v>-7.22</v>
      </c>
      <c r="Z40" s="25" t="s">
        <v>32</v>
      </c>
      <c r="AA40" s="47" t="s">
        <v>32</v>
      </c>
      <c r="AB40" s="49"/>
      <c r="AC40" s="49"/>
      <c r="AD40" s="49"/>
      <c r="AE40" s="2"/>
      <c r="AF40" s="2"/>
    </row>
    <row r="41" spans="1:32" ht="20.100000000000001" customHeight="1">
      <c r="A41" s="24" t="s">
        <v>43</v>
      </c>
      <c r="B41" s="25" t="s">
        <v>33</v>
      </c>
      <c r="C41" s="25" t="s">
        <v>32</v>
      </c>
      <c r="D41" s="26">
        <v>32.684288199999997</v>
      </c>
      <c r="E41" s="26">
        <v>130.5955161</v>
      </c>
      <c r="F41" s="25" t="s">
        <v>32</v>
      </c>
      <c r="G41" s="27">
        <v>43733</v>
      </c>
      <c r="H41" s="28">
        <v>0.45</v>
      </c>
      <c r="I41" s="29">
        <v>21.8</v>
      </c>
      <c r="J41" s="30">
        <v>8.49</v>
      </c>
      <c r="K41" s="31">
        <v>138.9</v>
      </c>
      <c r="L41" s="30">
        <v>8.8800000000000008</v>
      </c>
      <c r="M41" s="25">
        <v>122</v>
      </c>
      <c r="N41" s="32">
        <v>8.7639999999999993</v>
      </c>
      <c r="O41" s="32">
        <v>2.1219999999999999</v>
      </c>
      <c r="P41" s="32">
        <v>12.319000000000001</v>
      </c>
      <c r="Q41" s="32">
        <v>3.488</v>
      </c>
      <c r="R41" s="32">
        <v>4.8239999999999998</v>
      </c>
      <c r="S41" s="32">
        <v>11.265000000000001</v>
      </c>
      <c r="T41" s="32">
        <v>2.383</v>
      </c>
      <c r="U41" s="32">
        <v>56.138400000000004</v>
      </c>
      <c r="V41" s="33">
        <v>4.6775196000000001</v>
      </c>
      <c r="W41" s="33">
        <v>-15.673999999999999</v>
      </c>
      <c r="X41" s="29">
        <v>-45</v>
      </c>
      <c r="Y41" s="25">
        <v>-7.22</v>
      </c>
      <c r="Z41" s="25" t="s">
        <v>32</v>
      </c>
      <c r="AA41" s="47" t="s">
        <v>32</v>
      </c>
      <c r="AB41" s="49"/>
      <c r="AC41" s="49"/>
      <c r="AD41" s="49"/>
      <c r="AE41" s="2"/>
      <c r="AF41" s="2"/>
    </row>
    <row r="42" spans="1:32" ht="20.100000000000001" customHeight="1">
      <c r="A42" s="24" t="s">
        <v>44</v>
      </c>
      <c r="B42" s="25" t="s">
        <v>33</v>
      </c>
      <c r="C42" s="25" t="s">
        <v>32</v>
      </c>
      <c r="D42" s="26">
        <v>32.624235900000002</v>
      </c>
      <c r="E42" s="26">
        <v>130.50701889999999</v>
      </c>
      <c r="F42" s="25" t="s">
        <v>32</v>
      </c>
      <c r="G42" s="27">
        <v>43733</v>
      </c>
      <c r="H42" s="28">
        <v>0.54166666666666663</v>
      </c>
      <c r="I42" s="29">
        <v>22</v>
      </c>
      <c r="J42" s="30">
        <v>7.53</v>
      </c>
      <c r="K42" s="31">
        <v>140.19999999999999</v>
      </c>
      <c r="L42" s="30">
        <v>8.5399999999999991</v>
      </c>
      <c r="M42" s="25">
        <v>221</v>
      </c>
      <c r="N42" s="32">
        <v>8.0790000000000006</v>
      </c>
      <c r="O42" s="32">
        <v>1.518</v>
      </c>
      <c r="P42" s="32">
        <v>11.404</v>
      </c>
      <c r="Q42" s="32">
        <v>4.1120000000000001</v>
      </c>
      <c r="R42" s="32">
        <v>6.819</v>
      </c>
      <c r="S42" s="32">
        <v>19.585000000000001</v>
      </c>
      <c r="T42" s="32">
        <v>2.1360000000000001</v>
      </c>
      <c r="U42" s="32">
        <v>41.493600000000008</v>
      </c>
      <c r="V42" s="33">
        <v>4.1977991999999995</v>
      </c>
      <c r="W42" s="29" t="s">
        <v>20</v>
      </c>
      <c r="X42" s="29">
        <v>-43.6</v>
      </c>
      <c r="Y42" s="25">
        <v>-6.87</v>
      </c>
      <c r="Z42" s="25" t="s">
        <v>32</v>
      </c>
      <c r="AA42" s="47" t="s">
        <v>32</v>
      </c>
      <c r="AB42" s="49"/>
      <c r="AC42" s="49"/>
      <c r="AD42" s="49"/>
      <c r="AE42" s="2"/>
      <c r="AF42" s="2"/>
    </row>
    <row r="43" spans="1:32" ht="20.100000000000001" customHeight="1">
      <c r="A43" s="24" t="s">
        <v>45</v>
      </c>
      <c r="B43" s="25" t="s">
        <v>33</v>
      </c>
      <c r="C43" s="25" t="s">
        <v>32</v>
      </c>
      <c r="D43" s="26">
        <v>32.590227200000001</v>
      </c>
      <c r="E43" s="26">
        <v>130.40365729999999</v>
      </c>
      <c r="F43" s="25" t="s">
        <v>32</v>
      </c>
      <c r="G43" s="27">
        <v>43780</v>
      </c>
      <c r="H43" s="28">
        <v>0.48819444444444443</v>
      </c>
      <c r="I43" s="29">
        <v>15.1</v>
      </c>
      <c r="J43" s="30">
        <v>8.7899999999999991</v>
      </c>
      <c r="K43" s="31">
        <v>243</v>
      </c>
      <c r="L43" s="30">
        <v>7.59</v>
      </c>
      <c r="M43" s="25">
        <v>133</v>
      </c>
      <c r="N43" s="32">
        <v>28.126000000000001</v>
      </c>
      <c r="O43" s="32">
        <v>3.262</v>
      </c>
      <c r="P43" s="32">
        <v>12.753</v>
      </c>
      <c r="Q43" s="32">
        <v>7.89</v>
      </c>
      <c r="R43" s="32">
        <v>17.242999999999999</v>
      </c>
      <c r="S43" s="32">
        <v>12.28</v>
      </c>
      <c r="T43" s="32">
        <v>0.54700000000000004</v>
      </c>
      <c r="U43" s="32">
        <v>92.750399999999999</v>
      </c>
      <c r="V43" s="33">
        <v>14.2233511</v>
      </c>
      <c r="W43" s="33">
        <v>-16.498999999999999</v>
      </c>
      <c r="X43" s="29">
        <v>-37.299999999999997</v>
      </c>
      <c r="Y43" s="25">
        <v>-6.02</v>
      </c>
      <c r="Z43" s="25" t="s">
        <v>32</v>
      </c>
      <c r="AA43" s="47" t="s">
        <v>32</v>
      </c>
      <c r="AB43" s="49"/>
      <c r="AC43" s="49"/>
      <c r="AD43" s="49"/>
      <c r="AE43" s="2"/>
      <c r="AF43" s="2"/>
    </row>
    <row r="44" spans="1:32" ht="20.100000000000001" customHeight="1">
      <c r="A44" s="24" t="s">
        <v>46</v>
      </c>
      <c r="B44" s="25" t="s">
        <v>33</v>
      </c>
      <c r="C44" s="25" t="s">
        <v>32</v>
      </c>
      <c r="D44" s="26">
        <v>32.502314400000003</v>
      </c>
      <c r="E44" s="26">
        <v>130.32057929999999</v>
      </c>
      <c r="F44" s="25" t="s">
        <v>32</v>
      </c>
      <c r="G44" s="27">
        <v>43781</v>
      </c>
      <c r="H44" s="28">
        <v>0.54236111111111118</v>
      </c>
      <c r="I44" s="29">
        <v>15.4</v>
      </c>
      <c r="J44" s="30">
        <v>7.87</v>
      </c>
      <c r="K44" s="31">
        <v>145.6</v>
      </c>
      <c r="L44" s="30">
        <v>9.3800000000000008</v>
      </c>
      <c r="M44" s="25">
        <v>218</v>
      </c>
      <c r="N44" s="32">
        <v>9.0890000000000004</v>
      </c>
      <c r="O44" s="32">
        <v>1.1930000000000001</v>
      </c>
      <c r="P44" s="32">
        <v>13.212999999999999</v>
      </c>
      <c r="Q44" s="32">
        <v>4.3</v>
      </c>
      <c r="R44" s="32">
        <v>9.0609999999999999</v>
      </c>
      <c r="S44" s="32">
        <v>21.574000000000002</v>
      </c>
      <c r="T44" s="32">
        <v>4.0609999999999999</v>
      </c>
      <c r="U44" s="32">
        <v>39.052800000000005</v>
      </c>
      <c r="V44" s="33">
        <v>-4.7330269999999999</v>
      </c>
      <c r="W44" s="33">
        <v>-11.788</v>
      </c>
      <c r="X44" s="29">
        <v>-42.9</v>
      </c>
      <c r="Y44" s="25">
        <v>-7.01</v>
      </c>
      <c r="Z44" s="25" t="s">
        <v>32</v>
      </c>
      <c r="AA44" s="47" t="s">
        <v>32</v>
      </c>
      <c r="AB44" s="49"/>
      <c r="AC44" s="49"/>
      <c r="AD44" s="49"/>
      <c r="AE44" s="2"/>
      <c r="AF44" s="2"/>
    </row>
    <row r="45" spans="1:32" ht="20.100000000000001" customHeight="1">
      <c r="A45" s="24" t="s">
        <v>47</v>
      </c>
      <c r="B45" s="25" t="s">
        <v>33</v>
      </c>
      <c r="C45" s="25" t="s">
        <v>32</v>
      </c>
      <c r="D45" s="26">
        <v>32.581804499999997</v>
      </c>
      <c r="E45" s="26">
        <v>130.7414081</v>
      </c>
      <c r="F45" s="25" t="s">
        <v>32</v>
      </c>
      <c r="G45" s="27">
        <v>43927</v>
      </c>
      <c r="H45" s="28">
        <v>0.4916666666666667</v>
      </c>
      <c r="I45" s="29">
        <v>14.9</v>
      </c>
      <c r="J45" s="30">
        <v>8.23</v>
      </c>
      <c r="K45" s="31">
        <v>224</v>
      </c>
      <c r="L45" s="30">
        <v>11.29</v>
      </c>
      <c r="M45" s="25">
        <v>237</v>
      </c>
      <c r="N45" s="32">
        <v>9.7189999999999994</v>
      </c>
      <c r="O45" s="32">
        <v>0.374</v>
      </c>
      <c r="P45" s="32">
        <v>28.803999999999998</v>
      </c>
      <c r="Q45" s="32">
        <v>6.9649999999999999</v>
      </c>
      <c r="R45" s="32">
        <v>4.1390000000000002</v>
      </c>
      <c r="S45" s="32">
        <v>10.295999999999999</v>
      </c>
      <c r="T45" s="32">
        <v>6.2720000000000002</v>
      </c>
      <c r="U45" s="32">
        <v>107.39520000000002</v>
      </c>
      <c r="V45" s="29" t="s">
        <v>20</v>
      </c>
      <c r="W45" s="33">
        <v>-13.51</v>
      </c>
      <c r="X45" s="29">
        <v>-44.2</v>
      </c>
      <c r="Y45" s="25">
        <v>-6.92</v>
      </c>
      <c r="Z45" s="25" t="s">
        <v>32</v>
      </c>
      <c r="AA45" s="47" t="s">
        <v>32</v>
      </c>
      <c r="AB45" s="49"/>
      <c r="AC45" s="49"/>
      <c r="AD45" s="49"/>
      <c r="AE45" s="2"/>
      <c r="AF45" s="2"/>
    </row>
    <row r="46" spans="1:32" ht="20.100000000000001" customHeight="1">
      <c r="A46" s="24" t="s">
        <v>48</v>
      </c>
      <c r="B46" s="25" t="s">
        <v>33</v>
      </c>
      <c r="C46" s="25" t="s">
        <v>32</v>
      </c>
      <c r="D46" s="26">
        <v>32.496535100000003</v>
      </c>
      <c r="E46" s="26">
        <v>130.63953620000001</v>
      </c>
      <c r="F46" s="25" t="s">
        <v>32</v>
      </c>
      <c r="G46" s="27">
        <v>43927</v>
      </c>
      <c r="H46" s="28">
        <v>0.62083333333333335</v>
      </c>
      <c r="I46" s="29">
        <v>14.5</v>
      </c>
      <c r="J46" s="30">
        <v>8</v>
      </c>
      <c r="K46" s="31">
        <v>121.9</v>
      </c>
      <c r="L46" s="30">
        <v>10.01</v>
      </c>
      <c r="M46" s="25">
        <v>248</v>
      </c>
      <c r="N46" s="32">
        <v>5.4580000000000002</v>
      </c>
      <c r="O46" s="32">
        <v>0.59899999999999998</v>
      </c>
      <c r="P46" s="32">
        <v>12.77</v>
      </c>
      <c r="Q46" s="32">
        <v>4.5369999999999999</v>
      </c>
      <c r="R46" s="32">
        <v>2.8029999999999999</v>
      </c>
      <c r="S46" s="32">
        <v>11.055</v>
      </c>
      <c r="T46" s="32">
        <v>1.3759999999999999</v>
      </c>
      <c r="U46" s="32">
        <v>43.934400000000004</v>
      </c>
      <c r="V46" s="33">
        <v>3.5009118000000004</v>
      </c>
      <c r="W46" s="33">
        <v>-16.073</v>
      </c>
      <c r="X46" s="29">
        <v>-46.4</v>
      </c>
      <c r="Y46" s="25">
        <v>-7.36</v>
      </c>
      <c r="Z46" s="25" t="s">
        <v>32</v>
      </c>
      <c r="AA46" s="47" t="s">
        <v>32</v>
      </c>
      <c r="AB46" s="49"/>
      <c r="AC46" s="49"/>
      <c r="AD46" s="49"/>
      <c r="AE46" s="2"/>
      <c r="AF46" s="2"/>
    </row>
    <row r="47" spans="1:32" ht="20.100000000000001" customHeight="1">
      <c r="A47" s="24" t="s">
        <v>49</v>
      </c>
      <c r="B47" s="25" t="s">
        <v>33</v>
      </c>
      <c r="C47" s="25" t="s">
        <v>32</v>
      </c>
      <c r="D47" s="26">
        <v>32.462444900000001</v>
      </c>
      <c r="E47" s="26">
        <v>130.6507719</v>
      </c>
      <c r="F47" s="25" t="s">
        <v>32</v>
      </c>
      <c r="G47" s="27">
        <v>43927</v>
      </c>
      <c r="H47" s="28">
        <v>0.64236111111111105</v>
      </c>
      <c r="I47" s="29">
        <v>16</v>
      </c>
      <c r="J47" s="30">
        <v>8.6300000000000008</v>
      </c>
      <c r="K47" s="31">
        <v>91.6</v>
      </c>
      <c r="L47" s="30">
        <v>11.1</v>
      </c>
      <c r="M47" s="25">
        <v>176</v>
      </c>
      <c r="N47" s="32">
        <v>4.8470000000000004</v>
      </c>
      <c r="O47" s="32">
        <v>0.47099999999999997</v>
      </c>
      <c r="P47" s="32">
        <v>10.474</v>
      </c>
      <c r="Q47" s="32">
        <v>2.5089999999999999</v>
      </c>
      <c r="R47" s="32">
        <v>2.3279999999999998</v>
      </c>
      <c r="S47" s="32">
        <v>4.9610000000000003</v>
      </c>
      <c r="T47" s="32">
        <v>0.85499999999999998</v>
      </c>
      <c r="U47" s="32">
        <v>41.493600000000008</v>
      </c>
      <c r="V47" s="33">
        <v>0.68721979999999994</v>
      </c>
      <c r="W47" s="33">
        <v>-18.698</v>
      </c>
      <c r="X47" s="29">
        <v>-48.9</v>
      </c>
      <c r="Y47" s="25">
        <v>-7.7</v>
      </c>
      <c r="Z47" s="25" t="s">
        <v>32</v>
      </c>
      <c r="AA47" s="47" t="s">
        <v>32</v>
      </c>
      <c r="AB47" s="49"/>
      <c r="AC47" s="49"/>
      <c r="AD47" s="49"/>
      <c r="AE47" s="2"/>
      <c r="AF47" s="2"/>
    </row>
    <row r="48" spans="1:32" ht="20.100000000000001" customHeight="1">
      <c r="A48" s="24" t="s">
        <v>50</v>
      </c>
      <c r="B48" s="25" t="s">
        <v>33</v>
      </c>
      <c r="C48" s="25" t="s">
        <v>32</v>
      </c>
      <c r="D48" s="26">
        <v>32.134914700000003</v>
      </c>
      <c r="E48" s="26">
        <v>130.44452426000001</v>
      </c>
      <c r="F48" s="25" t="s">
        <v>32</v>
      </c>
      <c r="G48" s="27">
        <v>43928</v>
      </c>
      <c r="H48" s="28">
        <v>0.43055555555555558</v>
      </c>
      <c r="I48" s="29">
        <v>13.6</v>
      </c>
      <c r="J48" s="30">
        <v>7.84</v>
      </c>
      <c r="K48" s="31">
        <v>72</v>
      </c>
      <c r="L48" s="30">
        <v>9.73</v>
      </c>
      <c r="M48" s="25">
        <v>192</v>
      </c>
      <c r="N48" s="32">
        <v>4.7779999999999996</v>
      </c>
      <c r="O48" s="32">
        <v>0.72299999999999998</v>
      </c>
      <c r="P48" s="32">
        <v>7.8440000000000003</v>
      </c>
      <c r="Q48" s="32">
        <v>1.6080000000000001</v>
      </c>
      <c r="R48" s="32">
        <v>3.2309999999999999</v>
      </c>
      <c r="S48" s="32">
        <v>3.2909999999999999</v>
      </c>
      <c r="T48" s="32">
        <v>1.8959999999999999</v>
      </c>
      <c r="U48" s="32">
        <v>34.171199999999999</v>
      </c>
      <c r="V48" s="33">
        <v>7.0499695999999998</v>
      </c>
      <c r="W48" s="33">
        <v>-14.256</v>
      </c>
      <c r="X48" s="29">
        <v>-45.2</v>
      </c>
      <c r="Y48" s="25">
        <v>-7.24</v>
      </c>
      <c r="Z48" s="25" t="s">
        <v>32</v>
      </c>
      <c r="AA48" s="47" t="s">
        <v>32</v>
      </c>
      <c r="AB48" s="49"/>
      <c r="AC48" s="49"/>
      <c r="AD48" s="49"/>
      <c r="AE48" s="2"/>
      <c r="AF48" s="2"/>
    </row>
    <row r="49" spans="1:32" ht="20.100000000000001" customHeight="1">
      <c r="A49" s="24" t="s">
        <v>51</v>
      </c>
      <c r="B49" s="25" t="s">
        <v>33</v>
      </c>
      <c r="C49" s="25" t="s">
        <v>32</v>
      </c>
      <c r="D49" s="26">
        <v>32.2762995</v>
      </c>
      <c r="E49" s="26">
        <v>130.4997511</v>
      </c>
      <c r="F49" s="25" t="s">
        <v>32</v>
      </c>
      <c r="G49" s="27">
        <v>43928</v>
      </c>
      <c r="H49" s="28">
        <v>0.6333333333333333</v>
      </c>
      <c r="I49" s="29">
        <v>20.7</v>
      </c>
      <c r="J49" s="30">
        <v>8.5</v>
      </c>
      <c r="K49" s="31">
        <v>217</v>
      </c>
      <c r="L49" s="30">
        <v>9.6300000000000008</v>
      </c>
      <c r="M49" s="25">
        <v>91</v>
      </c>
      <c r="N49" s="32">
        <v>20.465</v>
      </c>
      <c r="O49" s="32">
        <v>1.6359999999999999</v>
      </c>
      <c r="P49" s="32">
        <v>14.53</v>
      </c>
      <c r="Q49" s="32">
        <v>4.2190000000000003</v>
      </c>
      <c r="R49" s="32">
        <v>22.835000000000001</v>
      </c>
      <c r="S49" s="32">
        <v>6.16</v>
      </c>
      <c r="T49" s="32">
        <v>1.9570000000000001</v>
      </c>
      <c r="U49" s="32">
        <v>63.460800000000013</v>
      </c>
      <c r="V49" s="33">
        <v>10.076340200000001</v>
      </c>
      <c r="W49" s="33">
        <v>-12.244</v>
      </c>
      <c r="X49" s="29">
        <v>-44.1</v>
      </c>
      <c r="Y49" s="25">
        <v>-6.97</v>
      </c>
      <c r="Z49" s="25" t="s">
        <v>32</v>
      </c>
      <c r="AA49" s="47" t="s">
        <v>32</v>
      </c>
      <c r="AB49" s="49"/>
      <c r="AC49" s="49"/>
      <c r="AD49" s="49"/>
      <c r="AE49" s="2"/>
      <c r="AF49" s="2"/>
    </row>
    <row r="50" spans="1:32" ht="20.100000000000001" customHeight="1">
      <c r="A50" s="24" t="s">
        <v>52</v>
      </c>
      <c r="B50" s="25" t="s">
        <v>33</v>
      </c>
      <c r="C50" s="25" t="s">
        <v>32</v>
      </c>
      <c r="D50" s="26">
        <v>32.352530100000003</v>
      </c>
      <c r="E50" s="26">
        <v>130.52162319999999</v>
      </c>
      <c r="F50" s="25" t="s">
        <v>32</v>
      </c>
      <c r="G50" s="27">
        <v>43979</v>
      </c>
      <c r="H50" s="28">
        <v>0.48819444444444443</v>
      </c>
      <c r="I50" s="29">
        <v>22.5</v>
      </c>
      <c r="J50" s="30">
        <v>8.15</v>
      </c>
      <c r="K50" s="31">
        <v>208</v>
      </c>
      <c r="L50" s="30">
        <v>8.6199999999999992</v>
      </c>
      <c r="M50" s="25">
        <v>155</v>
      </c>
      <c r="N50" s="32">
        <v>8.9060000000000006</v>
      </c>
      <c r="O50" s="32">
        <v>0.60699999999999998</v>
      </c>
      <c r="P50" s="32">
        <v>13.246</v>
      </c>
      <c r="Q50" s="32">
        <v>4.0049999999999999</v>
      </c>
      <c r="R50" s="32">
        <v>7.6929999999999996</v>
      </c>
      <c r="S50" s="32">
        <v>11.025</v>
      </c>
      <c r="T50" s="32">
        <v>1.5049999999999999</v>
      </c>
      <c r="U50" s="32">
        <v>73.224000000000004</v>
      </c>
      <c r="V50" s="33">
        <v>-1.0584624</v>
      </c>
      <c r="W50" s="33">
        <v>-24.074999999999999</v>
      </c>
      <c r="X50" s="29">
        <v>-46.2</v>
      </c>
      <c r="Y50" s="25">
        <v>-7.22</v>
      </c>
      <c r="Z50" s="25" t="s">
        <v>32</v>
      </c>
      <c r="AA50" s="47" t="s">
        <v>32</v>
      </c>
      <c r="AB50" s="49"/>
      <c r="AC50" s="49"/>
      <c r="AD50" s="49"/>
      <c r="AE50" s="2"/>
      <c r="AF50" s="2"/>
    </row>
    <row r="51" spans="1:32" ht="20.100000000000001" customHeight="1">
      <c r="A51" s="24" t="s">
        <v>54</v>
      </c>
      <c r="B51" s="25" t="s">
        <v>53</v>
      </c>
      <c r="C51" s="25" t="s">
        <v>32</v>
      </c>
      <c r="D51" s="26">
        <v>32.680855299999997</v>
      </c>
      <c r="E51" s="26">
        <v>130.7338986</v>
      </c>
      <c r="F51" s="25" t="s">
        <v>32</v>
      </c>
      <c r="G51" s="27">
        <v>43706</v>
      </c>
      <c r="H51" s="28">
        <v>0.54305555555555551</v>
      </c>
      <c r="I51" s="25">
        <v>19.399999999999999</v>
      </c>
      <c r="J51" s="25">
        <v>8.1300000000000008</v>
      </c>
      <c r="K51" s="31">
        <v>163.30000000000001</v>
      </c>
      <c r="L51" s="25">
        <v>8.9499999999999993</v>
      </c>
      <c r="M51" s="25">
        <v>230</v>
      </c>
      <c r="N51" s="29">
        <v>12.823</v>
      </c>
      <c r="O51" s="29">
        <v>8.35</v>
      </c>
      <c r="P51" s="29">
        <v>12.37</v>
      </c>
      <c r="Q51" s="29">
        <v>3.4769999999999999</v>
      </c>
      <c r="R51" s="29">
        <v>6.016</v>
      </c>
      <c r="S51" s="29">
        <v>6.2770000000000001</v>
      </c>
      <c r="T51" s="29">
        <v>7.5940000000000003</v>
      </c>
      <c r="U51" s="29">
        <v>70.783200000000008</v>
      </c>
      <c r="V51" s="33">
        <v>-6.148808400000001</v>
      </c>
      <c r="W51" s="33">
        <v>-18.314</v>
      </c>
      <c r="X51" s="29">
        <v>-46</v>
      </c>
      <c r="Y51" s="25">
        <v>-7.09</v>
      </c>
      <c r="Z51" s="25" t="s">
        <v>32</v>
      </c>
      <c r="AA51" s="47" t="s">
        <v>32</v>
      </c>
      <c r="AB51" s="49"/>
      <c r="AC51" s="49"/>
      <c r="AD51" s="49"/>
      <c r="AE51" s="2"/>
      <c r="AF51" s="2"/>
    </row>
    <row r="52" spans="1:32" ht="20.100000000000001" customHeight="1">
      <c r="A52" s="24" t="s">
        <v>55</v>
      </c>
      <c r="B52" s="25" t="s">
        <v>53</v>
      </c>
      <c r="C52" s="25" t="s">
        <v>32</v>
      </c>
      <c r="D52" s="26">
        <v>32.545090000000002</v>
      </c>
      <c r="E52" s="26">
        <v>130.71807459999999</v>
      </c>
      <c r="F52" s="25" t="s">
        <v>32</v>
      </c>
      <c r="G52" s="27">
        <v>43706</v>
      </c>
      <c r="H52" s="28">
        <v>0.63541666666666663</v>
      </c>
      <c r="I52" s="25">
        <v>19.100000000000001</v>
      </c>
      <c r="J52" s="25">
        <v>7.57</v>
      </c>
      <c r="K52" s="31">
        <v>190.9</v>
      </c>
      <c r="L52" s="25">
        <v>7.85</v>
      </c>
      <c r="M52" s="25">
        <v>289</v>
      </c>
      <c r="N52" s="29">
        <v>4.3470000000000004</v>
      </c>
      <c r="O52" s="29">
        <v>0.435</v>
      </c>
      <c r="P52" s="29">
        <v>29.844000000000001</v>
      </c>
      <c r="Q52" s="29">
        <v>2.387</v>
      </c>
      <c r="R52" s="29">
        <v>12.840999999999999</v>
      </c>
      <c r="S52" s="29">
        <v>6.6820000000000004</v>
      </c>
      <c r="T52" s="29">
        <v>3.1960000000000002</v>
      </c>
      <c r="U52" s="29">
        <v>102.51360000000001</v>
      </c>
      <c r="V52" s="33">
        <v>3.1595929999999997</v>
      </c>
      <c r="W52" s="33">
        <v>-15.433</v>
      </c>
      <c r="X52" s="29">
        <v>-51.9</v>
      </c>
      <c r="Y52" s="25">
        <v>-8.0399999999999991</v>
      </c>
      <c r="Z52" s="25" t="s">
        <v>32</v>
      </c>
      <c r="AA52" s="47" t="s">
        <v>32</v>
      </c>
      <c r="AB52" s="49"/>
      <c r="AC52" s="49"/>
      <c r="AD52" s="49"/>
      <c r="AE52" s="2"/>
      <c r="AF52" s="2"/>
    </row>
    <row r="53" spans="1:32" ht="20.100000000000001" customHeight="1">
      <c r="A53" s="24" t="s">
        <v>56</v>
      </c>
      <c r="B53" s="25" t="s">
        <v>53</v>
      </c>
      <c r="C53" s="25" t="s">
        <v>32</v>
      </c>
      <c r="D53" s="26">
        <v>32.682033500000003</v>
      </c>
      <c r="E53" s="26">
        <v>130.7668693</v>
      </c>
      <c r="F53" s="25" t="s">
        <v>32</v>
      </c>
      <c r="G53" s="27">
        <v>43706</v>
      </c>
      <c r="H53" s="28">
        <v>0.67847222222222225</v>
      </c>
      <c r="I53" s="25">
        <v>20.2</v>
      </c>
      <c r="J53" s="25">
        <v>6.71</v>
      </c>
      <c r="K53" s="31">
        <v>226</v>
      </c>
      <c r="L53" s="25">
        <v>8.58</v>
      </c>
      <c r="M53" s="25">
        <v>300</v>
      </c>
      <c r="N53" s="29">
        <v>12.039</v>
      </c>
      <c r="O53" s="29">
        <v>9.5380000000000003</v>
      </c>
      <c r="P53" s="29">
        <v>23.998000000000001</v>
      </c>
      <c r="Q53" s="29">
        <v>3.8</v>
      </c>
      <c r="R53" s="29">
        <v>16.384</v>
      </c>
      <c r="S53" s="29">
        <v>23.178000000000001</v>
      </c>
      <c r="T53" s="29">
        <v>25.93</v>
      </c>
      <c r="U53" s="29">
        <v>80.546400000000006</v>
      </c>
      <c r="V53" s="33">
        <v>6.7574501999999992</v>
      </c>
      <c r="W53" s="33">
        <v>-19.872</v>
      </c>
      <c r="X53" s="29">
        <v>-46.3</v>
      </c>
      <c r="Y53" s="25">
        <v>-6.97</v>
      </c>
      <c r="Z53" s="25" t="s">
        <v>32</v>
      </c>
      <c r="AA53" s="47" t="s">
        <v>32</v>
      </c>
      <c r="AB53" s="49"/>
      <c r="AC53" s="49"/>
      <c r="AD53" s="49"/>
      <c r="AE53" s="2"/>
      <c r="AF53" s="2"/>
    </row>
    <row r="54" spans="1:32" ht="20.100000000000001" customHeight="1">
      <c r="A54" s="24" t="s">
        <v>57</v>
      </c>
      <c r="B54" s="25" t="s">
        <v>53</v>
      </c>
      <c r="C54" s="25" t="s">
        <v>32</v>
      </c>
      <c r="D54" s="26">
        <v>32.678313899999999</v>
      </c>
      <c r="E54" s="26">
        <v>130.6387891</v>
      </c>
      <c r="F54" s="25" t="s">
        <v>32</v>
      </c>
      <c r="G54" s="27">
        <v>43733</v>
      </c>
      <c r="H54" s="28">
        <v>0.4069444444444445</v>
      </c>
      <c r="I54" s="25">
        <v>16.7</v>
      </c>
      <c r="J54" s="25">
        <v>8.51</v>
      </c>
      <c r="K54" s="31">
        <v>117.1</v>
      </c>
      <c r="L54" s="25">
        <v>9.1</v>
      </c>
      <c r="M54" s="25">
        <v>211</v>
      </c>
      <c r="N54" s="29">
        <v>8.0760000000000005</v>
      </c>
      <c r="O54" s="29">
        <v>2.1190000000000002</v>
      </c>
      <c r="P54" s="29">
        <v>10.428000000000001</v>
      </c>
      <c r="Q54" s="29">
        <v>3.1349999999999998</v>
      </c>
      <c r="R54" s="29">
        <v>4.2370000000000001</v>
      </c>
      <c r="S54" s="29">
        <v>1.8380000000000001</v>
      </c>
      <c r="T54" s="29">
        <v>2.823</v>
      </c>
      <c r="U54" s="29">
        <v>64.68119999999999</v>
      </c>
      <c r="V54" s="29" t="s">
        <v>20</v>
      </c>
      <c r="W54" s="33">
        <v>-20.765999999999998</v>
      </c>
      <c r="X54" s="29">
        <v>-45.6</v>
      </c>
      <c r="Y54" s="25">
        <v>-7.11</v>
      </c>
      <c r="Z54" s="25" t="s">
        <v>32</v>
      </c>
      <c r="AA54" s="47" t="s">
        <v>32</v>
      </c>
      <c r="AB54" s="49"/>
      <c r="AC54" s="49"/>
      <c r="AD54" s="49"/>
      <c r="AE54" s="2"/>
      <c r="AF54" s="2"/>
    </row>
    <row r="55" spans="1:32" ht="20.100000000000001" customHeight="1">
      <c r="A55" s="24" t="s">
        <v>58</v>
      </c>
      <c r="B55" s="25" t="s">
        <v>53</v>
      </c>
      <c r="C55" s="25" t="s">
        <v>32</v>
      </c>
      <c r="D55" s="26">
        <v>32.692592900000001</v>
      </c>
      <c r="E55" s="26">
        <v>130.6183169</v>
      </c>
      <c r="F55" s="25" t="s">
        <v>32</v>
      </c>
      <c r="G55" s="27">
        <v>43733</v>
      </c>
      <c r="H55" s="28">
        <v>0.43124999999999997</v>
      </c>
      <c r="I55" s="25">
        <v>19.7</v>
      </c>
      <c r="J55" s="25">
        <v>8.35</v>
      </c>
      <c r="K55" s="31">
        <v>137.9</v>
      </c>
      <c r="L55" s="25">
        <v>10.06</v>
      </c>
      <c r="M55" s="25">
        <v>197</v>
      </c>
      <c r="N55" s="29">
        <v>9.7769999999999992</v>
      </c>
      <c r="O55" s="29">
        <v>2.738</v>
      </c>
      <c r="P55" s="29">
        <v>12.154999999999999</v>
      </c>
      <c r="Q55" s="29">
        <v>4.0949999999999998</v>
      </c>
      <c r="R55" s="29">
        <v>4.7789999999999999</v>
      </c>
      <c r="S55" s="29">
        <v>2.6629999999999998</v>
      </c>
      <c r="T55" s="29">
        <v>2.1949999999999998</v>
      </c>
      <c r="U55" s="29">
        <v>74.444399999999987</v>
      </c>
      <c r="V55" s="29" t="s">
        <v>20</v>
      </c>
      <c r="W55" s="33">
        <v>-20.02</v>
      </c>
      <c r="X55" s="29">
        <v>-45.3</v>
      </c>
      <c r="Y55" s="25">
        <v>-7.11</v>
      </c>
      <c r="Z55" s="25" t="s">
        <v>32</v>
      </c>
      <c r="AA55" s="47" t="s">
        <v>32</v>
      </c>
      <c r="AB55" s="49"/>
      <c r="AC55" s="49"/>
      <c r="AD55" s="49"/>
      <c r="AE55" s="2"/>
      <c r="AF55" s="2"/>
    </row>
    <row r="56" spans="1:32" ht="20.100000000000001" customHeight="1">
      <c r="A56" s="24" t="s">
        <v>59</v>
      </c>
      <c r="B56" s="25" t="s">
        <v>53</v>
      </c>
      <c r="C56" s="25" t="s">
        <v>32</v>
      </c>
      <c r="D56" s="26">
        <v>32.479208499999999</v>
      </c>
      <c r="E56" s="26">
        <v>130.3917472</v>
      </c>
      <c r="F56" s="25" t="s">
        <v>32</v>
      </c>
      <c r="G56" s="27">
        <v>43781</v>
      </c>
      <c r="H56" s="28">
        <v>0.42430555555555555</v>
      </c>
      <c r="I56" s="25">
        <v>17</v>
      </c>
      <c r="J56" s="25">
        <v>8.1300000000000008</v>
      </c>
      <c r="K56" s="31">
        <v>195.8</v>
      </c>
      <c r="L56" s="25">
        <v>8.9499999999999993</v>
      </c>
      <c r="M56" s="25">
        <v>165</v>
      </c>
      <c r="N56" s="29">
        <v>10.098000000000001</v>
      </c>
      <c r="O56" s="29">
        <v>0.86099999999999999</v>
      </c>
      <c r="P56" s="29">
        <v>7.3890000000000002</v>
      </c>
      <c r="Q56" s="29">
        <v>1.05</v>
      </c>
      <c r="R56" s="29">
        <v>19.762</v>
      </c>
      <c r="S56" s="29">
        <v>4.2789999999999999</v>
      </c>
      <c r="T56" s="29">
        <v>0.111</v>
      </c>
      <c r="U56" s="29">
        <v>7.3224000000000009</v>
      </c>
      <c r="V56" s="33">
        <v>7.416378400000001</v>
      </c>
      <c r="W56" s="33">
        <v>-21.488</v>
      </c>
      <c r="X56" s="29">
        <v>-41.9</v>
      </c>
      <c r="Y56" s="25">
        <v>-6.9</v>
      </c>
      <c r="Z56" s="25" t="s">
        <v>32</v>
      </c>
      <c r="AA56" s="47" t="s">
        <v>32</v>
      </c>
      <c r="AB56" s="49"/>
      <c r="AC56" s="49"/>
      <c r="AD56" s="49"/>
      <c r="AE56" s="2"/>
      <c r="AF56" s="2"/>
    </row>
    <row r="57" spans="1:32" ht="20.100000000000001" customHeight="1">
      <c r="A57" s="24" t="s">
        <v>60</v>
      </c>
      <c r="B57" s="25" t="s">
        <v>53</v>
      </c>
      <c r="C57" s="25" t="s">
        <v>32</v>
      </c>
      <c r="D57" s="26">
        <v>32.473152399999996</v>
      </c>
      <c r="E57" s="26">
        <v>130.339744</v>
      </c>
      <c r="F57" s="25" t="s">
        <v>32</v>
      </c>
      <c r="G57" s="27">
        <v>43781</v>
      </c>
      <c r="H57" s="28">
        <v>0.49513888888888885</v>
      </c>
      <c r="I57" s="25">
        <v>16.3</v>
      </c>
      <c r="J57" s="25">
        <v>8.42</v>
      </c>
      <c r="K57" s="31">
        <v>55.1</v>
      </c>
      <c r="L57" s="25">
        <v>8.9</v>
      </c>
      <c r="M57" s="25">
        <v>149</v>
      </c>
      <c r="N57" s="29">
        <v>5.71</v>
      </c>
      <c r="O57" s="29">
        <v>0.156</v>
      </c>
      <c r="P57" s="29">
        <v>2.9449999999999998</v>
      </c>
      <c r="Q57" s="29">
        <v>0.68300000000000005</v>
      </c>
      <c r="R57" s="29">
        <v>5.5389999999999997</v>
      </c>
      <c r="S57" s="29">
        <v>5.9240000000000004</v>
      </c>
      <c r="T57" s="29">
        <v>0.17599999999999999</v>
      </c>
      <c r="U57" s="29">
        <v>12.204000000000001</v>
      </c>
      <c r="V57" s="33">
        <v>8.4154039000000012</v>
      </c>
      <c r="W57" s="33">
        <v>-22.905000000000001</v>
      </c>
      <c r="X57" s="29">
        <v>-46.4</v>
      </c>
      <c r="Y57" s="25">
        <v>-7.52</v>
      </c>
      <c r="Z57" s="25" t="s">
        <v>32</v>
      </c>
      <c r="AA57" s="47" t="s">
        <v>32</v>
      </c>
      <c r="AB57" s="49"/>
      <c r="AC57" s="49"/>
      <c r="AD57" s="49"/>
      <c r="AE57" s="2"/>
      <c r="AF57" s="2"/>
    </row>
    <row r="58" spans="1:32" ht="20.100000000000001" customHeight="1">
      <c r="A58" s="24" t="s">
        <v>61</v>
      </c>
      <c r="B58" s="25" t="s">
        <v>53</v>
      </c>
      <c r="C58" s="25" t="s">
        <v>32</v>
      </c>
      <c r="D58" s="26">
        <v>32.451072699999997</v>
      </c>
      <c r="E58" s="26">
        <v>130.3766425</v>
      </c>
      <c r="F58" s="25" t="s">
        <v>32</v>
      </c>
      <c r="G58" s="27">
        <v>43781</v>
      </c>
      <c r="H58" s="28">
        <v>0.44236111111111115</v>
      </c>
      <c r="I58" s="25">
        <v>14.1</v>
      </c>
      <c r="J58" s="25">
        <v>8.33</v>
      </c>
      <c r="K58" s="31">
        <v>51.1</v>
      </c>
      <c r="L58" s="25">
        <v>9.4499999999999993</v>
      </c>
      <c r="M58" s="25">
        <v>222</v>
      </c>
      <c r="N58" s="29">
        <v>4.992</v>
      </c>
      <c r="O58" s="29">
        <v>0.38900000000000001</v>
      </c>
      <c r="P58" s="29">
        <v>3.35</v>
      </c>
      <c r="Q58" s="29">
        <v>0.80200000000000005</v>
      </c>
      <c r="R58" s="29">
        <v>6.6639999999999997</v>
      </c>
      <c r="S58" s="29">
        <v>5.2530000000000001</v>
      </c>
      <c r="T58" s="29">
        <v>0.33200000000000002</v>
      </c>
      <c r="U58" s="29">
        <v>7.3224000000000009</v>
      </c>
      <c r="V58" s="29" t="s">
        <v>20</v>
      </c>
      <c r="W58" s="33">
        <v>-18.338999999999999</v>
      </c>
      <c r="X58" s="29">
        <v>-40.799999999999997</v>
      </c>
      <c r="Y58" s="25">
        <v>-6.83</v>
      </c>
      <c r="Z58" s="25" t="s">
        <v>32</v>
      </c>
      <c r="AA58" s="47" t="s">
        <v>32</v>
      </c>
      <c r="AB58" s="49"/>
      <c r="AC58" s="49"/>
      <c r="AD58" s="49"/>
      <c r="AE58" s="2"/>
      <c r="AF58" s="2"/>
    </row>
    <row r="59" spans="1:32" ht="20.100000000000001" customHeight="1">
      <c r="A59" s="24" t="s">
        <v>62</v>
      </c>
      <c r="B59" s="25" t="s">
        <v>53</v>
      </c>
      <c r="C59" s="25" t="s">
        <v>32</v>
      </c>
      <c r="D59" s="26">
        <v>32.5998874</v>
      </c>
      <c r="E59" s="26">
        <v>130.7774245</v>
      </c>
      <c r="F59" s="25" t="s">
        <v>32</v>
      </c>
      <c r="G59" s="27">
        <v>43927</v>
      </c>
      <c r="H59" s="28">
        <v>0.4694444444444445</v>
      </c>
      <c r="I59" s="25">
        <v>13.4</v>
      </c>
      <c r="J59" s="25">
        <v>7.51</v>
      </c>
      <c r="K59" s="31">
        <v>235</v>
      </c>
      <c r="L59" s="25">
        <v>8.3800000000000008</v>
      </c>
      <c r="M59" s="25">
        <v>237</v>
      </c>
      <c r="N59" s="29">
        <v>6.5830000000000002</v>
      </c>
      <c r="O59" s="29">
        <v>0.32300000000000001</v>
      </c>
      <c r="P59" s="29">
        <v>15.875</v>
      </c>
      <c r="Q59" s="29">
        <v>4.8659999999999997</v>
      </c>
      <c r="R59" s="29">
        <v>2.6070000000000002</v>
      </c>
      <c r="S59" s="29">
        <v>3.827</v>
      </c>
      <c r="T59" s="29">
        <v>3.6850000000000001</v>
      </c>
      <c r="U59" s="29">
        <v>82.987200000000016</v>
      </c>
      <c r="V59" s="33">
        <v>5.9626204999999999</v>
      </c>
      <c r="W59" s="33">
        <v>-17.420000000000002</v>
      </c>
      <c r="X59" s="29">
        <v>-48.7</v>
      </c>
      <c r="Y59" s="25">
        <v>-7.71</v>
      </c>
      <c r="Z59" s="25" t="s">
        <v>32</v>
      </c>
      <c r="AA59" s="47" t="s">
        <v>32</v>
      </c>
      <c r="AB59" s="49"/>
      <c r="AC59" s="49"/>
      <c r="AD59" s="49"/>
      <c r="AE59" s="2"/>
      <c r="AF59" s="2"/>
    </row>
    <row r="60" spans="1:32" ht="20.100000000000001" customHeight="1">
      <c r="A60" s="24" t="s">
        <v>63</v>
      </c>
      <c r="B60" s="25" t="s">
        <v>53</v>
      </c>
      <c r="C60" s="25" t="s">
        <v>32</v>
      </c>
      <c r="D60" s="26">
        <v>32.114879100000003</v>
      </c>
      <c r="E60" s="26">
        <v>130.45243769999999</v>
      </c>
      <c r="F60" s="25" t="s">
        <v>32</v>
      </c>
      <c r="G60" s="27">
        <v>43928</v>
      </c>
      <c r="H60" s="28">
        <v>0.40972222222222227</v>
      </c>
      <c r="I60" s="25">
        <v>15.2</v>
      </c>
      <c r="J60" s="25">
        <v>7.24</v>
      </c>
      <c r="K60" s="31">
        <v>76.400000000000006</v>
      </c>
      <c r="L60" s="25">
        <v>9.17</v>
      </c>
      <c r="M60" s="25">
        <v>212</v>
      </c>
      <c r="N60" s="29">
        <v>5.77</v>
      </c>
      <c r="O60" s="29">
        <v>1.375</v>
      </c>
      <c r="P60" s="29">
        <v>5.7539999999999996</v>
      </c>
      <c r="Q60" s="29">
        <v>0.81699999999999995</v>
      </c>
      <c r="R60" s="29">
        <v>2.7330000000000001</v>
      </c>
      <c r="S60" s="29">
        <v>1.196</v>
      </c>
      <c r="T60" s="29">
        <v>0.54</v>
      </c>
      <c r="U60" s="29">
        <v>34.171199999999999</v>
      </c>
      <c r="V60" s="29" t="s">
        <v>20</v>
      </c>
      <c r="W60" s="33">
        <v>-16.789000000000001</v>
      </c>
      <c r="X60" s="29">
        <v>-46</v>
      </c>
      <c r="Y60" s="25">
        <v>-7.48</v>
      </c>
      <c r="Z60" s="25" t="s">
        <v>32</v>
      </c>
      <c r="AA60" s="47" t="s">
        <v>32</v>
      </c>
      <c r="AB60" s="49"/>
      <c r="AC60" s="49"/>
      <c r="AD60" s="49"/>
      <c r="AE60" s="2"/>
      <c r="AF60" s="2"/>
    </row>
    <row r="61" spans="1:32" ht="20.100000000000001" customHeight="1">
      <c r="A61" s="24" t="s">
        <v>65</v>
      </c>
      <c r="B61" s="25" t="s">
        <v>64</v>
      </c>
      <c r="C61" s="25" t="s">
        <v>32</v>
      </c>
      <c r="D61" s="26">
        <v>32.595208100000001</v>
      </c>
      <c r="E61" s="26">
        <v>130.40576290000001</v>
      </c>
      <c r="F61" s="25">
        <v>6</v>
      </c>
      <c r="G61" s="35">
        <v>43618</v>
      </c>
      <c r="H61" s="28">
        <v>0.63888888888888895</v>
      </c>
      <c r="I61" s="25">
        <v>17.399999999999999</v>
      </c>
      <c r="J61" s="25">
        <v>5.93</v>
      </c>
      <c r="K61" s="31">
        <v>1276</v>
      </c>
      <c r="L61" s="25">
        <v>6.4</v>
      </c>
      <c r="M61" s="25">
        <v>207</v>
      </c>
      <c r="N61" s="29">
        <v>176.00200000000001</v>
      </c>
      <c r="O61" s="29">
        <v>1.6579999999999999</v>
      </c>
      <c r="P61" s="29">
        <v>28.981000000000002</v>
      </c>
      <c r="Q61" s="29">
        <v>20.273</v>
      </c>
      <c r="R61" s="29">
        <v>386.04399999999998</v>
      </c>
      <c r="S61" s="29">
        <v>32.325000000000003</v>
      </c>
      <c r="T61" s="29">
        <v>11.659000000000001</v>
      </c>
      <c r="U61" s="29">
        <v>85.427999999999997</v>
      </c>
      <c r="V61" s="29">
        <v>8.7273527999999985</v>
      </c>
      <c r="W61" s="33">
        <v>-19.475000000000001</v>
      </c>
      <c r="X61" s="29">
        <v>-39.6</v>
      </c>
      <c r="Y61" s="25">
        <v>-6.63</v>
      </c>
      <c r="Z61" s="25" t="s">
        <v>32</v>
      </c>
      <c r="AA61" s="47" t="s">
        <v>32</v>
      </c>
      <c r="AB61" s="49"/>
      <c r="AC61" s="49"/>
      <c r="AD61" s="49"/>
      <c r="AE61" s="2"/>
      <c r="AF61" s="2"/>
    </row>
    <row r="62" spans="1:32" ht="20.100000000000001" customHeight="1">
      <c r="A62" s="24" t="s">
        <v>66</v>
      </c>
      <c r="B62" s="25" t="s">
        <v>64</v>
      </c>
      <c r="C62" s="25" t="s">
        <v>32</v>
      </c>
      <c r="D62" s="26">
        <v>32.491256</v>
      </c>
      <c r="E62" s="26">
        <v>130.64251479999999</v>
      </c>
      <c r="F62" s="25" t="s">
        <v>20</v>
      </c>
      <c r="G62" s="35">
        <v>43927</v>
      </c>
      <c r="H62" s="28">
        <v>0.60972222222222217</v>
      </c>
      <c r="I62" s="25">
        <v>16</v>
      </c>
      <c r="J62" s="25">
        <v>6.95</v>
      </c>
      <c r="K62" s="31">
        <v>172.1</v>
      </c>
      <c r="L62" s="25">
        <v>6.53</v>
      </c>
      <c r="M62" s="25">
        <v>356</v>
      </c>
      <c r="N62" s="29">
        <v>6.9690000000000003</v>
      </c>
      <c r="O62" s="29">
        <v>0.40100000000000002</v>
      </c>
      <c r="P62" s="29">
        <v>17.167000000000002</v>
      </c>
      <c r="Q62" s="29">
        <v>4.9400000000000004</v>
      </c>
      <c r="R62" s="29">
        <v>2.7959999999999998</v>
      </c>
      <c r="S62" s="29">
        <v>18.443000000000001</v>
      </c>
      <c r="T62" s="29">
        <v>2.153</v>
      </c>
      <c r="U62" s="29">
        <v>63.460800000000013</v>
      </c>
      <c r="V62" s="33">
        <v>-5.969328</v>
      </c>
      <c r="W62" s="33">
        <v>-14.385999999999999</v>
      </c>
      <c r="X62" s="29">
        <v>-44.6</v>
      </c>
      <c r="Y62" s="25">
        <v>-7.27</v>
      </c>
      <c r="Z62" s="25" t="s">
        <v>32</v>
      </c>
      <c r="AA62" s="47" t="s">
        <v>32</v>
      </c>
      <c r="AB62" s="49"/>
      <c r="AC62" s="49"/>
      <c r="AD62" s="49"/>
      <c r="AE62" s="2"/>
      <c r="AF62" s="2"/>
    </row>
    <row r="63" spans="1:32" ht="20.100000000000001" customHeight="1">
      <c r="A63" s="24" t="s">
        <v>67</v>
      </c>
      <c r="B63" s="25" t="s">
        <v>64</v>
      </c>
      <c r="C63" s="25" t="s">
        <v>32</v>
      </c>
      <c r="D63" s="26">
        <v>32.233254700000003</v>
      </c>
      <c r="E63" s="26">
        <v>130.416482</v>
      </c>
      <c r="F63" s="25">
        <v>20</v>
      </c>
      <c r="G63" s="35">
        <v>43928</v>
      </c>
      <c r="H63" s="28">
        <v>0.49027777777777781</v>
      </c>
      <c r="I63" s="25">
        <v>26.7</v>
      </c>
      <c r="J63" s="25">
        <v>7.15</v>
      </c>
      <c r="K63" s="31">
        <v>1124</v>
      </c>
      <c r="L63" s="25">
        <v>3.68</v>
      </c>
      <c r="M63" s="25">
        <v>212</v>
      </c>
      <c r="N63" s="29">
        <v>171.108</v>
      </c>
      <c r="O63" s="29">
        <v>7.9630000000000001</v>
      </c>
      <c r="P63" s="29">
        <v>64.387</v>
      </c>
      <c r="Q63" s="29">
        <v>17.259</v>
      </c>
      <c r="R63" s="29">
        <v>180.90700000000001</v>
      </c>
      <c r="S63" s="29">
        <v>11.316000000000001</v>
      </c>
      <c r="T63" s="29">
        <v>6.1929999999999996</v>
      </c>
      <c r="U63" s="29">
        <v>295.33679999999998</v>
      </c>
      <c r="V63" s="33">
        <v>12.732818400000003</v>
      </c>
      <c r="W63" s="33">
        <v>-8.8930000000000007</v>
      </c>
      <c r="X63" s="29">
        <v>-43</v>
      </c>
      <c r="Y63" s="25">
        <v>-6.92</v>
      </c>
      <c r="Z63" s="25" t="s">
        <v>32</v>
      </c>
      <c r="AA63" s="47" t="s">
        <v>32</v>
      </c>
      <c r="AB63" s="49"/>
      <c r="AC63" s="49"/>
      <c r="AD63" s="49"/>
      <c r="AE63" s="2"/>
      <c r="AF63" s="2"/>
    </row>
    <row r="64" spans="1:32" ht="20.100000000000001" customHeight="1">
      <c r="A64" s="39" t="s">
        <v>104</v>
      </c>
      <c r="B64" s="40" t="s">
        <v>64</v>
      </c>
      <c r="C64" s="40" t="s">
        <v>32</v>
      </c>
      <c r="D64" s="41">
        <v>32.379197099999999</v>
      </c>
      <c r="E64" s="41">
        <v>130.56598</v>
      </c>
      <c r="F64" s="40">
        <v>45</v>
      </c>
      <c r="G64" s="42">
        <v>43928</v>
      </c>
      <c r="H64" s="43">
        <v>0.67708333333333337</v>
      </c>
      <c r="I64" s="40">
        <v>15.4</v>
      </c>
      <c r="J64" s="40">
        <v>7.85</v>
      </c>
      <c r="K64" s="44">
        <v>171.1</v>
      </c>
      <c r="L64" s="40">
        <v>9.15</v>
      </c>
      <c r="M64" s="40">
        <v>165</v>
      </c>
      <c r="N64" s="45">
        <v>4.319</v>
      </c>
      <c r="O64" s="45">
        <v>0</v>
      </c>
      <c r="P64" s="45">
        <v>13.955</v>
      </c>
      <c r="Q64" s="45">
        <v>10.885</v>
      </c>
      <c r="R64" s="45">
        <v>2.806</v>
      </c>
      <c r="S64" s="45">
        <v>6.9370000000000003</v>
      </c>
      <c r="T64" s="45">
        <v>0.74199999999999999</v>
      </c>
      <c r="U64" s="45">
        <v>87.868800000000007</v>
      </c>
      <c r="V64" s="46">
        <v>3.3571310000000003</v>
      </c>
      <c r="W64" s="46">
        <v>-16.792000000000002</v>
      </c>
      <c r="X64" s="45">
        <v>-47.7</v>
      </c>
      <c r="Y64" s="40">
        <v>-7.69</v>
      </c>
      <c r="Z64" s="40" t="s">
        <v>32</v>
      </c>
      <c r="AA64" s="48" t="s">
        <v>32</v>
      </c>
      <c r="AB64" s="49"/>
      <c r="AC64" s="49"/>
      <c r="AD64" s="49"/>
      <c r="AE64" s="2"/>
      <c r="AF64" s="2"/>
    </row>
  </sheetData>
  <sortState xmlns:xlrd2="http://schemas.microsoft.com/office/spreadsheetml/2017/richdata2" ref="A5:AA31">
    <sortCondition ref="G5:G31"/>
  </sortState>
  <phoneticPr fontId="1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山中知茂</dc:creator>
  <cp:lastModifiedBy>Takahiro Hosono</cp:lastModifiedBy>
  <dcterms:created xsi:type="dcterms:W3CDTF">2015-06-05T18:19:34Z</dcterms:created>
  <dcterms:modified xsi:type="dcterms:W3CDTF">2021-03-23T02:18:24Z</dcterms:modified>
</cp:coreProperties>
</file>