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iduSyncdisk\生信探讨\生信文章材料\"/>
    </mc:Choice>
  </mc:AlternateContent>
  <xr:revisionPtr revIDLastSave="0" documentId="13_ncr:1_{5E7D8417-EAAB-4C79-A29A-D0D515E427D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nno_Thyroid_subcluster_persent" sheetId="1" r:id="rId1"/>
    <sheet name="immune cell proportions" sheetId="2" r:id="rId2"/>
  </sheets>
  <calcPr calcId="191029"/>
</workbook>
</file>

<file path=xl/calcChain.xml><?xml version="1.0" encoding="utf-8"?>
<calcChain xmlns="http://schemas.openxmlformats.org/spreadsheetml/2006/main">
  <c r="D3" i="2" l="1"/>
  <c r="D4" i="2"/>
  <c r="D5" i="2"/>
  <c r="D2" i="2"/>
  <c r="C5" i="2"/>
  <c r="B5" i="2"/>
  <c r="A5" i="2"/>
  <c r="C4" i="2"/>
  <c r="B4" i="2"/>
  <c r="A4" i="2"/>
  <c r="C3" i="2"/>
  <c r="B3" i="2"/>
  <c r="A3" i="2"/>
  <c r="C2" i="2"/>
  <c r="B2" i="2"/>
  <c r="A2" i="2"/>
</calcChain>
</file>

<file path=xl/sharedStrings.xml><?xml version="1.0" encoding="utf-8"?>
<sst xmlns="http://schemas.openxmlformats.org/spreadsheetml/2006/main" count="26" uniqueCount="26">
  <si>
    <t>sample</t>
  </si>
  <si>
    <t>AC1</t>
  </si>
  <si>
    <t>AC2</t>
  </si>
  <si>
    <t>CD4</t>
  </si>
  <si>
    <t>CD8</t>
  </si>
  <si>
    <t>DC</t>
  </si>
  <si>
    <t>EC1</t>
  </si>
  <si>
    <t>EC2</t>
  </si>
  <si>
    <t>EC3</t>
  </si>
  <si>
    <t>F</t>
  </si>
  <si>
    <t>GCB</t>
  </si>
  <si>
    <t>LEC</t>
  </si>
  <si>
    <t>MaC</t>
  </si>
  <si>
    <t>NaB</t>
  </si>
  <si>
    <t>NK</t>
  </si>
  <si>
    <t>PC</t>
  </si>
  <si>
    <t>PrC</t>
  </si>
  <si>
    <t>TFC</t>
  </si>
  <si>
    <t>HT12Thyroid</t>
  </si>
  <si>
    <t>HT13Thyroid</t>
  </si>
  <si>
    <t>HT28Thyroid</t>
  </si>
  <si>
    <t>HT29Thyroid</t>
  </si>
  <si>
    <t>CD4+CD8+NK</t>
    <phoneticPr fontId="18" type="noConversion"/>
  </si>
  <si>
    <t>DC+MaC</t>
    <phoneticPr fontId="18" type="noConversion"/>
  </si>
  <si>
    <t>GCB+NaB+PC</t>
    <phoneticPr fontId="18" type="noConversion"/>
  </si>
  <si>
    <t>Total(immune cell)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</si>
</sst>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"/>
  <sheetViews>
    <sheetView workbookViewId="0">
      <selection activeCell="D9" sqref="D9:F13"/>
    </sheetView>
  </sheetViews>
  <sheetFormatPr defaultRowHeight="14.25" x14ac:dyDescent="0.2"/>
  <cols>
    <col min="4" max="4" width="14.625" customWidth="1"/>
    <col min="5" max="5" width="15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 t="s">
        <v>18</v>
      </c>
      <c r="B2">
        <v>1.9656019656019701E-2</v>
      </c>
      <c r="C2">
        <v>8.5995085995085995E-3</v>
      </c>
      <c r="D2">
        <v>0.22481572481572501</v>
      </c>
      <c r="E2">
        <v>0.21621621621621601</v>
      </c>
      <c r="F2">
        <v>9.8280098280098295E-3</v>
      </c>
      <c r="G2">
        <v>5.9582309582309603E-2</v>
      </c>
      <c r="H2">
        <v>1.35135135135135E-2</v>
      </c>
      <c r="I2">
        <v>4.9140049140049104E-3</v>
      </c>
      <c r="J2">
        <v>3.3169533169533201E-2</v>
      </c>
      <c r="K2">
        <v>1.84275184275184E-2</v>
      </c>
      <c r="L2">
        <v>9.2137592137592102E-3</v>
      </c>
      <c r="M2">
        <v>4.9140049140049104E-3</v>
      </c>
      <c r="N2">
        <v>0.26044226044225999</v>
      </c>
      <c r="O2">
        <v>3.4398034398034398E-2</v>
      </c>
      <c r="P2">
        <v>4.2383292383292401E-2</v>
      </c>
      <c r="Q2">
        <v>2.14987714987715E-2</v>
      </c>
      <c r="R2">
        <v>1.84275184275184E-2</v>
      </c>
    </row>
    <row r="3" spans="1:18" x14ac:dyDescent="0.2">
      <c r="A3" t="s">
        <v>19</v>
      </c>
      <c r="B3">
        <v>4.47897623400366E-2</v>
      </c>
      <c r="C3">
        <v>3.6563071297989001E-3</v>
      </c>
      <c r="D3">
        <v>0.13025594149908601</v>
      </c>
      <c r="E3">
        <v>0.188299817184644</v>
      </c>
      <c r="F3">
        <v>3.3363802559414998E-2</v>
      </c>
      <c r="G3">
        <v>7.9524680073126103E-2</v>
      </c>
      <c r="H3">
        <v>3.7934186471663599E-2</v>
      </c>
      <c r="I3">
        <v>2.69652650822669E-2</v>
      </c>
      <c r="J3">
        <v>7.7696526508226702E-3</v>
      </c>
      <c r="K3">
        <v>1.27970749542962E-2</v>
      </c>
      <c r="L3">
        <v>8.6837294332723896E-3</v>
      </c>
      <c r="M3">
        <v>4.5246800731261402E-2</v>
      </c>
      <c r="N3">
        <v>6.0786106032906802E-2</v>
      </c>
      <c r="O3">
        <v>3.93053016453382E-2</v>
      </c>
      <c r="P3">
        <v>0.14168190127970801</v>
      </c>
      <c r="Q3">
        <v>1.8281535648994499E-2</v>
      </c>
      <c r="R3">
        <v>0.120658135283364</v>
      </c>
    </row>
    <row r="4" spans="1:18" x14ac:dyDescent="0.2">
      <c r="A4" t="s">
        <v>20</v>
      </c>
      <c r="B4">
        <v>6.2701026932764997E-2</v>
      </c>
      <c r="C4">
        <v>1.4764580507653601E-2</v>
      </c>
      <c r="D4">
        <v>0.134082542142996</v>
      </c>
      <c r="E4">
        <v>0.16911451269133901</v>
      </c>
      <c r="F4">
        <v>2.4336368920751798E-2</v>
      </c>
      <c r="G4">
        <v>4.0069753923658198E-2</v>
      </c>
      <c r="H4">
        <v>1.06180972679713E-2</v>
      </c>
      <c r="I4">
        <v>3.7202092617709698E-3</v>
      </c>
      <c r="J4">
        <v>7.3629141639217199E-3</v>
      </c>
      <c r="K4">
        <v>3.7628366595621E-2</v>
      </c>
      <c r="L4">
        <v>3.5264483627203999E-3</v>
      </c>
      <c r="M4">
        <v>2.1197442356132499E-2</v>
      </c>
      <c r="N4">
        <v>0.141522960666537</v>
      </c>
      <c r="O4">
        <v>3.3753148614609603E-2</v>
      </c>
      <c r="P4">
        <v>0.24068978880062</v>
      </c>
      <c r="Q4">
        <v>4.7936446425111398E-2</v>
      </c>
      <c r="R4">
        <v>6.97539236582058E-3</v>
      </c>
    </row>
    <row r="5" spans="1:18" x14ac:dyDescent="0.2">
      <c r="A5" t="s">
        <v>21</v>
      </c>
      <c r="B5">
        <v>5.3803624449677498E-2</v>
      </c>
      <c r="C5">
        <v>1.0494522371250099E-2</v>
      </c>
      <c r="D5">
        <v>0.12721408825637401</v>
      </c>
      <c r="E5">
        <v>0.15752022115286199</v>
      </c>
      <c r="F5">
        <v>3.1688338281969902E-2</v>
      </c>
      <c r="G5">
        <v>4.4947271424183498E-2</v>
      </c>
      <c r="H5">
        <v>1.6535271833725801E-2</v>
      </c>
      <c r="I5">
        <v>4.9145080372683496E-3</v>
      </c>
      <c r="J5">
        <v>2.6159516740043E-2</v>
      </c>
      <c r="K5">
        <v>3.11252175693662E-2</v>
      </c>
      <c r="L5">
        <v>5.0680864134329904E-3</v>
      </c>
      <c r="M5">
        <v>2.0272345653732E-2</v>
      </c>
      <c r="N5">
        <v>0.22657929763489301</v>
      </c>
      <c r="O5">
        <v>5.4827480290775103E-2</v>
      </c>
      <c r="P5">
        <v>0.127981980137197</v>
      </c>
      <c r="Q5">
        <v>4.0288727347189503E-2</v>
      </c>
      <c r="R5">
        <v>2.0579502406061202E-2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3E9FA-E5DA-4700-9DC3-499479A62B0F}">
  <dimension ref="A1:D5"/>
  <sheetViews>
    <sheetView tabSelected="1" workbookViewId="0">
      <selection activeCell="F13" sqref="F13"/>
    </sheetView>
  </sheetViews>
  <sheetFormatPr defaultRowHeight="14.25" x14ac:dyDescent="0.2"/>
  <cols>
    <col min="2" max="2" width="10.125" customWidth="1"/>
    <col min="4" max="4" width="16.125" customWidth="1"/>
  </cols>
  <sheetData>
    <row r="1" spans="1:4" x14ac:dyDescent="0.2">
      <c r="A1" t="s">
        <v>22</v>
      </c>
      <c r="B1" t="s">
        <v>24</v>
      </c>
      <c r="C1" t="s">
        <v>23</v>
      </c>
      <c r="D1" t="s">
        <v>25</v>
      </c>
    </row>
    <row r="2" spans="1:4" x14ac:dyDescent="0.2">
      <c r="A2">
        <f>anno_Thyroid_subcluster_persent!D2+anno_Thyroid_subcluster_persent!E2+anno_Thyroid_subcluster_persent!O2</f>
        <v>0.47542997542997539</v>
      </c>
      <c r="B2">
        <f>anno_Thyroid_subcluster_persent!K2+anno_Thyroid_subcluster_persent!N2+anno_Thyroid_subcluster_persent!P2</f>
        <v>0.32125307125307079</v>
      </c>
      <c r="C2">
        <f>anno_Thyroid_subcluster_persent!F2+anno_Thyroid_subcluster_persent!M2</f>
        <v>1.4742014742014739E-2</v>
      </c>
      <c r="D2">
        <f>A2+B2+C2</f>
        <v>0.81142506142506088</v>
      </c>
    </row>
    <row r="3" spans="1:4" x14ac:dyDescent="0.2">
      <c r="A3">
        <f>anno_Thyroid_subcluster_persent!D3+anno_Thyroid_subcluster_persent!E3+anno_Thyroid_subcluster_persent!O3</f>
        <v>0.35786106032906817</v>
      </c>
      <c r="B3">
        <f>anno_Thyroid_subcluster_persent!K3+anno_Thyroid_subcluster_persent!N3+anno_Thyroid_subcluster_persent!P3</f>
        <v>0.21526508226691099</v>
      </c>
      <c r="C3">
        <f>anno_Thyroid_subcluster_persent!F3+anno_Thyroid_subcluster_persent!M3</f>
        <v>7.8610603290676401E-2</v>
      </c>
      <c r="D3">
        <f t="shared" ref="D3:D5" si="0">A3+B3+C3</f>
        <v>0.65173674588665553</v>
      </c>
    </row>
    <row r="4" spans="1:4" x14ac:dyDescent="0.2">
      <c r="A4">
        <f>anno_Thyroid_subcluster_persent!D4+anno_Thyroid_subcluster_persent!E4+anno_Thyroid_subcluster_persent!O4</f>
        <v>0.33695020344894461</v>
      </c>
      <c r="B4">
        <f>anno_Thyroid_subcluster_persent!K4+anno_Thyroid_subcluster_persent!N4+anno_Thyroid_subcluster_persent!P4</f>
        <v>0.41984111606277796</v>
      </c>
      <c r="C4">
        <f>anno_Thyroid_subcluster_persent!F4+anno_Thyroid_subcluster_persent!M4</f>
        <v>4.5533811276884301E-2</v>
      </c>
      <c r="D4">
        <f t="shared" si="0"/>
        <v>0.8023251307886069</v>
      </c>
    </row>
    <row r="5" spans="1:4" x14ac:dyDescent="0.2">
      <c r="A5">
        <f>anno_Thyroid_subcluster_persent!D5+anno_Thyroid_subcluster_persent!E5+anno_Thyroid_subcluster_persent!O5</f>
        <v>0.33956178970001111</v>
      </c>
      <c r="B5">
        <f>anno_Thyroid_subcluster_persent!K5+anno_Thyroid_subcluster_persent!N5+anno_Thyroid_subcluster_persent!P5</f>
        <v>0.38568649534145616</v>
      </c>
      <c r="C5">
        <f>anno_Thyroid_subcluster_persent!F5+anno_Thyroid_subcluster_persent!M5</f>
        <v>5.1960683935701898E-2</v>
      </c>
      <c r="D5">
        <f t="shared" si="0"/>
        <v>0.77720896897716907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anno_Thyroid_subcluster_persent</vt:lpstr>
      <vt:lpstr>immune cell proportions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杨冬雨</dc:creator>
  <cp:lastModifiedBy>冬雨 杨</cp:lastModifiedBy>
  <dcterms:created xsi:type="dcterms:W3CDTF">2023-10-19T15:16:32Z</dcterms:created>
  <dcterms:modified xsi:type="dcterms:W3CDTF">2023-10-20T06:23:43Z</dcterms:modified>
</cp:coreProperties>
</file>