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20e86363cb70ed/デスクトップ/labrador tea/Manuscript/Final/"/>
    </mc:Choice>
  </mc:AlternateContent>
  <xr:revisionPtr revIDLastSave="1045" documentId="8_{88487885-6D84-43A8-8CEE-681D7A13AE39}" xr6:coauthVersionLast="47" xr6:coauthVersionMax="47" xr10:uidLastSave="{5EBE7395-AEF0-4D42-AF7F-B3178E34BDD7}"/>
  <bookViews>
    <workbookView xWindow="-96" yWindow="-96" windowWidth="18192" windowHeight="11736" xr2:uid="{F86586AB-DD87-4782-AE3C-53B4FDE456FC}"/>
  </bookViews>
  <sheets>
    <sheet name="Data" sheetId="1" r:id="rId1"/>
    <sheet name="mem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" i="1" l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3" i="1"/>
  <c r="E92" i="1"/>
  <c r="E91" i="1"/>
  <c r="E90" i="1"/>
  <c r="E89" i="1"/>
  <c r="E88" i="1"/>
  <c r="E87" i="1"/>
  <c r="E86" i="1"/>
  <c r="D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97" i="1"/>
  <c r="D96" i="1"/>
  <c r="D95" i="1"/>
  <c r="D94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E132" i="1" l="1"/>
  <c r="E9" i="1"/>
  <c r="E17" i="1"/>
  <c r="E25" i="1"/>
  <c r="E33" i="1"/>
  <c r="E41" i="1"/>
  <c r="E49" i="1"/>
  <c r="E57" i="1"/>
  <c r="E65" i="1"/>
  <c r="E73" i="1"/>
  <c r="E81" i="1"/>
  <c r="E97" i="1"/>
  <c r="E121" i="1"/>
  <c r="E129" i="1"/>
  <c r="E137" i="1"/>
  <c r="E145" i="1"/>
  <c r="E153" i="1"/>
  <c r="E161" i="1"/>
  <c r="E11" i="1"/>
  <c r="E19" i="1"/>
  <c r="E27" i="1"/>
  <c r="E35" i="1"/>
  <c r="E43" i="1"/>
  <c r="E51" i="1"/>
  <c r="E59" i="1"/>
  <c r="E67" i="1"/>
  <c r="E75" i="1"/>
  <c r="E83" i="1"/>
  <c r="E115" i="1"/>
  <c r="E123" i="1"/>
  <c r="E131" i="1"/>
  <c r="E139" i="1"/>
  <c r="E147" i="1"/>
  <c r="E155" i="1"/>
  <c r="E3" i="1"/>
  <c r="E4" i="1"/>
  <c r="E12" i="1"/>
  <c r="E20" i="1"/>
  <c r="E28" i="1"/>
  <c r="E36" i="1"/>
  <c r="E44" i="1"/>
  <c r="E52" i="1"/>
  <c r="E60" i="1"/>
  <c r="E68" i="1"/>
  <c r="E76" i="1"/>
  <c r="E84" i="1"/>
  <c r="E116" i="1"/>
  <c r="E124" i="1"/>
  <c r="E140" i="1"/>
  <c r="E148" i="1"/>
  <c r="E156" i="1"/>
  <c r="E6" i="1"/>
  <c r="E14" i="1"/>
  <c r="E23" i="1"/>
  <c r="E31" i="1"/>
  <c r="E38" i="1"/>
  <c r="E46" i="1"/>
  <c r="E55" i="1"/>
  <c r="E63" i="1"/>
  <c r="E70" i="1"/>
  <c r="E79" i="1"/>
  <c r="E94" i="1"/>
  <c r="E118" i="1"/>
  <c r="E127" i="1"/>
  <c r="E135" i="1"/>
  <c r="E143" i="1"/>
  <c r="E150" i="1"/>
  <c r="E158" i="1"/>
  <c r="E5" i="1"/>
  <c r="E13" i="1"/>
  <c r="E21" i="1"/>
  <c r="E29" i="1"/>
  <c r="E37" i="1"/>
  <c r="E45" i="1"/>
  <c r="E53" i="1"/>
  <c r="E61" i="1"/>
  <c r="E69" i="1"/>
  <c r="E77" i="1"/>
  <c r="E85" i="1"/>
  <c r="E117" i="1"/>
  <c r="E125" i="1"/>
  <c r="E133" i="1"/>
  <c r="E157" i="1"/>
  <c r="E149" i="1"/>
  <c r="E141" i="1"/>
  <c r="E22" i="1"/>
  <c r="E54" i="1"/>
  <c r="E126" i="1"/>
  <c r="E134" i="1"/>
  <c r="E15" i="1"/>
  <c r="E47" i="1"/>
  <c r="E71" i="1"/>
  <c r="E95" i="1"/>
  <c r="E119" i="1"/>
  <c r="E8" i="1"/>
  <c r="E16" i="1"/>
  <c r="E24" i="1"/>
  <c r="E32" i="1"/>
  <c r="E40" i="1"/>
  <c r="E48" i="1"/>
  <c r="E56" i="1"/>
  <c r="E64" i="1"/>
  <c r="E72" i="1"/>
  <c r="E80" i="1"/>
  <c r="E96" i="1"/>
  <c r="E120" i="1"/>
  <c r="E128" i="1"/>
  <c r="E160" i="1"/>
  <c r="E152" i="1"/>
  <c r="E144" i="1"/>
  <c r="E136" i="1"/>
  <c r="E78" i="1"/>
  <c r="E142" i="1"/>
  <c r="E39" i="1"/>
  <c r="E151" i="1"/>
  <c r="E30" i="1"/>
  <c r="E62" i="1"/>
  <c r="E7" i="1"/>
  <c r="E159" i="1"/>
  <c r="E2" i="1"/>
  <c r="E10" i="1"/>
  <c r="E18" i="1"/>
  <c r="E26" i="1"/>
  <c r="E34" i="1"/>
  <c r="E42" i="1"/>
  <c r="E50" i="1"/>
  <c r="E58" i="1"/>
  <c r="E66" i="1"/>
  <c r="E74" i="1"/>
  <c r="E82" i="1"/>
  <c r="E114" i="1"/>
  <c r="E122" i="1"/>
  <c r="E130" i="1"/>
  <c r="E154" i="1"/>
  <c r="E146" i="1"/>
  <c r="E138" i="1"/>
</calcChain>
</file>

<file path=xl/sharedStrings.xml><?xml version="1.0" encoding="utf-8"?>
<sst xmlns="http://schemas.openxmlformats.org/spreadsheetml/2006/main" count="530" uniqueCount="46">
  <si>
    <t>F1</t>
    <phoneticPr fontId="1"/>
  </si>
  <si>
    <t>RG_num</t>
    <phoneticPr fontId="1"/>
  </si>
  <si>
    <t>RG_height</t>
    <phoneticPr fontId="1"/>
  </si>
  <si>
    <t>RG_gd</t>
    <phoneticPr fontId="1"/>
  </si>
  <si>
    <t>RT_num</t>
    <phoneticPr fontId="1"/>
  </si>
  <si>
    <t>RT_height</t>
    <phoneticPr fontId="1"/>
  </si>
  <si>
    <t>RT_gd</t>
    <phoneticPr fontId="1"/>
  </si>
  <si>
    <t>F2</t>
    <phoneticPr fontId="1"/>
  </si>
  <si>
    <t>F3</t>
    <phoneticPr fontId="1"/>
  </si>
  <si>
    <t>F4</t>
    <phoneticPr fontId="1"/>
  </si>
  <si>
    <t>NA</t>
    <phoneticPr fontId="1"/>
  </si>
  <si>
    <t>Canopy openess</t>
    <phoneticPr fontId="1"/>
  </si>
  <si>
    <t>canopy openess</t>
    <phoneticPr fontId="1"/>
  </si>
  <si>
    <t>Activelayer_endofAug</t>
    <phoneticPr fontId="1"/>
  </si>
  <si>
    <t>&gt;90</t>
    <phoneticPr fontId="1"/>
  </si>
  <si>
    <t>B1</t>
    <phoneticPr fontId="1"/>
  </si>
  <si>
    <t>B2</t>
  </si>
  <si>
    <t>B3</t>
  </si>
  <si>
    <t>B4</t>
  </si>
  <si>
    <t>B5</t>
  </si>
  <si>
    <t>B6</t>
  </si>
  <si>
    <t>B7</t>
  </si>
  <si>
    <t>S1</t>
    <phoneticPr fontId="1"/>
  </si>
  <si>
    <t>S2</t>
  </si>
  <si>
    <t>S3</t>
  </si>
  <si>
    <t>ALD</t>
    <phoneticPr fontId="1"/>
  </si>
  <si>
    <t>wetweight</t>
    <phoneticPr fontId="1"/>
  </si>
  <si>
    <t>dryweight</t>
    <phoneticPr fontId="1"/>
  </si>
  <si>
    <t>SWC cm3 cm-3</t>
    <phoneticPr fontId="1"/>
  </si>
  <si>
    <t>ALDave</t>
    <phoneticPr fontId="1"/>
  </si>
  <si>
    <t>Site</t>
    <phoneticPr fontId="1"/>
  </si>
  <si>
    <t>ALT</t>
    <phoneticPr fontId="1"/>
  </si>
  <si>
    <t>Active layer thickness</t>
    <phoneticPr fontId="1"/>
  </si>
  <si>
    <t>Soil depth</t>
    <phoneticPr fontId="1"/>
  </si>
  <si>
    <t>Quadrat</t>
    <phoneticPr fontId="1"/>
  </si>
  <si>
    <t>Quadrate</t>
    <phoneticPr fontId="1"/>
  </si>
  <si>
    <t>soil depth for measurements</t>
    <phoneticPr fontId="1"/>
  </si>
  <si>
    <t>wet weight of soil samples</t>
    <phoneticPr fontId="1"/>
  </si>
  <si>
    <t>dry weight of soil samples</t>
    <phoneticPr fontId="1"/>
  </si>
  <si>
    <t>volumeric soil water content</t>
    <phoneticPr fontId="1"/>
  </si>
  <si>
    <t>the number of R. groenlandicum (m-2)</t>
    <phoneticPr fontId="1"/>
  </si>
  <si>
    <t>height (cm)</t>
    <phoneticPr fontId="1"/>
  </si>
  <si>
    <t>ground diameter (mm)</t>
    <phoneticPr fontId="1"/>
  </si>
  <si>
    <t>the number of R. tomentosum  (m-2)</t>
    <phoneticPr fontId="1"/>
  </si>
  <si>
    <t>Category</t>
    <phoneticPr fontId="1"/>
  </si>
  <si>
    <t>memo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</si>
</sst>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0441F-201E-4A5F-869E-6432E910DBDF}">
  <dimension ref="A1:P161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6" sqref="I16"/>
    </sheetView>
  </sheetViews>
  <sheetFormatPr defaultRowHeight="17.7" x14ac:dyDescent="0.85"/>
  <cols>
    <col min="2" max="2" width="6.6171875" customWidth="1"/>
    <col min="3" max="5" width="5.94921875" customWidth="1"/>
  </cols>
  <sheetData>
    <row r="1" spans="1:16" x14ac:dyDescent="0.85">
      <c r="A1" t="s">
        <v>30</v>
      </c>
      <c r="B1" t="s">
        <v>35</v>
      </c>
      <c r="C1" t="s">
        <v>13</v>
      </c>
      <c r="D1" t="s">
        <v>25</v>
      </c>
      <c r="E1" t="s">
        <v>29</v>
      </c>
      <c r="F1" t="s">
        <v>11</v>
      </c>
      <c r="G1" t="s">
        <v>33</v>
      </c>
      <c r="H1" t="s">
        <v>26</v>
      </c>
      <c r="I1" t="s">
        <v>27</v>
      </c>
      <c r="J1" t="s">
        <v>28</v>
      </c>
      <c r="K1" t="s">
        <v>1</v>
      </c>
      <c r="L1" t="s">
        <v>2</v>
      </c>
      <c r="M1" t="s">
        <v>3</v>
      </c>
      <c r="N1" t="s">
        <v>4</v>
      </c>
      <c r="O1" t="s">
        <v>5</v>
      </c>
      <c r="P1" t="s">
        <v>6</v>
      </c>
    </row>
    <row r="2" spans="1:16" x14ac:dyDescent="0.85">
      <c r="A2" t="s">
        <v>15</v>
      </c>
      <c r="B2" t="s">
        <v>0</v>
      </c>
      <c r="C2">
        <v>58</v>
      </c>
      <c r="D2">
        <f>C2</f>
        <v>58</v>
      </c>
      <c r="E2">
        <f>AVERAGE(D2:D5)</f>
        <v>55.5</v>
      </c>
      <c r="F2">
        <v>0.66406860000000001</v>
      </c>
      <c r="G2">
        <v>30</v>
      </c>
      <c r="H2">
        <v>62.28</v>
      </c>
      <c r="I2">
        <v>14.56</v>
      </c>
      <c r="J2">
        <f>(H2-I2)/1/(1.8*1.8*PI()*G2)*100</f>
        <v>15.6273125192289</v>
      </c>
      <c r="K2">
        <v>18</v>
      </c>
      <c r="L2">
        <v>42</v>
      </c>
      <c r="M2">
        <v>4.0199999999999996</v>
      </c>
      <c r="N2">
        <v>90</v>
      </c>
      <c r="O2">
        <v>21</v>
      </c>
      <c r="P2">
        <v>2.29</v>
      </c>
    </row>
    <row r="3" spans="1:16" x14ac:dyDescent="0.85">
      <c r="A3" t="s">
        <v>15</v>
      </c>
      <c r="B3" t="s">
        <v>0</v>
      </c>
      <c r="C3">
        <v>54</v>
      </c>
      <c r="D3">
        <f>C3</f>
        <v>54</v>
      </c>
      <c r="E3">
        <f>AVERAGE(D2:D5)</f>
        <v>55.5</v>
      </c>
      <c r="F3">
        <v>0.66406860000000001</v>
      </c>
      <c r="G3">
        <v>30</v>
      </c>
      <c r="H3">
        <v>62.28</v>
      </c>
      <c r="I3">
        <v>14.56</v>
      </c>
      <c r="J3">
        <f t="shared" ref="J3:J66" si="0">(H3-I3)/1/(1.8*1.8*PI()*G3)*100</f>
        <v>15.6273125192289</v>
      </c>
      <c r="L3">
        <v>29</v>
      </c>
      <c r="M3">
        <v>3.54</v>
      </c>
      <c r="O3">
        <v>14</v>
      </c>
      <c r="P3">
        <v>1.98</v>
      </c>
    </row>
    <row r="4" spans="1:16" x14ac:dyDescent="0.85">
      <c r="A4" t="s">
        <v>15</v>
      </c>
      <c r="B4" t="s">
        <v>0</v>
      </c>
      <c r="C4">
        <v>55</v>
      </c>
      <c r="D4">
        <f>C4</f>
        <v>55</v>
      </c>
      <c r="E4">
        <f>AVERAGE(D2:D5)</f>
        <v>55.5</v>
      </c>
      <c r="F4">
        <v>0.66406860000000001</v>
      </c>
      <c r="G4">
        <v>30</v>
      </c>
      <c r="H4">
        <v>62.28</v>
      </c>
      <c r="I4">
        <v>14.56</v>
      </c>
      <c r="J4">
        <f t="shared" si="0"/>
        <v>15.6273125192289</v>
      </c>
      <c r="L4">
        <v>27</v>
      </c>
      <c r="M4">
        <v>3.07</v>
      </c>
      <c r="O4">
        <v>18</v>
      </c>
      <c r="P4">
        <v>2.25</v>
      </c>
    </row>
    <row r="5" spans="1:16" x14ac:dyDescent="0.85">
      <c r="A5" t="s">
        <v>15</v>
      </c>
      <c r="B5" t="s">
        <v>0</v>
      </c>
      <c r="C5">
        <v>55</v>
      </c>
      <c r="D5">
        <f>C5</f>
        <v>55</v>
      </c>
      <c r="E5">
        <f>AVERAGE(D2:D5)</f>
        <v>55.5</v>
      </c>
      <c r="F5">
        <v>0.66406860000000001</v>
      </c>
      <c r="G5">
        <v>30</v>
      </c>
      <c r="H5">
        <v>62.28</v>
      </c>
      <c r="I5">
        <v>14.56</v>
      </c>
      <c r="J5">
        <f t="shared" si="0"/>
        <v>15.6273125192289</v>
      </c>
      <c r="L5">
        <v>35</v>
      </c>
      <c r="M5">
        <v>3.08</v>
      </c>
      <c r="O5">
        <v>23</v>
      </c>
      <c r="P5">
        <v>2.89</v>
      </c>
    </row>
    <row r="6" spans="1:16" x14ac:dyDescent="0.85">
      <c r="A6" t="s">
        <v>15</v>
      </c>
      <c r="B6" t="s">
        <v>7</v>
      </c>
      <c r="C6">
        <v>50</v>
      </c>
      <c r="D6">
        <f>C6</f>
        <v>50</v>
      </c>
      <c r="E6">
        <f>AVERAGE(D6:D9)</f>
        <v>52.75</v>
      </c>
      <c r="F6">
        <v>0.67539700000000003</v>
      </c>
      <c r="G6">
        <v>30</v>
      </c>
      <c r="H6">
        <v>61.22</v>
      </c>
      <c r="I6">
        <v>17.059999999999999</v>
      </c>
      <c r="J6">
        <f t="shared" si="0"/>
        <v>14.461486187115428</v>
      </c>
      <c r="K6">
        <v>6</v>
      </c>
      <c r="L6">
        <v>30</v>
      </c>
      <c r="M6">
        <v>3.21</v>
      </c>
      <c r="N6">
        <v>105</v>
      </c>
      <c r="O6">
        <v>14</v>
      </c>
      <c r="P6">
        <v>2.1800000000000002</v>
      </c>
    </row>
    <row r="7" spans="1:16" x14ac:dyDescent="0.85">
      <c r="A7" t="s">
        <v>15</v>
      </c>
      <c r="B7" t="s">
        <v>7</v>
      </c>
      <c r="C7">
        <v>55</v>
      </c>
      <c r="D7">
        <f>C7</f>
        <v>55</v>
      </c>
      <c r="E7">
        <f>AVERAGE(D6:D9)</f>
        <v>52.75</v>
      </c>
      <c r="F7">
        <v>0.67539700000000003</v>
      </c>
      <c r="G7">
        <v>30</v>
      </c>
      <c r="H7">
        <v>61.22</v>
      </c>
      <c r="I7">
        <v>17.059999999999999</v>
      </c>
      <c r="J7">
        <f t="shared" si="0"/>
        <v>14.461486187115428</v>
      </c>
      <c r="L7">
        <v>41</v>
      </c>
      <c r="M7">
        <v>3.41</v>
      </c>
      <c r="O7">
        <v>22</v>
      </c>
      <c r="P7">
        <v>2.97</v>
      </c>
    </row>
    <row r="8" spans="1:16" x14ac:dyDescent="0.85">
      <c r="A8" t="s">
        <v>15</v>
      </c>
      <c r="B8" t="s">
        <v>7</v>
      </c>
      <c r="C8">
        <v>53</v>
      </c>
      <c r="D8">
        <f>C8</f>
        <v>53</v>
      </c>
      <c r="E8">
        <f>AVERAGE(D6:D9)</f>
        <v>52.75</v>
      </c>
      <c r="F8">
        <v>0.67539700000000003</v>
      </c>
      <c r="G8">
        <v>30</v>
      </c>
      <c r="H8">
        <v>61.22</v>
      </c>
      <c r="I8">
        <v>17.059999999999999</v>
      </c>
      <c r="J8">
        <f t="shared" si="0"/>
        <v>14.461486187115428</v>
      </c>
      <c r="L8">
        <v>22</v>
      </c>
      <c r="M8">
        <v>3.09</v>
      </c>
      <c r="O8">
        <v>5</v>
      </c>
      <c r="P8">
        <v>1.71</v>
      </c>
    </row>
    <row r="9" spans="1:16" x14ac:dyDescent="0.85">
      <c r="A9" t="s">
        <v>15</v>
      </c>
      <c r="B9" t="s">
        <v>7</v>
      </c>
      <c r="C9">
        <v>53</v>
      </c>
      <c r="D9">
        <f>C9</f>
        <v>53</v>
      </c>
      <c r="E9">
        <f>AVERAGE(D6:D9)</f>
        <v>52.75</v>
      </c>
      <c r="F9">
        <v>0.67539700000000003</v>
      </c>
      <c r="G9">
        <v>30</v>
      </c>
      <c r="H9">
        <v>61.22</v>
      </c>
      <c r="I9">
        <v>17.059999999999999</v>
      </c>
      <c r="J9">
        <f t="shared" si="0"/>
        <v>14.461486187115428</v>
      </c>
      <c r="L9">
        <v>25</v>
      </c>
      <c r="M9">
        <v>2.02</v>
      </c>
      <c r="O9">
        <v>12</v>
      </c>
      <c r="P9">
        <v>2.4500000000000002</v>
      </c>
    </row>
    <row r="10" spans="1:16" x14ac:dyDescent="0.85">
      <c r="A10" t="s">
        <v>15</v>
      </c>
      <c r="B10" t="s">
        <v>8</v>
      </c>
      <c r="C10">
        <v>54</v>
      </c>
      <c r="D10">
        <f>C10</f>
        <v>54</v>
      </c>
      <c r="E10">
        <f>AVERAGE(D10:D13)</f>
        <v>51.75</v>
      </c>
      <c r="F10">
        <v>0.69777659999999997</v>
      </c>
      <c r="G10">
        <v>30</v>
      </c>
      <c r="H10">
        <v>58.76</v>
      </c>
      <c r="I10">
        <v>10.08</v>
      </c>
      <c r="J10">
        <f t="shared" si="0"/>
        <v>15.94169265373141</v>
      </c>
      <c r="K10">
        <v>2</v>
      </c>
      <c r="L10">
        <v>14</v>
      </c>
      <c r="M10">
        <v>3.69</v>
      </c>
      <c r="N10">
        <v>65</v>
      </c>
      <c r="O10">
        <v>18</v>
      </c>
      <c r="P10">
        <v>2.59</v>
      </c>
    </row>
    <row r="11" spans="1:16" x14ac:dyDescent="0.85">
      <c r="A11" t="s">
        <v>15</v>
      </c>
      <c r="B11" t="s">
        <v>8</v>
      </c>
      <c r="C11">
        <v>49</v>
      </c>
      <c r="D11">
        <f>C11</f>
        <v>49</v>
      </c>
      <c r="E11">
        <f>AVERAGE(D10:D13)</f>
        <v>51.75</v>
      </c>
      <c r="F11">
        <v>0.69777659999999997</v>
      </c>
      <c r="G11">
        <v>30</v>
      </c>
      <c r="H11">
        <v>58.76</v>
      </c>
      <c r="I11">
        <v>10.08</v>
      </c>
      <c r="J11">
        <f t="shared" si="0"/>
        <v>15.94169265373141</v>
      </c>
      <c r="L11">
        <v>13</v>
      </c>
      <c r="M11">
        <v>3.02</v>
      </c>
      <c r="O11">
        <v>23</v>
      </c>
      <c r="P11">
        <v>5.63</v>
      </c>
    </row>
    <row r="12" spans="1:16" x14ac:dyDescent="0.85">
      <c r="A12" t="s">
        <v>15</v>
      </c>
      <c r="B12" t="s">
        <v>8</v>
      </c>
      <c r="C12">
        <v>54</v>
      </c>
      <c r="D12">
        <f>C12</f>
        <v>54</v>
      </c>
      <c r="E12">
        <f>AVERAGE(D10:D13)</f>
        <v>51.75</v>
      </c>
      <c r="F12">
        <v>0.69777659999999997</v>
      </c>
      <c r="G12">
        <v>30</v>
      </c>
      <c r="H12">
        <v>58.76</v>
      </c>
      <c r="I12">
        <v>10.08</v>
      </c>
      <c r="J12">
        <f t="shared" si="0"/>
        <v>15.94169265373141</v>
      </c>
      <c r="L12" t="s">
        <v>10</v>
      </c>
      <c r="M12" t="s">
        <v>10</v>
      </c>
      <c r="O12">
        <v>18</v>
      </c>
      <c r="P12">
        <v>3.32</v>
      </c>
    </row>
    <row r="13" spans="1:16" x14ac:dyDescent="0.85">
      <c r="A13" t="s">
        <v>15</v>
      </c>
      <c r="B13" t="s">
        <v>8</v>
      </c>
      <c r="C13">
        <v>50</v>
      </c>
      <c r="D13">
        <f>C13</f>
        <v>50</v>
      </c>
      <c r="E13">
        <f>AVERAGE(D10:D13)</f>
        <v>51.75</v>
      </c>
      <c r="F13">
        <v>0.69777659999999997</v>
      </c>
      <c r="G13">
        <v>30</v>
      </c>
      <c r="H13">
        <v>58.76</v>
      </c>
      <c r="I13">
        <v>10.08</v>
      </c>
      <c r="J13">
        <f t="shared" si="0"/>
        <v>15.94169265373141</v>
      </c>
      <c r="L13" t="s">
        <v>10</v>
      </c>
      <c r="M13" t="s">
        <v>10</v>
      </c>
      <c r="O13">
        <v>11</v>
      </c>
      <c r="P13">
        <v>2.11</v>
      </c>
    </row>
    <row r="14" spans="1:16" x14ac:dyDescent="0.85">
      <c r="A14" t="s">
        <v>15</v>
      </c>
      <c r="B14" t="s">
        <v>9</v>
      </c>
      <c r="C14">
        <v>50</v>
      </c>
      <c r="D14">
        <f>C14</f>
        <v>50</v>
      </c>
      <c r="E14">
        <f>AVERAGE(D14:D17)</f>
        <v>48.5</v>
      </c>
      <c r="F14">
        <v>0.70196000000000003</v>
      </c>
      <c r="G14">
        <v>30</v>
      </c>
      <c r="H14">
        <v>81.69</v>
      </c>
      <c r="I14">
        <v>14.51</v>
      </c>
      <c r="J14">
        <f t="shared" si="0"/>
        <v>22.000059829040179</v>
      </c>
      <c r="K14">
        <v>2</v>
      </c>
      <c r="L14">
        <v>43</v>
      </c>
      <c r="M14">
        <v>4.8499999999999996</v>
      </c>
      <c r="N14">
        <v>63</v>
      </c>
      <c r="O14">
        <v>22</v>
      </c>
      <c r="P14">
        <v>3.14</v>
      </c>
    </row>
    <row r="15" spans="1:16" x14ac:dyDescent="0.85">
      <c r="A15" t="s">
        <v>15</v>
      </c>
      <c r="B15" t="s">
        <v>9</v>
      </c>
      <c r="C15">
        <v>50</v>
      </c>
      <c r="D15">
        <f>C15</f>
        <v>50</v>
      </c>
      <c r="E15">
        <f>AVERAGE(D14:D17)</f>
        <v>48.5</v>
      </c>
      <c r="F15">
        <v>0.70196000000000003</v>
      </c>
      <c r="G15">
        <v>30</v>
      </c>
      <c r="H15">
        <v>81.69</v>
      </c>
      <c r="I15">
        <v>14.51</v>
      </c>
      <c r="J15">
        <f t="shared" si="0"/>
        <v>22.000059829040179</v>
      </c>
      <c r="L15">
        <v>24</v>
      </c>
      <c r="M15">
        <v>3.43</v>
      </c>
      <c r="O15">
        <v>10</v>
      </c>
      <c r="P15">
        <v>1.04</v>
      </c>
    </row>
    <row r="16" spans="1:16" x14ac:dyDescent="0.85">
      <c r="A16" t="s">
        <v>15</v>
      </c>
      <c r="B16" t="s">
        <v>9</v>
      </c>
      <c r="C16">
        <v>42</v>
      </c>
      <c r="D16">
        <f>C16</f>
        <v>42</v>
      </c>
      <c r="E16">
        <f>AVERAGE(D14:D17)</f>
        <v>48.5</v>
      </c>
      <c r="F16">
        <v>0.70196000000000003</v>
      </c>
      <c r="G16">
        <v>30</v>
      </c>
      <c r="H16">
        <v>81.69</v>
      </c>
      <c r="I16">
        <v>14.51</v>
      </c>
      <c r="J16">
        <f t="shared" si="0"/>
        <v>22.000059829040179</v>
      </c>
      <c r="L16" t="s">
        <v>10</v>
      </c>
      <c r="M16" t="s">
        <v>10</v>
      </c>
      <c r="O16">
        <v>17</v>
      </c>
      <c r="P16">
        <v>2.54</v>
      </c>
    </row>
    <row r="17" spans="1:16" x14ac:dyDescent="0.85">
      <c r="A17" t="s">
        <v>15</v>
      </c>
      <c r="B17" t="s">
        <v>9</v>
      </c>
      <c r="C17">
        <v>52</v>
      </c>
      <c r="D17">
        <f>C17</f>
        <v>52</v>
      </c>
      <c r="E17">
        <f>AVERAGE(D14:D17)</f>
        <v>48.5</v>
      </c>
      <c r="F17">
        <v>0.70196000000000003</v>
      </c>
      <c r="G17">
        <v>30</v>
      </c>
      <c r="H17">
        <v>81.69</v>
      </c>
      <c r="I17">
        <v>14.51</v>
      </c>
      <c r="J17">
        <f t="shared" si="0"/>
        <v>22.000059829040179</v>
      </c>
      <c r="L17" t="s">
        <v>10</v>
      </c>
      <c r="M17" t="s">
        <v>10</v>
      </c>
      <c r="O17">
        <v>16</v>
      </c>
      <c r="P17">
        <v>2.16</v>
      </c>
    </row>
    <row r="18" spans="1:16" x14ac:dyDescent="0.85">
      <c r="A18" t="s">
        <v>16</v>
      </c>
      <c r="B18" t="s">
        <v>0</v>
      </c>
      <c r="C18">
        <v>55</v>
      </c>
      <c r="D18">
        <f>C18</f>
        <v>55</v>
      </c>
      <c r="E18">
        <f>AVERAGE(D18:D21)</f>
        <v>53</v>
      </c>
      <c r="F18">
        <v>0.75267399999999995</v>
      </c>
      <c r="G18">
        <v>30</v>
      </c>
      <c r="H18">
        <v>120.5</v>
      </c>
      <c r="I18">
        <v>11.07</v>
      </c>
      <c r="J18">
        <f t="shared" si="0"/>
        <v>35.836060540218327</v>
      </c>
      <c r="K18">
        <v>0</v>
      </c>
      <c r="L18" t="s">
        <v>10</v>
      </c>
      <c r="M18" t="s">
        <v>10</v>
      </c>
      <c r="N18">
        <v>237</v>
      </c>
      <c r="O18">
        <v>7</v>
      </c>
      <c r="P18">
        <v>1.56</v>
      </c>
    </row>
    <row r="19" spans="1:16" x14ac:dyDescent="0.85">
      <c r="A19" t="s">
        <v>16</v>
      </c>
      <c r="B19" t="s">
        <v>0</v>
      </c>
      <c r="C19">
        <v>53</v>
      </c>
      <c r="D19">
        <f>C19</f>
        <v>53</v>
      </c>
      <c r="E19">
        <f>AVERAGE(D18:D21)</f>
        <v>53</v>
      </c>
      <c r="F19">
        <v>0.75267399999999995</v>
      </c>
      <c r="G19">
        <v>30</v>
      </c>
      <c r="H19">
        <v>120.5</v>
      </c>
      <c r="I19">
        <v>11.07</v>
      </c>
      <c r="J19">
        <f t="shared" si="0"/>
        <v>35.836060540218327</v>
      </c>
      <c r="L19" t="s">
        <v>10</v>
      </c>
      <c r="M19" t="s">
        <v>10</v>
      </c>
      <c r="O19">
        <v>11</v>
      </c>
      <c r="P19">
        <v>1.31</v>
      </c>
    </row>
    <row r="20" spans="1:16" x14ac:dyDescent="0.85">
      <c r="A20" t="s">
        <v>16</v>
      </c>
      <c r="B20" t="s">
        <v>0</v>
      </c>
      <c r="C20">
        <v>56</v>
      </c>
      <c r="D20">
        <f>C20</f>
        <v>56</v>
      </c>
      <c r="E20">
        <f>AVERAGE(D18:D21)</f>
        <v>53</v>
      </c>
      <c r="F20">
        <v>0.75267399999999995</v>
      </c>
      <c r="G20">
        <v>30</v>
      </c>
      <c r="H20">
        <v>120.5</v>
      </c>
      <c r="I20">
        <v>11.07</v>
      </c>
      <c r="J20">
        <f t="shared" si="0"/>
        <v>35.836060540218327</v>
      </c>
      <c r="L20" t="s">
        <v>10</v>
      </c>
      <c r="M20" t="s">
        <v>10</v>
      </c>
      <c r="O20">
        <v>8</v>
      </c>
      <c r="P20">
        <v>1.71</v>
      </c>
    </row>
    <row r="21" spans="1:16" x14ac:dyDescent="0.85">
      <c r="A21" t="s">
        <v>16</v>
      </c>
      <c r="B21" t="s">
        <v>0</v>
      </c>
      <c r="C21">
        <v>48</v>
      </c>
      <c r="D21">
        <f>C21</f>
        <v>48</v>
      </c>
      <c r="E21">
        <f>AVERAGE(D18:D21)</f>
        <v>53</v>
      </c>
      <c r="F21">
        <v>0.75267399999999995</v>
      </c>
      <c r="G21">
        <v>30</v>
      </c>
      <c r="H21">
        <v>120.5</v>
      </c>
      <c r="I21">
        <v>11.07</v>
      </c>
      <c r="J21">
        <f t="shared" si="0"/>
        <v>35.836060540218327</v>
      </c>
      <c r="L21" t="s">
        <v>10</v>
      </c>
      <c r="M21" t="s">
        <v>10</v>
      </c>
      <c r="O21">
        <v>6</v>
      </c>
      <c r="P21">
        <v>0.89</v>
      </c>
    </row>
    <row r="22" spans="1:16" x14ac:dyDescent="0.85">
      <c r="A22" t="s">
        <v>16</v>
      </c>
      <c r="B22" t="s">
        <v>7</v>
      </c>
      <c r="C22">
        <v>52</v>
      </c>
      <c r="D22">
        <f>C22</f>
        <v>52</v>
      </c>
      <c r="E22">
        <f>AVERAGE(D22:D25)</f>
        <v>52</v>
      </c>
      <c r="F22">
        <v>0.64969569999999999</v>
      </c>
      <c r="G22">
        <v>30</v>
      </c>
      <c r="H22">
        <v>116.78</v>
      </c>
      <c r="I22">
        <v>11.24</v>
      </c>
      <c r="J22">
        <f t="shared" si="0"/>
        <v>34.56216603686962</v>
      </c>
      <c r="K22">
        <v>15</v>
      </c>
      <c r="L22">
        <v>19</v>
      </c>
      <c r="M22">
        <v>1.93</v>
      </c>
      <c r="N22">
        <v>192</v>
      </c>
      <c r="O22">
        <v>8</v>
      </c>
      <c r="P22">
        <v>1.33</v>
      </c>
    </row>
    <row r="23" spans="1:16" x14ac:dyDescent="0.85">
      <c r="A23" t="s">
        <v>16</v>
      </c>
      <c r="B23" t="s">
        <v>7</v>
      </c>
      <c r="C23">
        <v>58</v>
      </c>
      <c r="D23">
        <f>C23</f>
        <v>58</v>
      </c>
      <c r="E23">
        <f>AVERAGE(D22:D25)</f>
        <v>52</v>
      </c>
      <c r="F23">
        <v>0.64969569999999999</v>
      </c>
      <c r="G23">
        <v>30</v>
      </c>
      <c r="H23">
        <v>116.78</v>
      </c>
      <c r="I23">
        <v>11.24</v>
      </c>
      <c r="J23">
        <f t="shared" si="0"/>
        <v>34.56216603686962</v>
      </c>
      <c r="L23">
        <v>18</v>
      </c>
      <c r="M23">
        <v>2.9</v>
      </c>
      <c r="O23">
        <v>7</v>
      </c>
      <c r="P23">
        <v>1.1200000000000001</v>
      </c>
    </row>
    <row r="24" spans="1:16" x14ac:dyDescent="0.85">
      <c r="A24" t="s">
        <v>16</v>
      </c>
      <c r="B24" t="s">
        <v>7</v>
      </c>
      <c r="C24">
        <v>47</v>
      </c>
      <c r="D24">
        <f>C24</f>
        <v>47</v>
      </c>
      <c r="E24">
        <f>AVERAGE(D22:D25)</f>
        <v>52</v>
      </c>
      <c r="F24">
        <v>0.64969569999999999</v>
      </c>
      <c r="G24">
        <v>30</v>
      </c>
      <c r="H24">
        <v>116.78</v>
      </c>
      <c r="I24">
        <v>11.24</v>
      </c>
      <c r="J24">
        <f t="shared" si="0"/>
        <v>34.56216603686962</v>
      </c>
      <c r="L24">
        <v>33</v>
      </c>
      <c r="M24">
        <v>2.93</v>
      </c>
      <c r="O24">
        <v>13</v>
      </c>
      <c r="P24">
        <v>2.31</v>
      </c>
    </row>
    <row r="25" spans="1:16" x14ac:dyDescent="0.85">
      <c r="A25" t="s">
        <v>16</v>
      </c>
      <c r="B25" t="s">
        <v>7</v>
      </c>
      <c r="C25">
        <v>51</v>
      </c>
      <c r="D25">
        <f>C25</f>
        <v>51</v>
      </c>
      <c r="E25">
        <f>AVERAGE(D22:D25)</f>
        <v>52</v>
      </c>
      <c r="F25">
        <v>0.64969569999999999</v>
      </c>
      <c r="G25">
        <v>30</v>
      </c>
      <c r="H25">
        <v>116.78</v>
      </c>
      <c r="I25">
        <v>11.24</v>
      </c>
      <c r="J25">
        <f t="shared" si="0"/>
        <v>34.56216603686962</v>
      </c>
      <c r="L25">
        <v>11</v>
      </c>
      <c r="M25">
        <v>2.0099999999999998</v>
      </c>
      <c r="O25">
        <v>8</v>
      </c>
      <c r="P25">
        <v>1.44</v>
      </c>
    </row>
    <row r="26" spans="1:16" x14ac:dyDescent="0.85">
      <c r="A26" t="s">
        <v>16</v>
      </c>
      <c r="B26" t="s">
        <v>8</v>
      </c>
      <c r="C26">
        <v>42</v>
      </c>
      <c r="D26">
        <f>C26</f>
        <v>42</v>
      </c>
      <c r="E26">
        <f>AVERAGE(D26:D29)</f>
        <v>45.75</v>
      </c>
      <c r="F26">
        <v>0.71025127805800004</v>
      </c>
      <c r="G26">
        <v>25</v>
      </c>
      <c r="H26">
        <v>108.94</v>
      </c>
      <c r="I26">
        <v>12.19</v>
      </c>
      <c r="J26">
        <f t="shared" si="0"/>
        <v>38.020347516397216</v>
      </c>
      <c r="K26">
        <v>1</v>
      </c>
      <c r="L26">
        <v>19</v>
      </c>
      <c r="M26">
        <v>2.14</v>
      </c>
      <c r="N26">
        <v>113</v>
      </c>
      <c r="O26">
        <v>24</v>
      </c>
      <c r="P26">
        <v>4.1900000000000004</v>
      </c>
    </row>
    <row r="27" spans="1:16" x14ac:dyDescent="0.85">
      <c r="A27" t="s">
        <v>16</v>
      </c>
      <c r="B27" t="s">
        <v>8</v>
      </c>
      <c r="C27">
        <v>50</v>
      </c>
      <c r="D27">
        <f>C27</f>
        <v>50</v>
      </c>
      <c r="E27">
        <f>AVERAGE(D26:D29)</f>
        <v>45.75</v>
      </c>
      <c r="F27">
        <v>0.71025127805800004</v>
      </c>
      <c r="G27">
        <v>25</v>
      </c>
      <c r="H27">
        <v>108.94</v>
      </c>
      <c r="I27">
        <v>12.19</v>
      </c>
      <c r="J27">
        <f t="shared" si="0"/>
        <v>38.020347516397216</v>
      </c>
      <c r="L27" t="s">
        <v>10</v>
      </c>
      <c r="M27" t="s">
        <v>10</v>
      </c>
      <c r="O27">
        <v>17</v>
      </c>
      <c r="P27">
        <v>1.67</v>
      </c>
    </row>
    <row r="28" spans="1:16" x14ac:dyDescent="0.85">
      <c r="A28" t="s">
        <v>16</v>
      </c>
      <c r="B28" t="s">
        <v>8</v>
      </c>
      <c r="C28">
        <v>45</v>
      </c>
      <c r="D28">
        <f>C28</f>
        <v>45</v>
      </c>
      <c r="E28">
        <f>AVERAGE(D26:D29)</f>
        <v>45.75</v>
      </c>
      <c r="F28">
        <v>0.71025127805800004</v>
      </c>
      <c r="G28">
        <v>25</v>
      </c>
      <c r="H28">
        <v>108.94</v>
      </c>
      <c r="I28">
        <v>12.19</v>
      </c>
      <c r="J28">
        <f t="shared" si="0"/>
        <v>38.020347516397216</v>
      </c>
      <c r="L28" t="s">
        <v>10</v>
      </c>
      <c r="M28" t="s">
        <v>10</v>
      </c>
      <c r="O28">
        <v>10</v>
      </c>
      <c r="P28">
        <v>2.14</v>
      </c>
    </row>
    <row r="29" spans="1:16" x14ac:dyDescent="0.85">
      <c r="A29" t="s">
        <v>16</v>
      </c>
      <c r="B29" t="s">
        <v>8</v>
      </c>
      <c r="C29">
        <v>46</v>
      </c>
      <c r="D29">
        <f>C29</f>
        <v>46</v>
      </c>
      <c r="E29">
        <f>AVERAGE(D26:D29)</f>
        <v>45.75</v>
      </c>
      <c r="F29">
        <v>0.71025127805800004</v>
      </c>
      <c r="G29">
        <v>25</v>
      </c>
      <c r="H29">
        <v>108.94</v>
      </c>
      <c r="I29">
        <v>12.19</v>
      </c>
      <c r="J29">
        <f t="shared" si="0"/>
        <v>38.020347516397216</v>
      </c>
      <c r="L29" t="s">
        <v>10</v>
      </c>
      <c r="M29" t="s">
        <v>10</v>
      </c>
      <c r="O29">
        <v>23</v>
      </c>
      <c r="P29">
        <v>4.32</v>
      </c>
    </row>
    <row r="30" spans="1:16" x14ac:dyDescent="0.85">
      <c r="A30" t="s">
        <v>16</v>
      </c>
      <c r="B30" t="s">
        <v>9</v>
      </c>
      <c r="C30">
        <v>48</v>
      </c>
      <c r="D30">
        <f>C30</f>
        <v>48</v>
      </c>
      <c r="E30">
        <f>AVERAGE(D30:D33)</f>
        <v>50</v>
      </c>
      <c r="F30">
        <v>0.68698990000000004</v>
      </c>
      <c r="G30">
        <v>25</v>
      </c>
      <c r="H30">
        <v>48.11</v>
      </c>
      <c r="I30">
        <v>11.49</v>
      </c>
      <c r="J30">
        <f t="shared" si="0"/>
        <v>14.390750656852362</v>
      </c>
      <c r="K30">
        <v>10</v>
      </c>
      <c r="L30">
        <v>30</v>
      </c>
      <c r="M30">
        <v>5.7</v>
      </c>
      <c r="N30">
        <v>174</v>
      </c>
      <c r="O30">
        <v>17</v>
      </c>
      <c r="P30">
        <v>3.22</v>
      </c>
    </row>
    <row r="31" spans="1:16" x14ac:dyDescent="0.85">
      <c r="A31" t="s">
        <v>16</v>
      </c>
      <c r="B31" t="s">
        <v>9</v>
      </c>
      <c r="C31">
        <v>53</v>
      </c>
      <c r="D31">
        <f>C31</f>
        <v>53</v>
      </c>
      <c r="E31">
        <f>AVERAGE(D30:D33)</f>
        <v>50</v>
      </c>
      <c r="F31">
        <v>0.68698990000000004</v>
      </c>
      <c r="G31">
        <v>25</v>
      </c>
      <c r="H31">
        <v>48.11</v>
      </c>
      <c r="I31">
        <v>11.49</v>
      </c>
      <c r="J31">
        <f t="shared" si="0"/>
        <v>14.390750656852362</v>
      </c>
      <c r="L31">
        <v>21</v>
      </c>
      <c r="M31">
        <v>2.4</v>
      </c>
      <c r="O31">
        <v>16</v>
      </c>
      <c r="P31">
        <v>2.2400000000000002</v>
      </c>
    </row>
    <row r="32" spans="1:16" x14ac:dyDescent="0.85">
      <c r="A32" t="s">
        <v>16</v>
      </c>
      <c r="B32" t="s">
        <v>9</v>
      </c>
      <c r="C32">
        <v>52</v>
      </c>
      <c r="D32">
        <f>C32</f>
        <v>52</v>
      </c>
      <c r="E32">
        <f>AVERAGE(D30:D33)</f>
        <v>50</v>
      </c>
      <c r="F32">
        <v>0.68698990000000004</v>
      </c>
      <c r="G32">
        <v>25</v>
      </c>
      <c r="H32">
        <v>48.11</v>
      </c>
      <c r="I32">
        <v>11.49</v>
      </c>
      <c r="J32">
        <f t="shared" si="0"/>
        <v>14.390750656852362</v>
      </c>
      <c r="L32">
        <v>29</v>
      </c>
      <c r="M32">
        <v>3.2</v>
      </c>
      <c r="O32">
        <v>10</v>
      </c>
      <c r="P32">
        <v>1.36</v>
      </c>
    </row>
    <row r="33" spans="1:16" x14ac:dyDescent="0.85">
      <c r="A33" t="s">
        <v>16</v>
      </c>
      <c r="B33" t="s">
        <v>9</v>
      </c>
      <c r="C33">
        <v>47</v>
      </c>
      <c r="D33">
        <f>C33</f>
        <v>47</v>
      </c>
      <c r="E33">
        <f>AVERAGE(D30:D33)</f>
        <v>50</v>
      </c>
      <c r="F33">
        <v>0.68698990000000004</v>
      </c>
      <c r="G33">
        <v>25</v>
      </c>
      <c r="H33">
        <v>48.11</v>
      </c>
      <c r="I33">
        <v>11.49</v>
      </c>
      <c r="J33">
        <f t="shared" si="0"/>
        <v>14.390750656852362</v>
      </c>
      <c r="L33">
        <v>14</v>
      </c>
      <c r="M33">
        <v>2.25</v>
      </c>
      <c r="O33">
        <v>7</v>
      </c>
      <c r="P33">
        <v>1.59</v>
      </c>
    </row>
    <row r="34" spans="1:16" x14ac:dyDescent="0.85">
      <c r="A34" t="s">
        <v>17</v>
      </c>
      <c r="B34" t="s">
        <v>0</v>
      </c>
      <c r="C34">
        <v>55</v>
      </c>
      <c r="D34">
        <f>C34</f>
        <v>55</v>
      </c>
      <c r="E34">
        <f>AVERAGE(D34:D37)</f>
        <v>60</v>
      </c>
      <c r="F34">
        <v>0.5565966</v>
      </c>
      <c r="G34">
        <v>28</v>
      </c>
      <c r="H34">
        <v>81.14</v>
      </c>
      <c r="I34">
        <v>17.920000000000002</v>
      </c>
      <c r="J34">
        <f t="shared" si="0"/>
        <v>22.182044758089997</v>
      </c>
      <c r="K34">
        <v>2</v>
      </c>
      <c r="L34">
        <v>19</v>
      </c>
      <c r="M34">
        <v>1.93</v>
      </c>
      <c r="N34">
        <v>167</v>
      </c>
      <c r="O34">
        <v>11</v>
      </c>
      <c r="P34">
        <v>1.46</v>
      </c>
    </row>
    <row r="35" spans="1:16" x14ac:dyDescent="0.85">
      <c r="A35" t="s">
        <v>17</v>
      </c>
      <c r="B35" t="s">
        <v>0</v>
      </c>
      <c r="C35">
        <v>62</v>
      </c>
      <c r="D35">
        <f>C35</f>
        <v>62</v>
      </c>
      <c r="E35">
        <f>AVERAGE(D34:D37)</f>
        <v>60</v>
      </c>
      <c r="F35">
        <v>0.5565966</v>
      </c>
      <c r="G35">
        <v>28</v>
      </c>
      <c r="H35">
        <v>81.14</v>
      </c>
      <c r="I35">
        <v>17.920000000000002</v>
      </c>
      <c r="J35">
        <f t="shared" si="0"/>
        <v>22.182044758089997</v>
      </c>
      <c r="L35">
        <v>17</v>
      </c>
      <c r="M35">
        <v>2.41</v>
      </c>
      <c r="O35">
        <v>7</v>
      </c>
      <c r="P35">
        <v>1.41</v>
      </c>
    </row>
    <row r="36" spans="1:16" x14ac:dyDescent="0.85">
      <c r="A36" t="s">
        <v>17</v>
      </c>
      <c r="B36" t="s">
        <v>0</v>
      </c>
      <c r="C36">
        <v>62</v>
      </c>
      <c r="D36">
        <f>C36</f>
        <v>62</v>
      </c>
      <c r="E36">
        <f>AVERAGE(D34:D37)</f>
        <v>60</v>
      </c>
      <c r="F36">
        <v>0.5565966</v>
      </c>
      <c r="G36">
        <v>28</v>
      </c>
      <c r="H36">
        <v>81.14</v>
      </c>
      <c r="I36">
        <v>17.920000000000002</v>
      </c>
      <c r="J36">
        <f t="shared" si="0"/>
        <v>22.182044758089997</v>
      </c>
      <c r="L36" t="s">
        <v>10</v>
      </c>
      <c r="M36" t="s">
        <v>10</v>
      </c>
      <c r="O36">
        <v>18</v>
      </c>
      <c r="P36">
        <v>1.37</v>
      </c>
    </row>
    <row r="37" spans="1:16" x14ac:dyDescent="0.85">
      <c r="A37" t="s">
        <v>17</v>
      </c>
      <c r="B37" t="s">
        <v>0</v>
      </c>
      <c r="C37">
        <v>61</v>
      </c>
      <c r="D37">
        <f>C37</f>
        <v>61</v>
      </c>
      <c r="E37">
        <f>AVERAGE(D34:D37)</f>
        <v>60</v>
      </c>
      <c r="F37">
        <v>0.5565966</v>
      </c>
      <c r="G37">
        <v>28</v>
      </c>
      <c r="H37">
        <v>81.14</v>
      </c>
      <c r="I37">
        <v>17.920000000000002</v>
      </c>
      <c r="J37">
        <f t="shared" si="0"/>
        <v>22.182044758089997</v>
      </c>
      <c r="L37" t="s">
        <v>10</v>
      </c>
      <c r="M37" t="s">
        <v>10</v>
      </c>
      <c r="O37">
        <v>20</v>
      </c>
      <c r="P37">
        <v>2.83</v>
      </c>
    </row>
    <row r="38" spans="1:16" x14ac:dyDescent="0.85">
      <c r="A38" t="s">
        <v>17</v>
      </c>
      <c r="B38" t="s">
        <v>7</v>
      </c>
      <c r="C38">
        <v>59</v>
      </c>
      <c r="D38">
        <f>C38</f>
        <v>59</v>
      </c>
      <c r="E38">
        <f>AVERAGE(D38:D41)</f>
        <v>52.5</v>
      </c>
      <c r="F38">
        <v>0.53321300000000005</v>
      </c>
      <c r="G38">
        <v>23</v>
      </c>
      <c r="H38">
        <v>61.56</v>
      </c>
      <c r="I38">
        <v>12.23</v>
      </c>
      <c r="J38">
        <f t="shared" si="0"/>
        <v>21.071157656261931</v>
      </c>
      <c r="K38">
        <v>94</v>
      </c>
      <c r="L38">
        <v>14</v>
      </c>
      <c r="M38">
        <v>1.33</v>
      </c>
      <c r="N38">
        <v>81</v>
      </c>
      <c r="O38">
        <v>7</v>
      </c>
      <c r="P38">
        <v>0.91</v>
      </c>
    </row>
    <row r="39" spans="1:16" x14ac:dyDescent="0.85">
      <c r="A39" t="s">
        <v>17</v>
      </c>
      <c r="B39" t="s">
        <v>7</v>
      </c>
      <c r="C39">
        <v>44</v>
      </c>
      <c r="D39">
        <f>C39</f>
        <v>44</v>
      </c>
      <c r="E39">
        <f>AVERAGE(D38:D41)</f>
        <v>52.5</v>
      </c>
      <c r="F39">
        <v>0.53321300000000005</v>
      </c>
      <c r="G39">
        <v>23</v>
      </c>
      <c r="H39">
        <v>61.56</v>
      </c>
      <c r="I39">
        <v>12.23</v>
      </c>
      <c r="J39">
        <f t="shared" si="0"/>
        <v>21.071157656261931</v>
      </c>
      <c r="L39">
        <v>44</v>
      </c>
      <c r="M39">
        <v>4.13</v>
      </c>
      <c r="O39">
        <v>12</v>
      </c>
      <c r="P39">
        <v>1.56</v>
      </c>
    </row>
    <row r="40" spans="1:16" x14ac:dyDescent="0.85">
      <c r="A40" t="s">
        <v>17</v>
      </c>
      <c r="B40" t="s">
        <v>7</v>
      </c>
      <c r="C40">
        <v>59</v>
      </c>
      <c r="D40">
        <f>C40</f>
        <v>59</v>
      </c>
      <c r="E40">
        <f>AVERAGE(D38:D41)</f>
        <v>52.5</v>
      </c>
      <c r="F40">
        <v>0.53321300000000005</v>
      </c>
      <c r="G40">
        <v>23</v>
      </c>
      <c r="H40">
        <v>61.56</v>
      </c>
      <c r="I40">
        <v>12.23</v>
      </c>
      <c r="J40">
        <f t="shared" si="0"/>
        <v>21.071157656261931</v>
      </c>
      <c r="L40">
        <v>22</v>
      </c>
      <c r="M40">
        <v>2.5099999999999998</v>
      </c>
      <c r="O40">
        <v>16</v>
      </c>
      <c r="P40">
        <v>1.37</v>
      </c>
    </row>
    <row r="41" spans="1:16" x14ac:dyDescent="0.85">
      <c r="A41" t="s">
        <v>17</v>
      </c>
      <c r="B41" t="s">
        <v>7</v>
      </c>
      <c r="C41">
        <v>48</v>
      </c>
      <c r="D41">
        <f>C41</f>
        <v>48</v>
      </c>
      <c r="E41">
        <f>AVERAGE(D38:D41)</f>
        <v>52.5</v>
      </c>
      <c r="F41">
        <v>0.53321300000000005</v>
      </c>
      <c r="G41">
        <v>23</v>
      </c>
      <c r="H41">
        <v>61.56</v>
      </c>
      <c r="I41">
        <v>12.23</v>
      </c>
      <c r="J41">
        <f t="shared" si="0"/>
        <v>21.071157656261931</v>
      </c>
      <c r="L41">
        <v>21</v>
      </c>
      <c r="M41">
        <v>2.33</v>
      </c>
      <c r="O41">
        <v>15</v>
      </c>
      <c r="P41">
        <v>1.23</v>
      </c>
    </row>
    <row r="42" spans="1:16" x14ac:dyDescent="0.85">
      <c r="A42" t="s">
        <v>17</v>
      </c>
      <c r="B42" t="s">
        <v>8</v>
      </c>
      <c r="C42">
        <v>44</v>
      </c>
      <c r="D42">
        <f>C42</f>
        <v>44</v>
      </c>
      <c r="E42">
        <f>AVERAGE(D42:D45)</f>
        <v>50.5</v>
      </c>
      <c r="F42">
        <v>0.54389620000000005</v>
      </c>
      <c r="G42">
        <v>25</v>
      </c>
      <c r="H42">
        <v>48.49</v>
      </c>
      <c r="I42">
        <v>10.85</v>
      </c>
      <c r="J42">
        <f t="shared" si="0"/>
        <v>14.791585328343062</v>
      </c>
      <c r="K42">
        <v>61</v>
      </c>
      <c r="L42">
        <v>15</v>
      </c>
      <c r="M42">
        <v>1.94</v>
      </c>
      <c r="N42">
        <v>76</v>
      </c>
      <c r="O42">
        <v>24</v>
      </c>
      <c r="P42">
        <v>2.0299999999999998</v>
      </c>
    </row>
    <row r="43" spans="1:16" x14ac:dyDescent="0.85">
      <c r="A43" t="s">
        <v>17</v>
      </c>
      <c r="B43" t="s">
        <v>8</v>
      </c>
      <c r="C43">
        <v>48</v>
      </c>
      <c r="D43">
        <f>C43</f>
        <v>48</v>
      </c>
      <c r="E43">
        <f>AVERAGE(D42:D45)</f>
        <v>50.5</v>
      </c>
      <c r="F43">
        <v>0.54389620000000005</v>
      </c>
      <c r="G43">
        <v>25</v>
      </c>
      <c r="H43">
        <v>48.49</v>
      </c>
      <c r="I43">
        <v>10.85</v>
      </c>
      <c r="J43">
        <f t="shared" si="0"/>
        <v>14.791585328343062</v>
      </c>
      <c r="L43">
        <v>22</v>
      </c>
      <c r="M43">
        <v>2.29</v>
      </c>
      <c r="O43">
        <v>30</v>
      </c>
      <c r="P43">
        <v>3</v>
      </c>
    </row>
    <row r="44" spans="1:16" x14ac:dyDescent="0.85">
      <c r="A44" t="s">
        <v>17</v>
      </c>
      <c r="B44" t="s">
        <v>8</v>
      </c>
      <c r="C44">
        <v>52</v>
      </c>
      <c r="D44">
        <f>C44</f>
        <v>52</v>
      </c>
      <c r="E44">
        <f>AVERAGE(D42:D45)</f>
        <v>50.5</v>
      </c>
      <c r="F44">
        <v>0.54389620000000005</v>
      </c>
      <c r="G44">
        <v>25</v>
      </c>
      <c r="H44">
        <v>48.49</v>
      </c>
      <c r="I44">
        <v>10.85</v>
      </c>
      <c r="J44">
        <f t="shared" si="0"/>
        <v>14.791585328343062</v>
      </c>
      <c r="L44">
        <v>46</v>
      </c>
      <c r="M44">
        <v>4.43</v>
      </c>
      <c r="O44">
        <v>9</v>
      </c>
      <c r="P44">
        <v>1.76</v>
      </c>
    </row>
    <row r="45" spans="1:16" x14ac:dyDescent="0.85">
      <c r="A45" t="s">
        <v>17</v>
      </c>
      <c r="B45" t="s">
        <v>8</v>
      </c>
      <c r="C45">
        <v>58</v>
      </c>
      <c r="D45">
        <f>C45</f>
        <v>58</v>
      </c>
      <c r="E45">
        <f>AVERAGE(D42:D45)</f>
        <v>50.5</v>
      </c>
      <c r="F45">
        <v>0.54389620000000005</v>
      </c>
      <c r="G45">
        <v>25</v>
      </c>
      <c r="H45">
        <v>48.49</v>
      </c>
      <c r="I45">
        <v>10.85</v>
      </c>
      <c r="J45">
        <f t="shared" si="0"/>
        <v>14.791585328343062</v>
      </c>
      <c r="L45">
        <v>37</v>
      </c>
      <c r="M45">
        <v>4.42</v>
      </c>
      <c r="O45">
        <v>18</v>
      </c>
      <c r="P45">
        <v>2.3199999999999998</v>
      </c>
    </row>
    <row r="46" spans="1:16" x14ac:dyDescent="0.85">
      <c r="A46" t="s">
        <v>17</v>
      </c>
      <c r="B46" t="s">
        <v>9</v>
      </c>
      <c r="C46">
        <v>54</v>
      </c>
      <c r="D46">
        <f>C46</f>
        <v>54</v>
      </c>
      <c r="E46">
        <f>AVERAGE(D46:D49)</f>
        <v>54.5</v>
      </c>
      <c r="F46">
        <v>0.40699940000000001</v>
      </c>
      <c r="G46">
        <v>23</v>
      </c>
      <c r="H46">
        <v>51.34</v>
      </c>
      <c r="I46">
        <v>13.34</v>
      </c>
      <c r="J46">
        <f t="shared" si="0"/>
        <v>16.231583031379554</v>
      </c>
      <c r="K46">
        <v>33</v>
      </c>
      <c r="L46">
        <v>35</v>
      </c>
      <c r="M46">
        <v>3.8</v>
      </c>
      <c r="N46">
        <v>73</v>
      </c>
      <c r="O46">
        <v>18</v>
      </c>
      <c r="P46">
        <v>1.73</v>
      </c>
    </row>
    <row r="47" spans="1:16" x14ac:dyDescent="0.85">
      <c r="A47" t="s">
        <v>17</v>
      </c>
      <c r="B47" t="s">
        <v>9</v>
      </c>
      <c r="C47">
        <v>54</v>
      </c>
      <c r="D47">
        <f>C47</f>
        <v>54</v>
      </c>
      <c r="E47">
        <f>AVERAGE(D46:D49)</f>
        <v>54.5</v>
      </c>
      <c r="F47">
        <v>0.40699940000000001</v>
      </c>
      <c r="G47">
        <v>23</v>
      </c>
      <c r="H47">
        <v>51.34</v>
      </c>
      <c r="I47">
        <v>13.34</v>
      </c>
      <c r="J47">
        <f t="shared" si="0"/>
        <v>16.231583031379554</v>
      </c>
      <c r="L47">
        <v>25</v>
      </c>
      <c r="M47">
        <v>2.4300000000000002</v>
      </c>
      <c r="O47">
        <v>13</v>
      </c>
      <c r="P47">
        <v>1.38</v>
      </c>
    </row>
    <row r="48" spans="1:16" x14ac:dyDescent="0.85">
      <c r="A48" t="s">
        <v>17</v>
      </c>
      <c r="B48" t="s">
        <v>9</v>
      </c>
      <c r="C48">
        <v>57</v>
      </c>
      <c r="D48">
        <f>C48</f>
        <v>57</v>
      </c>
      <c r="E48">
        <f>AVERAGE(D46:D49)</f>
        <v>54.5</v>
      </c>
      <c r="F48">
        <v>0.40699940000000001</v>
      </c>
      <c r="G48">
        <v>23</v>
      </c>
      <c r="H48">
        <v>51.34</v>
      </c>
      <c r="I48">
        <v>13.34</v>
      </c>
      <c r="J48">
        <f t="shared" si="0"/>
        <v>16.231583031379554</v>
      </c>
      <c r="L48">
        <v>16</v>
      </c>
      <c r="M48">
        <v>2.58</v>
      </c>
      <c r="O48">
        <v>8</v>
      </c>
      <c r="P48">
        <v>1.45</v>
      </c>
    </row>
    <row r="49" spans="1:16" x14ac:dyDescent="0.85">
      <c r="A49" t="s">
        <v>17</v>
      </c>
      <c r="B49" t="s">
        <v>9</v>
      </c>
      <c r="C49">
        <v>53</v>
      </c>
      <c r="D49">
        <f>C49</f>
        <v>53</v>
      </c>
      <c r="E49">
        <f>AVERAGE(D46:D49)</f>
        <v>54.5</v>
      </c>
      <c r="F49">
        <v>0.40699940000000001</v>
      </c>
      <c r="G49">
        <v>23</v>
      </c>
      <c r="H49">
        <v>51.34</v>
      </c>
      <c r="I49">
        <v>13.34</v>
      </c>
      <c r="J49">
        <f t="shared" si="0"/>
        <v>16.231583031379554</v>
      </c>
      <c r="L49">
        <v>17</v>
      </c>
      <c r="M49">
        <v>2.21</v>
      </c>
      <c r="O49">
        <v>11</v>
      </c>
      <c r="P49">
        <v>1.77</v>
      </c>
    </row>
    <row r="50" spans="1:16" x14ac:dyDescent="0.85">
      <c r="A50" t="s">
        <v>18</v>
      </c>
      <c r="B50" t="s">
        <v>0</v>
      </c>
      <c r="C50">
        <v>45</v>
      </c>
      <c r="D50">
        <f>C50</f>
        <v>45</v>
      </c>
      <c r="E50">
        <f>AVERAGE(D50:D53)</f>
        <v>43</v>
      </c>
      <c r="F50">
        <v>0.74721280000000001</v>
      </c>
      <c r="G50">
        <v>30</v>
      </c>
      <c r="H50">
        <v>92.62</v>
      </c>
      <c r="I50">
        <v>12.06</v>
      </c>
      <c r="J50">
        <f t="shared" si="0"/>
        <v>26.381732953668909</v>
      </c>
      <c r="K50">
        <v>2</v>
      </c>
      <c r="L50">
        <v>21</v>
      </c>
      <c r="M50">
        <v>1.96</v>
      </c>
      <c r="N50">
        <v>256</v>
      </c>
      <c r="O50">
        <v>24</v>
      </c>
      <c r="P50">
        <v>3.38</v>
      </c>
    </row>
    <row r="51" spans="1:16" x14ac:dyDescent="0.85">
      <c r="A51" t="s">
        <v>18</v>
      </c>
      <c r="B51" t="s">
        <v>0</v>
      </c>
      <c r="C51">
        <v>44</v>
      </c>
      <c r="D51">
        <f>C51</f>
        <v>44</v>
      </c>
      <c r="E51">
        <f>AVERAGE(D50:D53)</f>
        <v>43</v>
      </c>
      <c r="F51">
        <v>0.74721280000000001</v>
      </c>
      <c r="G51">
        <v>30</v>
      </c>
      <c r="H51">
        <v>92.62</v>
      </c>
      <c r="I51">
        <v>12.06</v>
      </c>
      <c r="J51">
        <f t="shared" si="0"/>
        <v>26.381732953668909</v>
      </c>
      <c r="L51">
        <v>25</v>
      </c>
      <c r="M51">
        <v>3.34</v>
      </c>
      <c r="O51">
        <v>6</v>
      </c>
      <c r="P51">
        <v>1.03</v>
      </c>
    </row>
    <row r="52" spans="1:16" x14ac:dyDescent="0.85">
      <c r="A52" t="s">
        <v>18</v>
      </c>
      <c r="B52" t="s">
        <v>0</v>
      </c>
      <c r="C52">
        <v>43</v>
      </c>
      <c r="D52">
        <f>C52</f>
        <v>43</v>
      </c>
      <c r="E52">
        <f>AVERAGE(D50:D53)</f>
        <v>43</v>
      </c>
      <c r="F52">
        <v>0.74721280000000001</v>
      </c>
      <c r="G52">
        <v>30</v>
      </c>
      <c r="H52">
        <v>92.62</v>
      </c>
      <c r="I52">
        <v>12.06</v>
      </c>
      <c r="J52">
        <f t="shared" si="0"/>
        <v>26.381732953668909</v>
      </c>
      <c r="L52" t="s">
        <v>10</v>
      </c>
      <c r="M52" t="s">
        <v>10</v>
      </c>
      <c r="O52">
        <v>11</v>
      </c>
      <c r="P52">
        <v>1.51</v>
      </c>
    </row>
    <row r="53" spans="1:16" x14ac:dyDescent="0.85">
      <c r="A53" t="s">
        <v>18</v>
      </c>
      <c r="B53" t="s">
        <v>0</v>
      </c>
      <c r="C53">
        <v>40</v>
      </c>
      <c r="D53">
        <f>C53</f>
        <v>40</v>
      </c>
      <c r="E53">
        <f>AVERAGE(D50:D53)</f>
        <v>43</v>
      </c>
      <c r="F53">
        <v>0.74721280000000001</v>
      </c>
      <c r="G53">
        <v>30</v>
      </c>
      <c r="H53">
        <v>92.62</v>
      </c>
      <c r="I53">
        <v>12.06</v>
      </c>
      <c r="J53">
        <f t="shared" si="0"/>
        <v>26.381732953668909</v>
      </c>
      <c r="L53" t="s">
        <v>10</v>
      </c>
      <c r="M53" t="s">
        <v>10</v>
      </c>
      <c r="O53">
        <v>18</v>
      </c>
      <c r="P53">
        <v>3.39</v>
      </c>
    </row>
    <row r="54" spans="1:16" x14ac:dyDescent="0.85">
      <c r="A54" t="s">
        <v>18</v>
      </c>
      <c r="B54" t="s">
        <v>7</v>
      </c>
      <c r="C54">
        <v>47</v>
      </c>
      <c r="D54">
        <f>C54</f>
        <v>47</v>
      </c>
      <c r="E54">
        <f>AVERAGE(D54:D57)</f>
        <v>45.25</v>
      </c>
      <c r="F54">
        <v>0.80450949999999999</v>
      </c>
      <c r="G54">
        <v>30</v>
      </c>
      <c r="H54">
        <v>96.48</v>
      </c>
      <c r="I54">
        <v>7.64</v>
      </c>
      <c r="J54">
        <f t="shared" si="0"/>
        <v>29.093261613753047</v>
      </c>
      <c r="K54">
        <v>0</v>
      </c>
      <c r="L54" t="s">
        <v>10</v>
      </c>
      <c r="M54" t="s">
        <v>10</v>
      </c>
      <c r="N54">
        <v>30</v>
      </c>
      <c r="O54">
        <v>12</v>
      </c>
      <c r="P54">
        <v>1.87</v>
      </c>
    </row>
    <row r="55" spans="1:16" x14ac:dyDescent="0.85">
      <c r="A55" t="s">
        <v>18</v>
      </c>
      <c r="B55" t="s">
        <v>7</v>
      </c>
      <c r="C55">
        <v>44</v>
      </c>
      <c r="D55">
        <f>C55</f>
        <v>44</v>
      </c>
      <c r="E55">
        <f>AVERAGE(D54:D57)</f>
        <v>45.25</v>
      </c>
      <c r="F55">
        <v>0.80450949999999999</v>
      </c>
      <c r="G55">
        <v>30</v>
      </c>
      <c r="H55">
        <v>96.48</v>
      </c>
      <c r="I55">
        <v>7.64</v>
      </c>
      <c r="J55">
        <f t="shared" si="0"/>
        <v>29.093261613753047</v>
      </c>
      <c r="L55" t="s">
        <v>10</v>
      </c>
      <c r="M55" t="s">
        <v>10</v>
      </c>
      <c r="O55">
        <v>5</v>
      </c>
      <c r="P55">
        <v>1.67</v>
      </c>
    </row>
    <row r="56" spans="1:16" x14ac:dyDescent="0.85">
      <c r="A56" t="s">
        <v>18</v>
      </c>
      <c r="B56" t="s">
        <v>7</v>
      </c>
      <c r="C56">
        <v>44</v>
      </c>
      <c r="D56">
        <f>C56</f>
        <v>44</v>
      </c>
      <c r="E56">
        <f>AVERAGE(D54:D57)</f>
        <v>45.25</v>
      </c>
      <c r="F56">
        <v>0.80450949999999999</v>
      </c>
      <c r="G56">
        <v>30</v>
      </c>
      <c r="H56">
        <v>96.48</v>
      </c>
      <c r="I56">
        <v>7.64</v>
      </c>
      <c r="J56">
        <f t="shared" si="0"/>
        <v>29.093261613753047</v>
      </c>
      <c r="L56" t="s">
        <v>10</v>
      </c>
      <c r="M56" t="s">
        <v>10</v>
      </c>
      <c r="O56">
        <v>8</v>
      </c>
      <c r="P56">
        <v>1.64</v>
      </c>
    </row>
    <row r="57" spans="1:16" x14ac:dyDescent="0.85">
      <c r="A57" t="s">
        <v>18</v>
      </c>
      <c r="B57" t="s">
        <v>7</v>
      </c>
      <c r="C57">
        <v>46</v>
      </c>
      <c r="D57">
        <f>C57</f>
        <v>46</v>
      </c>
      <c r="E57">
        <f>AVERAGE(D54:D57)</f>
        <v>45.25</v>
      </c>
      <c r="F57">
        <v>0.80450949999999999</v>
      </c>
      <c r="G57">
        <v>30</v>
      </c>
      <c r="H57">
        <v>96.48</v>
      </c>
      <c r="I57">
        <v>7.64</v>
      </c>
      <c r="J57">
        <f t="shared" si="0"/>
        <v>29.093261613753047</v>
      </c>
      <c r="L57" t="s">
        <v>10</v>
      </c>
      <c r="M57" t="s">
        <v>10</v>
      </c>
      <c r="O57">
        <v>11</v>
      </c>
      <c r="P57">
        <v>1.62</v>
      </c>
    </row>
    <row r="58" spans="1:16" x14ac:dyDescent="0.85">
      <c r="A58" t="s">
        <v>18</v>
      </c>
      <c r="B58" t="s">
        <v>8</v>
      </c>
      <c r="C58">
        <v>46</v>
      </c>
      <c r="D58">
        <f>C58</f>
        <v>46</v>
      </c>
      <c r="E58">
        <f>AVERAGE(D58:D61)</f>
        <v>45.5</v>
      </c>
      <c r="F58">
        <v>0.75675760000000003</v>
      </c>
      <c r="G58">
        <v>30</v>
      </c>
      <c r="H58">
        <v>76.62</v>
      </c>
      <c r="I58">
        <v>9.09</v>
      </c>
      <c r="J58">
        <f t="shared" si="0"/>
        <v>22.114677586410888</v>
      </c>
      <c r="K58">
        <v>2</v>
      </c>
      <c r="L58">
        <v>13</v>
      </c>
      <c r="M58">
        <v>2.42</v>
      </c>
      <c r="N58">
        <v>397</v>
      </c>
      <c r="O58">
        <v>7</v>
      </c>
      <c r="P58">
        <v>1.24</v>
      </c>
    </row>
    <row r="59" spans="1:16" x14ac:dyDescent="0.85">
      <c r="A59" t="s">
        <v>18</v>
      </c>
      <c r="B59" t="s">
        <v>8</v>
      </c>
      <c r="C59">
        <v>51</v>
      </c>
      <c r="D59">
        <f>C59</f>
        <v>51</v>
      </c>
      <c r="E59">
        <f>AVERAGE(D58:D61)</f>
        <v>45.5</v>
      </c>
      <c r="F59">
        <v>0.75675760000000003</v>
      </c>
      <c r="G59">
        <v>30</v>
      </c>
      <c r="H59">
        <v>76.62</v>
      </c>
      <c r="I59">
        <v>9.09</v>
      </c>
      <c r="J59">
        <f t="shared" si="0"/>
        <v>22.114677586410888</v>
      </c>
      <c r="L59">
        <v>20</v>
      </c>
      <c r="M59">
        <v>1.9</v>
      </c>
      <c r="O59">
        <v>6</v>
      </c>
      <c r="P59">
        <v>1.02</v>
      </c>
    </row>
    <row r="60" spans="1:16" x14ac:dyDescent="0.85">
      <c r="A60" t="s">
        <v>18</v>
      </c>
      <c r="B60" t="s">
        <v>8</v>
      </c>
      <c r="C60">
        <v>42</v>
      </c>
      <c r="D60">
        <f>C60</f>
        <v>42</v>
      </c>
      <c r="E60">
        <f>AVERAGE(D58:D61)</f>
        <v>45.5</v>
      </c>
      <c r="F60">
        <v>0.75675760000000003</v>
      </c>
      <c r="G60">
        <v>30</v>
      </c>
      <c r="H60">
        <v>76.62</v>
      </c>
      <c r="I60">
        <v>9.09</v>
      </c>
      <c r="J60">
        <f t="shared" si="0"/>
        <v>22.114677586410888</v>
      </c>
      <c r="L60" t="s">
        <v>10</v>
      </c>
      <c r="M60" t="s">
        <v>10</v>
      </c>
      <c r="O60">
        <v>15</v>
      </c>
      <c r="P60">
        <v>1.96</v>
      </c>
    </row>
    <row r="61" spans="1:16" x14ac:dyDescent="0.85">
      <c r="A61" t="s">
        <v>18</v>
      </c>
      <c r="B61" t="s">
        <v>8</v>
      </c>
      <c r="C61">
        <v>43</v>
      </c>
      <c r="D61">
        <f>C61</f>
        <v>43</v>
      </c>
      <c r="E61">
        <f>AVERAGE(D58:D61)</f>
        <v>45.5</v>
      </c>
      <c r="F61">
        <v>0.75675760000000003</v>
      </c>
      <c r="G61">
        <v>30</v>
      </c>
      <c r="H61">
        <v>76.62</v>
      </c>
      <c r="I61">
        <v>9.09</v>
      </c>
      <c r="J61">
        <f t="shared" si="0"/>
        <v>22.114677586410888</v>
      </c>
      <c r="L61" t="s">
        <v>10</v>
      </c>
      <c r="M61" t="s">
        <v>10</v>
      </c>
      <c r="O61">
        <v>27</v>
      </c>
      <c r="P61">
        <v>1.95</v>
      </c>
    </row>
    <row r="62" spans="1:16" x14ac:dyDescent="0.85">
      <c r="A62" t="s">
        <v>18</v>
      </c>
      <c r="B62" t="s">
        <v>9</v>
      </c>
      <c r="C62">
        <v>45</v>
      </c>
      <c r="D62">
        <f>C62</f>
        <v>45</v>
      </c>
      <c r="E62">
        <f>AVERAGE(D62:D65)</f>
        <v>43</v>
      </c>
      <c r="F62">
        <v>0.76680090000000001</v>
      </c>
      <c r="G62">
        <v>30</v>
      </c>
      <c r="H62">
        <v>98.6</v>
      </c>
      <c r="I62">
        <v>8.86</v>
      </c>
      <c r="J62">
        <f t="shared" si="0"/>
        <v>29.387992989849149</v>
      </c>
      <c r="K62">
        <v>4</v>
      </c>
      <c r="L62">
        <v>6</v>
      </c>
      <c r="M62">
        <v>1.17</v>
      </c>
      <c r="N62">
        <v>169</v>
      </c>
      <c r="O62">
        <v>6</v>
      </c>
      <c r="P62">
        <v>1.38</v>
      </c>
    </row>
    <row r="63" spans="1:16" x14ac:dyDescent="0.85">
      <c r="A63" t="s">
        <v>18</v>
      </c>
      <c r="B63" t="s">
        <v>9</v>
      </c>
      <c r="C63">
        <v>40</v>
      </c>
      <c r="D63">
        <f>C63</f>
        <v>40</v>
      </c>
      <c r="E63">
        <f>AVERAGE(D62:D65)</f>
        <v>43</v>
      </c>
      <c r="F63">
        <v>0.76680090000000001</v>
      </c>
      <c r="G63">
        <v>30</v>
      </c>
      <c r="H63">
        <v>98.6</v>
      </c>
      <c r="I63">
        <v>8.86</v>
      </c>
      <c r="J63">
        <f t="shared" si="0"/>
        <v>29.387992989849149</v>
      </c>
      <c r="L63">
        <v>8</v>
      </c>
      <c r="M63">
        <v>1.21</v>
      </c>
      <c r="O63">
        <v>6</v>
      </c>
      <c r="P63">
        <v>0.61</v>
      </c>
    </row>
    <row r="64" spans="1:16" x14ac:dyDescent="0.85">
      <c r="A64" t="s">
        <v>18</v>
      </c>
      <c r="B64" t="s">
        <v>9</v>
      </c>
      <c r="C64">
        <v>44</v>
      </c>
      <c r="D64">
        <f>C64</f>
        <v>44</v>
      </c>
      <c r="E64">
        <f>AVERAGE(D62:D65)</f>
        <v>43</v>
      </c>
      <c r="F64">
        <v>0.76680090000000001</v>
      </c>
      <c r="G64">
        <v>30</v>
      </c>
      <c r="H64">
        <v>98.6</v>
      </c>
      <c r="I64">
        <v>8.86</v>
      </c>
      <c r="J64">
        <f t="shared" si="0"/>
        <v>29.387992989849149</v>
      </c>
      <c r="L64">
        <v>11</v>
      </c>
      <c r="M64">
        <v>1.63</v>
      </c>
      <c r="O64">
        <v>12</v>
      </c>
      <c r="P64">
        <v>2.09</v>
      </c>
    </row>
    <row r="65" spans="1:16" x14ac:dyDescent="0.85">
      <c r="A65" t="s">
        <v>18</v>
      </c>
      <c r="B65" t="s">
        <v>9</v>
      </c>
      <c r="C65">
        <v>43</v>
      </c>
      <c r="D65">
        <f>C65</f>
        <v>43</v>
      </c>
      <c r="E65">
        <f>AVERAGE(D62:D65)</f>
        <v>43</v>
      </c>
      <c r="F65">
        <v>0.76680090000000001</v>
      </c>
      <c r="G65">
        <v>30</v>
      </c>
      <c r="H65">
        <v>98.6</v>
      </c>
      <c r="I65">
        <v>8.86</v>
      </c>
      <c r="J65">
        <f t="shared" si="0"/>
        <v>29.387992989849149</v>
      </c>
      <c r="L65">
        <v>5</v>
      </c>
      <c r="M65">
        <v>1.31</v>
      </c>
      <c r="O65">
        <v>18</v>
      </c>
      <c r="P65">
        <v>1.45</v>
      </c>
    </row>
    <row r="66" spans="1:16" x14ac:dyDescent="0.85">
      <c r="A66" t="s">
        <v>19</v>
      </c>
      <c r="B66" t="s">
        <v>0</v>
      </c>
      <c r="C66">
        <v>50</v>
      </c>
      <c r="D66">
        <f>C66</f>
        <v>50</v>
      </c>
      <c r="E66">
        <f>AVERAGE(D66:D69)</f>
        <v>52.25</v>
      </c>
      <c r="F66">
        <v>0.71417600000000003</v>
      </c>
      <c r="G66">
        <v>30</v>
      </c>
      <c r="H66">
        <v>86.44</v>
      </c>
      <c r="I66">
        <v>9.4700000000000006</v>
      </c>
      <c r="J66">
        <f t="shared" si="0"/>
        <v>25.206082242352227</v>
      </c>
      <c r="K66">
        <v>29</v>
      </c>
      <c r="L66">
        <v>8</v>
      </c>
      <c r="M66">
        <v>1.1299999999999999</v>
      </c>
      <c r="N66">
        <v>234</v>
      </c>
      <c r="O66">
        <v>18</v>
      </c>
      <c r="P66">
        <v>1.83</v>
      </c>
    </row>
    <row r="67" spans="1:16" x14ac:dyDescent="0.85">
      <c r="A67" t="s">
        <v>19</v>
      </c>
      <c r="B67" t="s">
        <v>0</v>
      </c>
      <c r="C67">
        <v>51</v>
      </c>
      <c r="D67">
        <f>C67</f>
        <v>51</v>
      </c>
      <c r="E67">
        <f>AVERAGE(D66:D69)</f>
        <v>52.25</v>
      </c>
      <c r="F67">
        <v>0.71417600000000003</v>
      </c>
      <c r="G67">
        <v>30</v>
      </c>
      <c r="H67">
        <v>86.44</v>
      </c>
      <c r="I67">
        <v>9.4700000000000006</v>
      </c>
      <c r="J67">
        <f t="shared" ref="J67:J130" si="1">(H67-I67)/1/(1.8*1.8*PI()*G67)*100</f>
        <v>25.206082242352227</v>
      </c>
      <c r="L67">
        <v>24</v>
      </c>
      <c r="M67">
        <v>3.06</v>
      </c>
      <c r="O67">
        <v>11</v>
      </c>
      <c r="P67">
        <v>1.91</v>
      </c>
    </row>
    <row r="68" spans="1:16" x14ac:dyDescent="0.85">
      <c r="A68" t="s">
        <v>19</v>
      </c>
      <c r="B68" t="s">
        <v>0</v>
      </c>
      <c r="C68">
        <v>49</v>
      </c>
      <c r="D68">
        <f>C68</f>
        <v>49</v>
      </c>
      <c r="E68">
        <f>AVERAGE(D66:D69)</f>
        <v>52.25</v>
      </c>
      <c r="F68">
        <v>0.71417600000000003</v>
      </c>
      <c r="G68">
        <v>30</v>
      </c>
      <c r="H68">
        <v>86.44</v>
      </c>
      <c r="I68">
        <v>9.4700000000000006</v>
      </c>
      <c r="J68">
        <f t="shared" si="1"/>
        <v>25.206082242352227</v>
      </c>
      <c r="L68">
        <v>12</v>
      </c>
      <c r="M68">
        <v>2.52</v>
      </c>
      <c r="O68">
        <v>8</v>
      </c>
      <c r="P68">
        <v>1.26</v>
      </c>
    </row>
    <row r="69" spans="1:16" x14ac:dyDescent="0.85">
      <c r="A69" t="s">
        <v>19</v>
      </c>
      <c r="B69" t="s">
        <v>0</v>
      </c>
      <c r="C69">
        <v>59</v>
      </c>
      <c r="D69">
        <f>C69</f>
        <v>59</v>
      </c>
      <c r="E69">
        <f>AVERAGE(D66:D69)</f>
        <v>52.25</v>
      </c>
      <c r="F69">
        <v>0.71417600000000003</v>
      </c>
      <c r="G69">
        <v>30</v>
      </c>
      <c r="H69">
        <v>86.44</v>
      </c>
      <c r="I69">
        <v>9.4700000000000006</v>
      </c>
      <c r="J69">
        <f t="shared" si="1"/>
        <v>25.206082242352227</v>
      </c>
      <c r="L69">
        <v>9</v>
      </c>
      <c r="M69">
        <v>2.25</v>
      </c>
      <c r="O69">
        <v>22</v>
      </c>
      <c r="P69">
        <v>2.08</v>
      </c>
    </row>
    <row r="70" spans="1:16" x14ac:dyDescent="0.85">
      <c r="A70" t="s">
        <v>19</v>
      </c>
      <c r="B70" t="s">
        <v>7</v>
      </c>
      <c r="C70">
        <v>48</v>
      </c>
      <c r="D70">
        <f>C70</f>
        <v>48</v>
      </c>
      <c r="E70">
        <f>AVERAGE(D70:D73)</f>
        <v>52.25</v>
      </c>
      <c r="F70">
        <v>0.69966669999999997</v>
      </c>
      <c r="G70">
        <v>30</v>
      </c>
      <c r="H70">
        <v>77.08</v>
      </c>
      <c r="I70">
        <v>11.68</v>
      </c>
      <c r="J70">
        <f t="shared" si="1"/>
        <v>21.417146662983448</v>
      </c>
      <c r="K70">
        <v>101</v>
      </c>
      <c r="L70">
        <v>26</v>
      </c>
      <c r="M70">
        <v>4.2</v>
      </c>
      <c r="N70">
        <v>48</v>
      </c>
      <c r="O70">
        <v>26</v>
      </c>
      <c r="P70">
        <v>2.65</v>
      </c>
    </row>
    <row r="71" spans="1:16" x14ac:dyDescent="0.85">
      <c r="A71" t="s">
        <v>19</v>
      </c>
      <c r="B71" t="s">
        <v>7</v>
      </c>
      <c r="C71">
        <v>53</v>
      </c>
      <c r="D71">
        <f>C71</f>
        <v>53</v>
      </c>
      <c r="E71">
        <f>AVERAGE(D70:D73)</f>
        <v>52.25</v>
      </c>
      <c r="F71">
        <v>0.69966669999999997</v>
      </c>
      <c r="G71">
        <v>30</v>
      </c>
      <c r="H71">
        <v>77.08</v>
      </c>
      <c r="I71">
        <v>11.68</v>
      </c>
      <c r="J71">
        <f t="shared" si="1"/>
        <v>21.417146662983448</v>
      </c>
      <c r="L71">
        <v>32</v>
      </c>
      <c r="M71">
        <v>4.84</v>
      </c>
      <c r="O71">
        <v>22</v>
      </c>
      <c r="P71">
        <v>2.35</v>
      </c>
    </row>
    <row r="72" spans="1:16" x14ac:dyDescent="0.85">
      <c r="A72" t="s">
        <v>19</v>
      </c>
      <c r="B72" t="s">
        <v>7</v>
      </c>
      <c r="C72">
        <v>55</v>
      </c>
      <c r="D72">
        <f>C72</f>
        <v>55</v>
      </c>
      <c r="E72">
        <f>AVERAGE(D70:D73)</f>
        <v>52.25</v>
      </c>
      <c r="F72">
        <v>0.69966669999999997</v>
      </c>
      <c r="G72">
        <v>30</v>
      </c>
      <c r="H72">
        <v>77.08</v>
      </c>
      <c r="I72">
        <v>11.68</v>
      </c>
      <c r="J72">
        <f t="shared" si="1"/>
        <v>21.417146662983448</v>
      </c>
      <c r="L72">
        <v>15</v>
      </c>
      <c r="M72">
        <v>1.88</v>
      </c>
      <c r="O72">
        <v>11</v>
      </c>
      <c r="P72">
        <v>3.75</v>
      </c>
    </row>
    <row r="73" spans="1:16" x14ac:dyDescent="0.85">
      <c r="A73" t="s">
        <v>19</v>
      </c>
      <c r="B73" t="s">
        <v>7</v>
      </c>
      <c r="C73">
        <v>53</v>
      </c>
      <c r="D73">
        <f>C73</f>
        <v>53</v>
      </c>
      <c r="E73">
        <f>AVERAGE(D70:D73)</f>
        <v>52.25</v>
      </c>
      <c r="F73">
        <v>0.69966669999999997</v>
      </c>
      <c r="G73">
        <v>30</v>
      </c>
      <c r="H73">
        <v>77.08</v>
      </c>
      <c r="I73">
        <v>11.68</v>
      </c>
      <c r="J73">
        <f t="shared" si="1"/>
        <v>21.417146662983448</v>
      </c>
      <c r="L73">
        <v>14</v>
      </c>
      <c r="M73">
        <v>2.39</v>
      </c>
      <c r="O73">
        <v>10</v>
      </c>
      <c r="P73">
        <v>1.81</v>
      </c>
    </row>
    <row r="74" spans="1:16" x14ac:dyDescent="0.85">
      <c r="A74" t="s">
        <v>19</v>
      </c>
      <c r="B74" t="s">
        <v>8</v>
      </c>
      <c r="C74">
        <v>53</v>
      </c>
      <c r="D74">
        <f>C74</f>
        <v>53</v>
      </c>
      <c r="E74">
        <f>AVERAGE(D74:D77)</f>
        <v>49.25</v>
      </c>
      <c r="F74">
        <v>0.77379849999999994</v>
      </c>
      <c r="G74">
        <v>30</v>
      </c>
      <c r="H74">
        <v>84.94</v>
      </c>
      <c r="I74">
        <v>9.39</v>
      </c>
      <c r="J74">
        <f t="shared" si="1"/>
        <v>24.741061626733934</v>
      </c>
      <c r="K74">
        <v>4</v>
      </c>
      <c r="L74">
        <v>9</v>
      </c>
      <c r="M74">
        <v>1.74</v>
      </c>
      <c r="N74">
        <v>277</v>
      </c>
      <c r="O74">
        <v>27</v>
      </c>
      <c r="P74">
        <v>3.12</v>
      </c>
    </row>
    <row r="75" spans="1:16" x14ac:dyDescent="0.85">
      <c r="A75" t="s">
        <v>19</v>
      </c>
      <c r="B75" t="s">
        <v>8</v>
      </c>
      <c r="C75">
        <v>46</v>
      </c>
      <c r="D75">
        <f>C75</f>
        <v>46</v>
      </c>
      <c r="E75">
        <f>AVERAGE(D74:D77)</f>
        <v>49.25</v>
      </c>
      <c r="F75">
        <v>0.77379849999999994</v>
      </c>
      <c r="G75">
        <v>30</v>
      </c>
      <c r="H75">
        <v>84.94</v>
      </c>
      <c r="I75">
        <v>9.39</v>
      </c>
      <c r="J75">
        <f t="shared" si="1"/>
        <v>24.741061626733934</v>
      </c>
      <c r="L75">
        <v>19</v>
      </c>
      <c r="M75">
        <v>3.52</v>
      </c>
      <c r="O75">
        <v>6</v>
      </c>
      <c r="P75">
        <v>1.38</v>
      </c>
    </row>
    <row r="76" spans="1:16" x14ac:dyDescent="0.85">
      <c r="A76" t="s">
        <v>19</v>
      </c>
      <c r="B76" t="s">
        <v>8</v>
      </c>
      <c r="C76">
        <v>46</v>
      </c>
      <c r="D76">
        <f>C76</f>
        <v>46</v>
      </c>
      <c r="E76">
        <f>AVERAGE(D74:D77)</f>
        <v>49.25</v>
      </c>
      <c r="F76">
        <v>0.77379849999999994</v>
      </c>
      <c r="G76">
        <v>30</v>
      </c>
      <c r="H76">
        <v>84.94</v>
      </c>
      <c r="I76">
        <v>9.39</v>
      </c>
      <c r="J76">
        <f t="shared" si="1"/>
        <v>24.741061626733934</v>
      </c>
      <c r="L76">
        <v>7</v>
      </c>
      <c r="M76">
        <v>1.0900000000000001</v>
      </c>
      <c r="O76">
        <v>20</v>
      </c>
      <c r="P76">
        <v>2.33</v>
      </c>
    </row>
    <row r="77" spans="1:16" x14ac:dyDescent="0.85">
      <c r="A77" t="s">
        <v>19</v>
      </c>
      <c r="B77" t="s">
        <v>8</v>
      </c>
      <c r="C77">
        <v>52</v>
      </c>
      <c r="D77">
        <f>C77</f>
        <v>52</v>
      </c>
      <c r="E77">
        <f>AVERAGE(D74:D77)</f>
        <v>49.25</v>
      </c>
      <c r="F77">
        <v>0.77379849999999994</v>
      </c>
      <c r="G77">
        <v>30</v>
      </c>
      <c r="H77">
        <v>84.94</v>
      </c>
      <c r="I77">
        <v>9.39</v>
      </c>
      <c r="J77">
        <f t="shared" si="1"/>
        <v>24.741061626733934</v>
      </c>
      <c r="L77">
        <v>12</v>
      </c>
      <c r="M77">
        <v>1.07</v>
      </c>
      <c r="O77">
        <v>9</v>
      </c>
      <c r="P77">
        <v>1.48</v>
      </c>
    </row>
    <row r="78" spans="1:16" x14ac:dyDescent="0.85">
      <c r="A78" t="s">
        <v>19</v>
      </c>
      <c r="B78" t="s">
        <v>9</v>
      </c>
      <c r="C78">
        <v>45</v>
      </c>
      <c r="D78">
        <f>C78</f>
        <v>45</v>
      </c>
      <c r="E78">
        <f>AVERAGE(D78:D81)</f>
        <v>48</v>
      </c>
      <c r="F78">
        <v>0.77253269999999996</v>
      </c>
      <c r="G78">
        <v>30</v>
      </c>
      <c r="H78">
        <v>95.17</v>
      </c>
      <c r="I78">
        <v>9.99</v>
      </c>
      <c r="J78">
        <f t="shared" si="1"/>
        <v>27.894687350962233</v>
      </c>
      <c r="K78">
        <v>2</v>
      </c>
      <c r="L78">
        <v>14</v>
      </c>
      <c r="M78">
        <v>2.5299999999999998</v>
      </c>
      <c r="N78">
        <v>450</v>
      </c>
      <c r="O78">
        <v>6</v>
      </c>
      <c r="P78">
        <v>1.1200000000000001</v>
      </c>
    </row>
    <row r="79" spans="1:16" x14ac:dyDescent="0.85">
      <c r="A79" t="s">
        <v>19</v>
      </c>
      <c r="B79" t="s">
        <v>9</v>
      </c>
      <c r="C79">
        <v>47</v>
      </c>
      <c r="D79">
        <f>C79</f>
        <v>47</v>
      </c>
      <c r="E79">
        <f>AVERAGE(D78:D81)</f>
        <v>48</v>
      </c>
      <c r="F79">
        <v>0.77253269999999996</v>
      </c>
      <c r="G79">
        <v>30</v>
      </c>
      <c r="H79">
        <v>95.17</v>
      </c>
      <c r="I79">
        <v>9.99</v>
      </c>
      <c r="J79">
        <f t="shared" si="1"/>
        <v>27.894687350962233</v>
      </c>
      <c r="L79">
        <v>7</v>
      </c>
      <c r="M79">
        <v>1.48</v>
      </c>
      <c r="O79">
        <v>8</v>
      </c>
      <c r="P79">
        <v>1.77</v>
      </c>
    </row>
    <row r="80" spans="1:16" x14ac:dyDescent="0.85">
      <c r="A80" t="s">
        <v>19</v>
      </c>
      <c r="B80" t="s">
        <v>9</v>
      </c>
      <c r="C80">
        <v>48</v>
      </c>
      <c r="D80">
        <f>C80</f>
        <v>48</v>
      </c>
      <c r="E80">
        <f>AVERAGE(D78:D81)</f>
        <v>48</v>
      </c>
      <c r="F80">
        <v>0.77253269999999996</v>
      </c>
      <c r="G80">
        <v>30</v>
      </c>
      <c r="H80">
        <v>95.17</v>
      </c>
      <c r="I80">
        <v>9.99</v>
      </c>
      <c r="J80">
        <f t="shared" si="1"/>
        <v>27.894687350962233</v>
      </c>
      <c r="L80" t="s">
        <v>10</v>
      </c>
      <c r="M80" t="s">
        <v>10</v>
      </c>
      <c r="O80">
        <v>19</v>
      </c>
      <c r="P80">
        <v>2.73</v>
      </c>
    </row>
    <row r="81" spans="1:16" x14ac:dyDescent="0.85">
      <c r="A81" t="s">
        <v>19</v>
      </c>
      <c r="B81" t="s">
        <v>9</v>
      </c>
      <c r="C81">
        <v>52</v>
      </c>
      <c r="D81">
        <f>C81</f>
        <v>52</v>
      </c>
      <c r="E81">
        <f>AVERAGE(D78:D81)</f>
        <v>48</v>
      </c>
      <c r="F81">
        <v>0.77253269999999996</v>
      </c>
      <c r="G81">
        <v>30</v>
      </c>
      <c r="H81">
        <v>95.17</v>
      </c>
      <c r="I81">
        <v>9.99</v>
      </c>
      <c r="J81">
        <f t="shared" si="1"/>
        <v>27.894687350962233</v>
      </c>
      <c r="L81" t="s">
        <v>10</v>
      </c>
      <c r="M81" t="s">
        <v>10</v>
      </c>
      <c r="O81">
        <v>11</v>
      </c>
      <c r="P81">
        <v>2.13</v>
      </c>
    </row>
    <row r="82" spans="1:16" x14ac:dyDescent="0.85">
      <c r="A82" t="s">
        <v>20</v>
      </c>
      <c r="B82" t="s">
        <v>0</v>
      </c>
      <c r="C82">
        <v>70</v>
      </c>
      <c r="D82">
        <f>C82</f>
        <v>70</v>
      </c>
      <c r="E82">
        <f>AVERAGE(D82:D85)</f>
        <v>63.5</v>
      </c>
      <c r="F82">
        <v>0.45455380000000001</v>
      </c>
      <c r="G82">
        <v>30</v>
      </c>
      <c r="H82">
        <v>76.260000000000005</v>
      </c>
      <c r="I82">
        <v>16.510000000000002</v>
      </c>
      <c r="J82">
        <f t="shared" si="1"/>
        <v>19.566888579713467</v>
      </c>
      <c r="K82">
        <v>55</v>
      </c>
      <c r="L82">
        <v>29</v>
      </c>
      <c r="M82">
        <v>2.2000000000000002</v>
      </c>
      <c r="N82">
        <v>102</v>
      </c>
      <c r="O82">
        <v>22</v>
      </c>
      <c r="P82">
        <v>2.61</v>
      </c>
    </row>
    <row r="83" spans="1:16" x14ac:dyDescent="0.85">
      <c r="A83" t="s">
        <v>20</v>
      </c>
      <c r="B83" t="s">
        <v>0</v>
      </c>
      <c r="C83">
        <v>70</v>
      </c>
      <c r="D83">
        <f>C83</f>
        <v>70</v>
      </c>
      <c r="E83">
        <f>AVERAGE(D82:D85)</f>
        <v>63.5</v>
      </c>
      <c r="F83">
        <v>0.45455380000000001</v>
      </c>
      <c r="G83">
        <v>30</v>
      </c>
      <c r="H83">
        <v>76.260000000000005</v>
      </c>
      <c r="I83">
        <v>16.510000000000002</v>
      </c>
      <c r="J83">
        <f t="shared" si="1"/>
        <v>19.566888579713467</v>
      </c>
      <c r="L83">
        <v>25</v>
      </c>
      <c r="M83">
        <v>2.2200000000000002</v>
      </c>
      <c r="O83">
        <v>14</v>
      </c>
      <c r="P83">
        <v>1.86</v>
      </c>
    </row>
    <row r="84" spans="1:16" x14ac:dyDescent="0.85">
      <c r="A84" t="s">
        <v>20</v>
      </c>
      <c r="B84" t="s">
        <v>0</v>
      </c>
      <c r="C84">
        <v>56</v>
      </c>
      <c r="D84">
        <f>C84</f>
        <v>56</v>
      </c>
      <c r="E84">
        <f>AVERAGE(D82:D85)</f>
        <v>63.5</v>
      </c>
      <c r="F84">
        <v>0.45455380000000001</v>
      </c>
      <c r="G84">
        <v>30</v>
      </c>
      <c r="H84">
        <v>76.260000000000005</v>
      </c>
      <c r="I84">
        <v>16.510000000000002</v>
      </c>
      <c r="J84">
        <f t="shared" si="1"/>
        <v>19.566888579713467</v>
      </c>
      <c r="L84">
        <v>19</v>
      </c>
      <c r="M84">
        <v>1.64</v>
      </c>
      <c r="O84">
        <v>14</v>
      </c>
      <c r="P84">
        <v>1.43</v>
      </c>
    </row>
    <row r="85" spans="1:16" x14ac:dyDescent="0.85">
      <c r="A85" t="s">
        <v>20</v>
      </c>
      <c r="B85" t="s">
        <v>0</v>
      </c>
      <c r="C85">
        <v>58</v>
      </c>
      <c r="D85">
        <f>C85</f>
        <v>58</v>
      </c>
      <c r="E85">
        <f>AVERAGE(D82:D85)</f>
        <v>63.5</v>
      </c>
      <c r="F85">
        <v>0.45455380000000001</v>
      </c>
      <c r="G85">
        <v>30</v>
      </c>
      <c r="H85">
        <v>76.260000000000005</v>
      </c>
      <c r="I85">
        <v>16.510000000000002</v>
      </c>
      <c r="J85">
        <f t="shared" si="1"/>
        <v>19.566888579713467</v>
      </c>
      <c r="L85">
        <v>43</v>
      </c>
      <c r="M85">
        <v>5.78</v>
      </c>
      <c r="O85">
        <v>16</v>
      </c>
      <c r="P85">
        <v>1.92</v>
      </c>
    </row>
    <row r="86" spans="1:16" x14ac:dyDescent="0.85">
      <c r="A86" t="s">
        <v>20</v>
      </c>
      <c r="B86" t="s">
        <v>7</v>
      </c>
      <c r="C86" t="s">
        <v>14</v>
      </c>
      <c r="D86">
        <v>100</v>
      </c>
      <c r="E86">
        <f>AVERAGE(D86:D89)</f>
        <v>100</v>
      </c>
      <c r="F86">
        <v>0.34173759999999997</v>
      </c>
      <c r="G86">
        <v>30</v>
      </c>
      <c r="H86">
        <v>93.97</v>
      </c>
      <c r="I86">
        <v>22.64</v>
      </c>
      <c r="J86">
        <f t="shared" si="1"/>
        <v>23.359098952149989</v>
      </c>
      <c r="K86">
        <v>44</v>
      </c>
      <c r="L86">
        <v>42</v>
      </c>
      <c r="M86">
        <v>3.4</v>
      </c>
      <c r="N86">
        <v>8</v>
      </c>
      <c r="O86">
        <v>7</v>
      </c>
      <c r="P86">
        <v>0.85</v>
      </c>
    </row>
    <row r="87" spans="1:16" x14ac:dyDescent="0.85">
      <c r="A87" t="s">
        <v>20</v>
      </c>
      <c r="B87" t="s">
        <v>7</v>
      </c>
      <c r="C87" t="s">
        <v>14</v>
      </c>
      <c r="D87">
        <v>100</v>
      </c>
      <c r="E87">
        <f>AVERAGE(D86:D89)</f>
        <v>100</v>
      </c>
      <c r="F87">
        <v>0.34173759999999997</v>
      </c>
      <c r="G87">
        <v>30</v>
      </c>
      <c r="H87">
        <v>93.97</v>
      </c>
      <c r="I87">
        <v>22.64</v>
      </c>
      <c r="J87">
        <f t="shared" si="1"/>
        <v>23.359098952149989</v>
      </c>
      <c r="L87">
        <v>20</v>
      </c>
      <c r="M87">
        <v>2.1</v>
      </c>
      <c r="O87">
        <v>18</v>
      </c>
      <c r="P87">
        <v>1.7</v>
      </c>
    </row>
    <row r="88" spans="1:16" x14ac:dyDescent="0.85">
      <c r="A88" t="s">
        <v>20</v>
      </c>
      <c r="B88" t="s">
        <v>7</v>
      </c>
      <c r="C88" t="s">
        <v>14</v>
      </c>
      <c r="D88">
        <v>100</v>
      </c>
      <c r="E88">
        <f>AVERAGE(D86:D89)</f>
        <v>100</v>
      </c>
      <c r="F88">
        <v>0.34173759999999997</v>
      </c>
      <c r="G88">
        <v>30</v>
      </c>
      <c r="H88">
        <v>93.97</v>
      </c>
      <c r="I88">
        <v>22.64</v>
      </c>
      <c r="J88">
        <f t="shared" si="1"/>
        <v>23.359098952149989</v>
      </c>
      <c r="L88">
        <v>28</v>
      </c>
      <c r="M88">
        <v>2.2400000000000002</v>
      </c>
      <c r="O88">
        <v>20</v>
      </c>
      <c r="P88">
        <v>1.68</v>
      </c>
    </row>
    <row r="89" spans="1:16" x14ac:dyDescent="0.85">
      <c r="A89" t="s">
        <v>20</v>
      </c>
      <c r="B89" t="s">
        <v>7</v>
      </c>
      <c r="C89" t="s">
        <v>14</v>
      </c>
      <c r="D89">
        <v>100</v>
      </c>
      <c r="E89">
        <f>AVERAGE(D86:D89)</f>
        <v>100</v>
      </c>
      <c r="F89">
        <v>0.34173759999999997</v>
      </c>
      <c r="G89">
        <v>30</v>
      </c>
      <c r="H89">
        <v>93.97</v>
      </c>
      <c r="I89">
        <v>22.64</v>
      </c>
      <c r="J89">
        <f t="shared" si="1"/>
        <v>23.359098952149989</v>
      </c>
      <c r="L89">
        <v>19</v>
      </c>
      <c r="M89">
        <v>2.14</v>
      </c>
      <c r="O89">
        <v>12</v>
      </c>
      <c r="P89">
        <v>1.47</v>
      </c>
    </row>
    <row r="90" spans="1:16" x14ac:dyDescent="0.85">
      <c r="A90" t="s">
        <v>20</v>
      </c>
      <c r="B90" t="s">
        <v>8</v>
      </c>
      <c r="C90" t="s">
        <v>14</v>
      </c>
      <c r="D90">
        <v>100</v>
      </c>
      <c r="E90">
        <f>AVERAGE(D90:D93)</f>
        <v>100</v>
      </c>
      <c r="F90">
        <v>0.34662520000000002</v>
      </c>
      <c r="G90">
        <v>26</v>
      </c>
      <c r="H90">
        <v>50.31</v>
      </c>
      <c r="I90">
        <v>17.440000000000001</v>
      </c>
      <c r="J90">
        <f t="shared" si="1"/>
        <v>12.420282477280626</v>
      </c>
      <c r="K90">
        <v>64</v>
      </c>
      <c r="L90">
        <v>57</v>
      </c>
      <c r="M90">
        <v>6.53</v>
      </c>
      <c r="N90">
        <v>23</v>
      </c>
      <c r="O90">
        <v>10</v>
      </c>
      <c r="P90">
        <v>1.27</v>
      </c>
    </row>
    <row r="91" spans="1:16" x14ac:dyDescent="0.85">
      <c r="A91" t="s">
        <v>20</v>
      </c>
      <c r="B91" t="s">
        <v>8</v>
      </c>
      <c r="C91" t="s">
        <v>14</v>
      </c>
      <c r="D91">
        <v>100</v>
      </c>
      <c r="E91">
        <f>AVERAGE(D90:D93)</f>
        <v>100</v>
      </c>
      <c r="F91">
        <v>0.34662520000000002</v>
      </c>
      <c r="G91">
        <v>26</v>
      </c>
      <c r="H91">
        <v>50.31</v>
      </c>
      <c r="I91">
        <v>17.440000000000001</v>
      </c>
      <c r="J91">
        <f t="shared" si="1"/>
        <v>12.420282477280626</v>
      </c>
      <c r="L91">
        <v>31</v>
      </c>
      <c r="M91">
        <v>3.75</v>
      </c>
      <c r="O91">
        <v>15</v>
      </c>
      <c r="P91">
        <v>0.99</v>
      </c>
    </row>
    <row r="92" spans="1:16" x14ac:dyDescent="0.85">
      <c r="A92" t="s">
        <v>20</v>
      </c>
      <c r="B92" t="s">
        <v>8</v>
      </c>
      <c r="C92" t="s">
        <v>14</v>
      </c>
      <c r="D92">
        <v>100</v>
      </c>
      <c r="E92">
        <f>AVERAGE(D90:D93)</f>
        <v>100</v>
      </c>
      <c r="F92">
        <v>0.34662520000000002</v>
      </c>
      <c r="G92">
        <v>26</v>
      </c>
      <c r="H92">
        <v>50.31</v>
      </c>
      <c r="I92">
        <v>17.440000000000001</v>
      </c>
      <c r="J92">
        <f t="shared" si="1"/>
        <v>12.420282477280626</v>
      </c>
      <c r="L92">
        <v>32</v>
      </c>
      <c r="M92">
        <v>2.77</v>
      </c>
      <c r="O92">
        <v>14</v>
      </c>
      <c r="P92">
        <v>1</v>
      </c>
    </row>
    <row r="93" spans="1:16" x14ac:dyDescent="0.85">
      <c r="A93" t="s">
        <v>20</v>
      </c>
      <c r="B93" t="s">
        <v>8</v>
      </c>
      <c r="C93" t="s">
        <v>14</v>
      </c>
      <c r="D93">
        <v>100</v>
      </c>
      <c r="E93">
        <f>AVERAGE(D90:D93)</f>
        <v>100</v>
      </c>
      <c r="F93">
        <v>0.34662520000000002</v>
      </c>
      <c r="G93">
        <v>26</v>
      </c>
      <c r="H93">
        <v>50.31</v>
      </c>
      <c r="I93">
        <v>17.440000000000001</v>
      </c>
      <c r="J93">
        <f t="shared" si="1"/>
        <v>12.420282477280626</v>
      </c>
      <c r="L93">
        <v>27</v>
      </c>
      <c r="M93">
        <v>3.48</v>
      </c>
      <c r="O93">
        <v>9</v>
      </c>
      <c r="P93">
        <v>2.21</v>
      </c>
    </row>
    <row r="94" spans="1:16" x14ac:dyDescent="0.85">
      <c r="A94" t="s">
        <v>20</v>
      </c>
      <c r="B94" t="s">
        <v>9</v>
      </c>
      <c r="C94">
        <v>68</v>
      </c>
      <c r="D94">
        <f>C94</f>
        <v>68</v>
      </c>
      <c r="E94">
        <f>AVERAGE(D94:D97)</f>
        <v>61.25</v>
      </c>
      <c r="F94">
        <v>0.41330929916215198</v>
      </c>
      <c r="G94">
        <v>30</v>
      </c>
      <c r="H94">
        <v>113.42</v>
      </c>
      <c r="I94">
        <v>26.38</v>
      </c>
      <c r="J94">
        <f t="shared" si="1"/>
        <v>28.503798861560846</v>
      </c>
      <c r="K94">
        <v>24</v>
      </c>
      <c r="L94">
        <v>30</v>
      </c>
      <c r="M94">
        <v>2.4300000000000002</v>
      </c>
      <c r="N94">
        <v>136</v>
      </c>
      <c r="O94">
        <v>47</v>
      </c>
      <c r="P94">
        <v>4.0999999999999996</v>
      </c>
    </row>
    <row r="95" spans="1:16" x14ac:dyDescent="0.85">
      <c r="A95" t="s">
        <v>20</v>
      </c>
      <c r="B95" t="s">
        <v>9</v>
      </c>
      <c r="C95">
        <v>66</v>
      </c>
      <c r="D95">
        <f>C95</f>
        <v>66</v>
      </c>
      <c r="E95">
        <f>AVERAGE(D94:D97)</f>
        <v>61.25</v>
      </c>
      <c r="F95">
        <v>0.41330929916215198</v>
      </c>
      <c r="G95">
        <v>30</v>
      </c>
      <c r="H95">
        <v>113.42</v>
      </c>
      <c r="I95">
        <v>26.38</v>
      </c>
      <c r="J95">
        <f t="shared" si="1"/>
        <v>28.503798861560846</v>
      </c>
      <c r="L95">
        <v>32</v>
      </c>
      <c r="M95">
        <v>3.75</v>
      </c>
      <c r="O95">
        <v>16</v>
      </c>
      <c r="P95">
        <v>2.39</v>
      </c>
    </row>
    <row r="96" spans="1:16" x14ac:dyDescent="0.85">
      <c r="A96" t="s">
        <v>20</v>
      </c>
      <c r="B96" t="s">
        <v>9</v>
      </c>
      <c r="C96">
        <v>51</v>
      </c>
      <c r="D96">
        <f>C96</f>
        <v>51</v>
      </c>
      <c r="E96">
        <f>AVERAGE(D94:D97)</f>
        <v>61.25</v>
      </c>
      <c r="F96">
        <v>0.41330929916215198</v>
      </c>
      <c r="G96">
        <v>30</v>
      </c>
      <c r="H96">
        <v>113.42</v>
      </c>
      <c r="I96">
        <v>26.38</v>
      </c>
      <c r="J96">
        <f t="shared" si="1"/>
        <v>28.503798861560846</v>
      </c>
      <c r="L96">
        <v>22</v>
      </c>
      <c r="M96">
        <v>2.84</v>
      </c>
      <c r="O96">
        <v>29</v>
      </c>
      <c r="P96">
        <v>3.25</v>
      </c>
    </row>
    <row r="97" spans="1:16" x14ac:dyDescent="0.85">
      <c r="A97" t="s">
        <v>20</v>
      </c>
      <c r="B97" t="s">
        <v>9</v>
      </c>
      <c r="C97">
        <v>60</v>
      </c>
      <c r="D97">
        <f>C97</f>
        <v>60</v>
      </c>
      <c r="E97">
        <f>AVERAGE(D94:D97)</f>
        <v>61.25</v>
      </c>
      <c r="F97">
        <v>0.41330929916215198</v>
      </c>
      <c r="G97">
        <v>30</v>
      </c>
      <c r="H97">
        <v>113.42</v>
      </c>
      <c r="I97">
        <v>26.38</v>
      </c>
      <c r="J97">
        <f t="shared" si="1"/>
        <v>28.503798861560846</v>
      </c>
      <c r="L97">
        <v>19</v>
      </c>
      <c r="M97">
        <v>2.14</v>
      </c>
      <c r="O97">
        <v>18</v>
      </c>
      <c r="P97">
        <v>2.1</v>
      </c>
    </row>
    <row r="98" spans="1:16" x14ac:dyDescent="0.85">
      <c r="A98" t="s">
        <v>21</v>
      </c>
      <c r="B98" t="s">
        <v>0</v>
      </c>
      <c r="C98" t="s">
        <v>14</v>
      </c>
      <c r="D98">
        <v>100</v>
      </c>
      <c r="E98">
        <f>AVERAGE(D98:D101)</f>
        <v>100</v>
      </c>
      <c r="F98">
        <v>0.34976000000000002</v>
      </c>
      <c r="G98">
        <v>13</v>
      </c>
      <c r="H98">
        <v>44.6</v>
      </c>
      <c r="I98">
        <v>18.809999999999999</v>
      </c>
      <c r="J98">
        <f t="shared" si="1"/>
        <v>19.490056896201235</v>
      </c>
      <c r="K98">
        <v>42</v>
      </c>
      <c r="L98">
        <v>49</v>
      </c>
      <c r="M98">
        <v>5.45</v>
      </c>
      <c r="N98">
        <v>0</v>
      </c>
      <c r="O98" t="s">
        <v>10</v>
      </c>
      <c r="P98" t="s">
        <v>10</v>
      </c>
    </row>
    <row r="99" spans="1:16" x14ac:dyDescent="0.85">
      <c r="A99" t="s">
        <v>21</v>
      </c>
      <c r="B99" t="s">
        <v>0</v>
      </c>
      <c r="C99" t="s">
        <v>14</v>
      </c>
      <c r="D99">
        <v>100</v>
      </c>
      <c r="E99">
        <f>AVERAGE(D98:D101)</f>
        <v>100</v>
      </c>
      <c r="F99">
        <v>0.34976000000000002</v>
      </c>
      <c r="G99">
        <v>13</v>
      </c>
      <c r="H99">
        <v>44.6</v>
      </c>
      <c r="I99">
        <v>18.809999999999999</v>
      </c>
      <c r="J99">
        <f t="shared" si="1"/>
        <v>19.490056896201235</v>
      </c>
      <c r="L99">
        <v>35</v>
      </c>
      <c r="M99">
        <v>2.96</v>
      </c>
      <c r="O99" t="s">
        <v>10</v>
      </c>
      <c r="P99" t="s">
        <v>10</v>
      </c>
    </row>
    <row r="100" spans="1:16" x14ac:dyDescent="0.85">
      <c r="A100" t="s">
        <v>21</v>
      </c>
      <c r="B100" t="s">
        <v>0</v>
      </c>
      <c r="C100" t="s">
        <v>14</v>
      </c>
      <c r="D100">
        <v>100</v>
      </c>
      <c r="E100">
        <f>AVERAGE(D98:D101)</f>
        <v>100</v>
      </c>
      <c r="F100">
        <v>0.34976000000000002</v>
      </c>
      <c r="G100">
        <v>13</v>
      </c>
      <c r="H100">
        <v>44.6</v>
      </c>
      <c r="I100">
        <v>18.809999999999999</v>
      </c>
      <c r="J100">
        <f t="shared" si="1"/>
        <v>19.490056896201235</v>
      </c>
      <c r="L100">
        <v>31</v>
      </c>
      <c r="M100">
        <v>2.54</v>
      </c>
      <c r="O100" t="s">
        <v>10</v>
      </c>
      <c r="P100" t="s">
        <v>10</v>
      </c>
    </row>
    <row r="101" spans="1:16" x14ac:dyDescent="0.85">
      <c r="A101" t="s">
        <v>21</v>
      </c>
      <c r="B101" t="s">
        <v>0</v>
      </c>
      <c r="C101" t="s">
        <v>14</v>
      </c>
      <c r="D101">
        <v>100</v>
      </c>
      <c r="E101">
        <f>AVERAGE(D98:D101)</f>
        <v>100</v>
      </c>
      <c r="F101">
        <v>0.34976000000000002</v>
      </c>
      <c r="G101">
        <v>13</v>
      </c>
      <c r="H101">
        <v>44.6</v>
      </c>
      <c r="I101">
        <v>18.809999999999999</v>
      </c>
      <c r="J101">
        <f t="shared" si="1"/>
        <v>19.490056896201235</v>
      </c>
      <c r="L101">
        <v>51</v>
      </c>
      <c r="M101">
        <v>4.55</v>
      </c>
      <c r="O101" t="s">
        <v>10</v>
      </c>
      <c r="P101" t="s">
        <v>10</v>
      </c>
    </row>
    <row r="102" spans="1:16" x14ac:dyDescent="0.85">
      <c r="A102" t="s">
        <v>21</v>
      </c>
      <c r="B102" t="s">
        <v>7</v>
      </c>
      <c r="C102" t="s">
        <v>14</v>
      </c>
      <c r="D102">
        <v>100</v>
      </c>
      <c r="E102">
        <f>AVERAGE(D102:D105)</f>
        <v>100</v>
      </c>
      <c r="F102">
        <v>0.37951000000000001</v>
      </c>
      <c r="G102">
        <v>12</v>
      </c>
      <c r="H102">
        <v>39.770000000000003</v>
      </c>
      <c r="I102">
        <v>17.28</v>
      </c>
      <c r="J102">
        <f t="shared" si="1"/>
        <v>18.412524023337067</v>
      </c>
      <c r="K102">
        <v>62</v>
      </c>
      <c r="L102">
        <v>15</v>
      </c>
      <c r="M102">
        <v>2.5499999999999998</v>
      </c>
      <c r="N102">
        <v>0</v>
      </c>
      <c r="O102" t="s">
        <v>10</v>
      </c>
      <c r="P102" t="s">
        <v>10</v>
      </c>
    </row>
    <row r="103" spans="1:16" x14ac:dyDescent="0.85">
      <c r="A103" t="s">
        <v>21</v>
      </c>
      <c r="B103" t="s">
        <v>7</v>
      </c>
      <c r="C103" t="s">
        <v>14</v>
      </c>
      <c r="D103">
        <v>100</v>
      </c>
      <c r="E103">
        <f>AVERAGE(D102:D105)</f>
        <v>100</v>
      </c>
      <c r="F103">
        <v>0.37951000000000001</v>
      </c>
      <c r="G103">
        <v>12</v>
      </c>
      <c r="H103">
        <v>39.770000000000003</v>
      </c>
      <c r="I103">
        <v>17.28</v>
      </c>
      <c r="J103">
        <f t="shared" si="1"/>
        <v>18.412524023337067</v>
      </c>
      <c r="L103">
        <v>30</v>
      </c>
      <c r="M103">
        <v>4.4400000000000004</v>
      </c>
      <c r="O103" t="s">
        <v>10</v>
      </c>
      <c r="P103" t="s">
        <v>10</v>
      </c>
    </row>
    <row r="104" spans="1:16" x14ac:dyDescent="0.85">
      <c r="A104" t="s">
        <v>21</v>
      </c>
      <c r="B104" t="s">
        <v>7</v>
      </c>
      <c r="C104" t="s">
        <v>14</v>
      </c>
      <c r="D104">
        <v>100</v>
      </c>
      <c r="E104">
        <f>AVERAGE(D102:D105)</f>
        <v>100</v>
      </c>
      <c r="F104">
        <v>0.37951000000000001</v>
      </c>
      <c r="G104">
        <v>12</v>
      </c>
      <c r="H104">
        <v>39.770000000000003</v>
      </c>
      <c r="I104">
        <v>17.28</v>
      </c>
      <c r="J104">
        <f t="shared" si="1"/>
        <v>18.412524023337067</v>
      </c>
      <c r="L104">
        <v>22</v>
      </c>
      <c r="M104">
        <v>2.84</v>
      </c>
      <c r="O104" t="s">
        <v>10</v>
      </c>
      <c r="P104" t="s">
        <v>10</v>
      </c>
    </row>
    <row r="105" spans="1:16" x14ac:dyDescent="0.85">
      <c r="A105" t="s">
        <v>21</v>
      </c>
      <c r="B105" t="s">
        <v>7</v>
      </c>
      <c r="C105" t="s">
        <v>14</v>
      </c>
      <c r="D105">
        <v>100</v>
      </c>
      <c r="E105">
        <f>AVERAGE(D102:D105)</f>
        <v>100</v>
      </c>
      <c r="F105">
        <v>0.37951000000000001</v>
      </c>
      <c r="G105">
        <v>12</v>
      </c>
      <c r="H105">
        <v>39.770000000000003</v>
      </c>
      <c r="I105">
        <v>17.28</v>
      </c>
      <c r="J105">
        <f t="shared" si="1"/>
        <v>18.412524023337067</v>
      </c>
      <c r="L105">
        <v>30</v>
      </c>
      <c r="M105">
        <v>4.1500000000000004</v>
      </c>
      <c r="O105" t="s">
        <v>10</v>
      </c>
      <c r="P105" t="s">
        <v>10</v>
      </c>
    </row>
    <row r="106" spans="1:16" x14ac:dyDescent="0.85">
      <c r="A106" t="s">
        <v>21</v>
      </c>
      <c r="B106" t="s">
        <v>8</v>
      </c>
      <c r="C106" t="s">
        <v>14</v>
      </c>
      <c r="D106">
        <v>100</v>
      </c>
      <c r="E106">
        <f>AVERAGE(D106:D109)</f>
        <v>100</v>
      </c>
      <c r="F106">
        <v>0.18389</v>
      </c>
      <c r="G106">
        <v>13</v>
      </c>
      <c r="H106">
        <v>30.17</v>
      </c>
      <c r="I106">
        <v>12.74</v>
      </c>
      <c r="J106">
        <f t="shared" si="1"/>
        <v>13.17222534706427</v>
      </c>
      <c r="K106">
        <v>26</v>
      </c>
      <c r="L106">
        <v>38</v>
      </c>
      <c r="M106">
        <v>3.42</v>
      </c>
      <c r="N106">
        <v>0</v>
      </c>
      <c r="O106" t="s">
        <v>10</v>
      </c>
      <c r="P106" t="s">
        <v>10</v>
      </c>
    </row>
    <row r="107" spans="1:16" x14ac:dyDescent="0.85">
      <c r="A107" t="s">
        <v>21</v>
      </c>
      <c r="B107" t="s">
        <v>8</v>
      </c>
      <c r="C107" t="s">
        <v>14</v>
      </c>
      <c r="D107">
        <v>100</v>
      </c>
      <c r="E107">
        <f>AVERAGE(D106:D109)</f>
        <v>100</v>
      </c>
      <c r="F107">
        <v>0.18389</v>
      </c>
      <c r="G107">
        <v>13</v>
      </c>
      <c r="H107">
        <v>30.17</v>
      </c>
      <c r="I107">
        <v>12.74</v>
      </c>
      <c r="J107">
        <f t="shared" si="1"/>
        <v>13.17222534706427</v>
      </c>
      <c r="L107">
        <v>48</v>
      </c>
      <c r="M107">
        <v>3.23</v>
      </c>
      <c r="O107" t="s">
        <v>10</v>
      </c>
      <c r="P107" t="s">
        <v>10</v>
      </c>
    </row>
    <row r="108" spans="1:16" x14ac:dyDescent="0.85">
      <c r="A108" t="s">
        <v>21</v>
      </c>
      <c r="B108" t="s">
        <v>8</v>
      </c>
      <c r="C108" t="s">
        <v>14</v>
      </c>
      <c r="D108">
        <v>100</v>
      </c>
      <c r="E108">
        <f>AVERAGE(D106:D109)</f>
        <v>100</v>
      </c>
      <c r="F108">
        <v>0.18389</v>
      </c>
      <c r="G108">
        <v>13</v>
      </c>
      <c r="H108">
        <v>30.17</v>
      </c>
      <c r="I108">
        <v>12.74</v>
      </c>
      <c r="J108">
        <f t="shared" si="1"/>
        <v>13.17222534706427</v>
      </c>
      <c r="L108">
        <v>55</v>
      </c>
      <c r="M108">
        <v>2.83</v>
      </c>
      <c r="O108" t="s">
        <v>10</v>
      </c>
      <c r="P108" t="s">
        <v>10</v>
      </c>
    </row>
    <row r="109" spans="1:16" x14ac:dyDescent="0.85">
      <c r="A109" t="s">
        <v>21</v>
      </c>
      <c r="B109" t="s">
        <v>8</v>
      </c>
      <c r="C109" t="s">
        <v>14</v>
      </c>
      <c r="D109">
        <v>100</v>
      </c>
      <c r="E109">
        <f>AVERAGE(D106:D109)</f>
        <v>100</v>
      </c>
      <c r="F109">
        <v>0.18389</v>
      </c>
      <c r="G109">
        <v>13</v>
      </c>
      <c r="H109">
        <v>30.17</v>
      </c>
      <c r="I109">
        <v>12.74</v>
      </c>
      <c r="J109">
        <f t="shared" si="1"/>
        <v>13.17222534706427</v>
      </c>
      <c r="L109">
        <v>35</v>
      </c>
      <c r="M109">
        <v>3.61</v>
      </c>
      <c r="O109" t="s">
        <v>10</v>
      </c>
      <c r="P109" t="s">
        <v>10</v>
      </c>
    </row>
    <row r="110" spans="1:16" x14ac:dyDescent="0.85">
      <c r="A110" t="s">
        <v>21</v>
      </c>
      <c r="B110" t="s">
        <v>9</v>
      </c>
      <c r="C110" t="s">
        <v>14</v>
      </c>
      <c r="D110">
        <v>100</v>
      </c>
      <c r="E110">
        <f>AVERAGE(D110:D113)</f>
        <v>100</v>
      </c>
      <c r="F110">
        <v>0.20330000000000001</v>
      </c>
      <c r="G110">
        <v>13</v>
      </c>
      <c r="H110">
        <v>43.28</v>
      </c>
      <c r="I110">
        <v>18.690000000000001</v>
      </c>
      <c r="J110">
        <f t="shared" si="1"/>
        <v>18.583191123597842</v>
      </c>
      <c r="K110">
        <v>60</v>
      </c>
      <c r="L110">
        <v>80</v>
      </c>
      <c r="M110">
        <v>7.71</v>
      </c>
      <c r="N110">
        <v>0</v>
      </c>
      <c r="O110" t="s">
        <v>10</v>
      </c>
      <c r="P110" t="s">
        <v>10</v>
      </c>
    </row>
    <row r="111" spans="1:16" x14ac:dyDescent="0.85">
      <c r="A111" t="s">
        <v>21</v>
      </c>
      <c r="B111" t="s">
        <v>9</v>
      </c>
      <c r="C111" t="s">
        <v>14</v>
      </c>
      <c r="D111">
        <v>100</v>
      </c>
      <c r="E111">
        <f>AVERAGE(D110:D113)</f>
        <v>100</v>
      </c>
      <c r="F111">
        <v>0.20330000000000001</v>
      </c>
      <c r="G111">
        <v>13</v>
      </c>
      <c r="H111">
        <v>43.28</v>
      </c>
      <c r="I111">
        <v>18.690000000000001</v>
      </c>
      <c r="J111">
        <f t="shared" si="1"/>
        <v>18.583191123597842</v>
      </c>
      <c r="L111">
        <v>36</v>
      </c>
      <c r="M111">
        <v>4.68</v>
      </c>
      <c r="O111" t="s">
        <v>10</v>
      </c>
      <c r="P111" t="s">
        <v>10</v>
      </c>
    </row>
    <row r="112" spans="1:16" x14ac:dyDescent="0.85">
      <c r="A112" t="s">
        <v>21</v>
      </c>
      <c r="B112" t="s">
        <v>9</v>
      </c>
      <c r="C112" t="s">
        <v>14</v>
      </c>
      <c r="D112">
        <v>100</v>
      </c>
      <c r="E112">
        <f>AVERAGE(D110:D113)</f>
        <v>100</v>
      </c>
      <c r="F112">
        <v>0.20330000000000001</v>
      </c>
      <c r="G112">
        <v>13</v>
      </c>
      <c r="H112">
        <v>43.28</v>
      </c>
      <c r="I112">
        <v>18.690000000000001</v>
      </c>
      <c r="J112">
        <f t="shared" si="1"/>
        <v>18.583191123597842</v>
      </c>
      <c r="L112">
        <v>25</v>
      </c>
      <c r="M112">
        <v>2.92</v>
      </c>
      <c r="O112" t="s">
        <v>10</v>
      </c>
      <c r="P112" t="s">
        <v>10</v>
      </c>
    </row>
    <row r="113" spans="1:16" x14ac:dyDescent="0.85">
      <c r="A113" t="s">
        <v>21</v>
      </c>
      <c r="B113" t="s">
        <v>9</v>
      </c>
      <c r="C113" t="s">
        <v>14</v>
      </c>
      <c r="D113">
        <v>100</v>
      </c>
      <c r="E113">
        <f>AVERAGE(D110:D113)</f>
        <v>100</v>
      </c>
      <c r="F113">
        <v>0.20330000000000001</v>
      </c>
      <c r="G113">
        <v>13</v>
      </c>
      <c r="H113">
        <v>43.28</v>
      </c>
      <c r="I113">
        <v>18.690000000000001</v>
      </c>
      <c r="J113">
        <f t="shared" si="1"/>
        <v>18.583191123597842</v>
      </c>
      <c r="L113">
        <v>27</v>
      </c>
      <c r="M113">
        <v>3.46</v>
      </c>
      <c r="O113" t="s">
        <v>10</v>
      </c>
      <c r="P113" t="s">
        <v>10</v>
      </c>
    </row>
    <row r="114" spans="1:16" x14ac:dyDescent="0.85">
      <c r="A114" t="s">
        <v>22</v>
      </c>
      <c r="B114" t="s">
        <v>0</v>
      </c>
      <c r="C114">
        <v>44</v>
      </c>
      <c r="D114">
        <f>C114</f>
        <v>44</v>
      </c>
      <c r="E114">
        <f>AVERAGE(D114:D117)</f>
        <v>46.5</v>
      </c>
      <c r="F114">
        <v>0.56770968992318305</v>
      </c>
      <c r="G114">
        <v>30</v>
      </c>
      <c r="H114">
        <v>59.41</v>
      </c>
      <c r="I114">
        <v>18.82</v>
      </c>
      <c r="J114">
        <f t="shared" si="1"/>
        <v>13.292385061934219</v>
      </c>
      <c r="K114">
        <v>47</v>
      </c>
      <c r="L114">
        <v>25</v>
      </c>
      <c r="M114">
        <v>2.4900000000000002</v>
      </c>
      <c r="N114">
        <v>80</v>
      </c>
      <c r="O114">
        <v>12</v>
      </c>
      <c r="P114">
        <v>2.54</v>
      </c>
    </row>
    <row r="115" spans="1:16" x14ac:dyDescent="0.85">
      <c r="A115" t="s">
        <v>22</v>
      </c>
      <c r="B115" t="s">
        <v>0</v>
      </c>
      <c r="C115">
        <v>52</v>
      </c>
      <c r="D115">
        <f>C115</f>
        <v>52</v>
      </c>
      <c r="E115">
        <f>AVERAGE(D114:D117)</f>
        <v>46.5</v>
      </c>
      <c r="F115">
        <v>0.56770968992318305</v>
      </c>
      <c r="G115">
        <v>30</v>
      </c>
      <c r="H115">
        <v>59.41</v>
      </c>
      <c r="I115">
        <v>18.82</v>
      </c>
      <c r="J115">
        <f t="shared" si="1"/>
        <v>13.292385061934219</v>
      </c>
      <c r="L115">
        <v>24</v>
      </c>
      <c r="M115">
        <v>3.97</v>
      </c>
      <c r="O115">
        <v>6</v>
      </c>
      <c r="P115">
        <v>1.06</v>
      </c>
    </row>
    <row r="116" spans="1:16" x14ac:dyDescent="0.85">
      <c r="A116" t="s">
        <v>22</v>
      </c>
      <c r="B116" t="s">
        <v>0</v>
      </c>
      <c r="C116">
        <v>47</v>
      </c>
      <c r="D116">
        <f>C116</f>
        <v>47</v>
      </c>
      <c r="E116">
        <f>AVERAGE(D114:D117)</f>
        <v>46.5</v>
      </c>
      <c r="F116">
        <v>0.56770968992318305</v>
      </c>
      <c r="G116">
        <v>30</v>
      </c>
      <c r="H116">
        <v>59.41</v>
      </c>
      <c r="I116">
        <v>18.82</v>
      </c>
      <c r="J116">
        <f t="shared" si="1"/>
        <v>13.292385061934219</v>
      </c>
      <c r="L116">
        <v>17</v>
      </c>
      <c r="M116">
        <v>1.96</v>
      </c>
      <c r="O116">
        <v>29</v>
      </c>
      <c r="P116">
        <v>2.67</v>
      </c>
    </row>
    <row r="117" spans="1:16" x14ac:dyDescent="0.85">
      <c r="A117" t="s">
        <v>22</v>
      </c>
      <c r="B117" t="s">
        <v>0</v>
      </c>
      <c r="C117">
        <v>43</v>
      </c>
      <c r="D117">
        <f>C117</f>
        <v>43</v>
      </c>
      <c r="E117">
        <f>AVERAGE(D114:D117)</f>
        <v>46.5</v>
      </c>
      <c r="F117">
        <v>0.56770968992318305</v>
      </c>
      <c r="G117">
        <v>30</v>
      </c>
      <c r="H117">
        <v>59.41</v>
      </c>
      <c r="I117">
        <v>18.82</v>
      </c>
      <c r="J117">
        <f t="shared" si="1"/>
        <v>13.292385061934219</v>
      </c>
      <c r="L117">
        <v>26</v>
      </c>
      <c r="M117">
        <v>2.1800000000000002</v>
      </c>
      <c r="O117">
        <v>7</v>
      </c>
      <c r="P117">
        <v>0.78</v>
      </c>
    </row>
    <row r="118" spans="1:16" x14ac:dyDescent="0.85">
      <c r="A118" t="s">
        <v>22</v>
      </c>
      <c r="B118" t="s">
        <v>7</v>
      </c>
      <c r="C118">
        <v>54</v>
      </c>
      <c r="D118">
        <f>C118</f>
        <v>54</v>
      </c>
      <c r="E118">
        <f>AVERAGE(D118:D121)</f>
        <v>51.5</v>
      </c>
      <c r="F118">
        <v>0.58911250000000004</v>
      </c>
      <c r="G118">
        <v>27</v>
      </c>
      <c r="H118">
        <v>80</v>
      </c>
      <c r="I118">
        <v>24.05</v>
      </c>
      <c r="J118">
        <f t="shared" si="1"/>
        <v>20.358296904415969</v>
      </c>
      <c r="K118">
        <v>116</v>
      </c>
      <c r="L118">
        <v>21</v>
      </c>
      <c r="M118">
        <v>3.04</v>
      </c>
      <c r="N118">
        <v>151</v>
      </c>
      <c r="O118">
        <v>17</v>
      </c>
      <c r="P118">
        <v>1.53</v>
      </c>
    </row>
    <row r="119" spans="1:16" x14ac:dyDescent="0.85">
      <c r="A119" t="s">
        <v>22</v>
      </c>
      <c r="B119" t="s">
        <v>7</v>
      </c>
      <c r="C119">
        <v>57</v>
      </c>
      <c r="D119">
        <f>C119</f>
        <v>57</v>
      </c>
      <c r="E119">
        <f>AVERAGE(D118:D121)</f>
        <v>51.5</v>
      </c>
      <c r="F119">
        <v>0.58911250000000004</v>
      </c>
      <c r="G119">
        <v>27</v>
      </c>
      <c r="H119">
        <v>80</v>
      </c>
      <c r="I119">
        <v>24.05</v>
      </c>
      <c r="J119">
        <f t="shared" si="1"/>
        <v>20.358296904415969</v>
      </c>
      <c r="L119">
        <v>27</v>
      </c>
      <c r="M119">
        <v>2.56</v>
      </c>
      <c r="O119">
        <v>19</v>
      </c>
      <c r="P119">
        <v>2.5299999999999998</v>
      </c>
    </row>
    <row r="120" spans="1:16" x14ac:dyDescent="0.85">
      <c r="A120" t="s">
        <v>22</v>
      </c>
      <c r="B120" t="s">
        <v>7</v>
      </c>
      <c r="C120">
        <v>48</v>
      </c>
      <c r="D120">
        <f>C120</f>
        <v>48</v>
      </c>
      <c r="E120">
        <f>AVERAGE(D118:D121)</f>
        <v>51.5</v>
      </c>
      <c r="F120">
        <v>0.58911250000000004</v>
      </c>
      <c r="G120">
        <v>27</v>
      </c>
      <c r="H120">
        <v>80</v>
      </c>
      <c r="I120">
        <v>24.05</v>
      </c>
      <c r="J120">
        <f t="shared" si="1"/>
        <v>20.358296904415969</v>
      </c>
      <c r="L120">
        <v>16</v>
      </c>
      <c r="M120">
        <v>1.81</v>
      </c>
      <c r="O120">
        <v>20</v>
      </c>
      <c r="P120">
        <v>1.94</v>
      </c>
    </row>
    <row r="121" spans="1:16" x14ac:dyDescent="0.85">
      <c r="A121" t="s">
        <v>22</v>
      </c>
      <c r="B121" t="s">
        <v>7</v>
      </c>
      <c r="C121">
        <v>47</v>
      </c>
      <c r="D121">
        <f>C121</f>
        <v>47</v>
      </c>
      <c r="E121">
        <f>AVERAGE(D118:D121)</f>
        <v>51.5</v>
      </c>
      <c r="F121">
        <v>0.58911250000000004</v>
      </c>
      <c r="G121">
        <v>27</v>
      </c>
      <c r="H121">
        <v>80</v>
      </c>
      <c r="I121">
        <v>24.05</v>
      </c>
      <c r="J121">
        <f t="shared" si="1"/>
        <v>20.358296904415969</v>
      </c>
      <c r="L121">
        <v>12</v>
      </c>
      <c r="M121">
        <v>1.71</v>
      </c>
      <c r="O121">
        <v>24</v>
      </c>
      <c r="P121">
        <v>2.27</v>
      </c>
    </row>
    <row r="122" spans="1:16" x14ac:dyDescent="0.85">
      <c r="A122" t="s">
        <v>22</v>
      </c>
      <c r="B122" t="s">
        <v>8</v>
      </c>
      <c r="C122">
        <v>44</v>
      </c>
      <c r="D122">
        <f>C122</f>
        <v>44</v>
      </c>
      <c r="E122">
        <f>AVERAGE(D122:D125)</f>
        <v>51.25</v>
      </c>
      <c r="F122">
        <v>0.65610999999999997</v>
      </c>
      <c r="G122">
        <v>30</v>
      </c>
      <c r="H122">
        <v>66.78</v>
      </c>
      <c r="I122">
        <v>12.26</v>
      </c>
      <c r="J122">
        <f t="shared" si="1"/>
        <v>17.854171805288342</v>
      </c>
      <c r="K122">
        <v>39</v>
      </c>
      <c r="L122">
        <v>26</v>
      </c>
      <c r="M122">
        <v>2.95</v>
      </c>
      <c r="N122">
        <v>194</v>
      </c>
      <c r="O122">
        <v>20</v>
      </c>
      <c r="P122">
        <v>2.19</v>
      </c>
    </row>
    <row r="123" spans="1:16" x14ac:dyDescent="0.85">
      <c r="A123" t="s">
        <v>22</v>
      </c>
      <c r="B123" t="s">
        <v>8</v>
      </c>
      <c r="C123">
        <v>57</v>
      </c>
      <c r="D123">
        <f>C123</f>
        <v>57</v>
      </c>
      <c r="E123">
        <f>AVERAGE(D122:D125)</f>
        <v>51.25</v>
      </c>
      <c r="F123">
        <v>0.65610999999999997</v>
      </c>
      <c r="G123">
        <v>30</v>
      </c>
      <c r="H123">
        <v>66.78</v>
      </c>
      <c r="I123">
        <v>12.26</v>
      </c>
      <c r="J123">
        <f t="shared" si="1"/>
        <v>17.854171805288342</v>
      </c>
      <c r="L123">
        <v>27</v>
      </c>
      <c r="M123">
        <v>2.78</v>
      </c>
      <c r="O123">
        <v>27</v>
      </c>
      <c r="P123">
        <v>2.0099999999999998</v>
      </c>
    </row>
    <row r="124" spans="1:16" x14ac:dyDescent="0.85">
      <c r="A124" t="s">
        <v>22</v>
      </c>
      <c r="B124" t="s">
        <v>8</v>
      </c>
      <c r="C124">
        <v>57</v>
      </c>
      <c r="D124">
        <f>C124</f>
        <v>57</v>
      </c>
      <c r="E124">
        <f>AVERAGE(D122:D125)</f>
        <v>51.25</v>
      </c>
      <c r="F124">
        <v>0.65610999999999997</v>
      </c>
      <c r="G124">
        <v>30</v>
      </c>
      <c r="H124">
        <v>66.78</v>
      </c>
      <c r="I124">
        <v>12.26</v>
      </c>
      <c r="J124">
        <f t="shared" si="1"/>
        <v>17.854171805288342</v>
      </c>
      <c r="L124">
        <v>7</v>
      </c>
      <c r="M124">
        <v>1.44</v>
      </c>
      <c r="O124">
        <v>9</v>
      </c>
      <c r="P124">
        <v>1.62</v>
      </c>
    </row>
    <row r="125" spans="1:16" x14ac:dyDescent="0.85">
      <c r="A125" t="s">
        <v>22</v>
      </c>
      <c r="B125" t="s">
        <v>8</v>
      </c>
      <c r="C125">
        <v>47</v>
      </c>
      <c r="D125">
        <f>C125</f>
        <v>47</v>
      </c>
      <c r="E125">
        <f>AVERAGE(D122:D125)</f>
        <v>51.25</v>
      </c>
      <c r="F125">
        <v>0.65610999999999997</v>
      </c>
      <c r="G125">
        <v>30</v>
      </c>
      <c r="H125">
        <v>66.78</v>
      </c>
      <c r="I125">
        <v>12.26</v>
      </c>
      <c r="J125">
        <f t="shared" si="1"/>
        <v>17.854171805288342</v>
      </c>
      <c r="L125">
        <v>31</v>
      </c>
      <c r="M125">
        <v>2.68</v>
      </c>
      <c r="O125">
        <v>14</v>
      </c>
      <c r="P125">
        <v>1.84</v>
      </c>
    </row>
    <row r="126" spans="1:16" x14ac:dyDescent="0.85">
      <c r="A126" t="s">
        <v>22</v>
      </c>
      <c r="B126" t="s">
        <v>9</v>
      </c>
      <c r="C126">
        <v>50</v>
      </c>
      <c r="D126">
        <f>C126</f>
        <v>50</v>
      </c>
      <c r="E126">
        <f>AVERAGE(D126:D129)</f>
        <v>47.75</v>
      </c>
      <c r="F126">
        <v>0.66724289999999997</v>
      </c>
      <c r="G126">
        <v>28</v>
      </c>
      <c r="H126">
        <v>75.13</v>
      </c>
      <c r="I126">
        <v>14.67</v>
      </c>
      <c r="J126">
        <f t="shared" si="1"/>
        <v>21.2136416652028</v>
      </c>
      <c r="K126">
        <v>33</v>
      </c>
      <c r="L126">
        <v>14</v>
      </c>
      <c r="M126">
        <v>2.42</v>
      </c>
      <c r="N126">
        <v>250</v>
      </c>
      <c r="O126">
        <v>9</v>
      </c>
      <c r="P126">
        <v>1.56</v>
      </c>
    </row>
    <row r="127" spans="1:16" x14ac:dyDescent="0.85">
      <c r="A127" t="s">
        <v>22</v>
      </c>
      <c r="B127" t="s">
        <v>9</v>
      </c>
      <c r="C127">
        <v>49</v>
      </c>
      <c r="D127">
        <f>C127</f>
        <v>49</v>
      </c>
      <c r="E127">
        <f>AVERAGE(D126:D129)</f>
        <v>47.75</v>
      </c>
      <c r="F127">
        <v>0.66724289999999997</v>
      </c>
      <c r="G127">
        <v>28</v>
      </c>
      <c r="H127">
        <v>75.13</v>
      </c>
      <c r="I127">
        <v>14.67</v>
      </c>
      <c r="J127">
        <f t="shared" si="1"/>
        <v>21.2136416652028</v>
      </c>
      <c r="L127">
        <v>17</v>
      </c>
      <c r="M127">
        <v>2.15</v>
      </c>
      <c r="O127">
        <v>25</v>
      </c>
      <c r="P127">
        <v>2.13</v>
      </c>
    </row>
    <row r="128" spans="1:16" x14ac:dyDescent="0.85">
      <c r="A128" t="s">
        <v>22</v>
      </c>
      <c r="B128" t="s">
        <v>9</v>
      </c>
      <c r="C128">
        <v>47</v>
      </c>
      <c r="D128">
        <f>C128</f>
        <v>47</v>
      </c>
      <c r="E128">
        <f>AVERAGE(D126:D129)</f>
        <v>47.75</v>
      </c>
      <c r="F128">
        <v>0.66724289999999997</v>
      </c>
      <c r="G128">
        <v>28</v>
      </c>
      <c r="H128">
        <v>75.13</v>
      </c>
      <c r="I128">
        <v>14.67</v>
      </c>
      <c r="J128">
        <f t="shared" si="1"/>
        <v>21.2136416652028</v>
      </c>
      <c r="L128">
        <v>19</v>
      </c>
      <c r="M128">
        <v>2.6</v>
      </c>
      <c r="O128">
        <v>24</v>
      </c>
      <c r="P128">
        <v>2.0699999999999998</v>
      </c>
    </row>
    <row r="129" spans="1:16" x14ac:dyDescent="0.85">
      <c r="A129" t="s">
        <v>22</v>
      </c>
      <c r="B129" t="s">
        <v>9</v>
      </c>
      <c r="C129">
        <v>45</v>
      </c>
      <c r="D129">
        <f>C129</f>
        <v>45</v>
      </c>
      <c r="E129">
        <f>AVERAGE(D126:D129)</f>
        <v>47.75</v>
      </c>
      <c r="F129">
        <v>0.66724289999999997</v>
      </c>
      <c r="G129">
        <v>28</v>
      </c>
      <c r="H129">
        <v>75.13</v>
      </c>
      <c r="I129">
        <v>14.67</v>
      </c>
      <c r="J129">
        <f t="shared" si="1"/>
        <v>21.2136416652028</v>
      </c>
      <c r="L129">
        <v>7</v>
      </c>
      <c r="M129">
        <v>1.78</v>
      </c>
      <c r="O129">
        <v>10</v>
      </c>
      <c r="P129">
        <v>1.64</v>
      </c>
    </row>
    <row r="130" spans="1:16" x14ac:dyDescent="0.85">
      <c r="A130" t="s">
        <v>23</v>
      </c>
      <c r="B130" t="s">
        <v>0</v>
      </c>
      <c r="C130">
        <v>79</v>
      </c>
      <c r="D130">
        <f>C130</f>
        <v>79</v>
      </c>
      <c r="E130">
        <f>AVERAGE(D130:D133)</f>
        <v>82.75</v>
      </c>
      <c r="F130">
        <v>0.42827999999999999</v>
      </c>
      <c r="G130">
        <v>30</v>
      </c>
      <c r="H130">
        <v>81.790000000000006</v>
      </c>
      <c r="I130">
        <v>23.44</v>
      </c>
      <c r="J130">
        <f t="shared" si="1"/>
        <v>19.108417550230648</v>
      </c>
      <c r="K130">
        <v>130</v>
      </c>
      <c r="L130">
        <v>29</v>
      </c>
      <c r="M130">
        <v>3.05</v>
      </c>
      <c r="N130">
        <v>0</v>
      </c>
      <c r="O130" t="s">
        <v>10</v>
      </c>
      <c r="P130" t="s">
        <v>10</v>
      </c>
    </row>
    <row r="131" spans="1:16" x14ac:dyDescent="0.85">
      <c r="A131" t="s">
        <v>23</v>
      </c>
      <c r="B131" t="s">
        <v>0</v>
      </c>
      <c r="C131">
        <v>80</v>
      </c>
      <c r="D131">
        <f>C131</f>
        <v>80</v>
      </c>
      <c r="E131">
        <f>AVERAGE(D130:D133)</f>
        <v>82.75</v>
      </c>
      <c r="F131">
        <v>0.42827999999999999</v>
      </c>
      <c r="G131">
        <v>30</v>
      </c>
      <c r="H131">
        <v>81.790000000000006</v>
      </c>
      <c r="I131">
        <v>23.44</v>
      </c>
      <c r="J131">
        <f t="shared" ref="J131:J161" si="2">(H131-I131)/1/(1.8*1.8*PI()*G131)*100</f>
        <v>19.108417550230648</v>
      </c>
      <c r="L131">
        <v>20</v>
      </c>
      <c r="M131">
        <v>2.65</v>
      </c>
      <c r="O131" t="s">
        <v>10</v>
      </c>
      <c r="P131" t="s">
        <v>10</v>
      </c>
    </row>
    <row r="132" spans="1:16" x14ac:dyDescent="0.85">
      <c r="A132" t="s">
        <v>23</v>
      </c>
      <c r="B132" t="s">
        <v>0</v>
      </c>
      <c r="C132">
        <v>81</v>
      </c>
      <c r="D132">
        <f>C132</f>
        <v>81</v>
      </c>
      <c r="E132">
        <f>AVERAGE(D130:D133)</f>
        <v>82.75</v>
      </c>
      <c r="F132">
        <v>0.42827999999999999</v>
      </c>
      <c r="G132">
        <v>30</v>
      </c>
      <c r="H132">
        <v>81.790000000000006</v>
      </c>
      <c r="I132">
        <v>23.44</v>
      </c>
      <c r="J132">
        <f t="shared" si="2"/>
        <v>19.108417550230648</v>
      </c>
      <c r="L132">
        <v>31</v>
      </c>
      <c r="M132">
        <v>3.01</v>
      </c>
      <c r="O132" t="s">
        <v>10</v>
      </c>
      <c r="P132" t="s">
        <v>10</v>
      </c>
    </row>
    <row r="133" spans="1:16" x14ac:dyDescent="0.85">
      <c r="A133" t="s">
        <v>23</v>
      </c>
      <c r="B133" t="s">
        <v>0</v>
      </c>
      <c r="C133">
        <v>91</v>
      </c>
      <c r="D133">
        <f>C133</f>
        <v>91</v>
      </c>
      <c r="E133">
        <f>AVERAGE(D130:D133)</f>
        <v>82.75</v>
      </c>
      <c r="F133">
        <v>0.42827999999999999</v>
      </c>
      <c r="G133">
        <v>30</v>
      </c>
      <c r="H133">
        <v>81.790000000000006</v>
      </c>
      <c r="I133">
        <v>23.44</v>
      </c>
      <c r="J133">
        <f t="shared" si="2"/>
        <v>19.108417550230648</v>
      </c>
      <c r="L133">
        <v>25</v>
      </c>
      <c r="M133">
        <v>2.09</v>
      </c>
      <c r="O133" t="s">
        <v>10</v>
      </c>
      <c r="P133" t="s">
        <v>10</v>
      </c>
    </row>
    <row r="134" spans="1:16" x14ac:dyDescent="0.85">
      <c r="A134" t="s">
        <v>23</v>
      </c>
      <c r="B134" t="s">
        <v>7</v>
      </c>
      <c r="C134">
        <v>53</v>
      </c>
      <c r="D134">
        <f>C134</f>
        <v>53</v>
      </c>
      <c r="E134">
        <f>AVERAGE(D134:D137)</f>
        <v>50.5</v>
      </c>
      <c r="F134">
        <v>0.48526999999999998</v>
      </c>
      <c r="G134">
        <v>28</v>
      </c>
      <c r="H134">
        <v>59.31</v>
      </c>
      <c r="I134">
        <v>13.67</v>
      </c>
      <c r="J134">
        <f t="shared" si="2"/>
        <v>16.013738101221566</v>
      </c>
      <c r="K134">
        <v>109</v>
      </c>
      <c r="L134">
        <v>48</v>
      </c>
      <c r="M134">
        <v>4.57</v>
      </c>
      <c r="N134">
        <v>0</v>
      </c>
      <c r="O134" t="s">
        <v>10</v>
      </c>
      <c r="P134" t="s">
        <v>10</v>
      </c>
    </row>
    <row r="135" spans="1:16" x14ac:dyDescent="0.85">
      <c r="A135" t="s">
        <v>23</v>
      </c>
      <c r="B135" t="s">
        <v>7</v>
      </c>
      <c r="C135">
        <v>53</v>
      </c>
      <c r="D135">
        <f>C135</f>
        <v>53</v>
      </c>
      <c r="E135">
        <f>AVERAGE(D134:D137)</f>
        <v>50.5</v>
      </c>
      <c r="F135">
        <v>0.48526999999999998</v>
      </c>
      <c r="G135">
        <v>28</v>
      </c>
      <c r="H135">
        <v>59.31</v>
      </c>
      <c r="I135">
        <v>13.67</v>
      </c>
      <c r="J135">
        <f t="shared" si="2"/>
        <v>16.013738101221566</v>
      </c>
      <c r="L135">
        <v>38</v>
      </c>
      <c r="M135">
        <v>2.98</v>
      </c>
      <c r="O135" t="s">
        <v>10</v>
      </c>
      <c r="P135" t="s">
        <v>10</v>
      </c>
    </row>
    <row r="136" spans="1:16" x14ac:dyDescent="0.85">
      <c r="A136" t="s">
        <v>23</v>
      </c>
      <c r="B136" t="s">
        <v>7</v>
      </c>
      <c r="C136">
        <v>46</v>
      </c>
      <c r="D136">
        <f>C136</f>
        <v>46</v>
      </c>
      <c r="E136">
        <f>AVERAGE(D134:D137)</f>
        <v>50.5</v>
      </c>
      <c r="F136">
        <v>0.48526999999999998</v>
      </c>
      <c r="G136">
        <v>28</v>
      </c>
      <c r="H136">
        <v>59.31</v>
      </c>
      <c r="I136">
        <v>13.67</v>
      </c>
      <c r="J136">
        <f t="shared" si="2"/>
        <v>16.013738101221566</v>
      </c>
      <c r="L136">
        <v>36</v>
      </c>
      <c r="M136">
        <v>3.18</v>
      </c>
      <c r="O136" t="s">
        <v>10</v>
      </c>
      <c r="P136" t="s">
        <v>10</v>
      </c>
    </row>
    <row r="137" spans="1:16" x14ac:dyDescent="0.85">
      <c r="A137" t="s">
        <v>23</v>
      </c>
      <c r="B137" t="s">
        <v>7</v>
      </c>
      <c r="C137">
        <v>50</v>
      </c>
      <c r="D137">
        <f>C137</f>
        <v>50</v>
      </c>
      <c r="E137">
        <f>AVERAGE(D134:D137)</f>
        <v>50.5</v>
      </c>
      <c r="F137">
        <v>0.48526999999999998</v>
      </c>
      <c r="G137">
        <v>28</v>
      </c>
      <c r="H137">
        <v>59.31</v>
      </c>
      <c r="I137">
        <v>13.67</v>
      </c>
      <c r="J137">
        <f t="shared" si="2"/>
        <v>16.013738101221566</v>
      </c>
      <c r="L137">
        <v>28</v>
      </c>
      <c r="M137">
        <v>2.64</v>
      </c>
      <c r="O137" t="s">
        <v>10</v>
      </c>
      <c r="P137" t="s">
        <v>10</v>
      </c>
    </row>
    <row r="138" spans="1:16" x14ac:dyDescent="0.85">
      <c r="A138" t="s">
        <v>23</v>
      </c>
      <c r="B138" t="s">
        <v>8</v>
      </c>
      <c r="C138">
        <v>40</v>
      </c>
      <c r="D138">
        <f>C138</f>
        <v>40</v>
      </c>
      <c r="E138">
        <f>AVERAGE(D138:D141)</f>
        <v>44.5</v>
      </c>
      <c r="F138">
        <v>0.44860023301181001</v>
      </c>
      <c r="G138">
        <v>25</v>
      </c>
      <c r="H138">
        <v>44.29</v>
      </c>
      <c r="I138">
        <v>11.26</v>
      </c>
      <c r="J138">
        <f t="shared" si="2"/>
        <v>12.979969803272354</v>
      </c>
      <c r="K138">
        <v>117</v>
      </c>
      <c r="L138">
        <v>38</v>
      </c>
      <c r="M138">
        <v>3.83</v>
      </c>
      <c r="N138">
        <v>0</v>
      </c>
      <c r="O138" t="s">
        <v>10</v>
      </c>
      <c r="P138" t="s">
        <v>10</v>
      </c>
    </row>
    <row r="139" spans="1:16" x14ac:dyDescent="0.85">
      <c r="A139" t="s">
        <v>23</v>
      </c>
      <c r="B139" t="s">
        <v>8</v>
      </c>
      <c r="C139">
        <v>40</v>
      </c>
      <c r="D139">
        <f>C139</f>
        <v>40</v>
      </c>
      <c r="E139">
        <f>AVERAGE(D138:D141)</f>
        <v>44.5</v>
      </c>
      <c r="F139">
        <v>0.44860023301181001</v>
      </c>
      <c r="G139">
        <v>25</v>
      </c>
      <c r="H139">
        <v>44.29</v>
      </c>
      <c r="I139">
        <v>11.26</v>
      </c>
      <c r="J139">
        <f t="shared" si="2"/>
        <v>12.979969803272354</v>
      </c>
      <c r="L139">
        <v>36</v>
      </c>
      <c r="M139">
        <v>2.98</v>
      </c>
      <c r="O139" t="s">
        <v>10</v>
      </c>
      <c r="P139" t="s">
        <v>10</v>
      </c>
    </row>
    <row r="140" spans="1:16" x14ac:dyDescent="0.85">
      <c r="A140" t="s">
        <v>23</v>
      </c>
      <c r="B140" t="s">
        <v>8</v>
      </c>
      <c r="C140">
        <v>48</v>
      </c>
      <c r="D140">
        <f>C140</f>
        <v>48</v>
      </c>
      <c r="E140">
        <f>AVERAGE(D138:D141)</f>
        <v>44.5</v>
      </c>
      <c r="F140">
        <v>0.44860023301181001</v>
      </c>
      <c r="G140">
        <v>25</v>
      </c>
      <c r="H140">
        <v>44.29</v>
      </c>
      <c r="I140">
        <v>11.26</v>
      </c>
      <c r="J140">
        <f t="shared" si="2"/>
        <v>12.979969803272354</v>
      </c>
      <c r="L140">
        <v>35</v>
      </c>
      <c r="M140">
        <v>3.63</v>
      </c>
      <c r="O140" t="s">
        <v>10</v>
      </c>
      <c r="P140" t="s">
        <v>10</v>
      </c>
    </row>
    <row r="141" spans="1:16" x14ac:dyDescent="0.85">
      <c r="A141" t="s">
        <v>23</v>
      </c>
      <c r="B141" t="s">
        <v>8</v>
      </c>
      <c r="C141">
        <v>50</v>
      </c>
      <c r="D141">
        <f>C141</f>
        <v>50</v>
      </c>
      <c r="E141">
        <f>AVERAGE(D138:D141)</f>
        <v>44.5</v>
      </c>
      <c r="F141">
        <v>0.44860023301181001</v>
      </c>
      <c r="G141">
        <v>25</v>
      </c>
      <c r="H141">
        <v>44.29</v>
      </c>
      <c r="I141">
        <v>11.26</v>
      </c>
      <c r="J141">
        <f t="shared" si="2"/>
        <v>12.979969803272354</v>
      </c>
      <c r="L141">
        <v>16</v>
      </c>
      <c r="M141">
        <v>2.5</v>
      </c>
      <c r="O141" t="s">
        <v>10</v>
      </c>
      <c r="P141" t="s">
        <v>10</v>
      </c>
    </row>
    <row r="142" spans="1:16" x14ac:dyDescent="0.85">
      <c r="A142" t="s">
        <v>23</v>
      </c>
      <c r="B142" t="s">
        <v>9</v>
      </c>
      <c r="C142">
        <v>70</v>
      </c>
      <c r="D142">
        <f>C142</f>
        <v>70</v>
      </c>
      <c r="E142">
        <f>AVERAGE(D142:D145)</f>
        <v>71.75</v>
      </c>
      <c r="F142">
        <v>0.44879999999999998</v>
      </c>
      <c r="G142">
        <v>30</v>
      </c>
      <c r="H142">
        <v>50.6</v>
      </c>
      <c r="I142">
        <v>18.14</v>
      </c>
      <c r="J142">
        <f t="shared" si="2"/>
        <v>10.629978297866096</v>
      </c>
      <c r="K142">
        <v>96</v>
      </c>
      <c r="L142">
        <v>32</v>
      </c>
      <c r="M142">
        <v>2.4500000000000002</v>
      </c>
      <c r="N142">
        <v>0</v>
      </c>
      <c r="O142" t="s">
        <v>10</v>
      </c>
      <c r="P142" t="s">
        <v>10</v>
      </c>
    </row>
    <row r="143" spans="1:16" x14ac:dyDescent="0.85">
      <c r="A143" t="s">
        <v>23</v>
      </c>
      <c r="B143" t="s">
        <v>9</v>
      </c>
      <c r="C143">
        <v>73</v>
      </c>
      <c r="D143">
        <f>C143</f>
        <v>73</v>
      </c>
      <c r="E143">
        <f>AVERAGE(D142:D145)</f>
        <v>71.75</v>
      </c>
      <c r="F143">
        <v>0.44879999999999998</v>
      </c>
      <c r="G143">
        <v>30</v>
      </c>
      <c r="H143">
        <v>50.6</v>
      </c>
      <c r="I143">
        <v>18.14</v>
      </c>
      <c r="J143">
        <f t="shared" si="2"/>
        <v>10.629978297866096</v>
      </c>
      <c r="L143">
        <v>35</v>
      </c>
      <c r="M143">
        <v>3.81</v>
      </c>
      <c r="O143" t="s">
        <v>10</v>
      </c>
      <c r="P143" t="s">
        <v>10</v>
      </c>
    </row>
    <row r="144" spans="1:16" x14ac:dyDescent="0.85">
      <c r="A144" t="s">
        <v>23</v>
      </c>
      <c r="B144" t="s">
        <v>9</v>
      </c>
      <c r="C144">
        <v>71</v>
      </c>
      <c r="D144">
        <f>C144</f>
        <v>71</v>
      </c>
      <c r="E144">
        <f>AVERAGE(D142:D145)</f>
        <v>71.75</v>
      </c>
      <c r="F144">
        <v>0.44879999999999998</v>
      </c>
      <c r="G144">
        <v>30</v>
      </c>
      <c r="H144">
        <v>50.6</v>
      </c>
      <c r="I144">
        <v>18.14</v>
      </c>
      <c r="J144">
        <f t="shared" si="2"/>
        <v>10.629978297866096</v>
      </c>
      <c r="L144">
        <v>55</v>
      </c>
      <c r="M144">
        <v>5.13</v>
      </c>
      <c r="O144" t="s">
        <v>10</v>
      </c>
      <c r="P144" t="s">
        <v>10</v>
      </c>
    </row>
    <row r="145" spans="1:16" x14ac:dyDescent="0.85">
      <c r="A145" t="s">
        <v>23</v>
      </c>
      <c r="B145" t="s">
        <v>9</v>
      </c>
      <c r="C145">
        <v>73</v>
      </c>
      <c r="D145">
        <f>C145</f>
        <v>73</v>
      </c>
      <c r="E145">
        <f>AVERAGE(D142:D145)</f>
        <v>71.75</v>
      </c>
      <c r="F145">
        <v>0.44879999999999998</v>
      </c>
      <c r="G145">
        <v>30</v>
      </c>
      <c r="H145">
        <v>50.6</v>
      </c>
      <c r="I145">
        <v>18.14</v>
      </c>
      <c r="J145">
        <f t="shared" si="2"/>
        <v>10.629978297866096</v>
      </c>
      <c r="L145">
        <v>36</v>
      </c>
      <c r="M145">
        <v>2.88</v>
      </c>
      <c r="O145" t="s">
        <v>10</v>
      </c>
      <c r="P145" t="s">
        <v>10</v>
      </c>
    </row>
    <row r="146" spans="1:16" x14ac:dyDescent="0.85">
      <c r="A146" t="s">
        <v>24</v>
      </c>
      <c r="B146" t="s">
        <v>0</v>
      </c>
      <c r="C146">
        <v>50</v>
      </c>
      <c r="D146">
        <f>C146</f>
        <v>50</v>
      </c>
      <c r="E146">
        <f>AVERAGE(D146:D149)</f>
        <v>45.5</v>
      </c>
      <c r="F146">
        <v>0.27234589999999997</v>
      </c>
      <c r="G146">
        <v>10</v>
      </c>
      <c r="H146">
        <v>34.82</v>
      </c>
      <c r="I146">
        <v>14.26</v>
      </c>
      <c r="J146">
        <f t="shared" si="2"/>
        <v>20.198923641786223</v>
      </c>
      <c r="K146">
        <v>68</v>
      </c>
      <c r="L146">
        <v>23</v>
      </c>
      <c r="M146">
        <v>2.37</v>
      </c>
      <c r="N146">
        <v>0</v>
      </c>
      <c r="O146" t="s">
        <v>10</v>
      </c>
      <c r="P146" t="s">
        <v>10</v>
      </c>
    </row>
    <row r="147" spans="1:16" x14ac:dyDescent="0.85">
      <c r="A147" t="s">
        <v>24</v>
      </c>
      <c r="B147" t="s">
        <v>0</v>
      </c>
      <c r="C147">
        <v>38</v>
      </c>
      <c r="D147">
        <f>C147</f>
        <v>38</v>
      </c>
      <c r="E147">
        <f>AVERAGE(D146:D149)</f>
        <v>45.5</v>
      </c>
      <c r="F147">
        <v>0.27234589999999997</v>
      </c>
      <c r="G147">
        <v>10</v>
      </c>
      <c r="H147">
        <v>34.82</v>
      </c>
      <c r="I147">
        <v>14.26</v>
      </c>
      <c r="J147">
        <f t="shared" si="2"/>
        <v>20.198923641786223</v>
      </c>
      <c r="L147">
        <v>46</v>
      </c>
      <c r="M147">
        <v>4.17</v>
      </c>
      <c r="O147" t="s">
        <v>10</v>
      </c>
      <c r="P147" t="s">
        <v>10</v>
      </c>
    </row>
    <row r="148" spans="1:16" x14ac:dyDescent="0.85">
      <c r="A148" t="s">
        <v>24</v>
      </c>
      <c r="B148" t="s">
        <v>0</v>
      </c>
      <c r="C148">
        <v>55</v>
      </c>
      <c r="D148">
        <f>C148</f>
        <v>55</v>
      </c>
      <c r="E148">
        <f>AVERAGE(D146:D149)</f>
        <v>45.5</v>
      </c>
      <c r="F148">
        <v>0.27234589999999997</v>
      </c>
      <c r="G148">
        <v>10</v>
      </c>
      <c r="H148">
        <v>34.82</v>
      </c>
      <c r="I148">
        <v>14.26</v>
      </c>
      <c r="J148">
        <f t="shared" si="2"/>
        <v>20.198923641786223</v>
      </c>
      <c r="L148">
        <v>33</v>
      </c>
      <c r="M148">
        <v>2.58</v>
      </c>
      <c r="O148" t="s">
        <v>10</v>
      </c>
      <c r="P148" t="s">
        <v>10</v>
      </c>
    </row>
    <row r="149" spans="1:16" x14ac:dyDescent="0.85">
      <c r="A149" t="s">
        <v>24</v>
      </c>
      <c r="B149" t="s">
        <v>0</v>
      </c>
      <c r="C149">
        <v>39</v>
      </c>
      <c r="D149">
        <f>C149</f>
        <v>39</v>
      </c>
      <c r="E149">
        <f>AVERAGE(D146:D149)</f>
        <v>45.5</v>
      </c>
      <c r="F149">
        <v>0.27234589999999997</v>
      </c>
      <c r="G149">
        <v>10</v>
      </c>
      <c r="H149">
        <v>34.82</v>
      </c>
      <c r="I149">
        <v>14.26</v>
      </c>
      <c r="J149">
        <f t="shared" si="2"/>
        <v>20.198923641786223</v>
      </c>
      <c r="L149">
        <v>44</v>
      </c>
      <c r="M149">
        <v>2.88</v>
      </c>
      <c r="O149" t="s">
        <v>10</v>
      </c>
      <c r="P149" t="s">
        <v>10</v>
      </c>
    </row>
    <row r="150" spans="1:16" x14ac:dyDescent="0.85">
      <c r="A150" t="s">
        <v>24</v>
      </c>
      <c r="B150" t="s">
        <v>7</v>
      </c>
      <c r="C150">
        <v>64</v>
      </c>
      <c r="D150">
        <f>C150</f>
        <v>64</v>
      </c>
      <c r="E150">
        <f>AVERAGE(D150:D153)</f>
        <v>58.75</v>
      </c>
      <c r="F150">
        <v>0.26942389999999999</v>
      </c>
      <c r="G150">
        <v>30</v>
      </c>
      <c r="H150">
        <v>21.4</v>
      </c>
      <c r="I150">
        <v>7.31</v>
      </c>
      <c r="J150">
        <f t="shared" si="2"/>
        <v>4.614183432437871</v>
      </c>
      <c r="K150">
        <v>114</v>
      </c>
      <c r="L150">
        <v>29</v>
      </c>
      <c r="M150">
        <v>2.27</v>
      </c>
      <c r="N150">
        <v>0</v>
      </c>
      <c r="O150" t="s">
        <v>10</v>
      </c>
      <c r="P150" t="s">
        <v>10</v>
      </c>
    </row>
    <row r="151" spans="1:16" x14ac:dyDescent="0.85">
      <c r="A151" t="s">
        <v>24</v>
      </c>
      <c r="B151" t="s">
        <v>7</v>
      </c>
      <c r="C151">
        <v>50</v>
      </c>
      <c r="D151">
        <f>C151</f>
        <v>50</v>
      </c>
      <c r="E151">
        <f>AVERAGE(D150:D153)</f>
        <v>58.75</v>
      </c>
      <c r="F151">
        <v>0.26942389999999999</v>
      </c>
      <c r="G151">
        <v>30</v>
      </c>
      <c r="H151">
        <v>21.4</v>
      </c>
      <c r="I151">
        <v>7.31</v>
      </c>
      <c r="J151">
        <f t="shared" si="2"/>
        <v>4.614183432437871</v>
      </c>
      <c r="L151">
        <v>28</v>
      </c>
      <c r="M151">
        <v>1.83</v>
      </c>
      <c r="O151" t="s">
        <v>10</v>
      </c>
      <c r="P151" t="s">
        <v>10</v>
      </c>
    </row>
    <row r="152" spans="1:16" x14ac:dyDescent="0.85">
      <c r="A152" t="s">
        <v>24</v>
      </c>
      <c r="B152" t="s">
        <v>7</v>
      </c>
      <c r="C152">
        <v>81</v>
      </c>
      <c r="D152">
        <f>C152</f>
        <v>81</v>
      </c>
      <c r="E152">
        <f>AVERAGE(D150:D153)</f>
        <v>58.75</v>
      </c>
      <c r="F152">
        <v>0.26942389999999999</v>
      </c>
      <c r="G152">
        <v>30</v>
      </c>
      <c r="H152">
        <v>21.4</v>
      </c>
      <c r="I152">
        <v>7.31</v>
      </c>
      <c r="J152">
        <f t="shared" si="2"/>
        <v>4.614183432437871</v>
      </c>
      <c r="L152">
        <v>34</v>
      </c>
      <c r="M152">
        <v>2.76</v>
      </c>
      <c r="O152" t="s">
        <v>10</v>
      </c>
      <c r="P152" t="s">
        <v>10</v>
      </c>
    </row>
    <row r="153" spans="1:16" x14ac:dyDescent="0.85">
      <c r="A153" t="s">
        <v>24</v>
      </c>
      <c r="B153" t="s">
        <v>7</v>
      </c>
      <c r="C153">
        <v>40</v>
      </c>
      <c r="D153">
        <f>C153</f>
        <v>40</v>
      </c>
      <c r="E153">
        <f>AVERAGE(D150:D153)</f>
        <v>58.75</v>
      </c>
      <c r="F153">
        <v>0.26942389999999999</v>
      </c>
      <c r="G153">
        <v>30</v>
      </c>
      <c r="H153">
        <v>21.4</v>
      </c>
      <c r="I153">
        <v>7.31</v>
      </c>
      <c r="J153">
        <f t="shared" si="2"/>
        <v>4.614183432437871</v>
      </c>
      <c r="L153">
        <v>18</v>
      </c>
      <c r="M153">
        <v>1.65</v>
      </c>
      <c r="O153" t="s">
        <v>10</v>
      </c>
      <c r="P153" t="s">
        <v>10</v>
      </c>
    </row>
    <row r="154" spans="1:16" x14ac:dyDescent="0.85">
      <c r="A154" t="s">
        <v>24</v>
      </c>
      <c r="B154" t="s">
        <v>8</v>
      </c>
      <c r="C154">
        <v>61</v>
      </c>
      <c r="D154">
        <f>C154</f>
        <v>61</v>
      </c>
      <c r="E154">
        <f>AVERAGE(D154:D157)</f>
        <v>63.25</v>
      </c>
      <c r="F154">
        <v>0.26857170000000002</v>
      </c>
      <c r="G154">
        <v>15</v>
      </c>
      <c r="H154">
        <v>33.76</v>
      </c>
      <c r="I154">
        <v>12.53</v>
      </c>
      <c r="J154">
        <f t="shared" si="2"/>
        <v>13.904771365600565</v>
      </c>
      <c r="K154">
        <v>55</v>
      </c>
      <c r="L154">
        <v>16</v>
      </c>
      <c r="M154">
        <v>1.93</v>
      </c>
      <c r="N154">
        <v>0</v>
      </c>
      <c r="O154" t="s">
        <v>10</v>
      </c>
      <c r="P154" t="s">
        <v>10</v>
      </c>
    </row>
    <row r="155" spans="1:16" x14ac:dyDescent="0.85">
      <c r="A155" t="s">
        <v>24</v>
      </c>
      <c r="B155" t="s">
        <v>8</v>
      </c>
      <c r="C155">
        <v>73</v>
      </c>
      <c r="D155">
        <f>C155</f>
        <v>73</v>
      </c>
      <c r="E155">
        <f>AVERAGE(D154:D157)</f>
        <v>63.25</v>
      </c>
      <c r="F155">
        <v>0.26857170000000002</v>
      </c>
      <c r="G155">
        <v>15</v>
      </c>
      <c r="H155">
        <v>33.76</v>
      </c>
      <c r="I155">
        <v>12.53</v>
      </c>
      <c r="J155">
        <f t="shared" si="2"/>
        <v>13.904771365600565</v>
      </c>
      <c r="L155">
        <v>10</v>
      </c>
      <c r="M155">
        <v>1.33</v>
      </c>
      <c r="O155" t="s">
        <v>10</v>
      </c>
      <c r="P155" t="s">
        <v>10</v>
      </c>
    </row>
    <row r="156" spans="1:16" x14ac:dyDescent="0.85">
      <c r="A156" t="s">
        <v>24</v>
      </c>
      <c r="B156" t="s">
        <v>8</v>
      </c>
      <c r="C156">
        <v>54</v>
      </c>
      <c r="D156">
        <f>C156</f>
        <v>54</v>
      </c>
      <c r="E156">
        <f>AVERAGE(D154:D157)</f>
        <v>63.25</v>
      </c>
      <c r="F156">
        <v>0.26857170000000002</v>
      </c>
      <c r="G156">
        <v>15</v>
      </c>
      <c r="H156">
        <v>33.76</v>
      </c>
      <c r="I156">
        <v>12.53</v>
      </c>
      <c r="J156">
        <f t="shared" si="2"/>
        <v>13.904771365600565</v>
      </c>
      <c r="L156">
        <v>28</v>
      </c>
      <c r="M156">
        <v>1.9</v>
      </c>
      <c r="O156" t="s">
        <v>10</v>
      </c>
      <c r="P156" t="s">
        <v>10</v>
      </c>
    </row>
    <row r="157" spans="1:16" x14ac:dyDescent="0.85">
      <c r="A157" t="s">
        <v>24</v>
      </c>
      <c r="B157" t="s">
        <v>8</v>
      </c>
      <c r="C157">
        <v>65</v>
      </c>
      <c r="D157">
        <f>C157</f>
        <v>65</v>
      </c>
      <c r="E157">
        <f>AVERAGE(D154:D157)</f>
        <v>63.25</v>
      </c>
      <c r="F157">
        <v>0.26857170000000002</v>
      </c>
      <c r="G157">
        <v>15</v>
      </c>
      <c r="H157">
        <v>33.76</v>
      </c>
      <c r="I157">
        <v>12.53</v>
      </c>
      <c r="J157">
        <f t="shared" si="2"/>
        <v>13.904771365600565</v>
      </c>
      <c r="L157">
        <v>29</v>
      </c>
      <c r="M157">
        <v>2.1800000000000002</v>
      </c>
      <c r="O157" t="s">
        <v>10</v>
      </c>
      <c r="P157" t="s">
        <v>10</v>
      </c>
    </row>
    <row r="158" spans="1:16" x14ac:dyDescent="0.85">
      <c r="A158" t="s">
        <v>24</v>
      </c>
      <c r="B158" t="s">
        <v>9</v>
      </c>
      <c r="C158">
        <v>53</v>
      </c>
      <c r="D158">
        <f>C158</f>
        <v>53</v>
      </c>
      <c r="E158">
        <f>AVERAGE(D158:D161)</f>
        <v>56.5</v>
      </c>
      <c r="F158">
        <v>0.29675319999999999</v>
      </c>
      <c r="G158">
        <v>20</v>
      </c>
      <c r="H158">
        <v>65.099999999999994</v>
      </c>
      <c r="I158">
        <v>18.32</v>
      </c>
      <c r="J158">
        <f t="shared" si="2"/>
        <v>22.979222956292787</v>
      </c>
      <c r="K158">
        <v>106</v>
      </c>
      <c r="L158">
        <v>27</v>
      </c>
      <c r="M158">
        <v>2.57</v>
      </c>
      <c r="N158">
        <v>0</v>
      </c>
      <c r="O158" t="s">
        <v>10</v>
      </c>
      <c r="P158" t="s">
        <v>10</v>
      </c>
    </row>
    <row r="159" spans="1:16" x14ac:dyDescent="0.85">
      <c r="A159" t="s">
        <v>24</v>
      </c>
      <c r="B159" t="s">
        <v>9</v>
      </c>
      <c r="C159">
        <v>52</v>
      </c>
      <c r="D159">
        <f>C159</f>
        <v>52</v>
      </c>
      <c r="E159">
        <f>AVERAGE(D158:D161)</f>
        <v>56.5</v>
      </c>
      <c r="F159">
        <v>0.29675319999999999</v>
      </c>
      <c r="G159">
        <v>20</v>
      </c>
      <c r="H159">
        <v>65.099999999999994</v>
      </c>
      <c r="I159">
        <v>18.32</v>
      </c>
      <c r="J159">
        <f t="shared" si="2"/>
        <v>22.979222956292787</v>
      </c>
      <c r="L159">
        <v>18</v>
      </c>
      <c r="M159">
        <v>1.49</v>
      </c>
      <c r="O159" t="s">
        <v>10</v>
      </c>
      <c r="P159" t="s">
        <v>10</v>
      </c>
    </row>
    <row r="160" spans="1:16" x14ac:dyDescent="0.85">
      <c r="A160" t="s">
        <v>24</v>
      </c>
      <c r="B160" t="s">
        <v>9</v>
      </c>
      <c r="C160">
        <v>60</v>
      </c>
      <c r="D160">
        <f>C160</f>
        <v>60</v>
      </c>
      <c r="E160">
        <f>AVERAGE(D158:D161)</f>
        <v>56.5</v>
      </c>
      <c r="F160">
        <v>0.29675319999999999</v>
      </c>
      <c r="G160">
        <v>20</v>
      </c>
      <c r="H160">
        <v>65.099999999999994</v>
      </c>
      <c r="I160">
        <v>18.32</v>
      </c>
      <c r="J160">
        <f t="shared" si="2"/>
        <v>22.979222956292787</v>
      </c>
      <c r="L160">
        <v>35</v>
      </c>
      <c r="M160">
        <v>3.03</v>
      </c>
      <c r="O160" t="s">
        <v>10</v>
      </c>
      <c r="P160" t="s">
        <v>10</v>
      </c>
    </row>
    <row r="161" spans="1:16" x14ac:dyDescent="0.85">
      <c r="A161" t="s">
        <v>24</v>
      </c>
      <c r="B161" t="s">
        <v>9</v>
      </c>
      <c r="C161">
        <v>61</v>
      </c>
      <c r="D161">
        <f>C161</f>
        <v>61</v>
      </c>
      <c r="E161">
        <f>AVERAGE(D158:D161)</f>
        <v>56.5</v>
      </c>
      <c r="F161">
        <v>0.29675319999999999</v>
      </c>
      <c r="G161">
        <v>20</v>
      </c>
      <c r="H161">
        <v>65.099999999999994</v>
      </c>
      <c r="I161">
        <v>18.32</v>
      </c>
      <c r="J161">
        <f t="shared" si="2"/>
        <v>22.979222956292787</v>
      </c>
      <c r="L161">
        <v>25</v>
      </c>
      <c r="M161">
        <v>3</v>
      </c>
      <c r="O161" t="s">
        <v>10</v>
      </c>
      <c r="P161" t="s">
        <v>10</v>
      </c>
    </row>
  </sheetData>
  <sortState xmlns:xlrd2="http://schemas.microsoft.com/office/spreadsheetml/2017/richdata2" ref="A2:A161">
    <sortCondition ref="A2:A161"/>
  </sortState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772A3-EB90-4B0F-945C-DB421884B1EB}">
  <dimension ref="A1:B14"/>
  <sheetViews>
    <sheetView workbookViewId="0">
      <selection activeCell="B1" sqref="B1"/>
    </sheetView>
  </sheetViews>
  <sheetFormatPr defaultRowHeight="17.7" x14ac:dyDescent="0.85"/>
  <cols>
    <col min="1" max="1" width="14.234375" bestFit="1" customWidth="1"/>
    <col min="2" max="2" width="34.234375" customWidth="1"/>
  </cols>
  <sheetData>
    <row r="1" spans="1:2" x14ac:dyDescent="0.85">
      <c r="A1" t="s">
        <v>44</v>
      </c>
      <c r="B1" t="s">
        <v>45</v>
      </c>
    </row>
    <row r="2" spans="1:2" x14ac:dyDescent="0.85">
      <c r="A2" t="s">
        <v>34</v>
      </c>
      <c r="B2" t="s">
        <v>34</v>
      </c>
    </row>
    <row r="3" spans="1:2" x14ac:dyDescent="0.85">
      <c r="A3" t="s">
        <v>31</v>
      </c>
      <c r="B3" t="s">
        <v>32</v>
      </c>
    </row>
    <row r="4" spans="1:2" x14ac:dyDescent="0.85">
      <c r="A4" t="s">
        <v>12</v>
      </c>
      <c r="B4" t="s">
        <v>11</v>
      </c>
    </row>
    <row r="5" spans="1:2" x14ac:dyDescent="0.85">
      <c r="A5" t="s">
        <v>33</v>
      </c>
      <c r="B5" t="s">
        <v>36</v>
      </c>
    </row>
    <row r="6" spans="1:2" x14ac:dyDescent="0.85">
      <c r="A6" t="s">
        <v>26</v>
      </c>
      <c r="B6" t="s">
        <v>37</v>
      </c>
    </row>
    <row r="7" spans="1:2" x14ac:dyDescent="0.85">
      <c r="A7" t="s">
        <v>27</v>
      </c>
      <c r="B7" t="s">
        <v>38</v>
      </c>
    </row>
    <row r="8" spans="1:2" x14ac:dyDescent="0.85">
      <c r="A8" t="s">
        <v>28</v>
      </c>
      <c r="B8" t="s">
        <v>39</v>
      </c>
    </row>
    <row r="9" spans="1:2" x14ac:dyDescent="0.85">
      <c r="A9" t="s">
        <v>1</v>
      </c>
      <c r="B9" t="s">
        <v>40</v>
      </c>
    </row>
    <row r="10" spans="1:2" x14ac:dyDescent="0.85">
      <c r="A10" t="s">
        <v>2</v>
      </c>
      <c r="B10" t="s">
        <v>41</v>
      </c>
    </row>
    <row r="11" spans="1:2" x14ac:dyDescent="0.85">
      <c r="A11" t="s">
        <v>3</v>
      </c>
      <c r="B11" t="s">
        <v>42</v>
      </c>
    </row>
    <row r="12" spans="1:2" x14ac:dyDescent="0.85">
      <c r="A12" t="s">
        <v>4</v>
      </c>
      <c r="B12" t="s">
        <v>43</v>
      </c>
    </row>
    <row r="13" spans="1:2" x14ac:dyDescent="0.85">
      <c r="A13" t="s">
        <v>5</v>
      </c>
      <c r="B13" t="s">
        <v>41</v>
      </c>
    </row>
    <row r="14" spans="1:2" x14ac:dyDescent="0.85">
      <c r="A14" t="s">
        <v>6</v>
      </c>
      <c r="B14" t="s">
        <v>42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Data</vt:lpstr>
      <vt:lpstr>memo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GAKU_AMADA_JAMSTEC</dc:creator>
  <cp:lastModifiedBy>Amada Gaku</cp:lastModifiedBy>
  <dcterms:created xsi:type="dcterms:W3CDTF">2022-07-13T05:18:27Z</dcterms:created>
  <dcterms:modified xsi:type="dcterms:W3CDTF">2023-09-04T15:07:31Z</dcterms:modified>
</cp:coreProperties>
</file>