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herinemccusker/Dropbox/Publications/In preparation/Patterineing Compenecy paper/NATURE COMMUNICATIONS DRAFTS/Figures/Supplemental data Tables/"/>
    </mc:Choice>
  </mc:AlternateContent>
  <xr:revisionPtr revIDLastSave="0" documentId="13_ncr:1_{0DA79030-2AFB-5948-90FE-37E0EB542677}" xr6:coauthVersionLast="47" xr6:coauthVersionMax="47" xr10:uidLastSave="{00000000-0000-0000-0000-000000000000}"/>
  <bookViews>
    <workbookView xWindow="2200" yWindow="460" windowWidth="24100" windowHeight="14400" activeTab="1" xr2:uid="{5E94D01A-BABA-4E2E-8364-FBC7CCD1197F}"/>
  </bookViews>
  <sheets>
    <sheet name="S1.1 Figure 2 Pheno" sheetId="1" r:id="rId1"/>
    <sheet name="S1.2 Figure 3 Pheno" sheetId="2" r:id="rId2"/>
    <sheet name="S1.3 SF4 Phen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L8" i="3"/>
  <c r="K8" i="3"/>
  <c r="J8" i="3"/>
  <c r="I8" i="3"/>
  <c r="M7" i="3"/>
  <c r="L7" i="3"/>
  <c r="K7" i="3"/>
  <c r="J7" i="3"/>
  <c r="I7" i="3"/>
  <c r="M17" i="3"/>
  <c r="L17" i="3"/>
  <c r="K17" i="3"/>
  <c r="J17" i="3"/>
  <c r="I17" i="3"/>
  <c r="M16" i="3"/>
  <c r="L16" i="3"/>
  <c r="K16" i="3"/>
  <c r="J16" i="3"/>
  <c r="I16" i="3"/>
  <c r="M15" i="3"/>
  <c r="L15" i="3"/>
  <c r="K15" i="3"/>
  <c r="J15" i="3"/>
  <c r="I15" i="3"/>
  <c r="M14" i="3"/>
  <c r="L14" i="3"/>
  <c r="K14" i="3"/>
  <c r="J14" i="3"/>
  <c r="I14" i="3"/>
  <c r="I7" i="2"/>
  <c r="J7" i="2"/>
  <c r="K7" i="2"/>
  <c r="L7" i="2"/>
  <c r="M7" i="2"/>
  <c r="I8" i="2"/>
  <c r="J8" i="2"/>
  <c r="K8" i="2"/>
  <c r="L8" i="2"/>
  <c r="M8" i="2"/>
  <c r="I9" i="2"/>
  <c r="J9" i="2"/>
  <c r="K9" i="2"/>
  <c r="L9" i="2"/>
  <c r="M9" i="2"/>
  <c r="M6" i="2"/>
  <c r="L6" i="2"/>
  <c r="K6" i="2"/>
  <c r="J6" i="2"/>
  <c r="I6" i="2"/>
  <c r="I20" i="1"/>
  <c r="J20" i="1"/>
  <c r="K20" i="1"/>
  <c r="L20" i="1"/>
  <c r="M20" i="1"/>
  <c r="I21" i="1"/>
  <c r="J21" i="1"/>
  <c r="K21" i="1"/>
  <c r="L21" i="1"/>
  <c r="M21" i="1"/>
  <c r="J19" i="1"/>
  <c r="K19" i="1"/>
  <c r="L19" i="1"/>
  <c r="M19" i="1"/>
  <c r="I19" i="1"/>
</calcChain>
</file>

<file path=xl/sharedStrings.xml><?xml version="1.0" encoding="utf-8"?>
<sst xmlns="http://schemas.openxmlformats.org/spreadsheetml/2006/main" count="134" uniqueCount="62">
  <si>
    <t>Total surgeries performed</t>
  </si>
  <si>
    <t>Grafts Rejected</t>
  </si>
  <si>
    <t>No Element</t>
  </si>
  <si>
    <t>Single Element</t>
  </si>
  <si>
    <t>Multiple Symmetrical</t>
  </si>
  <si>
    <t>Single Limb</t>
  </si>
  <si>
    <t>2+ Limbs</t>
  </si>
  <si>
    <t>1-day</t>
  </si>
  <si>
    <t>3-days</t>
  </si>
  <si>
    <t>7-days</t>
  </si>
  <si>
    <t>Days Post RA Injection</t>
  </si>
  <si>
    <t>Lateral Wound Treatment</t>
  </si>
  <si>
    <t>DMSO</t>
  </si>
  <si>
    <t>RA</t>
  </si>
  <si>
    <t>Raw Numbers</t>
  </si>
  <si>
    <t>Percentages</t>
  </si>
  <si>
    <t>Denerve. + RA</t>
  </si>
  <si>
    <t>Sham + RA</t>
  </si>
  <si>
    <t>Sham + DMSO</t>
  </si>
  <si>
    <t>No Elements</t>
  </si>
  <si>
    <t>Formed Blastema</t>
  </si>
  <si>
    <t>Survived &amp; Formed Blastema</t>
  </si>
  <si>
    <t>Supplemental Data Table 1.1: Figure 2 Morphological Phenotype Data</t>
  </si>
  <si>
    <t>Retained Implant &amp; Formed Blastema</t>
  </si>
  <si>
    <t>PBS</t>
  </si>
  <si>
    <t>FGF2+FGF8</t>
  </si>
  <si>
    <t>BMP2+FGF8</t>
  </si>
  <si>
    <t>BMP2+FGF2+FGF8</t>
  </si>
  <si>
    <t>Bead Implanted</t>
  </si>
  <si>
    <t>Manipulation</t>
  </si>
  <si>
    <t>Supplemental Data Table 1.2: Figure 3 Morphological Phenotype Data</t>
  </si>
  <si>
    <t>PBS Derived</t>
  </si>
  <si>
    <t>F2F8 Derived</t>
  </si>
  <si>
    <t>B2F8 Derived</t>
  </si>
  <si>
    <t>B2FF Derived</t>
  </si>
  <si>
    <t>Tissue Grafted</t>
  </si>
  <si>
    <t>Retained Graft &amp; Formed Blastema</t>
  </si>
  <si>
    <t>Ectopic Structure Amputated</t>
  </si>
  <si>
    <t>P value and statistical significance</t>
  </si>
  <si>
    <t>Test</t>
  </si>
  <si>
    <t>Chi-square</t>
  </si>
  <si>
    <t>Chi-square, df</t>
  </si>
  <si>
    <t>44.08, 3</t>
  </si>
  <si>
    <t>P value</t>
  </si>
  <si>
    <t>&lt;0.0001</t>
  </si>
  <si>
    <t>P value summary</t>
  </si>
  <si>
    <t>****</t>
  </si>
  <si>
    <t>One- or two-sided</t>
  </si>
  <si>
    <t>NA</t>
  </si>
  <si>
    <t>Statistically significant (P &lt; 0.05)?</t>
  </si>
  <si>
    <t>Yes</t>
  </si>
  <si>
    <t>Data analyzed</t>
  </si>
  <si>
    <t>Number of rows</t>
  </si>
  <si>
    <t>Number of columns</t>
  </si>
  <si>
    <t>Sham+RA vs. Denerve+RA (Single E+Mult Symm Combined for test</t>
  </si>
  <si>
    <t>Supplemental Data Table 1.3: Supplemental Figure 3 Morphological Phenotype Data</t>
  </si>
  <si>
    <t>Figure 2b Donors: Anterior Lateral Wounds</t>
  </si>
  <si>
    <t>Figure 2b Donors: CALM-A's</t>
  </si>
  <si>
    <t>Figure 2h: ND-P's</t>
  </si>
  <si>
    <t>Figure 3c: Growth Factor Bead Implants</t>
  </si>
  <si>
    <t>Supplemental Figure 3e-g: Grafting Study Study</t>
  </si>
  <si>
    <t>Supplemental Figure 3a-d: Regeneration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</si>
</sst>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0000FF"/>
      <name val="Open Sans"/>
    </font>
    <font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0" fillId="2" borderId="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0" fontId="0" fillId="2" borderId="0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7DDF-B8BD-4F51-9F22-E50425E9453C}">
  <dimension ref="A1:O34"/>
  <sheetViews>
    <sheetView workbookViewId="0">
      <selection activeCell="A16" sqref="A16:M16"/>
    </sheetView>
  </sheetViews>
  <sheetFormatPr baseColWidth="10" defaultColWidth="8.6640625" defaultRowHeight="15" x14ac:dyDescent="0.2"/>
  <cols>
    <col min="1" max="1" width="20.1640625" style="1" customWidth="1"/>
    <col min="2" max="2" width="14.6640625" style="1" customWidth="1"/>
    <col min="3" max="3" width="12.1640625" style="1" customWidth="1"/>
    <col min="4" max="4" width="13" style="1" bestFit="1" customWidth="1"/>
    <col min="5" max="5" width="8.6640625" style="1"/>
    <col min="6" max="6" width="12.5" style="1" customWidth="1"/>
    <col min="7" max="10" width="8.6640625" style="1"/>
    <col min="11" max="11" width="13.1640625" style="1" customWidth="1"/>
    <col min="12" max="16384" width="8.6640625" style="1"/>
  </cols>
  <sheetData>
    <row r="1" spans="1:13" ht="19" x14ac:dyDescent="0.2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3" ht="16" thickBot="1" x14ac:dyDescent="0.25">
      <c r="A3" s="34" t="s">
        <v>56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">
      <c r="A4" s="35" t="s">
        <v>11</v>
      </c>
      <c r="B4" s="37" t="s">
        <v>0</v>
      </c>
      <c r="C4" s="39" t="s">
        <v>1</v>
      </c>
      <c r="D4" s="41" t="s">
        <v>14</v>
      </c>
      <c r="E4" s="42"/>
      <c r="F4" s="42"/>
      <c r="G4" s="42"/>
      <c r="H4" s="43"/>
      <c r="I4" s="42" t="s">
        <v>15</v>
      </c>
      <c r="J4" s="42"/>
      <c r="K4" s="42"/>
      <c r="L4" s="42"/>
      <c r="M4" s="44"/>
    </row>
    <row r="5" spans="1:13" ht="32" x14ac:dyDescent="0.2">
      <c r="A5" s="36"/>
      <c r="B5" s="38"/>
      <c r="C5" s="40"/>
      <c r="D5" s="22" t="s">
        <v>2</v>
      </c>
      <c r="E5" s="20" t="s">
        <v>3</v>
      </c>
      <c r="F5" s="20" t="s">
        <v>4</v>
      </c>
      <c r="G5" s="20" t="s">
        <v>5</v>
      </c>
      <c r="H5" s="21" t="s">
        <v>6</v>
      </c>
      <c r="I5" s="20" t="s">
        <v>2</v>
      </c>
      <c r="J5" s="20" t="s">
        <v>3</v>
      </c>
      <c r="K5" s="20" t="s">
        <v>4</v>
      </c>
      <c r="L5" s="20" t="s">
        <v>5</v>
      </c>
      <c r="M5" s="23" t="s">
        <v>6</v>
      </c>
    </row>
    <row r="6" spans="1:13" x14ac:dyDescent="0.2">
      <c r="A6" s="17" t="s">
        <v>12</v>
      </c>
      <c r="B6" s="2">
        <v>8</v>
      </c>
      <c r="C6" s="18">
        <v>0</v>
      </c>
      <c r="D6" s="8">
        <v>2</v>
      </c>
      <c r="E6" s="2">
        <v>6</v>
      </c>
      <c r="F6" s="2">
        <v>0</v>
      </c>
      <c r="G6" s="2">
        <v>0</v>
      </c>
      <c r="H6" s="18">
        <v>0</v>
      </c>
      <c r="I6" s="6">
        <v>0.25</v>
      </c>
      <c r="J6" s="6">
        <v>0.75</v>
      </c>
      <c r="K6" s="6">
        <v>0</v>
      </c>
      <c r="L6" s="6">
        <v>0</v>
      </c>
      <c r="M6" s="7">
        <v>0</v>
      </c>
    </row>
    <row r="7" spans="1:13" ht="16" thickBot="1" x14ac:dyDescent="0.25">
      <c r="A7" s="19" t="s">
        <v>13</v>
      </c>
      <c r="B7" s="9">
        <v>8</v>
      </c>
      <c r="C7" s="10">
        <v>0</v>
      </c>
      <c r="D7" s="11">
        <v>4</v>
      </c>
      <c r="E7" s="9">
        <v>4</v>
      </c>
      <c r="F7" s="9">
        <v>0</v>
      </c>
      <c r="G7" s="9">
        <v>0</v>
      </c>
      <c r="H7" s="10">
        <v>0</v>
      </c>
      <c r="I7" s="12">
        <v>0.5</v>
      </c>
      <c r="J7" s="12">
        <v>0.25</v>
      </c>
      <c r="K7" s="12">
        <v>0</v>
      </c>
      <c r="L7" s="12">
        <v>0</v>
      </c>
      <c r="M7" s="13">
        <v>0</v>
      </c>
    </row>
    <row r="9" spans="1:13" ht="16" thickBot="1" x14ac:dyDescent="0.25">
      <c r="A9" s="34" t="s">
        <v>57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x14ac:dyDescent="0.2">
      <c r="A10" s="35" t="s">
        <v>10</v>
      </c>
      <c r="B10" s="37" t="s">
        <v>0</v>
      </c>
      <c r="C10" s="39" t="s">
        <v>1</v>
      </c>
      <c r="D10" s="41" t="s">
        <v>14</v>
      </c>
      <c r="E10" s="42"/>
      <c r="F10" s="42"/>
      <c r="G10" s="42"/>
      <c r="H10" s="43"/>
      <c r="I10" s="42" t="s">
        <v>15</v>
      </c>
      <c r="J10" s="42"/>
      <c r="K10" s="42"/>
      <c r="L10" s="42"/>
      <c r="M10" s="44"/>
    </row>
    <row r="11" spans="1:13" ht="32" x14ac:dyDescent="0.2">
      <c r="A11" s="36"/>
      <c r="B11" s="38"/>
      <c r="C11" s="40"/>
      <c r="D11" s="22" t="s">
        <v>2</v>
      </c>
      <c r="E11" s="20" t="s">
        <v>3</v>
      </c>
      <c r="F11" s="20" t="s">
        <v>4</v>
      </c>
      <c r="G11" s="20" t="s">
        <v>5</v>
      </c>
      <c r="H11" s="21" t="s">
        <v>6</v>
      </c>
      <c r="I11" s="20" t="s">
        <v>2</v>
      </c>
      <c r="J11" s="20" t="s">
        <v>3</v>
      </c>
      <c r="K11" s="20" t="s">
        <v>4</v>
      </c>
      <c r="L11" s="20" t="s">
        <v>5</v>
      </c>
      <c r="M11" s="23" t="s">
        <v>6</v>
      </c>
    </row>
    <row r="12" spans="1:13" x14ac:dyDescent="0.2">
      <c r="A12" s="17" t="s">
        <v>7</v>
      </c>
      <c r="B12" s="2">
        <v>18</v>
      </c>
      <c r="C12" s="18">
        <v>1</v>
      </c>
      <c r="D12" s="8">
        <v>4</v>
      </c>
      <c r="E12" s="2">
        <v>10</v>
      </c>
      <c r="F12" s="2">
        <v>3</v>
      </c>
      <c r="G12" s="2">
        <v>0</v>
      </c>
      <c r="H12" s="18">
        <v>0</v>
      </c>
      <c r="I12" s="6">
        <v>0.23529411764705882</v>
      </c>
      <c r="J12" s="6">
        <v>0.58823529411764708</v>
      </c>
      <c r="K12" s="6">
        <v>0.17647058823529413</v>
      </c>
      <c r="L12" s="6">
        <v>0</v>
      </c>
      <c r="M12" s="7">
        <v>0</v>
      </c>
    </row>
    <row r="13" spans="1:13" x14ac:dyDescent="0.2">
      <c r="A13" s="17" t="s">
        <v>8</v>
      </c>
      <c r="B13" s="2">
        <v>18</v>
      </c>
      <c r="C13" s="18">
        <v>1</v>
      </c>
      <c r="D13" s="8">
        <v>3</v>
      </c>
      <c r="E13" s="2">
        <v>6</v>
      </c>
      <c r="F13" s="2">
        <v>4</v>
      </c>
      <c r="G13" s="2">
        <v>4</v>
      </c>
      <c r="H13" s="18">
        <v>0</v>
      </c>
      <c r="I13" s="6">
        <v>0.17647058823529413</v>
      </c>
      <c r="J13" s="6">
        <v>0.35294117647058826</v>
      </c>
      <c r="K13" s="6">
        <v>0.23529411764705882</v>
      </c>
      <c r="L13" s="6">
        <v>0.23529411764705882</v>
      </c>
      <c r="M13" s="7">
        <v>0</v>
      </c>
    </row>
    <row r="14" spans="1:13" ht="16" thickBot="1" x14ac:dyDescent="0.25">
      <c r="A14" s="19" t="s">
        <v>9</v>
      </c>
      <c r="B14" s="9">
        <v>18</v>
      </c>
      <c r="C14" s="10">
        <v>4</v>
      </c>
      <c r="D14" s="11">
        <v>1</v>
      </c>
      <c r="E14" s="9">
        <v>0</v>
      </c>
      <c r="F14" s="9">
        <v>3</v>
      </c>
      <c r="G14" s="9">
        <v>9</v>
      </c>
      <c r="H14" s="10">
        <v>1</v>
      </c>
      <c r="I14" s="12">
        <v>7.1428571428571425E-2</v>
      </c>
      <c r="J14" s="12">
        <v>0</v>
      </c>
      <c r="K14" s="12">
        <v>0.21428571428571427</v>
      </c>
      <c r="L14" s="12">
        <v>0.6428571428571429</v>
      </c>
      <c r="M14" s="13">
        <v>7.1428571428571425E-2</v>
      </c>
    </row>
    <row r="16" spans="1:13" ht="16" thickBot="1" x14ac:dyDescent="0.25">
      <c r="A16" s="34" t="s">
        <v>58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5" x14ac:dyDescent="0.2">
      <c r="A17" s="35" t="s">
        <v>29</v>
      </c>
      <c r="B17" s="37" t="s">
        <v>0</v>
      </c>
      <c r="C17" s="39" t="s">
        <v>21</v>
      </c>
      <c r="D17" s="41" t="s">
        <v>14</v>
      </c>
      <c r="E17" s="42"/>
      <c r="F17" s="42"/>
      <c r="G17" s="42"/>
      <c r="H17" s="43"/>
      <c r="I17" s="42" t="s">
        <v>15</v>
      </c>
      <c r="J17" s="42"/>
      <c r="K17" s="42"/>
      <c r="L17" s="42"/>
      <c r="M17" s="44"/>
    </row>
    <row r="18" spans="1:15" ht="32" x14ac:dyDescent="0.2">
      <c r="A18" s="36"/>
      <c r="B18" s="38"/>
      <c r="C18" s="40"/>
      <c r="D18" s="22" t="s">
        <v>19</v>
      </c>
      <c r="E18" s="20" t="s">
        <v>3</v>
      </c>
      <c r="F18" s="20" t="s">
        <v>4</v>
      </c>
      <c r="G18" s="20" t="s">
        <v>5</v>
      </c>
      <c r="H18" s="21" t="s">
        <v>6</v>
      </c>
      <c r="I18" s="20" t="s">
        <v>19</v>
      </c>
      <c r="J18" s="20" t="s">
        <v>3</v>
      </c>
      <c r="K18" s="20" t="s">
        <v>4</v>
      </c>
      <c r="L18" s="20" t="s">
        <v>5</v>
      </c>
      <c r="M18" s="23" t="s">
        <v>6</v>
      </c>
    </row>
    <row r="19" spans="1:15" x14ac:dyDescent="0.2">
      <c r="A19" s="17" t="s">
        <v>17</v>
      </c>
      <c r="B19" s="2">
        <v>20</v>
      </c>
      <c r="C19" s="3">
        <v>15</v>
      </c>
      <c r="D19" s="4">
        <v>1</v>
      </c>
      <c r="E19" s="5">
        <v>1</v>
      </c>
      <c r="F19" s="5">
        <v>0</v>
      </c>
      <c r="G19" s="5">
        <v>11</v>
      </c>
      <c r="H19" s="3">
        <v>2</v>
      </c>
      <c r="I19" s="6">
        <f>D19/$C19</f>
        <v>6.6666666666666666E-2</v>
      </c>
      <c r="J19" s="6">
        <f t="shared" ref="J19:M19" si="0">E19/$C19</f>
        <v>6.6666666666666666E-2</v>
      </c>
      <c r="K19" s="6">
        <f t="shared" si="0"/>
        <v>0</v>
      </c>
      <c r="L19" s="6">
        <f t="shared" si="0"/>
        <v>0.73333333333333328</v>
      </c>
      <c r="M19" s="7">
        <f t="shared" si="0"/>
        <v>0.13333333333333333</v>
      </c>
    </row>
    <row r="20" spans="1:15" x14ac:dyDescent="0.2">
      <c r="A20" s="17" t="s">
        <v>18</v>
      </c>
      <c r="B20" s="2">
        <v>20</v>
      </c>
      <c r="C20" s="3">
        <v>20</v>
      </c>
      <c r="D20" s="4">
        <v>7</v>
      </c>
      <c r="E20" s="5">
        <v>13</v>
      </c>
      <c r="F20" s="5">
        <v>0</v>
      </c>
      <c r="G20" s="5">
        <v>0</v>
      </c>
      <c r="H20" s="3">
        <v>0</v>
      </c>
      <c r="I20" s="6">
        <f t="shared" ref="I20:I21" si="1">D20/$C20</f>
        <v>0.35</v>
      </c>
      <c r="J20" s="6">
        <f t="shared" ref="J20:J21" si="2">E20/$C20</f>
        <v>0.65</v>
      </c>
      <c r="K20" s="6">
        <f t="shared" ref="K20:K21" si="3">F20/$C20</f>
        <v>0</v>
      </c>
      <c r="L20" s="6">
        <f t="shared" ref="L20:L21" si="4">G20/$C20</f>
        <v>0</v>
      </c>
      <c r="M20" s="7">
        <f t="shared" ref="M20:M21" si="5">H20/$C20</f>
        <v>0</v>
      </c>
    </row>
    <row r="21" spans="1:15" ht="16" thickBot="1" x14ac:dyDescent="0.25">
      <c r="A21" s="19" t="s">
        <v>16</v>
      </c>
      <c r="B21" s="9">
        <v>20</v>
      </c>
      <c r="C21" s="15">
        <v>15</v>
      </c>
      <c r="D21" s="11">
        <v>3</v>
      </c>
      <c r="E21" s="9">
        <v>3</v>
      </c>
      <c r="F21" s="16">
        <v>1</v>
      </c>
      <c r="G21" s="16">
        <v>4</v>
      </c>
      <c r="H21" s="15">
        <v>4</v>
      </c>
      <c r="I21" s="12">
        <f t="shared" si="1"/>
        <v>0.2</v>
      </c>
      <c r="J21" s="12">
        <f t="shared" si="2"/>
        <v>0.2</v>
      </c>
      <c r="K21" s="12">
        <f t="shared" si="3"/>
        <v>6.6666666666666666E-2</v>
      </c>
      <c r="L21" s="12">
        <f t="shared" si="4"/>
        <v>0.26666666666666666</v>
      </c>
      <c r="M21" s="13">
        <f t="shared" si="5"/>
        <v>0.26666666666666666</v>
      </c>
    </row>
    <row r="22" spans="1:15" ht="30" customHeight="1" x14ac:dyDescent="0.2">
      <c r="G22" s="5"/>
      <c r="H22" s="5"/>
      <c r="I22" s="46" t="s">
        <v>54</v>
      </c>
      <c r="J22" s="46"/>
      <c r="K22" s="46"/>
      <c r="L22" s="46"/>
      <c r="M22" s="46"/>
    </row>
    <row r="23" spans="1:15" x14ac:dyDescent="0.15">
      <c r="G23" s="14"/>
      <c r="H23" s="14"/>
      <c r="I23" s="14"/>
      <c r="J23" s="32" t="s">
        <v>38</v>
      </c>
      <c r="K23" s="31"/>
      <c r="L23" s="14"/>
      <c r="M23" s="14"/>
      <c r="N23" s="14"/>
      <c r="O23" s="14"/>
    </row>
    <row r="24" spans="1:15" x14ac:dyDescent="0.15">
      <c r="I24" s="25"/>
      <c r="J24" s="32" t="s">
        <v>39</v>
      </c>
      <c r="K24" s="31" t="s">
        <v>40</v>
      </c>
      <c r="L24" s="25"/>
      <c r="M24" s="25"/>
      <c r="N24" s="25"/>
      <c r="O24" s="26"/>
    </row>
    <row r="25" spans="1:15" x14ac:dyDescent="0.15">
      <c r="I25" s="25"/>
      <c r="J25" s="32" t="s">
        <v>41</v>
      </c>
      <c r="K25" s="31" t="s">
        <v>42</v>
      </c>
      <c r="L25" s="45"/>
      <c r="M25" s="45"/>
      <c r="N25" s="45"/>
      <c r="O25" s="25"/>
    </row>
    <row r="26" spans="1:15" x14ac:dyDescent="0.15">
      <c r="I26" s="25"/>
      <c r="J26" s="32" t="s">
        <v>43</v>
      </c>
      <c r="K26" s="31" t="s">
        <v>44</v>
      </c>
      <c r="L26" s="45"/>
      <c r="M26" s="45"/>
      <c r="N26" s="45"/>
      <c r="O26" s="25"/>
    </row>
    <row r="27" spans="1:15" x14ac:dyDescent="0.15">
      <c r="I27" s="25"/>
      <c r="J27" s="32" t="s">
        <v>45</v>
      </c>
      <c r="K27" s="31" t="s">
        <v>46</v>
      </c>
      <c r="L27" s="45"/>
      <c r="M27" s="45"/>
      <c r="N27" s="45"/>
      <c r="O27" s="25"/>
    </row>
    <row r="28" spans="1:15" x14ac:dyDescent="0.15">
      <c r="I28" s="25"/>
      <c r="J28" s="32" t="s">
        <v>47</v>
      </c>
      <c r="K28" s="31" t="s">
        <v>48</v>
      </c>
      <c r="L28" s="25"/>
      <c r="M28" s="25"/>
      <c r="N28" s="25"/>
      <c r="O28" s="25"/>
    </row>
    <row r="29" spans="1:15" x14ac:dyDescent="0.15">
      <c r="I29" s="25"/>
      <c r="J29" s="32" t="s">
        <v>49</v>
      </c>
      <c r="K29" s="31" t="s">
        <v>50</v>
      </c>
      <c r="L29" s="25"/>
      <c r="M29" s="25"/>
      <c r="N29" s="25"/>
      <c r="O29" s="25"/>
    </row>
    <row r="30" spans="1:15" x14ac:dyDescent="0.15">
      <c r="I30" s="26"/>
      <c r="J30" s="32"/>
      <c r="K30" s="31"/>
      <c r="L30" s="25"/>
      <c r="M30" s="25"/>
      <c r="N30" s="25"/>
      <c r="O30" s="27"/>
    </row>
    <row r="31" spans="1:15" x14ac:dyDescent="0.2">
      <c r="I31"/>
      <c r="J31" s="32" t="s">
        <v>51</v>
      </c>
      <c r="K31" s="31"/>
      <c r="L31"/>
      <c r="M31"/>
      <c r="N31"/>
      <c r="O31"/>
    </row>
    <row r="32" spans="1:15" x14ac:dyDescent="0.2">
      <c r="I32" s="28"/>
      <c r="J32" s="32" t="s">
        <v>52</v>
      </c>
      <c r="K32" s="31">
        <v>2</v>
      </c>
      <c r="L32"/>
      <c r="M32"/>
      <c r="N32"/>
      <c r="O32"/>
    </row>
    <row r="33" spans="9:15" x14ac:dyDescent="0.15">
      <c r="I33" s="30"/>
      <c r="J33" s="32" t="s">
        <v>53</v>
      </c>
      <c r="K33" s="31">
        <v>4</v>
      </c>
      <c r="L33" s="30"/>
      <c r="M33" s="30"/>
      <c r="N33" s="30"/>
      <c r="O33" s="30"/>
    </row>
    <row r="34" spans="9:15" x14ac:dyDescent="0.2">
      <c r="I34" s="29"/>
      <c r="J34" s="14"/>
      <c r="K34" s="14"/>
      <c r="L34" s="14"/>
      <c r="M34" s="14"/>
      <c r="N34" s="14"/>
      <c r="O34" s="14"/>
    </row>
  </sheetData>
  <mergeCells count="21">
    <mergeCell ref="B10:B11"/>
    <mergeCell ref="C10:C11"/>
    <mergeCell ref="D10:H10"/>
    <mergeCell ref="L25:N27"/>
    <mergeCell ref="I22:M22"/>
    <mergeCell ref="A1:M1"/>
    <mergeCell ref="A3:M3"/>
    <mergeCell ref="A9:M9"/>
    <mergeCell ref="A16:M16"/>
    <mergeCell ref="A17:A18"/>
    <mergeCell ref="B17:B18"/>
    <mergeCell ref="C17:C18"/>
    <mergeCell ref="D17:H17"/>
    <mergeCell ref="I17:M17"/>
    <mergeCell ref="I10:M10"/>
    <mergeCell ref="A4:A5"/>
    <mergeCell ref="B4:B5"/>
    <mergeCell ref="C4:C5"/>
    <mergeCell ref="D4:H4"/>
    <mergeCell ref="I4:M4"/>
    <mergeCell ref="A10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26B-8114-4F42-A4F6-32C9B651385E}">
  <dimension ref="A1:M9"/>
  <sheetViews>
    <sheetView tabSelected="1" workbookViewId="0">
      <selection activeCell="A3" sqref="A3:M3"/>
    </sheetView>
  </sheetViews>
  <sheetFormatPr baseColWidth="10" defaultColWidth="8.6640625" defaultRowHeight="15" x14ac:dyDescent="0.2"/>
  <cols>
    <col min="1" max="1" width="20.1640625" style="1" customWidth="1"/>
    <col min="2" max="2" width="14.6640625" style="1" customWidth="1"/>
    <col min="3" max="3" width="17.1640625" style="1" customWidth="1"/>
    <col min="4" max="4" width="13" style="1" bestFit="1" customWidth="1"/>
    <col min="5" max="5" width="8.6640625" style="1"/>
    <col min="6" max="6" width="12.5" style="1" customWidth="1"/>
    <col min="7" max="10" width="8.6640625" style="1"/>
    <col min="11" max="11" width="13.1640625" style="1" customWidth="1"/>
    <col min="12" max="16384" width="8.6640625" style="1"/>
  </cols>
  <sheetData>
    <row r="1" spans="1:13" ht="19" x14ac:dyDescent="0.2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3" ht="16" thickBot="1" x14ac:dyDescent="0.25">
      <c r="A3" s="34" t="s">
        <v>59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">
      <c r="A4" s="35" t="s">
        <v>28</v>
      </c>
      <c r="B4" s="37" t="s">
        <v>0</v>
      </c>
      <c r="C4" s="39" t="s">
        <v>23</v>
      </c>
      <c r="D4" s="41" t="s">
        <v>14</v>
      </c>
      <c r="E4" s="42"/>
      <c r="F4" s="42"/>
      <c r="G4" s="42"/>
      <c r="H4" s="43"/>
      <c r="I4" s="42" t="s">
        <v>15</v>
      </c>
      <c r="J4" s="42"/>
      <c r="K4" s="42"/>
      <c r="L4" s="42"/>
      <c r="M4" s="44"/>
    </row>
    <row r="5" spans="1:13" ht="32" x14ac:dyDescent="0.2">
      <c r="A5" s="36"/>
      <c r="B5" s="38"/>
      <c r="C5" s="40"/>
      <c r="D5" s="22" t="s">
        <v>19</v>
      </c>
      <c r="E5" s="20" t="s">
        <v>3</v>
      </c>
      <c r="F5" s="20" t="s">
        <v>4</v>
      </c>
      <c r="G5" s="20" t="s">
        <v>5</v>
      </c>
      <c r="H5" s="21" t="s">
        <v>6</v>
      </c>
      <c r="I5" s="20" t="s">
        <v>19</v>
      </c>
      <c r="J5" s="20" t="s">
        <v>3</v>
      </c>
      <c r="K5" s="20" t="s">
        <v>4</v>
      </c>
      <c r="L5" s="20" t="s">
        <v>5</v>
      </c>
      <c r="M5" s="23" t="s">
        <v>6</v>
      </c>
    </row>
    <row r="6" spans="1:13" x14ac:dyDescent="0.2">
      <c r="A6" s="17" t="s">
        <v>24</v>
      </c>
      <c r="B6" s="2">
        <v>20</v>
      </c>
      <c r="C6" s="3">
        <v>20</v>
      </c>
      <c r="D6" s="4">
        <v>20</v>
      </c>
      <c r="E6" s="5">
        <v>0</v>
      </c>
      <c r="F6" s="5">
        <v>0</v>
      </c>
      <c r="G6" s="5">
        <v>0</v>
      </c>
      <c r="H6" s="3">
        <v>0</v>
      </c>
      <c r="I6" s="6">
        <f>D6/$C6</f>
        <v>1</v>
      </c>
      <c r="J6" s="6">
        <f t="shared" ref="J6:M6" si="0">E6/$C6</f>
        <v>0</v>
      </c>
      <c r="K6" s="6">
        <f t="shared" si="0"/>
        <v>0</v>
      </c>
      <c r="L6" s="6">
        <f t="shared" si="0"/>
        <v>0</v>
      </c>
      <c r="M6" s="7">
        <f t="shared" si="0"/>
        <v>0</v>
      </c>
    </row>
    <row r="7" spans="1:13" x14ac:dyDescent="0.2">
      <c r="A7" s="17" t="s">
        <v>25</v>
      </c>
      <c r="B7" s="2">
        <v>28</v>
      </c>
      <c r="C7" s="3">
        <v>23</v>
      </c>
      <c r="D7" s="4">
        <v>23</v>
      </c>
      <c r="E7" s="5">
        <v>0</v>
      </c>
      <c r="F7" s="5">
        <v>0</v>
      </c>
      <c r="G7" s="5">
        <v>0</v>
      </c>
      <c r="H7" s="3">
        <v>0</v>
      </c>
      <c r="I7" s="6">
        <f t="shared" ref="I7:I9" si="1">D7/$C7</f>
        <v>1</v>
      </c>
      <c r="J7" s="6">
        <f t="shared" ref="J7:J9" si="2">E7/$C7</f>
        <v>0</v>
      </c>
      <c r="K7" s="6">
        <f t="shared" ref="K7:K9" si="3">F7/$C7</f>
        <v>0</v>
      </c>
      <c r="L7" s="6">
        <f t="shared" ref="L7:L9" si="4">G7/$C7</f>
        <v>0</v>
      </c>
      <c r="M7" s="7">
        <f t="shared" ref="M7:M9" si="5">H7/$C7</f>
        <v>0</v>
      </c>
    </row>
    <row r="8" spans="1:13" x14ac:dyDescent="0.2">
      <c r="A8" s="17" t="s">
        <v>26</v>
      </c>
      <c r="B8" s="2">
        <v>28</v>
      </c>
      <c r="C8" s="3">
        <v>24</v>
      </c>
      <c r="D8" s="8">
        <v>20</v>
      </c>
      <c r="E8" s="2">
        <v>2</v>
      </c>
      <c r="F8" s="5">
        <v>0</v>
      </c>
      <c r="G8" s="5">
        <v>1</v>
      </c>
      <c r="H8" s="3">
        <v>1</v>
      </c>
      <c r="I8" s="6">
        <f t="shared" si="1"/>
        <v>0.83333333333333337</v>
      </c>
      <c r="J8" s="6">
        <f t="shared" si="2"/>
        <v>8.3333333333333329E-2</v>
      </c>
      <c r="K8" s="6">
        <f t="shared" si="3"/>
        <v>0</v>
      </c>
      <c r="L8" s="6">
        <f t="shared" si="4"/>
        <v>4.1666666666666664E-2</v>
      </c>
      <c r="M8" s="7">
        <f t="shared" si="5"/>
        <v>4.1666666666666664E-2</v>
      </c>
    </row>
    <row r="9" spans="1:13" ht="16" thickBot="1" x14ac:dyDescent="0.25">
      <c r="A9" s="19" t="s">
        <v>27</v>
      </c>
      <c r="B9" s="9">
        <v>28</v>
      </c>
      <c r="C9" s="10">
        <v>27</v>
      </c>
      <c r="D9" s="11">
        <v>20</v>
      </c>
      <c r="E9" s="9">
        <v>2</v>
      </c>
      <c r="F9" s="9">
        <v>1</v>
      </c>
      <c r="G9" s="9">
        <v>1</v>
      </c>
      <c r="H9" s="10">
        <v>3</v>
      </c>
      <c r="I9" s="12">
        <f t="shared" si="1"/>
        <v>0.7407407407407407</v>
      </c>
      <c r="J9" s="12">
        <f t="shared" si="2"/>
        <v>7.407407407407407E-2</v>
      </c>
      <c r="K9" s="12">
        <f t="shared" si="3"/>
        <v>3.7037037037037035E-2</v>
      </c>
      <c r="L9" s="12">
        <f t="shared" si="4"/>
        <v>3.7037037037037035E-2</v>
      </c>
      <c r="M9" s="13">
        <f t="shared" si="5"/>
        <v>0.1111111111111111</v>
      </c>
    </row>
  </sheetData>
  <mergeCells count="7">
    <mergeCell ref="A1:M1"/>
    <mergeCell ref="A3:M3"/>
    <mergeCell ref="A4:A5"/>
    <mergeCell ref="B4:B5"/>
    <mergeCell ref="C4:C5"/>
    <mergeCell ref="D4:H4"/>
    <mergeCell ref="I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211-D7B7-470F-B8D2-CF709AA6AB09}">
  <dimension ref="A1:M17"/>
  <sheetViews>
    <sheetView workbookViewId="0">
      <selection activeCell="A22" sqref="A22"/>
    </sheetView>
  </sheetViews>
  <sheetFormatPr baseColWidth="10" defaultColWidth="8.6640625" defaultRowHeight="15" x14ac:dyDescent="0.2"/>
  <cols>
    <col min="1" max="1" width="20.1640625" style="14" customWidth="1"/>
    <col min="2" max="2" width="14.6640625" style="14" customWidth="1"/>
    <col min="3" max="3" width="17.1640625" style="14" customWidth="1"/>
    <col min="4" max="4" width="13" style="14" bestFit="1" customWidth="1"/>
    <col min="5" max="5" width="8.6640625" style="14"/>
    <col min="6" max="6" width="12.5" style="14" customWidth="1"/>
    <col min="7" max="10" width="8.6640625" style="14"/>
    <col min="11" max="11" width="13.1640625" style="14" customWidth="1"/>
    <col min="12" max="16384" width="8.6640625" style="14"/>
  </cols>
  <sheetData>
    <row r="1" spans="1:13" ht="19" x14ac:dyDescent="0.2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9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9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6" thickBot="1" x14ac:dyDescent="0.25">
      <c r="A4" s="34" t="s">
        <v>61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2">
      <c r="A5" s="35" t="s">
        <v>37</v>
      </c>
      <c r="B5" s="37" t="s">
        <v>0</v>
      </c>
      <c r="C5" s="39" t="s">
        <v>20</v>
      </c>
      <c r="D5" s="41" t="s">
        <v>14</v>
      </c>
      <c r="E5" s="42"/>
      <c r="F5" s="42"/>
      <c r="G5" s="42"/>
      <c r="H5" s="43"/>
      <c r="I5" s="42" t="s">
        <v>15</v>
      </c>
      <c r="J5" s="42"/>
      <c r="K5" s="42"/>
      <c r="L5" s="42"/>
      <c r="M5" s="44"/>
    </row>
    <row r="6" spans="1:13" ht="32" x14ac:dyDescent="0.2">
      <c r="A6" s="36"/>
      <c r="B6" s="38"/>
      <c r="C6" s="40"/>
      <c r="D6" s="22" t="s">
        <v>19</v>
      </c>
      <c r="E6" s="20" t="s">
        <v>3</v>
      </c>
      <c r="F6" s="20" t="s">
        <v>4</v>
      </c>
      <c r="G6" s="20" t="s">
        <v>5</v>
      </c>
      <c r="H6" s="21" t="s">
        <v>6</v>
      </c>
      <c r="I6" s="20" t="s">
        <v>19</v>
      </c>
      <c r="J6" s="20" t="s">
        <v>3</v>
      </c>
      <c r="K6" s="20" t="s">
        <v>4</v>
      </c>
      <c r="L6" s="20" t="s">
        <v>5</v>
      </c>
      <c r="M6" s="23" t="s">
        <v>6</v>
      </c>
    </row>
    <row r="7" spans="1:13" x14ac:dyDescent="0.2">
      <c r="A7" s="17" t="s">
        <v>33</v>
      </c>
      <c r="B7" s="2">
        <v>4</v>
      </c>
      <c r="C7" s="3">
        <v>4</v>
      </c>
      <c r="D7" s="8">
        <v>2</v>
      </c>
      <c r="E7" s="2">
        <v>0</v>
      </c>
      <c r="F7" s="5">
        <v>0</v>
      </c>
      <c r="G7" s="5">
        <v>2</v>
      </c>
      <c r="H7" s="3">
        <v>0</v>
      </c>
      <c r="I7" s="6">
        <f>D7/$C7</f>
        <v>0.5</v>
      </c>
      <c r="J7" s="6">
        <f>E7/$C7</f>
        <v>0</v>
      </c>
      <c r="K7" s="6">
        <f>F7/$C7</f>
        <v>0</v>
      </c>
      <c r="L7" s="6">
        <f>G7/$C7</f>
        <v>0.5</v>
      </c>
      <c r="M7" s="7">
        <f>H7/$C7</f>
        <v>0</v>
      </c>
    </row>
    <row r="8" spans="1:13" ht="16" thickBot="1" x14ac:dyDescent="0.25">
      <c r="A8" s="19" t="s">
        <v>34</v>
      </c>
      <c r="B8" s="9">
        <v>6</v>
      </c>
      <c r="C8" s="10">
        <v>6</v>
      </c>
      <c r="D8" s="11">
        <v>1</v>
      </c>
      <c r="E8" s="9">
        <v>0</v>
      </c>
      <c r="F8" s="9">
        <v>0</v>
      </c>
      <c r="G8" s="9">
        <v>5</v>
      </c>
      <c r="H8" s="10">
        <v>0</v>
      </c>
      <c r="I8" s="12">
        <f>D8/$C8</f>
        <v>0.16666666666666666</v>
      </c>
      <c r="J8" s="12">
        <f>E8/$C8</f>
        <v>0</v>
      </c>
      <c r="K8" s="12">
        <f>F8/$C8</f>
        <v>0</v>
      </c>
      <c r="L8" s="12">
        <f>G8/$C8</f>
        <v>0.83333333333333337</v>
      </c>
      <c r="M8" s="13">
        <f>H8/$C8</f>
        <v>0</v>
      </c>
    </row>
    <row r="9" spans="1:13" x14ac:dyDescent="0.2">
      <c r="A9" s="47"/>
      <c r="B9" s="48"/>
      <c r="C9" s="48"/>
      <c r="D9" s="48"/>
      <c r="E9" s="48"/>
      <c r="F9" s="48"/>
      <c r="G9" s="48"/>
      <c r="H9" s="48"/>
      <c r="I9" s="49"/>
      <c r="J9" s="49"/>
      <c r="K9" s="49"/>
      <c r="L9" s="49"/>
      <c r="M9" s="49"/>
    </row>
    <row r="10" spans="1:13" x14ac:dyDescent="0.2">
      <c r="A10" s="47"/>
      <c r="B10" s="48"/>
      <c r="C10" s="48"/>
      <c r="D10" s="48"/>
      <c r="E10" s="48"/>
      <c r="F10" s="48"/>
      <c r="G10" s="48"/>
      <c r="H10" s="48"/>
      <c r="I10" s="49"/>
      <c r="J10" s="49"/>
      <c r="K10" s="49"/>
      <c r="L10" s="49"/>
      <c r="M10" s="49"/>
    </row>
    <row r="11" spans="1:13" ht="16" thickBot="1" x14ac:dyDescent="0.25">
      <c r="A11" s="34" t="s">
        <v>60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">
      <c r="A12" s="35" t="s">
        <v>35</v>
      </c>
      <c r="B12" s="37" t="s">
        <v>0</v>
      </c>
      <c r="C12" s="39" t="s">
        <v>36</v>
      </c>
      <c r="D12" s="41" t="s">
        <v>14</v>
      </c>
      <c r="E12" s="42"/>
      <c r="F12" s="42"/>
      <c r="G12" s="42"/>
      <c r="H12" s="43"/>
      <c r="I12" s="42" t="s">
        <v>15</v>
      </c>
      <c r="J12" s="42"/>
      <c r="K12" s="42"/>
      <c r="L12" s="42"/>
      <c r="M12" s="44"/>
    </row>
    <row r="13" spans="1:13" ht="32" x14ac:dyDescent="0.2">
      <c r="A13" s="36"/>
      <c r="B13" s="38"/>
      <c r="C13" s="40"/>
      <c r="D13" s="22" t="s">
        <v>19</v>
      </c>
      <c r="E13" s="20" t="s">
        <v>3</v>
      </c>
      <c r="F13" s="20" t="s">
        <v>4</v>
      </c>
      <c r="G13" s="20" t="s">
        <v>5</v>
      </c>
      <c r="H13" s="21" t="s">
        <v>6</v>
      </c>
      <c r="I13" s="20" t="s">
        <v>19</v>
      </c>
      <c r="J13" s="20" t="s">
        <v>3</v>
      </c>
      <c r="K13" s="20" t="s">
        <v>4</v>
      </c>
      <c r="L13" s="20" t="s">
        <v>5</v>
      </c>
      <c r="M13" s="23" t="s">
        <v>6</v>
      </c>
    </row>
    <row r="14" spans="1:13" x14ac:dyDescent="0.2">
      <c r="A14" s="17" t="s">
        <v>31</v>
      </c>
      <c r="B14" s="2">
        <v>18</v>
      </c>
      <c r="C14" s="3">
        <v>18</v>
      </c>
      <c r="D14" s="4">
        <v>7</v>
      </c>
      <c r="E14" s="5">
        <v>10</v>
      </c>
      <c r="F14" s="5">
        <v>0</v>
      </c>
      <c r="G14" s="5">
        <v>1</v>
      </c>
      <c r="H14" s="3">
        <v>0</v>
      </c>
      <c r="I14" s="6">
        <f>D14/$C14</f>
        <v>0.3888888888888889</v>
      </c>
      <c r="J14" s="6">
        <f t="shared" ref="J14:M17" si="0">E14/$C14</f>
        <v>0.55555555555555558</v>
      </c>
      <c r="K14" s="6">
        <f t="shared" si="0"/>
        <v>0</v>
      </c>
      <c r="L14" s="6">
        <f t="shared" si="0"/>
        <v>5.5555555555555552E-2</v>
      </c>
      <c r="M14" s="7">
        <f t="shared" si="0"/>
        <v>0</v>
      </c>
    </row>
    <row r="15" spans="1:13" x14ac:dyDescent="0.2">
      <c r="A15" s="17" t="s">
        <v>32</v>
      </c>
      <c r="B15" s="2">
        <v>26</v>
      </c>
      <c r="C15" s="3">
        <v>25</v>
      </c>
      <c r="D15" s="4">
        <v>11</v>
      </c>
      <c r="E15" s="5">
        <v>11</v>
      </c>
      <c r="F15" s="5">
        <v>3</v>
      </c>
      <c r="G15" s="5">
        <v>0</v>
      </c>
      <c r="H15" s="3">
        <v>0</v>
      </c>
      <c r="I15" s="6">
        <f t="shared" ref="I15:I17" si="1">D15/$C15</f>
        <v>0.44</v>
      </c>
      <c r="J15" s="6">
        <f t="shared" si="0"/>
        <v>0.44</v>
      </c>
      <c r="K15" s="6">
        <f t="shared" si="0"/>
        <v>0.12</v>
      </c>
      <c r="L15" s="6">
        <f t="shared" si="0"/>
        <v>0</v>
      </c>
      <c r="M15" s="7">
        <f t="shared" si="0"/>
        <v>0</v>
      </c>
    </row>
    <row r="16" spans="1:13" x14ac:dyDescent="0.2">
      <c r="A16" s="17" t="s">
        <v>33</v>
      </c>
      <c r="B16" s="2">
        <v>20</v>
      </c>
      <c r="C16" s="3">
        <v>19</v>
      </c>
      <c r="D16" s="8">
        <v>9</v>
      </c>
      <c r="E16" s="2">
        <v>7</v>
      </c>
      <c r="F16" s="5">
        <v>1</v>
      </c>
      <c r="G16" s="5">
        <v>2</v>
      </c>
      <c r="H16" s="3">
        <v>0</v>
      </c>
      <c r="I16" s="6">
        <f t="shared" si="1"/>
        <v>0.47368421052631576</v>
      </c>
      <c r="J16" s="6">
        <f t="shared" si="0"/>
        <v>0.36842105263157893</v>
      </c>
      <c r="K16" s="6">
        <f t="shared" si="0"/>
        <v>5.2631578947368418E-2</v>
      </c>
      <c r="L16" s="6">
        <f t="shared" si="0"/>
        <v>0.10526315789473684</v>
      </c>
      <c r="M16" s="7">
        <f t="shared" si="0"/>
        <v>0</v>
      </c>
    </row>
    <row r="17" spans="1:13" ht="16" thickBot="1" x14ac:dyDescent="0.25">
      <c r="A17" s="19" t="s">
        <v>34</v>
      </c>
      <c r="B17" s="9">
        <v>24</v>
      </c>
      <c r="C17" s="10">
        <v>24</v>
      </c>
      <c r="D17" s="11">
        <v>11</v>
      </c>
      <c r="E17" s="9">
        <v>7</v>
      </c>
      <c r="F17" s="9">
        <v>5</v>
      </c>
      <c r="G17" s="9">
        <v>1</v>
      </c>
      <c r="H17" s="10">
        <v>0</v>
      </c>
      <c r="I17" s="12">
        <f t="shared" si="1"/>
        <v>0.45833333333333331</v>
      </c>
      <c r="J17" s="12">
        <f t="shared" si="0"/>
        <v>0.29166666666666669</v>
      </c>
      <c r="K17" s="12">
        <f t="shared" si="0"/>
        <v>0.20833333333333334</v>
      </c>
      <c r="L17" s="12">
        <f t="shared" si="0"/>
        <v>4.1666666666666664E-2</v>
      </c>
      <c r="M17" s="13">
        <f t="shared" si="0"/>
        <v>0</v>
      </c>
    </row>
  </sheetData>
  <mergeCells count="13">
    <mergeCell ref="A1:M1"/>
    <mergeCell ref="A11:M11"/>
    <mergeCell ref="A12:A13"/>
    <mergeCell ref="B12:B13"/>
    <mergeCell ref="C12:C13"/>
    <mergeCell ref="D12:H12"/>
    <mergeCell ref="I12:M12"/>
    <mergeCell ref="A4:M4"/>
    <mergeCell ref="A5:A6"/>
    <mergeCell ref="B5:B6"/>
    <mergeCell ref="C5:C6"/>
    <mergeCell ref="D5:H5"/>
    <mergeCell ref="I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S1.1 Figure 2 Pheno</vt:lpstr>
      <vt:lpstr>S1.2 Figure 3 Pheno</vt:lpstr>
      <vt:lpstr>S1.3 SF4 Pheno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Raymond</dc:creator>
  <cp:lastModifiedBy>Catherine McCusker</cp:lastModifiedBy>
  <dcterms:created xsi:type="dcterms:W3CDTF">2023-10-20T18:18:02Z</dcterms:created>
  <dcterms:modified xsi:type="dcterms:W3CDTF">2023-10-23T19:03:30Z</dcterms:modified>
</cp:coreProperties>
</file>