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新建文件夹\"/>
    </mc:Choice>
  </mc:AlternateContent>
  <bookViews>
    <workbookView xWindow="0" yWindow="0" windowWidth="23040" windowHeight="9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9" i="1" l="1"/>
  <c r="P99" i="1"/>
  <c r="O99" i="1"/>
  <c r="Q98" i="1"/>
  <c r="P98" i="1"/>
  <c r="O98" i="1"/>
  <c r="Q97" i="1"/>
  <c r="P97" i="1"/>
  <c r="O97" i="1"/>
  <c r="Q96" i="1"/>
  <c r="P96" i="1"/>
  <c r="O96" i="1"/>
  <c r="Q95" i="1"/>
  <c r="P95" i="1"/>
  <c r="O95" i="1"/>
  <c r="Q94" i="1"/>
  <c r="P94" i="1"/>
  <c r="O94" i="1"/>
  <c r="Q93" i="1"/>
  <c r="P93" i="1"/>
  <c r="O93" i="1"/>
  <c r="Q92" i="1"/>
  <c r="P92" i="1"/>
  <c r="O92" i="1"/>
  <c r="Q91" i="1"/>
  <c r="P91" i="1"/>
  <c r="O91" i="1"/>
  <c r="Q90" i="1"/>
  <c r="P90" i="1"/>
  <c r="O90" i="1"/>
  <c r="Q89" i="1"/>
  <c r="P89" i="1"/>
  <c r="O89" i="1"/>
  <c r="Q88" i="1"/>
  <c r="P88" i="1"/>
  <c r="O88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Q72" i="1"/>
  <c r="P72" i="1"/>
  <c r="O72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Q128" i="1"/>
  <c r="P128" i="1"/>
  <c r="O128" i="1"/>
  <c r="Q127" i="1"/>
  <c r="P127" i="1"/>
  <c r="O127" i="1"/>
  <c r="Q126" i="1"/>
  <c r="P126" i="1"/>
  <c r="O126" i="1"/>
  <c r="Q125" i="1"/>
  <c r="P125" i="1"/>
  <c r="O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  <c r="Q113" i="1"/>
  <c r="P113" i="1"/>
  <c r="O113" i="1"/>
  <c r="Q112" i="1"/>
  <c r="P112" i="1"/>
  <c r="O112" i="1"/>
  <c r="Q111" i="1"/>
  <c r="P111" i="1"/>
  <c r="O111" i="1"/>
  <c r="Q110" i="1"/>
  <c r="P110" i="1"/>
  <c r="O110" i="1"/>
  <c r="Q109" i="1"/>
  <c r="P109" i="1"/>
  <c r="O109" i="1"/>
  <c r="Q108" i="1"/>
  <c r="P108" i="1"/>
  <c r="O108" i="1"/>
  <c r="Q107" i="1"/>
  <c r="P107" i="1"/>
  <c r="O107" i="1"/>
  <c r="Q106" i="1"/>
  <c r="P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146" i="1"/>
  <c r="P146" i="1"/>
  <c r="O146" i="1"/>
  <c r="Q145" i="1"/>
  <c r="P145" i="1"/>
  <c r="O145" i="1"/>
  <c r="Q144" i="1"/>
  <c r="P144" i="1"/>
  <c r="O144" i="1"/>
  <c r="Q143" i="1"/>
  <c r="P143" i="1"/>
  <c r="O143" i="1"/>
  <c r="Q142" i="1"/>
  <c r="P142" i="1"/>
  <c r="O142" i="1"/>
  <c r="Q141" i="1"/>
  <c r="P141" i="1"/>
  <c r="O141" i="1"/>
  <c r="Q140" i="1"/>
  <c r="P140" i="1"/>
  <c r="O140" i="1"/>
  <c r="Q139" i="1"/>
  <c r="P139" i="1"/>
  <c r="O139" i="1"/>
  <c r="Q138" i="1"/>
  <c r="P138" i="1"/>
  <c r="O138" i="1"/>
  <c r="Q137" i="1"/>
  <c r="P137" i="1"/>
  <c r="O137" i="1"/>
  <c r="Q136" i="1"/>
  <c r="P136" i="1"/>
  <c r="O136" i="1"/>
  <c r="Q135" i="1"/>
  <c r="P135" i="1"/>
  <c r="O135" i="1"/>
  <c r="Q134" i="1"/>
  <c r="P134" i="1"/>
  <c r="O134" i="1"/>
  <c r="Q133" i="1"/>
  <c r="P133" i="1"/>
  <c r="O133" i="1"/>
  <c r="Q132" i="1"/>
  <c r="P132" i="1"/>
  <c r="O132" i="1"/>
  <c r="Q131" i="1"/>
  <c r="P131" i="1"/>
  <c r="O131" i="1"/>
  <c r="Q130" i="1"/>
  <c r="P130" i="1"/>
  <c r="O130" i="1"/>
  <c r="Q129" i="1"/>
  <c r="P129" i="1"/>
  <c r="O129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O16" i="1"/>
  <c r="Q15" i="1"/>
  <c r="P15" i="1"/>
  <c r="O15" i="1"/>
  <c r="Q14" i="1"/>
  <c r="P14" i="1"/>
  <c r="O14" i="1"/>
  <c r="Q13" i="1"/>
  <c r="P13" i="1"/>
  <c r="O13" i="1"/>
  <c r="Q12" i="1"/>
  <c r="P12" i="1"/>
  <c r="O12" i="1"/>
  <c r="Q11" i="1"/>
  <c r="P11" i="1"/>
  <c r="O11" i="1"/>
  <c r="Q10" i="1"/>
  <c r="P10" i="1"/>
  <c r="O10" i="1"/>
  <c r="Q9" i="1"/>
  <c r="P9" i="1"/>
  <c r="O9" i="1"/>
  <c r="Q8" i="1"/>
  <c r="P8" i="1"/>
  <c r="O8" i="1"/>
  <c r="Q7" i="1"/>
  <c r="P7" i="1"/>
  <c r="O7" i="1"/>
  <c r="Q6" i="1"/>
  <c r="P6" i="1"/>
  <c r="O6" i="1"/>
  <c r="Q5" i="1"/>
  <c r="P5" i="1"/>
  <c r="O5" i="1"/>
  <c r="Q4" i="1"/>
  <c r="P4" i="1"/>
  <c r="O4" i="1"/>
  <c r="Q3" i="1"/>
  <c r="P3" i="1"/>
  <c r="O3" i="1"/>
</calcChain>
</file>

<file path=xl/sharedStrings.xml><?xml version="1.0" encoding="utf-8"?>
<sst xmlns="http://schemas.openxmlformats.org/spreadsheetml/2006/main" count="60" uniqueCount="60">
  <si>
    <t>MgO</t>
  </si>
  <si>
    <t>CaO</t>
  </si>
  <si>
    <t>MnO</t>
  </si>
  <si>
    <t>FeO</t>
  </si>
  <si>
    <t>NiO</t>
  </si>
  <si>
    <t>Total</t>
  </si>
  <si>
    <t>08TC8-1-1</t>
    <phoneticPr fontId="3" type="noConversion"/>
  </si>
  <si>
    <t>08TC8-2-2</t>
    <phoneticPr fontId="3" type="noConversion"/>
  </si>
  <si>
    <t>08TC8-2-2</t>
    <phoneticPr fontId="3" type="noConversion"/>
  </si>
  <si>
    <t>08TC8-2-4</t>
    <phoneticPr fontId="3" type="noConversion"/>
  </si>
  <si>
    <t>08TC8-2-5</t>
    <phoneticPr fontId="3" type="noConversion"/>
  </si>
  <si>
    <t>HSG-3a-2</t>
    <phoneticPr fontId="3" type="noConversion"/>
  </si>
  <si>
    <t>HSG-3a-1</t>
    <phoneticPr fontId="3" type="noConversion"/>
  </si>
  <si>
    <t>08TC8-5-4</t>
    <phoneticPr fontId="3" type="noConversion"/>
  </si>
  <si>
    <t>08TC8-5-5</t>
    <phoneticPr fontId="3" type="noConversion"/>
  </si>
  <si>
    <t>08TC8-5-6</t>
    <phoneticPr fontId="3" type="noConversion"/>
  </si>
  <si>
    <t>08TC8-5-7</t>
    <phoneticPr fontId="3" type="noConversion"/>
  </si>
  <si>
    <t>16CBS-22-3-5</t>
    <phoneticPr fontId="3" type="noConversion"/>
  </si>
  <si>
    <t>16CBS-15d-5</t>
    <phoneticPr fontId="3" type="noConversion"/>
  </si>
  <si>
    <t>16CBS-15d-1</t>
    <phoneticPr fontId="3" type="noConversion"/>
  </si>
  <si>
    <t>16CBS-16C-1</t>
    <phoneticPr fontId="3" type="noConversion"/>
  </si>
  <si>
    <t>16CBS-16C-2</t>
    <phoneticPr fontId="3" type="noConversion"/>
  </si>
  <si>
    <t>16CBS-16C-3</t>
    <phoneticPr fontId="3" type="noConversion"/>
  </si>
  <si>
    <t>08TC8-8-1</t>
    <phoneticPr fontId="3" type="noConversion"/>
  </si>
  <si>
    <t>08TC8-8-2</t>
    <phoneticPr fontId="3" type="noConversion"/>
  </si>
  <si>
    <t>08TC8-8-3</t>
    <phoneticPr fontId="3" type="noConversion"/>
  </si>
  <si>
    <t>16CBS-7C-B-2</t>
    <phoneticPr fontId="3" type="noConversion"/>
  </si>
  <si>
    <t>16CBS-7a-B-1</t>
    <phoneticPr fontId="3" type="noConversion"/>
  </si>
  <si>
    <t>16CBS-7b-B-3</t>
    <phoneticPr fontId="3" type="noConversion"/>
  </si>
  <si>
    <t>16CBS-7b-B-4</t>
    <phoneticPr fontId="3" type="noConversion"/>
  </si>
  <si>
    <t>16CBS-7b-B-5</t>
    <phoneticPr fontId="3" type="noConversion"/>
  </si>
  <si>
    <t>16CBS-7b-B-6</t>
    <phoneticPr fontId="3" type="noConversion"/>
  </si>
  <si>
    <t>16CBS-15A-2</t>
    <phoneticPr fontId="3" type="noConversion"/>
  </si>
  <si>
    <t>16CBS-15A-3</t>
    <phoneticPr fontId="3" type="noConversion"/>
  </si>
  <si>
    <t>16CBS-7a-H-1</t>
    <phoneticPr fontId="3" type="noConversion"/>
  </si>
  <si>
    <t>16CBS-7a-H-5</t>
    <phoneticPr fontId="3" type="noConversion"/>
  </si>
  <si>
    <t>16CBS-7a-H-4</t>
    <phoneticPr fontId="3" type="noConversion"/>
  </si>
  <si>
    <t>16CBS-7c-1-2</t>
    <phoneticPr fontId="3" type="noConversion"/>
  </si>
  <si>
    <t>16CBS-7c-1-3</t>
    <phoneticPr fontId="3" type="noConversion"/>
  </si>
  <si>
    <t>An</t>
    <phoneticPr fontId="5" type="noConversion"/>
  </si>
  <si>
    <t>Ab</t>
    <phoneticPr fontId="5" type="noConversion"/>
  </si>
  <si>
    <t>Or</t>
    <phoneticPr fontId="5" type="noConversion"/>
  </si>
  <si>
    <t>08TC8-1-3</t>
    <phoneticPr fontId="3" type="noConversion"/>
  </si>
  <si>
    <t xml:space="preserve">08TC8-1-4 </t>
    <phoneticPr fontId="3" type="noConversion"/>
  </si>
  <si>
    <t>08TC8-2-1</t>
    <phoneticPr fontId="3" type="noConversion"/>
  </si>
  <si>
    <t>08TC8-2-3</t>
    <phoneticPr fontId="3" type="noConversion"/>
  </si>
  <si>
    <t>Sample</t>
    <phoneticPr fontId="2" type="noConversion"/>
  </si>
  <si>
    <t>Earth-yellow pumice from the ME-Tr eruption</t>
    <phoneticPr fontId="2" type="noConversion"/>
  </si>
  <si>
    <t>Black pumice from the ME-Tr eruption</t>
    <phoneticPr fontId="2" type="noConversion"/>
  </si>
  <si>
    <t>Black pumice at the Tianwenfeng summit</t>
    <phoneticPr fontId="2" type="noConversion"/>
  </si>
  <si>
    <t>Black-gray and yellow pumices from the TWF eruption</t>
    <phoneticPr fontId="2" type="noConversion"/>
  </si>
  <si>
    <r>
      <t>SiO</t>
    </r>
    <r>
      <rPr>
        <b/>
        <vertAlign val="subscript"/>
        <sz val="10"/>
        <color rgb="FF000000"/>
        <rFont val="Times New Roman"/>
        <family val="1"/>
      </rPr>
      <t>2</t>
    </r>
    <phoneticPr fontId="2" type="noConversion"/>
  </si>
  <si>
    <r>
      <t>TiO</t>
    </r>
    <r>
      <rPr>
        <b/>
        <vertAlign val="subscript"/>
        <sz val="10"/>
        <color rgb="FF000000"/>
        <rFont val="Times New Roman"/>
        <family val="1"/>
      </rPr>
      <t>2</t>
    </r>
    <phoneticPr fontId="2" type="noConversion"/>
  </si>
  <si>
    <r>
      <t>Al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  <phoneticPr fontId="2" type="noConversion"/>
  </si>
  <si>
    <r>
      <t>Cr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  <phoneticPr fontId="2" type="noConversion"/>
  </si>
  <si>
    <r>
      <t>Na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phoneticPr fontId="2" type="noConversion"/>
  </si>
  <si>
    <r>
      <t>K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phoneticPr fontId="2" type="noConversion"/>
  </si>
  <si>
    <t>Eruptions</t>
    <phoneticPr fontId="2" type="noConversion"/>
  </si>
  <si>
    <t>Gray-white pumice from the ME-Com eruption</t>
    <phoneticPr fontId="2" type="noConversion"/>
  </si>
  <si>
    <t>Table S1   Eletron microprobe analyses of plagioclase phenocrysts in Changbaishan pumices (in wt%)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</si>
</sst>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2" x14ac:knownFonts="1">
    <font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2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vertAlign val="sub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/>
    </xf>
    <xf numFmtId="176" fontId="4" fillId="0" borderId="0" xfId="0" applyNumberFormat="1" applyFont="1" applyFill="1" applyBorder="1" applyAlignment="1">
      <alignment horizontal="left"/>
    </xf>
    <xf numFmtId="176" fontId="1" fillId="0" borderId="2" xfId="0" applyNumberFormat="1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/>
    </xf>
    <xf numFmtId="176" fontId="4" fillId="0" borderId="2" xfId="0" applyNumberFormat="1" applyFont="1" applyFill="1" applyBorder="1" applyAlignment="1">
      <alignment horizontal="left"/>
    </xf>
    <xf numFmtId="176" fontId="7" fillId="0" borderId="0" xfId="0" applyNumberFormat="1" applyFont="1" applyFill="1" applyBorder="1" applyAlignment="1">
      <alignment horizontal="left" vertical="center"/>
    </xf>
    <xf numFmtId="176" fontId="7" fillId="0" borderId="3" xfId="0" applyNumberFormat="1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left"/>
    </xf>
    <xf numFmtId="176" fontId="4" fillId="0" borderId="3" xfId="0" applyNumberFormat="1" applyFont="1" applyFill="1" applyBorder="1" applyAlignment="1">
      <alignment horizontal="left"/>
    </xf>
    <xf numFmtId="176" fontId="1" fillId="0" borderId="3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left"/>
    </xf>
    <xf numFmtId="176" fontId="4" fillId="0" borderId="4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tabSelected="1" topLeftCell="A46" zoomScaleNormal="100" workbookViewId="0">
      <selection activeCell="U6" sqref="U6"/>
    </sheetView>
  </sheetViews>
  <sheetFormatPr defaultRowHeight="14.25" x14ac:dyDescent="0.2"/>
  <cols>
    <col min="1" max="1" width="10.875" style="6" customWidth="1"/>
    <col min="2" max="2" width="13.875" style="1" customWidth="1"/>
    <col min="3" max="3" width="7.5" style="1" bestFit="1" customWidth="1"/>
    <col min="4" max="4" width="6.375" style="1" bestFit="1" customWidth="1"/>
    <col min="5" max="5" width="7.5" style="1" bestFit="1" customWidth="1"/>
    <col min="6" max="6" width="7.125" style="1" bestFit="1" customWidth="1"/>
    <col min="7" max="7" width="6.375" style="1" bestFit="1" customWidth="1"/>
    <col min="8" max="8" width="7.5" style="1" bestFit="1" customWidth="1"/>
    <col min="9" max="11" width="6.375" style="1" bestFit="1" customWidth="1"/>
    <col min="12" max="12" width="6.5" style="1" bestFit="1" customWidth="1"/>
    <col min="13" max="13" width="6.375" style="1" bestFit="1" customWidth="1"/>
    <col min="14" max="14" width="7.5" style="1" bestFit="1" customWidth="1"/>
    <col min="15" max="17" width="6.75" style="1" bestFit="1" customWidth="1"/>
  </cols>
  <sheetData>
    <row r="1" spans="1:17" ht="30" customHeight="1" x14ac:dyDescent="0.2">
      <c r="A1" s="38" t="s">
        <v>59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s="5" customFormat="1" ht="21.75" customHeight="1" x14ac:dyDescent="0.2">
      <c r="A2" s="2" t="s">
        <v>57</v>
      </c>
      <c r="B2" s="3" t="s">
        <v>46</v>
      </c>
      <c r="C2" s="3" t="s">
        <v>51</v>
      </c>
      <c r="D2" s="3" t="s">
        <v>52</v>
      </c>
      <c r="E2" s="3" t="s">
        <v>53</v>
      </c>
      <c r="F2" s="3" t="s">
        <v>54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55</v>
      </c>
      <c r="M2" s="3" t="s">
        <v>56</v>
      </c>
      <c r="N2" s="3" t="s">
        <v>5</v>
      </c>
      <c r="O2" s="4" t="s">
        <v>39</v>
      </c>
      <c r="P2" s="4" t="s">
        <v>40</v>
      </c>
      <c r="Q2" s="4" t="s">
        <v>41</v>
      </c>
    </row>
    <row r="3" spans="1:17" x14ac:dyDescent="0.2">
      <c r="A3" s="25" t="s">
        <v>50</v>
      </c>
      <c r="B3" s="23" t="s">
        <v>6</v>
      </c>
      <c r="C3" s="7">
        <v>67.471000000000004</v>
      </c>
      <c r="D3" s="7">
        <v>4.0000000000000001E-3</v>
      </c>
      <c r="E3" s="7">
        <v>18.114999999999998</v>
      </c>
      <c r="F3" s="7">
        <v>0.05</v>
      </c>
      <c r="G3" s="7">
        <v>1.0999999999999999E-2</v>
      </c>
      <c r="H3" s="7">
        <v>1.7999999999999999E-2</v>
      </c>
      <c r="I3" s="7">
        <v>0</v>
      </c>
      <c r="J3" s="7">
        <v>0.443</v>
      </c>
      <c r="K3" s="7">
        <v>0</v>
      </c>
      <c r="L3" s="7">
        <v>7.1619999999999999</v>
      </c>
      <c r="M3" s="7">
        <v>6.593</v>
      </c>
      <c r="N3" s="7">
        <v>99.867000000000004</v>
      </c>
      <c r="O3" s="8">
        <f t="shared" ref="O3:O62" si="0">100*H3/(H3+L3+M3)</f>
        <v>0.13069048137660638</v>
      </c>
      <c r="P3" s="9">
        <f t="shared" ref="P3:P62" si="1">L3*100/(L3+M3+H3)</f>
        <v>52.000290423291951</v>
      </c>
      <c r="Q3" s="8">
        <f t="shared" ref="Q3:Q62" si="2">M3*100/(M3+L3+H3)</f>
        <v>47.869019095331446</v>
      </c>
    </row>
    <row r="4" spans="1:17" x14ac:dyDescent="0.2">
      <c r="A4" s="25"/>
      <c r="B4" s="23"/>
      <c r="C4" s="7">
        <v>66.957999999999998</v>
      </c>
      <c r="D4" s="7">
        <v>7.8E-2</v>
      </c>
      <c r="E4" s="7">
        <v>18.291</v>
      </c>
      <c r="F4" s="7">
        <v>5.3999999999999999E-2</v>
      </c>
      <c r="G4" s="7">
        <v>1.6E-2</v>
      </c>
      <c r="H4" s="7">
        <v>3.5999999999999997E-2</v>
      </c>
      <c r="I4" s="7">
        <v>0</v>
      </c>
      <c r="J4" s="7">
        <v>0.40100000000000002</v>
      </c>
      <c r="K4" s="7">
        <v>2.5000000000000001E-2</v>
      </c>
      <c r="L4" s="7">
        <v>6.9539999999999997</v>
      </c>
      <c r="M4" s="7">
        <v>6.4749999999999996</v>
      </c>
      <c r="N4" s="7">
        <v>99.287999999999997</v>
      </c>
      <c r="O4" s="8">
        <f t="shared" si="0"/>
        <v>0.2673598217601188</v>
      </c>
      <c r="P4" s="9">
        <f t="shared" si="1"/>
        <v>51.645005569996293</v>
      </c>
      <c r="Q4" s="8">
        <f t="shared" si="2"/>
        <v>48.087634608243604</v>
      </c>
    </row>
    <row r="5" spans="1:17" x14ac:dyDescent="0.2">
      <c r="A5" s="25"/>
      <c r="B5" s="23" t="s">
        <v>42</v>
      </c>
      <c r="C5" s="7">
        <v>67.680000000000007</v>
      </c>
      <c r="D5" s="7">
        <v>3.1E-2</v>
      </c>
      <c r="E5" s="7">
        <v>18.222000000000001</v>
      </c>
      <c r="F5" s="7">
        <v>0</v>
      </c>
      <c r="G5" s="7">
        <v>0</v>
      </c>
      <c r="H5" s="7">
        <v>4.5999999999999999E-2</v>
      </c>
      <c r="I5" s="7">
        <v>0.01</v>
      </c>
      <c r="J5" s="7">
        <v>0.42899999999999999</v>
      </c>
      <c r="K5" s="7">
        <v>0</v>
      </c>
      <c r="L5" s="7">
        <v>7.0060000000000002</v>
      </c>
      <c r="M5" s="7">
        <v>6.4530000000000003</v>
      </c>
      <c r="N5" s="7">
        <v>99.876999999999995</v>
      </c>
      <c r="O5" s="8">
        <f t="shared" si="0"/>
        <v>0.3406145871899296</v>
      </c>
      <c r="P5" s="9">
        <f t="shared" si="1"/>
        <v>51.877082562014074</v>
      </c>
      <c r="Q5" s="8">
        <f t="shared" si="2"/>
        <v>47.782302850796007</v>
      </c>
    </row>
    <row r="6" spans="1:17" x14ac:dyDescent="0.2">
      <c r="A6" s="25"/>
      <c r="B6" s="23"/>
      <c r="C6" s="7">
        <v>67.176000000000002</v>
      </c>
      <c r="D6" s="7">
        <v>3.1E-2</v>
      </c>
      <c r="E6" s="7">
        <v>18.303000000000001</v>
      </c>
      <c r="F6" s="7">
        <v>3.0000000000000001E-3</v>
      </c>
      <c r="G6" s="7">
        <v>0</v>
      </c>
      <c r="H6" s="7">
        <v>0</v>
      </c>
      <c r="I6" s="7">
        <v>0</v>
      </c>
      <c r="J6" s="7">
        <v>0.44800000000000001</v>
      </c>
      <c r="K6" s="7">
        <v>0</v>
      </c>
      <c r="L6" s="7">
        <v>7.2169999999999996</v>
      </c>
      <c r="M6" s="7">
        <v>6.4749999999999996</v>
      </c>
      <c r="N6" s="7">
        <v>99.653000000000006</v>
      </c>
      <c r="O6" s="8">
        <f t="shared" si="0"/>
        <v>0</v>
      </c>
      <c r="P6" s="9">
        <f t="shared" si="1"/>
        <v>52.709611451942735</v>
      </c>
      <c r="Q6" s="8">
        <f t="shared" si="2"/>
        <v>47.290388548057258</v>
      </c>
    </row>
    <row r="7" spans="1:17" x14ac:dyDescent="0.2">
      <c r="A7" s="25"/>
      <c r="B7" s="23" t="s">
        <v>43</v>
      </c>
      <c r="C7" s="7">
        <v>68.460999999999999</v>
      </c>
      <c r="D7" s="7">
        <v>2E-3</v>
      </c>
      <c r="E7" s="7">
        <v>17.5</v>
      </c>
      <c r="F7" s="7">
        <v>8.0000000000000002E-3</v>
      </c>
      <c r="G7" s="7">
        <v>0</v>
      </c>
      <c r="H7" s="7">
        <v>4.9000000000000002E-2</v>
      </c>
      <c r="I7" s="7">
        <v>7.0000000000000001E-3</v>
      </c>
      <c r="J7" s="7">
        <v>0.42</v>
      </c>
      <c r="K7" s="7">
        <v>0</v>
      </c>
      <c r="L7" s="7">
        <v>6.9820000000000002</v>
      </c>
      <c r="M7" s="7">
        <v>6.43</v>
      </c>
      <c r="N7" s="7">
        <v>99.858999999999995</v>
      </c>
      <c r="O7" s="8">
        <f t="shared" si="0"/>
        <v>0.36401456058242332</v>
      </c>
      <c r="P7" s="9">
        <f t="shared" si="1"/>
        <v>51.868360448703669</v>
      </c>
      <c r="Q7" s="8">
        <f t="shared" si="2"/>
        <v>47.767624990713919</v>
      </c>
    </row>
    <row r="8" spans="1:17" x14ac:dyDescent="0.2">
      <c r="A8" s="25"/>
      <c r="B8" s="23"/>
      <c r="C8" s="7">
        <v>67.570999999999998</v>
      </c>
      <c r="D8" s="7">
        <v>5.6000000000000001E-2</v>
      </c>
      <c r="E8" s="7">
        <v>18.001000000000001</v>
      </c>
      <c r="F8" s="7">
        <v>0</v>
      </c>
      <c r="G8" s="7">
        <v>2E-3</v>
      </c>
      <c r="H8" s="7">
        <v>4.2000000000000003E-2</v>
      </c>
      <c r="I8" s="7">
        <v>1.0999999999999999E-2</v>
      </c>
      <c r="J8" s="7">
        <v>0.48899999999999999</v>
      </c>
      <c r="K8" s="7">
        <v>6.6000000000000003E-2</v>
      </c>
      <c r="L8" s="7">
        <v>6.9489999999999998</v>
      </c>
      <c r="M8" s="7">
        <v>6.258</v>
      </c>
      <c r="N8" s="7">
        <v>99.444999999999993</v>
      </c>
      <c r="O8" s="8">
        <f t="shared" si="0"/>
        <v>0.31700505698543291</v>
      </c>
      <c r="P8" s="9">
        <f t="shared" si="1"/>
        <v>52.449241452185063</v>
      </c>
      <c r="Q8" s="8">
        <f t="shared" si="2"/>
        <v>47.233753490829493</v>
      </c>
    </row>
    <row r="9" spans="1:17" x14ac:dyDescent="0.2">
      <c r="A9" s="25"/>
      <c r="B9" s="23" t="s">
        <v>44</v>
      </c>
      <c r="C9" s="7">
        <v>66.941999999999993</v>
      </c>
      <c r="D9" s="7">
        <v>0</v>
      </c>
      <c r="E9" s="7">
        <v>17.88</v>
      </c>
      <c r="F9" s="7">
        <v>6.0000000000000001E-3</v>
      </c>
      <c r="G9" s="7">
        <v>1E-3</v>
      </c>
      <c r="H9" s="7">
        <v>7.0000000000000001E-3</v>
      </c>
      <c r="I9" s="7">
        <v>0</v>
      </c>
      <c r="J9" s="7">
        <v>0.57499999999999996</v>
      </c>
      <c r="K9" s="7">
        <v>5.0000000000000001E-3</v>
      </c>
      <c r="L9" s="7">
        <v>7.3369999999999997</v>
      </c>
      <c r="M9" s="7">
        <v>6.39</v>
      </c>
      <c r="N9" s="7">
        <v>99.143000000000001</v>
      </c>
      <c r="O9" s="8">
        <f t="shared" si="0"/>
        <v>5.0968399592252814E-2</v>
      </c>
      <c r="P9" s="9">
        <f t="shared" si="1"/>
        <v>53.422163972622684</v>
      </c>
      <c r="Q9" s="8">
        <f t="shared" si="2"/>
        <v>46.526867627785059</v>
      </c>
    </row>
    <row r="10" spans="1:17" x14ac:dyDescent="0.2">
      <c r="A10" s="25"/>
      <c r="B10" s="23"/>
      <c r="C10" s="7">
        <v>67.569999999999993</v>
      </c>
      <c r="D10" s="7">
        <v>1.2E-2</v>
      </c>
      <c r="E10" s="7">
        <v>17.908999999999999</v>
      </c>
      <c r="F10" s="7">
        <v>0</v>
      </c>
      <c r="G10" s="7">
        <v>0</v>
      </c>
      <c r="H10" s="7">
        <v>2.7E-2</v>
      </c>
      <c r="I10" s="7">
        <v>1.0999999999999999E-2</v>
      </c>
      <c r="J10" s="7">
        <v>0.58099999999999996</v>
      </c>
      <c r="K10" s="7">
        <v>1.4E-2</v>
      </c>
      <c r="L10" s="7">
        <v>7.1</v>
      </c>
      <c r="M10" s="7">
        <v>6.3869999999999996</v>
      </c>
      <c r="N10" s="7">
        <v>99.611000000000004</v>
      </c>
      <c r="O10" s="8">
        <f t="shared" si="0"/>
        <v>0.19979280745893149</v>
      </c>
      <c r="P10" s="9">
        <f t="shared" si="1"/>
        <v>52.538108628089397</v>
      </c>
      <c r="Q10" s="8">
        <f t="shared" si="2"/>
        <v>47.262098564451684</v>
      </c>
    </row>
    <row r="11" spans="1:17" x14ac:dyDescent="0.2">
      <c r="A11" s="25"/>
      <c r="B11" s="23" t="s">
        <v>7</v>
      </c>
      <c r="C11" s="7">
        <v>68.489999999999995</v>
      </c>
      <c r="D11" s="7">
        <v>0</v>
      </c>
      <c r="E11" s="7">
        <v>17.541</v>
      </c>
      <c r="F11" s="7">
        <v>3.4000000000000002E-2</v>
      </c>
      <c r="G11" s="7">
        <v>2E-3</v>
      </c>
      <c r="H11" s="7">
        <v>0.03</v>
      </c>
      <c r="I11" s="7">
        <v>0</v>
      </c>
      <c r="J11" s="7">
        <v>0.63600000000000001</v>
      </c>
      <c r="K11" s="7">
        <v>0</v>
      </c>
      <c r="L11" s="7">
        <v>6.9379999999999997</v>
      </c>
      <c r="M11" s="7">
        <v>6.2889999999999997</v>
      </c>
      <c r="N11" s="7">
        <v>99.96</v>
      </c>
      <c r="O11" s="8">
        <f t="shared" si="0"/>
        <v>0.22629554197782303</v>
      </c>
      <c r="P11" s="9">
        <f t="shared" si="1"/>
        <v>52.334615674737876</v>
      </c>
      <c r="Q11" s="8">
        <f t="shared" si="2"/>
        <v>47.439088783284305</v>
      </c>
    </row>
    <row r="12" spans="1:17" x14ac:dyDescent="0.2">
      <c r="A12" s="25"/>
      <c r="B12" s="23"/>
      <c r="C12" s="7">
        <v>67.504000000000005</v>
      </c>
      <c r="D12" s="7">
        <v>2.9000000000000001E-2</v>
      </c>
      <c r="E12" s="7">
        <v>17.940000000000001</v>
      </c>
      <c r="F12" s="7">
        <v>4.8000000000000001E-2</v>
      </c>
      <c r="G12" s="7">
        <v>0</v>
      </c>
      <c r="H12" s="7">
        <v>1.2E-2</v>
      </c>
      <c r="I12" s="7">
        <v>0</v>
      </c>
      <c r="J12" s="7">
        <v>0.746</v>
      </c>
      <c r="K12" s="7">
        <v>0</v>
      </c>
      <c r="L12" s="7">
        <v>7.2590000000000003</v>
      </c>
      <c r="M12" s="7">
        <v>6.2270000000000003</v>
      </c>
      <c r="N12" s="7">
        <v>99.765000000000001</v>
      </c>
      <c r="O12" s="8">
        <f t="shared" si="0"/>
        <v>8.8902059564379896E-2</v>
      </c>
      <c r="P12" s="9">
        <f t="shared" si="1"/>
        <v>53.778337531486152</v>
      </c>
      <c r="Q12" s="8">
        <f t="shared" si="2"/>
        <v>46.132760408949473</v>
      </c>
    </row>
    <row r="13" spans="1:17" x14ac:dyDescent="0.2">
      <c r="A13" s="25"/>
      <c r="B13" s="23" t="s">
        <v>8</v>
      </c>
      <c r="C13" s="7">
        <v>68.563000000000002</v>
      </c>
      <c r="D13" s="7">
        <v>0</v>
      </c>
      <c r="E13" s="7">
        <v>17.462</v>
      </c>
      <c r="F13" s="7">
        <v>0</v>
      </c>
      <c r="G13" s="7">
        <v>0</v>
      </c>
      <c r="H13" s="7">
        <v>2E-3</v>
      </c>
      <c r="I13" s="7">
        <v>0</v>
      </c>
      <c r="J13" s="7">
        <v>0.55200000000000005</v>
      </c>
      <c r="K13" s="7">
        <v>1.2999999999999999E-2</v>
      </c>
      <c r="L13" s="7">
        <v>6.9690000000000003</v>
      </c>
      <c r="M13" s="7">
        <v>6.1980000000000004</v>
      </c>
      <c r="N13" s="7">
        <v>99.759</v>
      </c>
      <c r="O13" s="8">
        <f t="shared" si="0"/>
        <v>1.518718201837649E-2</v>
      </c>
      <c r="P13" s="9">
        <f t="shared" si="1"/>
        <v>52.919735743032867</v>
      </c>
      <c r="Q13" s="8">
        <f t="shared" si="2"/>
        <v>47.065077074948739</v>
      </c>
    </row>
    <row r="14" spans="1:17" x14ac:dyDescent="0.2">
      <c r="A14" s="25"/>
      <c r="B14" s="23"/>
      <c r="C14" s="7">
        <v>66.921000000000006</v>
      </c>
      <c r="D14" s="7">
        <v>1.4E-2</v>
      </c>
      <c r="E14" s="7">
        <v>18.268999999999998</v>
      </c>
      <c r="F14" s="7">
        <v>1.9E-2</v>
      </c>
      <c r="G14" s="7">
        <v>2.5999999999999999E-2</v>
      </c>
      <c r="H14" s="7">
        <v>3.0000000000000001E-3</v>
      </c>
      <c r="I14" s="7">
        <v>1.7999999999999999E-2</v>
      </c>
      <c r="J14" s="7">
        <v>0.72699999999999998</v>
      </c>
      <c r="K14" s="7">
        <v>0</v>
      </c>
      <c r="L14" s="7">
        <v>7.3579999999999997</v>
      </c>
      <c r="M14" s="7">
        <v>6.3860000000000001</v>
      </c>
      <c r="N14" s="7">
        <v>99.741</v>
      </c>
      <c r="O14" s="8">
        <f t="shared" si="0"/>
        <v>2.1822943187604568E-2</v>
      </c>
      <c r="P14" s="9">
        <f t="shared" si="1"/>
        <v>53.524405324798138</v>
      </c>
      <c r="Q14" s="8">
        <f t="shared" si="2"/>
        <v>46.45377173201426</v>
      </c>
    </row>
    <row r="15" spans="1:17" x14ac:dyDescent="0.2">
      <c r="A15" s="25"/>
      <c r="B15" s="23" t="s">
        <v>45</v>
      </c>
      <c r="C15" s="7">
        <v>68.221999999999994</v>
      </c>
      <c r="D15" s="7">
        <v>0</v>
      </c>
      <c r="E15" s="7">
        <v>17.681999999999999</v>
      </c>
      <c r="F15" s="7">
        <v>1.9E-2</v>
      </c>
      <c r="G15" s="7">
        <v>3.0000000000000001E-3</v>
      </c>
      <c r="H15" s="7">
        <v>3.5999999999999997E-2</v>
      </c>
      <c r="I15" s="7">
        <v>0</v>
      </c>
      <c r="J15" s="7">
        <v>0.435</v>
      </c>
      <c r="K15" s="7">
        <v>2.8000000000000001E-2</v>
      </c>
      <c r="L15" s="7">
        <v>6.9660000000000002</v>
      </c>
      <c r="M15" s="7">
        <v>6.4240000000000004</v>
      </c>
      <c r="N15" s="7">
        <v>99.814999999999998</v>
      </c>
      <c r="O15" s="8">
        <f t="shared" si="0"/>
        <v>0.26813645166095634</v>
      </c>
      <c r="P15" s="9">
        <f t="shared" si="1"/>
        <v>51.884403396395058</v>
      </c>
      <c r="Q15" s="8">
        <f t="shared" si="2"/>
        <v>47.847460151943999</v>
      </c>
    </row>
    <row r="16" spans="1:17" x14ac:dyDescent="0.2">
      <c r="A16" s="25"/>
      <c r="B16" s="23"/>
      <c r="C16" s="7">
        <v>68.302999999999997</v>
      </c>
      <c r="D16" s="7">
        <v>3.4000000000000002E-2</v>
      </c>
      <c r="E16" s="7">
        <v>17.7</v>
      </c>
      <c r="F16" s="7">
        <v>5.2999999999999999E-2</v>
      </c>
      <c r="G16" s="7">
        <v>7.0000000000000001E-3</v>
      </c>
      <c r="H16" s="7">
        <v>4.2000000000000003E-2</v>
      </c>
      <c r="I16" s="7">
        <v>0</v>
      </c>
      <c r="J16" s="7">
        <v>0.38600000000000001</v>
      </c>
      <c r="K16" s="7">
        <v>4.5999999999999999E-2</v>
      </c>
      <c r="L16" s="7">
        <v>6.7930000000000001</v>
      </c>
      <c r="M16" s="7">
        <v>6.4489999999999998</v>
      </c>
      <c r="N16" s="7">
        <v>99.813000000000002</v>
      </c>
      <c r="O16" s="8">
        <f t="shared" si="0"/>
        <v>0.31616982836495033</v>
      </c>
      <c r="P16" s="9">
        <f t="shared" si="1"/>
        <v>51.136705811502559</v>
      </c>
      <c r="Q16" s="8">
        <f t="shared" si="2"/>
        <v>48.547124360132486</v>
      </c>
    </row>
    <row r="17" spans="1:17" x14ac:dyDescent="0.2">
      <c r="A17" s="25"/>
      <c r="B17" s="23" t="s">
        <v>9</v>
      </c>
      <c r="C17" s="7">
        <v>67.534999999999997</v>
      </c>
      <c r="D17" s="7">
        <v>1.2E-2</v>
      </c>
      <c r="E17" s="7">
        <v>17.960999999999999</v>
      </c>
      <c r="F17" s="7">
        <v>0</v>
      </c>
      <c r="G17" s="7">
        <v>0</v>
      </c>
      <c r="H17" s="7">
        <v>1.0999999999999999E-2</v>
      </c>
      <c r="I17" s="7">
        <v>0</v>
      </c>
      <c r="J17" s="7">
        <v>0.63900000000000001</v>
      </c>
      <c r="K17" s="7">
        <v>2.3E-2</v>
      </c>
      <c r="L17" s="7">
        <v>6.9279999999999999</v>
      </c>
      <c r="M17" s="7">
        <v>6.6219999999999999</v>
      </c>
      <c r="N17" s="7">
        <v>99.730999999999995</v>
      </c>
      <c r="O17" s="8">
        <f t="shared" si="0"/>
        <v>8.1114962023449588E-2</v>
      </c>
      <c r="P17" s="9">
        <f t="shared" si="1"/>
        <v>51.087677899859891</v>
      </c>
      <c r="Q17" s="8">
        <f t="shared" si="2"/>
        <v>48.83120713811666</v>
      </c>
    </row>
    <row r="18" spans="1:17" x14ac:dyDescent="0.2">
      <c r="A18" s="25"/>
      <c r="B18" s="23"/>
      <c r="C18" s="7">
        <v>68.756</v>
      </c>
      <c r="D18" s="7">
        <v>0</v>
      </c>
      <c r="E18" s="7">
        <v>17.317</v>
      </c>
      <c r="F18" s="7">
        <v>2.1999999999999999E-2</v>
      </c>
      <c r="G18" s="7">
        <v>6.0000000000000001E-3</v>
      </c>
      <c r="H18" s="7">
        <v>0</v>
      </c>
      <c r="I18" s="7">
        <v>4.0000000000000001E-3</v>
      </c>
      <c r="J18" s="7">
        <v>0.54900000000000004</v>
      </c>
      <c r="K18" s="7">
        <v>4.9000000000000002E-2</v>
      </c>
      <c r="L18" s="7">
        <v>6.8220000000000001</v>
      </c>
      <c r="M18" s="7">
        <v>6.2089999999999996</v>
      </c>
      <c r="N18" s="7">
        <v>99.733999999999995</v>
      </c>
      <c r="O18" s="8">
        <f t="shared" si="0"/>
        <v>0</v>
      </c>
      <c r="P18" s="9">
        <f t="shared" si="1"/>
        <v>52.352083493208511</v>
      </c>
      <c r="Q18" s="8">
        <f t="shared" si="2"/>
        <v>47.647916506791503</v>
      </c>
    </row>
    <row r="19" spans="1:17" x14ac:dyDescent="0.2">
      <c r="A19" s="25"/>
      <c r="B19" s="23"/>
      <c r="C19" s="7">
        <v>68.712999999999994</v>
      </c>
      <c r="D19" s="7">
        <v>0</v>
      </c>
      <c r="E19" s="7">
        <v>17.276</v>
      </c>
      <c r="F19" s="7">
        <v>0</v>
      </c>
      <c r="G19" s="7">
        <v>4.0000000000000001E-3</v>
      </c>
      <c r="H19" s="7">
        <v>0</v>
      </c>
      <c r="I19" s="7">
        <v>1.2999999999999999E-2</v>
      </c>
      <c r="J19" s="7">
        <v>0.59299999999999997</v>
      </c>
      <c r="K19" s="7">
        <v>3.4000000000000002E-2</v>
      </c>
      <c r="L19" s="7">
        <v>6.8570000000000002</v>
      </c>
      <c r="M19" s="7">
        <v>6.4489999999999998</v>
      </c>
      <c r="N19" s="7">
        <v>99.938999999999993</v>
      </c>
      <c r="O19" s="8">
        <f t="shared" si="0"/>
        <v>0</v>
      </c>
      <c r="P19" s="9">
        <f t="shared" si="1"/>
        <v>51.533142943033219</v>
      </c>
      <c r="Q19" s="8">
        <f t="shared" si="2"/>
        <v>48.466857056966774</v>
      </c>
    </row>
    <row r="20" spans="1:17" x14ac:dyDescent="0.2">
      <c r="A20" s="25"/>
      <c r="B20" s="23"/>
      <c r="C20" s="7">
        <v>67.536000000000001</v>
      </c>
      <c r="D20" s="7">
        <v>0</v>
      </c>
      <c r="E20" s="7">
        <v>17.984999999999999</v>
      </c>
      <c r="F20" s="7">
        <v>6.0000000000000001E-3</v>
      </c>
      <c r="G20" s="7">
        <v>0</v>
      </c>
      <c r="H20" s="7">
        <v>2.9000000000000001E-2</v>
      </c>
      <c r="I20" s="7">
        <v>0</v>
      </c>
      <c r="J20" s="7">
        <v>0.65400000000000003</v>
      </c>
      <c r="K20" s="7">
        <v>0</v>
      </c>
      <c r="L20" s="7">
        <v>6.859</v>
      </c>
      <c r="M20" s="7">
        <v>6.5110000000000001</v>
      </c>
      <c r="N20" s="7">
        <v>99.58</v>
      </c>
      <c r="O20" s="8">
        <f t="shared" si="0"/>
        <v>0.21643406224345102</v>
      </c>
      <c r="P20" s="9">
        <f t="shared" si="1"/>
        <v>51.190387342338973</v>
      </c>
      <c r="Q20" s="8">
        <f t="shared" si="2"/>
        <v>48.593178595417569</v>
      </c>
    </row>
    <row r="21" spans="1:17" x14ac:dyDescent="0.2">
      <c r="A21" s="25"/>
      <c r="B21" s="23" t="s">
        <v>10</v>
      </c>
      <c r="C21" s="7">
        <v>67.13</v>
      </c>
      <c r="D21" s="7">
        <v>0</v>
      </c>
      <c r="E21" s="7">
        <v>17.952000000000002</v>
      </c>
      <c r="F21" s="7">
        <v>1.7000000000000001E-2</v>
      </c>
      <c r="G21" s="7">
        <v>3.0000000000000001E-3</v>
      </c>
      <c r="H21" s="7">
        <v>1.4999999999999999E-2</v>
      </c>
      <c r="I21" s="7">
        <v>0</v>
      </c>
      <c r="J21" s="7">
        <v>0.68100000000000005</v>
      </c>
      <c r="K21" s="7">
        <v>2.9000000000000001E-2</v>
      </c>
      <c r="L21" s="7">
        <v>6.9539999999999997</v>
      </c>
      <c r="M21" s="7">
        <v>6.4450000000000003</v>
      </c>
      <c r="N21" s="7">
        <v>99.225999999999999</v>
      </c>
      <c r="O21" s="8">
        <f t="shared" si="0"/>
        <v>0.11182346801848815</v>
      </c>
      <c r="P21" s="9">
        <f t="shared" si="1"/>
        <v>51.841359773371096</v>
      </c>
      <c r="Q21" s="8">
        <f t="shared" si="2"/>
        <v>48.046816758610404</v>
      </c>
    </row>
    <row r="22" spans="1:17" x14ac:dyDescent="0.2">
      <c r="A22" s="25"/>
      <c r="B22" s="23"/>
      <c r="C22" s="7">
        <v>67.537000000000006</v>
      </c>
      <c r="D22" s="7">
        <v>0</v>
      </c>
      <c r="E22" s="7">
        <v>18.09</v>
      </c>
      <c r="F22" s="7">
        <v>2.4E-2</v>
      </c>
      <c r="G22" s="7">
        <v>1.4999999999999999E-2</v>
      </c>
      <c r="H22" s="7">
        <v>2.7E-2</v>
      </c>
      <c r="I22" s="7">
        <v>0</v>
      </c>
      <c r="J22" s="7">
        <v>0.64900000000000002</v>
      </c>
      <c r="K22" s="7">
        <v>0</v>
      </c>
      <c r="L22" s="7">
        <v>7.0149999999999997</v>
      </c>
      <c r="M22" s="7">
        <v>6.194</v>
      </c>
      <c r="N22" s="7">
        <v>99.551000000000002</v>
      </c>
      <c r="O22" s="8">
        <f t="shared" si="0"/>
        <v>0.20398912058023572</v>
      </c>
      <c r="P22" s="9">
        <f t="shared" si="1"/>
        <v>52.999395587790879</v>
      </c>
      <c r="Q22" s="8">
        <f t="shared" si="2"/>
        <v>46.796615291628896</v>
      </c>
    </row>
    <row r="23" spans="1:17" x14ac:dyDescent="0.2">
      <c r="A23" s="25"/>
      <c r="B23" s="23"/>
      <c r="C23" s="7">
        <v>67.543000000000006</v>
      </c>
      <c r="D23" s="7">
        <v>0</v>
      </c>
      <c r="E23" s="7">
        <v>18.207999999999998</v>
      </c>
      <c r="F23" s="7">
        <v>4.2000000000000003E-2</v>
      </c>
      <c r="G23" s="7">
        <v>0</v>
      </c>
      <c r="H23" s="7">
        <v>1.2E-2</v>
      </c>
      <c r="I23" s="7">
        <v>0</v>
      </c>
      <c r="J23" s="7">
        <v>0.47599999999999998</v>
      </c>
      <c r="K23" s="7">
        <v>2.7E-2</v>
      </c>
      <c r="L23" s="7">
        <v>7.0339999999999998</v>
      </c>
      <c r="M23" s="7">
        <v>6.5679999999999996</v>
      </c>
      <c r="N23" s="7">
        <v>99.91</v>
      </c>
      <c r="O23" s="8">
        <f t="shared" si="0"/>
        <v>8.8144557073600707E-2</v>
      </c>
      <c r="P23" s="9">
        <f t="shared" si="1"/>
        <v>51.667401204642275</v>
      </c>
      <c r="Q23" s="8">
        <f t="shared" si="2"/>
        <v>48.244454238284114</v>
      </c>
    </row>
    <row r="24" spans="1:17" x14ac:dyDescent="0.2">
      <c r="A24" s="25"/>
      <c r="B24" s="23"/>
      <c r="C24" s="7">
        <v>67.188999999999993</v>
      </c>
      <c r="D24" s="7">
        <v>2.8000000000000001E-2</v>
      </c>
      <c r="E24" s="7">
        <v>18.238</v>
      </c>
      <c r="F24" s="7">
        <v>4.0000000000000001E-3</v>
      </c>
      <c r="G24" s="7">
        <v>2E-3</v>
      </c>
      <c r="H24" s="7">
        <v>8.9999999999999993E-3</v>
      </c>
      <c r="I24" s="7">
        <v>0</v>
      </c>
      <c r="J24" s="7">
        <v>0.55900000000000005</v>
      </c>
      <c r="K24" s="7">
        <v>0</v>
      </c>
      <c r="L24" s="7">
        <v>6.9980000000000002</v>
      </c>
      <c r="M24" s="7">
        <v>6.556</v>
      </c>
      <c r="N24" s="7">
        <v>99.582999999999998</v>
      </c>
      <c r="O24" s="8">
        <f t="shared" si="0"/>
        <v>6.6357000663570004E-2</v>
      </c>
      <c r="P24" s="9">
        <f t="shared" si="1"/>
        <v>51.596254515962549</v>
      </c>
      <c r="Q24" s="8">
        <f t="shared" si="2"/>
        <v>48.337388483373886</v>
      </c>
    </row>
    <row r="25" spans="1:17" x14ac:dyDescent="0.2">
      <c r="A25" s="25"/>
      <c r="B25" s="1" t="s">
        <v>11</v>
      </c>
      <c r="C25" s="7">
        <v>66.555000000000007</v>
      </c>
      <c r="D25" s="7">
        <v>0</v>
      </c>
      <c r="E25" s="7">
        <v>17.192</v>
      </c>
      <c r="F25" s="7">
        <v>1.319</v>
      </c>
      <c r="G25" s="7">
        <v>0.03</v>
      </c>
      <c r="H25" s="7">
        <v>4.2000000000000003E-2</v>
      </c>
      <c r="I25" s="7">
        <v>2E-3</v>
      </c>
      <c r="J25" s="7">
        <v>0.93700000000000006</v>
      </c>
      <c r="K25" s="7">
        <v>3.4000000000000002E-2</v>
      </c>
      <c r="L25" s="7">
        <v>6.9039999999999999</v>
      </c>
      <c r="M25" s="7">
        <v>6.4409999999999998</v>
      </c>
      <c r="N25" s="7">
        <v>99.456000000000003</v>
      </c>
      <c r="O25" s="8">
        <f>100*H25/(H25+L25+M25)</f>
        <v>0.31373720773885111</v>
      </c>
      <c r="P25" s="9">
        <f>L25*100/(L25+M25+H25)</f>
        <v>51.572421005453052</v>
      </c>
      <c r="Q25" s="8">
        <f>M25*100/(M25+L25+H25)</f>
        <v>48.113841786808102</v>
      </c>
    </row>
    <row r="26" spans="1:17" x14ac:dyDescent="0.2">
      <c r="A26" s="25"/>
      <c r="B26" s="23" t="s">
        <v>12</v>
      </c>
      <c r="C26" s="7">
        <v>68.191999999999993</v>
      </c>
      <c r="D26" s="7">
        <v>3.2000000000000001E-2</v>
      </c>
      <c r="E26" s="7">
        <v>17.170000000000002</v>
      </c>
      <c r="F26" s="7">
        <v>1.0999999999999999E-2</v>
      </c>
      <c r="G26" s="7">
        <v>0</v>
      </c>
      <c r="H26" s="7">
        <v>0</v>
      </c>
      <c r="I26" s="7">
        <v>1E-3</v>
      </c>
      <c r="J26" s="7">
        <v>0.88500000000000001</v>
      </c>
      <c r="K26" s="7">
        <v>0</v>
      </c>
      <c r="L26" s="7">
        <v>6.7430000000000003</v>
      </c>
      <c r="M26" s="7">
        <v>6.859</v>
      </c>
      <c r="N26" s="7">
        <v>99.893000000000001</v>
      </c>
      <c r="O26" s="8">
        <f>100*H26/(H26+L26+M26)</f>
        <v>0</v>
      </c>
      <c r="P26" s="9">
        <f>L26*100/(L26+M26+H26)</f>
        <v>49.573592118806062</v>
      </c>
      <c r="Q26" s="8">
        <f>M26*100/(M26+L26+H26)</f>
        <v>50.426407881193938</v>
      </c>
    </row>
    <row r="27" spans="1:17" x14ac:dyDescent="0.2">
      <c r="A27" s="25"/>
      <c r="B27" s="23"/>
      <c r="C27" s="7">
        <v>68.117999999999995</v>
      </c>
      <c r="D27" s="7">
        <v>2E-3</v>
      </c>
      <c r="E27" s="7">
        <v>17.321999999999999</v>
      </c>
      <c r="F27" s="7">
        <v>0</v>
      </c>
      <c r="G27" s="7">
        <v>8.0000000000000002E-3</v>
      </c>
      <c r="H27" s="7">
        <v>2.9000000000000001E-2</v>
      </c>
      <c r="I27" s="7">
        <v>2.1999999999999999E-2</v>
      </c>
      <c r="J27" s="7">
        <v>0.74099999999999999</v>
      </c>
      <c r="K27" s="7">
        <v>0</v>
      </c>
      <c r="L27" s="7">
        <v>6.7489999999999997</v>
      </c>
      <c r="M27" s="7">
        <v>6.6660000000000004</v>
      </c>
      <c r="N27" s="7">
        <v>99.656999999999996</v>
      </c>
      <c r="O27" s="8">
        <f>100*H27/(H27+L27+M27)</f>
        <v>0.21570961023504914</v>
      </c>
      <c r="P27" s="9">
        <f>L27*100/(L27+M27+H27)</f>
        <v>50.200833085391253</v>
      </c>
      <c r="Q27" s="8">
        <f>M27*100/(M27+L27+H27)</f>
        <v>49.583457304373702</v>
      </c>
    </row>
    <row r="28" spans="1:17" x14ac:dyDescent="0.2">
      <c r="A28" s="25"/>
      <c r="B28" s="23"/>
      <c r="C28" s="7">
        <v>68.364999999999995</v>
      </c>
      <c r="D28" s="7">
        <v>8.9999999999999993E-3</v>
      </c>
      <c r="E28" s="7">
        <v>17.13</v>
      </c>
      <c r="F28" s="7">
        <v>5.7000000000000002E-2</v>
      </c>
      <c r="G28" s="7">
        <v>0</v>
      </c>
      <c r="H28" s="7">
        <v>1.0999999999999999E-2</v>
      </c>
      <c r="I28" s="7">
        <v>3.6999999999999998E-2</v>
      </c>
      <c r="J28" s="7">
        <v>0.81799999999999995</v>
      </c>
      <c r="K28" s="7">
        <v>4.0000000000000001E-3</v>
      </c>
      <c r="L28" s="7">
        <v>6.9450000000000003</v>
      </c>
      <c r="M28" s="7">
        <v>6.4550000000000001</v>
      </c>
      <c r="N28" s="7">
        <v>99.831000000000003</v>
      </c>
      <c r="O28" s="8">
        <f>100*H28/(H28+L28+M28)</f>
        <v>8.2022220565207651E-2</v>
      </c>
      <c r="P28" s="9">
        <f>L28*100/(L28+M28+H28)</f>
        <v>51.785847438669748</v>
      </c>
      <c r="Q28" s="8">
        <f>M28*100/(M28+L28+H28)</f>
        <v>48.132130340765045</v>
      </c>
    </row>
    <row r="29" spans="1:17" x14ac:dyDescent="0.2">
      <c r="A29" s="25"/>
      <c r="B29" s="23"/>
      <c r="C29" s="7">
        <v>68.441000000000003</v>
      </c>
      <c r="D29" s="7">
        <v>0</v>
      </c>
      <c r="E29" s="7">
        <v>17.248000000000001</v>
      </c>
      <c r="F29" s="7">
        <v>4.2000000000000003E-2</v>
      </c>
      <c r="G29" s="7">
        <v>0.01</v>
      </c>
      <c r="H29" s="7">
        <v>0</v>
      </c>
      <c r="I29" s="7">
        <v>0</v>
      </c>
      <c r="J29" s="7">
        <v>0.81299999999999994</v>
      </c>
      <c r="K29" s="7">
        <v>3.0000000000000001E-3</v>
      </c>
      <c r="L29" s="7">
        <v>6.6390000000000002</v>
      </c>
      <c r="M29" s="7">
        <v>6.7229999999999999</v>
      </c>
      <c r="N29" s="7">
        <v>99.918999999999997</v>
      </c>
      <c r="O29" s="8">
        <f>100*H29/(H29+L29+M29)</f>
        <v>0</v>
      </c>
      <c r="P29" s="9">
        <f>L29*100/(L29+M29+H29)</f>
        <v>49.685675797036367</v>
      </c>
      <c r="Q29" s="8">
        <f>M29*100/(M29+L29+H29)</f>
        <v>50.314324202963626</v>
      </c>
    </row>
    <row r="30" spans="1:17" x14ac:dyDescent="0.2">
      <c r="A30" s="26" t="s">
        <v>58</v>
      </c>
      <c r="B30" s="29" t="s">
        <v>13</v>
      </c>
      <c r="C30" s="10">
        <v>66.986000000000004</v>
      </c>
      <c r="D30" s="10">
        <v>4.0000000000000001E-3</v>
      </c>
      <c r="E30" s="10">
        <v>17.914999999999999</v>
      </c>
      <c r="F30" s="10">
        <v>2.3E-2</v>
      </c>
      <c r="G30" s="10">
        <v>1.2E-2</v>
      </c>
      <c r="H30" s="10">
        <v>5.0000000000000001E-3</v>
      </c>
      <c r="I30" s="10">
        <v>3.5999999999999997E-2</v>
      </c>
      <c r="J30" s="10">
        <v>0.52900000000000003</v>
      </c>
      <c r="K30" s="10">
        <v>3.3000000000000002E-2</v>
      </c>
      <c r="L30" s="10">
        <v>6.859</v>
      </c>
      <c r="M30" s="10">
        <v>6.8760000000000003</v>
      </c>
      <c r="N30" s="10">
        <v>99.278000000000006</v>
      </c>
      <c r="O30" s="11">
        <f t="shared" si="0"/>
        <v>3.6390101892285295E-2</v>
      </c>
      <c r="P30" s="12">
        <f t="shared" si="1"/>
        <v>49.919941775836968</v>
      </c>
      <c r="Q30" s="11">
        <f t="shared" si="2"/>
        <v>50.043668122270745</v>
      </c>
    </row>
    <row r="31" spans="1:17" x14ac:dyDescent="0.2">
      <c r="A31" s="25"/>
      <c r="B31" s="23"/>
      <c r="C31" s="7">
        <v>66.899000000000001</v>
      </c>
      <c r="D31" s="7">
        <v>0</v>
      </c>
      <c r="E31" s="7">
        <v>17.850000000000001</v>
      </c>
      <c r="F31" s="7">
        <v>1.7000000000000001E-2</v>
      </c>
      <c r="G31" s="7">
        <v>0</v>
      </c>
      <c r="H31" s="7">
        <v>5.0000000000000001E-3</v>
      </c>
      <c r="I31" s="7">
        <v>1.4999999999999999E-2</v>
      </c>
      <c r="J31" s="7">
        <v>0.68899999999999995</v>
      </c>
      <c r="K31" s="7">
        <v>0</v>
      </c>
      <c r="L31" s="7">
        <v>6.6230000000000002</v>
      </c>
      <c r="M31" s="7">
        <v>6.9939999999999998</v>
      </c>
      <c r="N31" s="7">
        <v>99.091999999999999</v>
      </c>
      <c r="O31" s="8">
        <f t="shared" si="0"/>
        <v>3.670532961385993E-2</v>
      </c>
      <c r="P31" s="9">
        <f t="shared" si="1"/>
        <v>48.619879606518865</v>
      </c>
      <c r="Q31" s="8">
        <f t="shared" si="2"/>
        <v>51.343415063867269</v>
      </c>
    </row>
    <row r="32" spans="1:17" x14ac:dyDescent="0.2">
      <c r="A32" s="25"/>
      <c r="B32" s="23"/>
      <c r="C32" s="7">
        <v>67.173000000000002</v>
      </c>
      <c r="D32" s="7">
        <v>1E-3</v>
      </c>
      <c r="E32" s="7">
        <v>17.853999999999999</v>
      </c>
      <c r="F32" s="7">
        <v>2.9000000000000001E-2</v>
      </c>
      <c r="G32" s="7">
        <v>0</v>
      </c>
      <c r="H32" s="7">
        <v>0</v>
      </c>
      <c r="I32" s="7">
        <v>0</v>
      </c>
      <c r="J32" s="7">
        <v>0.63900000000000001</v>
      </c>
      <c r="K32" s="7">
        <v>2.8000000000000001E-2</v>
      </c>
      <c r="L32" s="7">
        <v>6.6609999999999996</v>
      </c>
      <c r="M32" s="7">
        <v>7.0670000000000002</v>
      </c>
      <c r="N32" s="7">
        <v>99.451999999999998</v>
      </c>
      <c r="O32" s="8">
        <f t="shared" si="0"/>
        <v>0</v>
      </c>
      <c r="P32" s="9">
        <f t="shared" si="1"/>
        <v>48.521270396270388</v>
      </c>
      <c r="Q32" s="8">
        <f t="shared" si="2"/>
        <v>51.478729603729604</v>
      </c>
    </row>
    <row r="33" spans="1:17" x14ac:dyDescent="0.2">
      <c r="A33" s="25"/>
      <c r="B33" s="23"/>
      <c r="C33" s="7">
        <v>67.302999999999997</v>
      </c>
      <c r="D33" s="7">
        <v>1.2E-2</v>
      </c>
      <c r="E33" s="7">
        <v>18.071999999999999</v>
      </c>
      <c r="F33" s="7">
        <v>8.5999999999999993E-2</v>
      </c>
      <c r="G33" s="7">
        <v>2.1000000000000001E-2</v>
      </c>
      <c r="H33" s="7">
        <v>1.4999999999999999E-2</v>
      </c>
      <c r="I33" s="7">
        <v>0</v>
      </c>
      <c r="J33" s="7">
        <v>0.60099999999999998</v>
      </c>
      <c r="K33" s="7">
        <v>2.5999999999999999E-2</v>
      </c>
      <c r="L33" s="7">
        <v>6.907</v>
      </c>
      <c r="M33" s="7">
        <v>6.7789999999999999</v>
      </c>
      <c r="N33" s="7">
        <v>99.822000000000003</v>
      </c>
      <c r="O33" s="8">
        <f t="shared" si="0"/>
        <v>0.10948105977665863</v>
      </c>
      <c r="P33" s="9">
        <f t="shared" si="1"/>
        <v>50.412378658492081</v>
      </c>
      <c r="Q33" s="8">
        <f t="shared" si="2"/>
        <v>49.478140281731257</v>
      </c>
    </row>
    <row r="34" spans="1:17" x14ac:dyDescent="0.2">
      <c r="A34" s="25"/>
      <c r="B34" s="23" t="s">
        <v>14</v>
      </c>
      <c r="C34" s="7">
        <v>67.176000000000002</v>
      </c>
      <c r="D34" s="7">
        <v>2.5000000000000001E-2</v>
      </c>
      <c r="E34" s="7">
        <v>18.216999999999999</v>
      </c>
      <c r="F34" s="7">
        <v>7.0999999999999994E-2</v>
      </c>
      <c r="G34" s="7">
        <v>2E-3</v>
      </c>
      <c r="H34" s="7">
        <v>2.7E-2</v>
      </c>
      <c r="I34" s="7">
        <v>0</v>
      </c>
      <c r="J34" s="7">
        <v>0.36299999999999999</v>
      </c>
      <c r="K34" s="7">
        <v>0</v>
      </c>
      <c r="L34" s="7">
        <v>7.1139999999999999</v>
      </c>
      <c r="M34" s="7">
        <v>6.5350000000000001</v>
      </c>
      <c r="N34" s="7">
        <v>99.53</v>
      </c>
      <c r="O34" s="8">
        <f t="shared" si="0"/>
        <v>0.19742614799649022</v>
      </c>
      <c r="P34" s="9">
        <f t="shared" si="1"/>
        <v>52.018133957297451</v>
      </c>
      <c r="Q34" s="8">
        <f t="shared" si="2"/>
        <v>47.784439894706054</v>
      </c>
    </row>
    <row r="35" spans="1:17" x14ac:dyDescent="0.2">
      <c r="A35" s="25"/>
      <c r="B35" s="23"/>
      <c r="C35" s="7">
        <v>67.320999999999998</v>
      </c>
      <c r="D35" s="7">
        <v>0</v>
      </c>
      <c r="E35" s="7">
        <v>18.190999999999999</v>
      </c>
      <c r="F35" s="7">
        <v>1.4999999999999999E-2</v>
      </c>
      <c r="G35" s="7">
        <v>0</v>
      </c>
      <c r="H35" s="7">
        <v>3.3000000000000002E-2</v>
      </c>
      <c r="I35" s="7">
        <v>5.0000000000000001E-3</v>
      </c>
      <c r="J35" s="7">
        <v>0.32300000000000001</v>
      </c>
      <c r="K35" s="7">
        <v>0</v>
      </c>
      <c r="L35" s="7">
        <v>6.8579999999999997</v>
      </c>
      <c r="M35" s="7">
        <v>6.569</v>
      </c>
      <c r="N35" s="7">
        <v>99.314999999999998</v>
      </c>
      <c r="O35" s="8">
        <f t="shared" si="0"/>
        <v>0.24517087667161963</v>
      </c>
      <c r="P35" s="9">
        <f t="shared" si="1"/>
        <v>50.950965824665673</v>
      </c>
      <c r="Q35" s="8">
        <f t="shared" si="2"/>
        <v>48.803863298662705</v>
      </c>
    </row>
    <row r="36" spans="1:17" x14ac:dyDescent="0.2">
      <c r="A36" s="25"/>
      <c r="B36" s="23" t="s">
        <v>15</v>
      </c>
      <c r="C36" s="7">
        <v>68.338999999999999</v>
      </c>
      <c r="D36" s="7">
        <v>2.4E-2</v>
      </c>
      <c r="E36" s="7">
        <v>17.763999999999999</v>
      </c>
      <c r="F36" s="7">
        <v>0.02</v>
      </c>
      <c r="G36" s="7">
        <v>1E-3</v>
      </c>
      <c r="H36" s="7">
        <v>7.5999999999999998E-2</v>
      </c>
      <c r="I36" s="7">
        <v>1.2999999999999999E-2</v>
      </c>
      <c r="J36" s="7">
        <v>0.27</v>
      </c>
      <c r="K36" s="7">
        <v>6.0000000000000001E-3</v>
      </c>
      <c r="L36" s="7">
        <v>7.0119999999999996</v>
      </c>
      <c r="M36" s="7">
        <v>6.4560000000000004</v>
      </c>
      <c r="N36" s="7">
        <v>99.980999999999995</v>
      </c>
      <c r="O36" s="8">
        <f t="shared" si="0"/>
        <v>0.56113408151210864</v>
      </c>
      <c r="P36" s="9">
        <f t="shared" si="1"/>
        <v>51.772002362669809</v>
      </c>
      <c r="Q36" s="8">
        <f t="shared" si="2"/>
        <v>47.666863555818075</v>
      </c>
    </row>
    <row r="37" spans="1:17" x14ac:dyDescent="0.2">
      <c r="A37" s="25"/>
      <c r="B37" s="23"/>
      <c r="C37" s="7">
        <v>67.013000000000005</v>
      </c>
      <c r="D37" s="7">
        <v>0</v>
      </c>
      <c r="E37" s="7">
        <v>18.448</v>
      </c>
      <c r="F37" s="7">
        <v>6.0000000000000001E-3</v>
      </c>
      <c r="G37" s="7">
        <v>2E-3</v>
      </c>
      <c r="H37" s="7">
        <v>4.5999999999999999E-2</v>
      </c>
      <c r="I37" s="7">
        <v>0.04</v>
      </c>
      <c r="J37" s="7">
        <v>0.28399999999999997</v>
      </c>
      <c r="K37" s="7">
        <v>0</v>
      </c>
      <c r="L37" s="7">
        <v>7.157</v>
      </c>
      <c r="M37" s="7">
        <v>6.56</v>
      </c>
      <c r="N37" s="7">
        <v>99.555999999999997</v>
      </c>
      <c r="O37" s="8">
        <f t="shared" si="0"/>
        <v>0.33422945578725566</v>
      </c>
      <c r="P37" s="9">
        <f t="shared" si="1"/>
        <v>52.001743805856293</v>
      </c>
      <c r="Q37" s="8">
        <f t="shared" si="2"/>
        <v>47.664026738356469</v>
      </c>
    </row>
    <row r="38" spans="1:17" x14ac:dyDescent="0.2">
      <c r="A38" s="25"/>
      <c r="B38" s="23" t="s">
        <v>16</v>
      </c>
      <c r="C38" s="7">
        <v>67.072999999999993</v>
      </c>
      <c r="D38" s="7">
        <v>0</v>
      </c>
      <c r="E38" s="7">
        <v>18.065999999999999</v>
      </c>
      <c r="F38" s="7">
        <v>1.7999999999999999E-2</v>
      </c>
      <c r="G38" s="7">
        <v>0</v>
      </c>
      <c r="H38" s="7">
        <v>8.9999999999999993E-3</v>
      </c>
      <c r="I38" s="7">
        <v>0</v>
      </c>
      <c r="J38" s="7">
        <v>0.56100000000000005</v>
      </c>
      <c r="K38" s="7">
        <v>5.0000000000000001E-3</v>
      </c>
      <c r="L38" s="7">
        <v>6.9770000000000003</v>
      </c>
      <c r="M38" s="7">
        <v>6.5730000000000004</v>
      </c>
      <c r="N38" s="7">
        <v>99.281999999999996</v>
      </c>
      <c r="O38" s="8">
        <f t="shared" si="0"/>
        <v>6.6376576443690521E-2</v>
      </c>
      <c r="P38" s="9">
        <f t="shared" si="1"/>
        <v>51.456597094180985</v>
      </c>
      <c r="Q38" s="8">
        <f t="shared" si="2"/>
        <v>48.477026329375327</v>
      </c>
    </row>
    <row r="39" spans="1:17" x14ac:dyDescent="0.2">
      <c r="A39" s="25"/>
      <c r="B39" s="23"/>
      <c r="C39" s="7">
        <v>67.141999999999996</v>
      </c>
      <c r="D39" s="7">
        <v>5.0000000000000001E-3</v>
      </c>
      <c r="E39" s="7">
        <v>18.035</v>
      </c>
      <c r="F39" s="7">
        <v>0</v>
      </c>
      <c r="G39" s="7">
        <v>0</v>
      </c>
      <c r="H39" s="7">
        <v>6.0000000000000001E-3</v>
      </c>
      <c r="I39" s="7">
        <v>0</v>
      </c>
      <c r="J39" s="7">
        <v>0.48899999999999999</v>
      </c>
      <c r="K39" s="7">
        <v>0</v>
      </c>
      <c r="L39" s="7">
        <v>6.8029999999999999</v>
      </c>
      <c r="M39" s="7">
        <v>6.7729999999999997</v>
      </c>
      <c r="N39" s="7">
        <v>99.253</v>
      </c>
      <c r="O39" s="8">
        <f t="shared" si="0"/>
        <v>4.4176115446915028E-2</v>
      </c>
      <c r="P39" s="9">
        <f t="shared" si="1"/>
        <v>50.088352230893825</v>
      </c>
      <c r="Q39" s="8">
        <f t="shared" si="2"/>
        <v>49.867471653659251</v>
      </c>
    </row>
    <row r="40" spans="1:17" x14ac:dyDescent="0.2">
      <c r="A40" s="25"/>
      <c r="B40" s="23"/>
      <c r="C40" s="7">
        <v>67.241</v>
      </c>
      <c r="D40" s="7">
        <v>0</v>
      </c>
      <c r="E40" s="7">
        <v>18.280999999999999</v>
      </c>
      <c r="F40" s="7">
        <v>7.0000000000000001E-3</v>
      </c>
      <c r="G40" s="7">
        <v>0</v>
      </c>
      <c r="H40" s="7">
        <v>4.5999999999999999E-2</v>
      </c>
      <c r="I40" s="7">
        <v>0</v>
      </c>
      <c r="J40" s="7">
        <v>0.50600000000000001</v>
      </c>
      <c r="K40" s="7">
        <v>7.5999999999999998E-2</v>
      </c>
      <c r="L40" s="7">
        <v>6.9930000000000003</v>
      </c>
      <c r="M40" s="7">
        <v>6.7009999999999996</v>
      </c>
      <c r="N40" s="7">
        <v>99.850999999999999</v>
      </c>
      <c r="O40" s="8">
        <f t="shared" si="0"/>
        <v>0.33478893740902471</v>
      </c>
      <c r="P40" s="9">
        <f t="shared" si="1"/>
        <v>50.895196506550228</v>
      </c>
      <c r="Q40" s="8">
        <f t="shared" si="2"/>
        <v>48.770014556040756</v>
      </c>
    </row>
    <row r="41" spans="1:17" x14ac:dyDescent="0.2">
      <c r="A41" s="25"/>
      <c r="B41" s="23" t="s">
        <v>17</v>
      </c>
      <c r="C41" s="7">
        <v>65.850999999999999</v>
      </c>
      <c r="D41" s="7">
        <v>4.1000000000000002E-2</v>
      </c>
      <c r="E41" s="7">
        <v>18.242000000000001</v>
      </c>
      <c r="F41" s="7">
        <v>1.9E-2</v>
      </c>
      <c r="G41" s="7">
        <v>0</v>
      </c>
      <c r="H41" s="7">
        <v>0.184</v>
      </c>
      <c r="I41" s="7">
        <v>0</v>
      </c>
      <c r="J41" s="7">
        <v>0.45900000000000002</v>
      </c>
      <c r="K41" s="7">
        <v>1.0999999999999999E-2</v>
      </c>
      <c r="L41" s="7">
        <v>5.3449999999999998</v>
      </c>
      <c r="M41" s="7">
        <v>8.85</v>
      </c>
      <c r="N41" s="7">
        <v>99.001999999999995</v>
      </c>
      <c r="O41" s="8">
        <f t="shared" si="0"/>
        <v>1.2796439251686487</v>
      </c>
      <c r="P41" s="9">
        <f t="shared" si="1"/>
        <v>37.172265108839284</v>
      </c>
      <c r="Q41" s="8">
        <f t="shared" si="2"/>
        <v>61.548090965992074</v>
      </c>
    </row>
    <row r="42" spans="1:17" x14ac:dyDescent="0.2">
      <c r="A42" s="25"/>
      <c r="B42" s="23"/>
      <c r="C42" s="7">
        <v>67.356999999999999</v>
      </c>
      <c r="D42" s="7">
        <v>4.4999999999999998E-2</v>
      </c>
      <c r="E42" s="7">
        <v>18.405999999999999</v>
      </c>
      <c r="F42" s="7">
        <v>0</v>
      </c>
      <c r="G42" s="7">
        <v>1.0999999999999999E-2</v>
      </c>
      <c r="H42" s="7">
        <v>0.61699999999999999</v>
      </c>
      <c r="I42" s="7">
        <v>0</v>
      </c>
      <c r="J42" s="7">
        <v>0.17799999999999999</v>
      </c>
      <c r="K42" s="7">
        <v>2.5000000000000001E-2</v>
      </c>
      <c r="L42" s="7">
        <v>5.9889999999999999</v>
      </c>
      <c r="M42" s="7">
        <v>7.3150000000000004</v>
      </c>
      <c r="N42" s="7">
        <v>99.942999999999998</v>
      </c>
      <c r="O42" s="8">
        <f t="shared" si="0"/>
        <v>4.4321528625817113</v>
      </c>
      <c r="P42" s="9">
        <f t="shared" si="1"/>
        <v>43.021334674233174</v>
      </c>
      <c r="Q42" s="8">
        <f t="shared" si="2"/>
        <v>52.546512463185117</v>
      </c>
    </row>
    <row r="43" spans="1:17" x14ac:dyDescent="0.2">
      <c r="A43" s="25"/>
      <c r="B43" s="23" t="s">
        <v>18</v>
      </c>
      <c r="C43" s="7">
        <v>68.072000000000003</v>
      </c>
      <c r="D43" s="7">
        <v>6.9000000000000006E-2</v>
      </c>
      <c r="E43" s="7">
        <v>17.29</v>
      </c>
      <c r="F43" s="7">
        <v>7.2999999999999995E-2</v>
      </c>
      <c r="G43" s="7">
        <v>1.4999999999999999E-2</v>
      </c>
      <c r="H43" s="7">
        <v>0.82899999999999996</v>
      </c>
      <c r="I43" s="7">
        <v>0</v>
      </c>
      <c r="J43" s="7">
        <v>0.217</v>
      </c>
      <c r="K43" s="7">
        <v>0</v>
      </c>
      <c r="L43" s="7">
        <v>5.109</v>
      </c>
      <c r="M43" s="7">
        <v>7.3559999999999999</v>
      </c>
      <c r="N43" s="7">
        <v>99.03</v>
      </c>
      <c r="O43" s="8">
        <f t="shared" si="0"/>
        <v>6.2358958928840069</v>
      </c>
      <c r="P43" s="9">
        <f t="shared" si="1"/>
        <v>38.430871069655481</v>
      </c>
      <c r="Q43" s="8">
        <f t="shared" si="2"/>
        <v>55.333233037460509</v>
      </c>
    </row>
    <row r="44" spans="1:17" x14ac:dyDescent="0.2">
      <c r="A44" s="25"/>
      <c r="B44" s="23"/>
      <c r="C44" s="7">
        <v>65.138000000000005</v>
      </c>
      <c r="D44" s="7">
        <v>0</v>
      </c>
      <c r="E44" s="7">
        <v>19.498000000000001</v>
      </c>
      <c r="F44" s="7">
        <v>0</v>
      </c>
      <c r="G44" s="7">
        <v>2E-3</v>
      </c>
      <c r="H44" s="7">
        <v>0.69199999999999995</v>
      </c>
      <c r="I44" s="7">
        <v>3.0000000000000001E-3</v>
      </c>
      <c r="J44" s="7">
        <v>0.152</v>
      </c>
      <c r="K44" s="7">
        <v>3.2000000000000001E-2</v>
      </c>
      <c r="L44" s="7">
        <v>6.016</v>
      </c>
      <c r="M44" s="7">
        <v>7.7359999999999998</v>
      </c>
      <c r="N44" s="7">
        <v>99.269000000000005</v>
      </c>
      <c r="O44" s="8">
        <f t="shared" si="0"/>
        <v>4.7909166435890329</v>
      </c>
      <c r="P44" s="9">
        <f t="shared" si="1"/>
        <v>41.650512323456113</v>
      </c>
      <c r="Q44" s="8">
        <f t="shared" si="2"/>
        <v>53.558571032954866</v>
      </c>
    </row>
    <row r="45" spans="1:17" x14ac:dyDescent="0.2">
      <c r="A45" s="25"/>
      <c r="B45" s="23" t="s">
        <v>19</v>
      </c>
      <c r="C45" s="7">
        <v>64.436000000000007</v>
      </c>
      <c r="D45" s="7">
        <v>6.8000000000000005E-2</v>
      </c>
      <c r="E45" s="7">
        <v>19.998000000000001</v>
      </c>
      <c r="F45" s="7">
        <v>8.0000000000000002E-3</v>
      </c>
      <c r="G45" s="7">
        <v>0</v>
      </c>
      <c r="H45" s="7">
        <v>0.96599999999999997</v>
      </c>
      <c r="I45" s="7">
        <v>0</v>
      </c>
      <c r="J45" s="7">
        <v>0.153</v>
      </c>
      <c r="K45" s="7">
        <v>6.4000000000000001E-2</v>
      </c>
      <c r="L45" s="7">
        <v>6.6369999999999996</v>
      </c>
      <c r="M45" s="7">
        <v>6.968</v>
      </c>
      <c r="N45" s="7">
        <v>99.298000000000002</v>
      </c>
      <c r="O45" s="8">
        <f t="shared" si="0"/>
        <v>6.6296067531397975</v>
      </c>
      <c r="P45" s="9">
        <f t="shared" si="1"/>
        <v>45.549378903301076</v>
      </c>
      <c r="Q45" s="8">
        <f t="shared" si="2"/>
        <v>47.821014343559121</v>
      </c>
    </row>
    <row r="46" spans="1:17" x14ac:dyDescent="0.2">
      <c r="A46" s="25"/>
      <c r="B46" s="23"/>
      <c r="C46" s="7">
        <v>64.64</v>
      </c>
      <c r="D46" s="7">
        <v>3.4000000000000002E-2</v>
      </c>
      <c r="E46" s="7">
        <v>19.997</v>
      </c>
      <c r="F46" s="7">
        <v>4.7E-2</v>
      </c>
      <c r="G46" s="7">
        <v>2E-3</v>
      </c>
      <c r="H46" s="7">
        <v>0.93500000000000005</v>
      </c>
      <c r="I46" s="7">
        <v>0</v>
      </c>
      <c r="J46" s="7">
        <v>0.17899999999999999</v>
      </c>
      <c r="K46" s="7">
        <v>5.3999999999999999E-2</v>
      </c>
      <c r="L46" s="7">
        <v>6.4729999999999999</v>
      </c>
      <c r="M46" s="7">
        <v>6.9930000000000003</v>
      </c>
      <c r="N46" s="7">
        <v>99.353999999999999</v>
      </c>
      <c r="O46" s="8">
        <f t="shared" si="0"/>
        <v>6.4926046802305395</v>
      </c>
      <c r="P46" s="9">
        <f t="shared" si="1"/>
        <v>44.948267481424892</v>
      </c>
      <c r="Q46" s="8">
        <f t="shared" si="2"/>
        <v>48.559127838344558</v>
      </c>
    </row>
    <row r="47" spans="1:17" x14ac:dyDescent="0.2">
      <c r="A47" s="25"/>
      <c r="B47" s="23"/>
      <c r="C47" s="7">
        <v>65.296000000000006</v>
      </c>
      <c r="D47" s="7">
        <v>0.05</v>
      </c>
      <c r="E47" s="7">
        <v>19.422999999999998</v>
      </c>
      <c r="F47" s="7">
        <v>2.1999999999999999E-2</v>
      </c>
      <c r="G47" s="7">
        <v>5.0000000000000001E-3</v>
      </c>
      <c r="H47" s="7">
        <v>0.98799999999999999</v>
      </c>
      <c r="I47" s="7">
        <v>0.02</v>
      </c>
      <c r="J47" s="7">
        <v>0.14499999999999999</v>
      </c>
      <c r="K47" s="7">
        <v>0</v>
      </c>
      <c r="L47" s="7">
        <v>6.1950000000000003</v>
      </c>
      <c r="M47" s="7">
        <v>7.2430000000000003</v>
      </c>
      <c r="N47" s="7">
        <v>99.387</v>
      </c>
      <c r="O47" s="8">
        <f t="shared" si="0"/>
        <v>6.8487453209482876</v>
      </c>
      <c r="P47" s="9">
        <f t="shared" si="1"/>
        <v>42.943296825176766</v>
      </c>
      <c r="Q47" s="8">
        <f t="shared" si="2"/>
        <v>50.207957853874952</v>
      </c>
    </row>
    <row r="48" spans="1:17" x14ac:dyDescent="0.2">
      <c r="A48" s="25"/>
      <c r="B48" s="30" t="s">
        <v>20</v>
      </c>
      <c r="C48" s="13">
        <v>66.287000000000006</v>
      </c>
      <c r="D48" s="13">
        <v>0</v>
      </c>
      <c r="E48" s="13">
        <v>18.66</v>
      </c>
      <c r="F48" s="13">
        <v>1.4999999999999999E-2</v>
      </c>
      <c r="G48" s="13">
        <v>2.5999999999999999E-2</v>
      </c>
      <c r="H48" s="13">
        <v>0.21199999999999999</v>
      </c>
      <c r="I48" s="13">
        <v>1.4999999999999999E-2</v>
      </c>
      <c r="J48" s="13">
        <v>0.20300000000000001</v>
      </c>
      <c r="K48" s="13">
        <v>3.0000000000000001E-3</v>
      </c>
      <c r="L48" s="13">
        <v>7.1120000000000001</v>
      </c>
      <c r="M48" s="13">
        <v>6.5819999999999999</v>
      </c>
      <c r="N48" s="13">
        <v>99.114999999999995</v>
      </c>
      <c r="O48" s="8">
        <f t="shared" si="0"/>
        <v>1.5245217891557601</v>
      </c>
      <c r="P48" s="9">
        <f t="shared" si="1"/>
        <v>51.143391341866831</v>
      </c>
      <c r="Q48" s="8">
        <f t="shared" si="2"/>
        <v>47.33208686897742</v>
      </c>
    </row>
    <row r="49" spans="1:17" x14ac:dyDescent="0.2">
      <c r="A49" s="25"/>
      <c r="B49" s="30"/>
      <c r="C49" s="13">
        <v>66.325999999999993</v>
      </c>
      <c r="D49" s="13">
        <v>2.9000000000000001E-2</v>
      </c>
      <c r="E49" s="13">
        <v>18.407</v>
      </c>
      <c r="F49" s="13">
        <v>0</v>
      </c>
      <c r="G49" s="13">
        <v>0</v>
      </c>
      <c r="H49" s="13">
        <v>0.13400000000000001</v>
      </c>
      <c r="I49" s="13">
        <v>8.0000000000000002E-3</v>
      </c>
      <c r="J49" s="13">
        <v>0.28699999999999998</v>
      </c>
      <c r="K49" s="13">
        <v>0</v>
      </c>
      <c r="L49" s="13">
        <v>6.8789999999999996</v>
      </c>
      <c r="M49" s="13">
        <v>7.0149999999999997</v>
      </c>
      <c r="N49" s="13">
        <v>99.084999999999994</v>
      </c>
      <c r="O49" s="8">
        <f t="shared" si="0"/>
        <v>0.95523239235814095</v>
      </c>
      <c r="P49" s="9">
        <f t="shared" si="1"/>
        <v>49.037639007698893</v>
      </c>
      <c r="Q49" s="8">
        <f t="shared" si="2"/>
        <v>50.007128599942973</v>
      </c>
    </row>
    <row r="50" spans="1:17" x14ac:dyDescent="0.2">
      <c r="A50" s="25"/>
      <c r="B50" s="30"/>
      <c r="C50" s="13">
        <v>68.022000000000006</v>
      </c>
      <c r="D50" s="13">
        <v>1.4E-2</v>
      </c>
      <c r="E50" s="13">
        <v>17.681000000000001</v>
      </c>
      <c r="F50" s="13">
        <v>3.3000000000000002E-2</v>
      </c>
      <c r="G50" s="13">
        <v>0</v>
      </c>
      <c r="H50" s="13">
        <v>0.23499999999999999</v>
      </c>
      <c r="I50" s="13">
        <v>0</v>
      </c>
      <c r="J50" s="13">
        <v>0.249</v>
      </c>
      <c r="K50" s="13">
        <v>1.2E-2</v>
      </c>
      <c r="L50" s="13">
        <v>6.8860000000000001</v>
      </c>
      <c r="M50" s="13">
        <v>6.5590000000000002</v>
      </c>
      <c r="N50" s="13">
        <v>99.691000000000003</v>
      </c>
      <c r="O50" s="8">
        <f t="shared" si="0"/>
        <v>1.7178362573099415</v>
      </c>
      <c r="P50" s="9">
        <f t="shared" si="1"/>
        <v>50.336257309941523</v>
      </c>
      <c r="Q50" s="8">
        <f t="shared" si="2"/>
        <v>47.945906432748536</v>
      </c>
    </row>
    <row r="51" spans="1:17" x14ac:dyDescent="0.2">
      <c r="A51" s="25"/>
      <c r="B51" s="30"/>
      <c r="C51" s="13">
        <v>67.656999999999996</v>
      </c>
      <c r="D51" s="13">
        <v>0</v>
      </c>
      <c r="E51" s="13">
        <v>18.077000000000002</v>
      </c>
      <c r="F51" s="13">
        <v>5.2999999999999999E-2</v>
      </c>
      <c r="G51" s="13">
        <v>0</v>
      </c>
      <c r="H51" s="13">
        <v>0.222</v>
      </c>
      <c r="I51" s="13">
        <v>8.0000000000000002E-3</v>
      </c>
      <c r="J51" s="13">
        <v>0.33</v>
      </c>
      <c r="K51" s="13">
        <v>0</v>
      </c>
      <c r="L51" s="13">
        <v>7.165</v>
      </c>
      <c r="M51" s="13">
        <v>6.4</v>
      </c>
      <c r="N51" s="13">
        <v>99.912000000000006</v>
      </c>
      <c r="O51" s="8">
        <f t="shared" si="0"/>
        <v>1.610212519039675</v>
      </c>
      <c r="P51" s="9">
        <f t="shared" si="1"/>
        <v>51.969246391528252</v>
      </c>
      <c r="Q51" s="8">
        <f t="shared" si="2"/>
        <v>46.420541089432071</v>
      </c>
    </row>
    <row r="52" spans="1:17" x14ac:dyDescent="0.2">
      <c r="A52" s="25"/>
      <c r="B52" s="30" t="s">
        <v>21</v>
      </c>
      <c r="C52" s="13">
        <v>66.661000000000001</v>
      </c>
      <c r="D52" s="13">
        <v>0.08</v>
      </c>
      <c r="E52" s="13">
        <v>18.545000000000002</v>
      </c>
      <c r="F52" s="13">
        <v>1.2E-2</v>
      </c>
      <c r="G52" s="13">
        <v>6.0000000000000001E-3</v>
      </c>
      <c r="H52" s="13">
        <v>0.96099999999999997</v>
      </c>
      <c r="I52" s="13">
        <v>0</v>
      </c>
      <c r="J52" s="13">
        <v>0.16900000000000001</v>
      </c>
      <c r="K52" s="13">
        <v>3.0000000000000001E-3</v>
      </c>
      <c r="L52" s="13">
        <v>6.1239999999999997</v>
      </c>
      <c r="M52" s="13">
        <v>7.11</v>
      </c>
      <c r="N52" s="13">
        <v>99.671000000000006</v>
      </c>
      <c r="O52" s="8">
        <f t="shared" si="0"/>
        <v>6.7699894328989076</v>
      </c>
      <c r="P52" s="9">
        <f t="shared" si="1"/>
        <v>43.141951391334977</v>
      </c>
      <c r="Q52" s="8">
        <f t="shared" si="2"/>
        <v>50.088059175766112</v>
      </c>
    </row>
    <row r="53" spans="1:17" x14ac:dyDescent="0.2">
      <c r="A53" s="25"/>
      <c r="B53" s="30"/>
      <c r="C53" s="13">
        <v>66.876999999999995</v>
      </c>
      <c r="D53" s="13">
        <v>6.7000000000000004E-2</v>
      </c>
      <c r="E53" s="13">
        <v>18.588999999999999</v>
      </c>
      <c r="F53" s="13">
        <v>0.05</v>
      </c>
      <c r="G53" s="13">
        <v>2.3E-2</v>
      </c>
      <c r="H53" s="13">
        <v>1.012</v>
      </c>
      <c r="I53" s="13">
        <v>1.7000000000000001E-2</v>
      </c>
      <c r="J53" s="13">
        <v>0.112</v>
      </c>
      <c r="K53" s="13">
        <v>2.5000000000000001E-2</v>
      </c>
      <c r="L53" s="13">
        <v>5.984</v>
      </c>
      <c r="M53" s="13">
        <v>6.98</v>
      </c>
      <c r="N53" s="13">
        <v>99.736000000000004</v>
      </c>
      <c r="O53" s="8">
        <f t="shared" si="0"/>
        <v>7.2409845449341725</v>
      </c>
      <c r="P53" s="9">
        <f t="shared" si="1"/>
        <v>42.816256439610754</v>
      </c>
      <c r="Q53" s="8">
        <f t="shared" si="2"/>
        <v>49.94275901545506</v>
      </c>
    </row>
    <row r="54" spans="1:17" x14ac:dyDescent="0.2">
      <c r="A54" s="25"/>
      <c r="B54" s="30"/>
      <c r="C54" s="13">
        <v>66.707999999999998</v>
      </c>
      <c r="D54" s="13">
        <v>7.2999999999999995E-2</v>
      </c>
      <c r="E54" s="13">
        <v>18.649000000000001</v>
      </c>
      <c r="F54" s="13">
        <v>3.3000000000000002E-2</v>
      </c>
      <c r="G54" s="13">
        <v>1.0999999999999999E-2</v>
      </c>
      <c r="H54" s="13">
        <v>0.875</v>
      </c>
      <c r="I54" s="13">
        <v>0</v>
      </c>
      <c r="J54" s="13">
        <v>0.153</v>
      </c>
      <c r="K54" s="13">
        <v>0</v>
      </c>
      <c r="L54" s="13">
        <v>6.0060000000000002</v>
      </c>
      <c r="M54" s="13">
        <v>7.327</v>
      </c>
      <c r="N54" s="13">
        <v>99.834999999999994</v>
      </c>
      <c r="O54" s="8">
        <f t="shared" si="0"/>
        <v>6.1585022522522523</v>
      </c>
      <c r="P54" s="9">
        <f t="shared" si="1"/>
        <v>42.27195945945946</v>
      </c>
      <c r="Q54" s="8">
        <f t="shared" si="2"/>
        <v>51.569538288288292</v>
      </c>
    </row>
    <row r="55" spans="1:17" x14ac:dyDescent="0.2">
      <c r="A55" s="25"/>
      <c r="B55" s="30"/>
      <c r="C55" s="13">
        <v>66.602999999999994</v>
      </c>
      <c r="D55" s="13">
        <v>4.2999999999999997E-2</v>
      </c>
      <c r="E55" s="13">
        <v>18.928000000000001</v>
      </c>
      <c r="F55" s="13">
        <v>2.5999999999999999E-2</v>
      </c>
      <c r="G55" s="13">
        <v>1E-3</v>
      </c>
      <c r="H55" s="13">
        <v>1.1040000000000001</v>
      </c>
      <c r="I55" s="13">
        <v>0</v>
      </c>
      <c r="J55" s="13">
        <v>0.17599999999999999</v>
      </c>
      <c r="K55" s="13">
        <v>0</v>
      </c>
      <c r="L55" s="13">
        <v>6.1669999999999998</v>
      </c>
      <c r="M55" s="13">
        <v>6.6349999999999998</v>
      </c>
      <c r="N55" s="13">
        <v>99.683000000000007</v>
      </c>
      <c r="O55" s="8">
        <f t="shared" si="0"/>
        <v>7.9390191284337703</v>
      </c>
      <c r="P55" s="9">
        <f t="shared" si="1"/>
        <v>44.347763555299871</v>
      </c>
      <c r="Q55" s="8">
        <f t="shared" si="2"/>
        <v>47.713217316266366</v>
      </c>
    </row>
    <row r="56" spans="1:17" x14ac:dyDescent="0.2">
      <c r="A56" s="25"/>
      <c r="B56" s="30"/>
      <c r="C56" s="13">
        <v>67.155000000000001</v>
      </c>
      <c r="D56" s="13">
        <v>2.3E-2</v>
      </c>
      <c r="E56" s="13">
        <v>18.196999999999999</v>
      </c>
      <c r="F56" s="13">
        <v>4.3999999999999997E-2</v>
      </c>
      <c r="G56" s="13">
        <v>2E-3</v>
      </c>
      <c r="H56" s="13">
        <v>0.80800000000000005</v>
      </c>
      <c r="I56" s="13">
        <v>0</v>
      </c>
      <c r="J56" s="13">
        <v>0.111</v>
      </c>
      <c r="K56" s="13">
        <v>1.4999999999999999E-2</v>
      </c>
      <c r="L56" s="13">
        <v>5.9119999999999999</v>
      </c>
      <c r="M56" s="13">
        <v>7.431</v>
      </c>
      <c r="N56" s="13">
        <v>99.697999999999993</v>
      </c>
      <c r="O56" s="8">
        <f t="shared" si="0"/>
        <v>5.7098438272913583</v>
      </c>
      <c r="P56" s="9">
        <f t="shared" si="1"/>
        <v>41.777966221468454</v>
      </c>
      <c r="Q56" s="8">
        <f t="shared" si="2"/>
        <v>52.512189951240195</v>
      </c>
    </row>
    <row r="57" spans="1:17" x14ac:dyDescent="0.2">
      <c r="A57" s="25"/>
      <c r="B57" s="30"/>
      <c r="C57" s="13">
        <v>66.64</v>
      </c>
      <c r="D57" s="13">
        <v>1.4999999999999999E-2</v>
      </c>
      <c r="E57" s="13">
        <v>18.667000000000002</v>
      </c>
      <c r="F57" s="13">
        <v>3.2000000000000001E-2</v>
      </c>
      <c r="G57" s="13">
        <v>0</v>
      </c>
      <c r="H57" s="13">
        <v>0.91900000000000004</v>
      </c>
      <c r="I57" s="13">
        <v>3.1E-2</v>
      </c>
      <c r="J57" s="13">
        <v>0.156</v>
      </c>
      <c r="K57" s="13">
        <v>1.6E-2</v>
      </c>
      <c r="L57" s="13">
        <v>6.1429999999999998</v>
      </c>
      <c r="M57" s="13">
        <v>7.1550000000000002</v>
      </c>
      <c r="N57" s="13">
        <v>99.774000000000001</v>
      </c>
      <c r="O57" s="8">
        <f t="shared" si="0"/>
        <v>6.4640922838854902</v>
      </c>
      <c r="P57" s="9">
        <f t="shared" si="1"/>
        <v>43.208834493915731</v>
      </c>
      <c r="Q57" s="8">
        <f t="shared" si="2"/>
        <v>50.327073222198777</v>
      </c>
    </row>
    <row r="58" spans="1:17" x14ac:dyDescent="0.2">
      <c r="A58" s="25"/>
      <c r="B58" s="30"/>
      <c r="C58" s="13">
        <v>65.302000000000007</v>
      </c>
      <c r="D58" s="13">
        <v>5.8999999999999997E-2</v>
      </c>
      <c r="E58" s="13">
        <v>19.707000000000001</v>
      </c>
      <c r="F58" s="13">
        <v>2.3E-2</v>
      </c>
      <c r="G58" s="13">
        <v>0</v>
      </c>
      <c r="H58" s="13">
        <v>1.0209999999999999</v>
      </c>
      <c r="I58" s="13">
        <v>0</v>
      </c>
      <c r="J58" s="13">
        <v>0.18</v>
      </c>
      <c r="K58" s="13">
        <v>0.02</v>
      </c>
      <c r="L58" s="13">
        <v>6.5339999999999998</v>
      </c>
      <c r="M58" s="13">
        <v>6.58</v>
      </c>
      <c r="N58" s="13">
        <v>99.426000000000002</v>
      </c>
      <c r="O58" s="8">
        <f t="shared" si="0"/>
        <v>7.2232048107534483</v>
      </c>
      <c r="P58" s="9">
        <f t="shared" si="1"/>
        <v>46.225680933852132</v>
      </c>
      <c r="Q58" s="8">
        <f t="shared" si="2"/>
        <v>46.551114255394403</v>
      </c>
    </row>
    <row r="59" spans="1:17" x14ac:dyDescent="0.2">
      <c r="A59" s="25"/>
      <c r="B59" s="30" t="s">
        <v>22</v>
      </c>
      <c r="C59" s="13">
        <v>67.753</v>
      </c>
      <c r="D59" s="13">
        <v>0.04</v>
      </c>
      <c r="E59" s="13">
        <v>17.751000000000001</v>
      </c>
      <c r="F59" s="13">
        <v>7.4999999999999997E-2</v>
      </c>
      <c r="G59" s="13">
        <v>0</v>
      </c>
      <c r="H59" s="13">
        <v>0.33100000000000002</v>
      </c>
      <c r="I59" s="13">
        <v>2.5999999999999999E-2</v>
      </c>
      <c r="J59" s="13">
        <v>0.24299999999999999</v>
      </c>
      <c r="K59" s="13">
        <v>0</v>
      </c>
      <c r="L59" s="13">
        <v>6.8259999999999996</v>
      </c>
      <c r="M59" s="13">
        <v>6.4939999999999998</v>
      </c>
      <c r="N59" s="13">
        <v>99.539000000000001</v>
      </c>
      <c r="O59" s="8">
        <f t="shared" si="0"/>
        <v>2.4247307889531902</v>
      </c>
      <c r="P59" s="9">
        <f t="shared" si="1"/>
        <v>50.003662735330742</v>
      </c>
      <c r="Q59" s="8">
        <f t="shared" si="2"/>
        <v>47.571606475716067</v>
      </c>
    </row>
    <row r="60" spans="1:17" x14ac:dyDescent="0.2">
      <c r="A60" s="25"/>
      <c r="B60" s="30"/>
      <c r="C60" s="13">
        <v>68.067999999999998</v>
      </c>
      <c r="D60" s="13">
        <v>0</v>
      </c>
      <c r="E60" s="13">
        <v>17.952999999999999</v>
      </c>
      <c r="F60" s="13">
        <v>0</v>
      </c>
      <c r="G60" s="13">
        <v>0</v>
      </c>
      <c r="H60" s="13">
        <v>0.255</v>
      </c>
      <c r="I60" s="13">
        <v>0</v>
      </c>
      <c r="J60" s="13">
        <v>0.17799999999999999</v>
      </c>
      <c r="K60" s="13">
        <v>3.2000000000000001E-2</v>
      </c>
      <c r="L60" s="13">
        <v>6.899</v>
      </c>
      <c r="M60" s="13">
        <v>6.3639999999999999</v>
      </c>
      <c r="N60" s="13">
        <v>99.748999999999995</v>
      </c>
      <c r="O60" s="8">
        <f t="shared" si="0"/>
        <v>1.8863737239236573</v>
      </c>
      <c r="P60" s="9">
        <f t="shared" si="1"/>
        <v>51.035656162154162</v>
      </c>
      <c r="Q60" s="8">
        <f t="shared" si="2"/>
        <v>47.077970113922177</v>
      </c>
    </row>
    <row r="61" spans="1:17" x14ac:dyDescent="0.2">
      <c r="A61" s="25"/>
      <c r="B61" s="30"/>
      <c r="C61" s="13">
        <v>67.697000000000003</v>
      </c>
      <c r="D61" s="13">
        <v>3.1E-2</v>
      </c>
      <c r="E61" s="13">
        <v>17.88</v>
      </c>
      <c r="F61" s="13">
        <v>0.04</v>
      </c>
      <c r="G61" s="13">
        <v>1.0999999999999999E-2</v>
      </c>
      <c r="H61" s="13">
        <v>0.26900000000000002</v>
      </c>
      <c r="I61" s="13">
        <v>0.02</v>
      </c>
      <c r="J61" s="13">
        <v>0.153</v>
      </c>
      <c r="K61" s="13">
        <v>3.2000000000000001E-2</v>
      </c>
      <c r="L61" s="13">
        <v>6.9950000000000001</v>
      </c>
      <c r="M61" s="13">
        <v>6.47</v>
      </c>
      <c r="N61" s="13">
        <v>99.597999999999999</v>
      </c>
      <c r="O61" s="8">
        <f t="shared" si="0"/>
        <v>1.9586427843308578</v>
      </c>
      <c r="P61" s="9">
        <f t="shared" si="1"/>
        <v>50.931993592544053</v>
      </c>
      <c r="Q61" s="8">
        <f t="shared" si="2"/>
        <v>47.109363623125091</v>
      </c>
    </row>
    <row r="62" spans="1:17" x14ac:dyDescent="0.2">
      <c r="A62" s="27"/>
      <c r="B62" s="31"/>
      <c r="C62" s="14">
        <v>67.668000000000006</v>
      </c>
      <c r="D62" s="14">
        <v>0</v>
      </c>
      <c r="E62" s="14">
        <v>18.135999999999999</v>
      </c>
      <c r="F62" s="14">
        <v>0.03</v>
      </c>
      <c r="G62" s="14">
        <v>0</v>
      </c>
      <c r="H62" s="14">
        <v>0.25800000000000001</v>
      </c>
      <c r="I62" s="14">
        <v>4.5999999999999999E-2</v>
      </c>
      <c r="J62" s="14">
        <v>0.19600000000000001</v>
      </c>
      <c r="K62" s="14">
        <v>0</v>
      </c>
      <c r="L62" s="14">
        <v>6.8449999999999998</v>
      </c>
      <c r="M62" s="14">
        <v>6.7569999999999997</v>
      </c>
      <c r="N62" s="14">
        <v>99.936000000000007</v>
      </c>
      <c r="O62" s="15">
        <f t="shared" si="0"/>
        <v>1.8614718614718615</v>
      </c>
      <c r="P62" s="16">
        <f t="shared" si="1"/>
        <v>49.386724386724389</v>
      </c>
      <c r="Q62" s="15">
        <f t="shared" si="2"/>
        <v>48.751803751803749</v>
      </c>
    </row>
    <row r="63" spans="1:17" x14ac:dyDescent="0.2">
      <c r="A63" s="26" t="s">
        <v>47</v>
      </c>
      <c r="B63" s="29" t="s">
        <v>32</v>
      </c>
      <c r="C63" s="10">
        <v>65.233000000000004</v>
      </c>
      <c r="D63" s="10">
        <v>5.0000000000000001E-3</v>
      </c>
      <c r="E63" s="10">
        <v>19.030999999999999</v>
      </c>
      <c r="F63" s="10">
        <v>1.0999999999999999E-2</v>
      </c>
      <c r="G63" s="10">
        <v>0</v>
      </c>
      <c r="H63" s="10">
        <v>0.84799999999999998</v>
      </c>
      <c r="I63" s="10">
        <v>0</v>
      </c>
      <c r="J63" s="10">
        <v>0.16500000000000001</v>
      </c>
      <c r="K63" s="10">
        <v>1.2E-2</v>
      </c>
      <c r="L63" s="10">
        <v>6.0490000000000004</v>
      </c>
      <c r="M63" s="10">
        <v>7.7270000000000003</v>
      </c>
      <c r="N63" s="10">
        <v>99.081000000000003</v>
      </c>
      <c r="O63" s="11">
        <f t="shared" ref="O63:O99" si="3">100*H63/(H63+L63+M63)</f>
        <v>5.7986870897155356</v>
      </c>
      <c r="P63" s="12">
        <f t="shared" ref="P63:P99" si="4">L63*100/(L63+M63+H63)</f>
        <v>41.363512035010949</v>
      </c>
      <c r="Q63" s="11">
        <f t="shared" ref="Q63:Q99" si="5">M63*100/(M63+L63+H63)</f>
        <v>52.837800875273523</v>
      </c>
    </row>
    <row r="64" spans="1:17" x14ac:dyDescent="0.2">
      <c r="A64" s="25"/>
      <c r="B64" s="23"/>
      <c r="C64" s="7">
        <v>65.45</v>
      </c>
      <c r="D64" s="7">
        <v>7.0000000000000001E-3</v>
      </c>
      <c r="E64" s="7">
        <v>18.88</v>
      </c>
      <c r="F64" s="7">
        <v>0</v>
      </c>
      <c r="G64" s="7">
        <v>0</v>
      </c>
      <c r="H64" s="7">
        <v>0.68400000000000005</v>
      </c>
      <c r="I64" s="7">
        <v>7.0000000000000001E-3</v>
      </c>
      <c r="J64" s="7">
        <v>0.16500000000000001</v>
      </c>
      <c r="K64" s="7">
        <v>0</v>
      </c>
      <c r="L64" s="7">
        <v>5.79</v>
      </c>
      <c r="M64" s="7">
        <v>8.0429999999999993</v>
      </c>
      <c r="N64" s="7">
        <v>99.025999999999996</v>
      </c>
      <c r="O64" s="8">
        <f t="shared" si="3"/>
        <v>4.711717296962183</v>
      </c>
      <c r="P64" s="9">
        <f t="shared" si="4"/>
        <v>39.884273610250055</v>
      </c>
      <c r="Q64" s="8">
        <f t="shared" si="5"/>
        <v>55.404009092787774</v>
      </c>
    </row>
    <row r="65" spans="1:17" x14ac:dyDescent="0.2">
      <c r="A65" s="25"/>
      <c r="B65" s="23"/>
      <c r="C65" s="7">
        <v>66.433000000000007</v>
      </c>
      <c r="D65" s="7">
        <v>8.0000000000000002E-3</v>
      </c>
      <c r="E65" s="7">
        <v>18.268000000000001</v>
      </c>
      <c r="F65" s="7">
        <v>0.01</v>
      </c>
      <c r="G65" s="7">
        <v>3.0000000000000001E-3</v>
      </c>
      <c r="H65" s="7">
        <v>0.78100000000000003</v>
      </c>
      <c r="I65" s="7">
        <v>1.7000000000000001E-2</v>
      </c>
      <c r="J65" s="7">
        <v>0.16200000000000001</v>
      </c>
      <c r="K65" s="7">
        <v>0</v>
      </c>
      <c r="L65" s="7">
        <v>5.6239999999999997</v>
      </c>
      <c r="M65" s="7">
        <v>7.8369999999999997</v>
      </c>
      <c r="N65" s="7">
        <v>99.143000000000001</v>
      </c>
      <c r="O65" s="8">
        <f t="shared" si="3"/>
        <v>5.4837803679258537</v>
      </c>
      <c r="P65" s="9">
        <f t="shared" si="4"/>
        <v>39.488835837663252</v>
      </c>
      <c r="Q65" s="8">
        <f t="shared" si="5"/>
        <v>55.027383794410895</v>
      </c>
    </row>
    <row r="66" spans="1:17" x14ac:dyDescent="0.2">
      <c r="A66" s="25"/>
      <c r="B66" s="23"/>
      <c r="C66" s="7">
        <v>67.153999999999996</v>
      </c>
      <c r="D66" s="7">
        <v>3.9E-2</v>
      </c>
      <c r="E66" s="7">
        <v>18.32</v>
      </c>
      <c r="F66" s="7">
        <v>2.4E-2</v>
      </c>
      <c r="G66" s="7">
        <v>2E-3</v>
      </c>
      <c r="H66" s="7">
        <v>0.77</v>
      </c>
      <c r="I66" s="7">
        <v>0</v>
      </c>
      <c r="J66" s="7">
        <v>0.19800000000000001</v>
      </c>
      <c r="K66" s="7">
        <v>1E-3</v>
      </c>
      <c r="L66" s="7">
        <v>5.4870000000000001</v>
      </c>
      <c r="M66" s="7">
        <v>7.9530000000000003</v>
      </c>
      <c r="N66" s="7">
        <v>99.947999999999993</v>
      </c>
      <c r="O66" s="8">
        <f t="shared" si="3"/>
        <v>5.4187192118226601</v>
      </c>
      <c r="P66" s="9">
        <f t="shared" si="4"/>
        <v>38.613652357494722</v>
      </c>
      <c r="Q66" s="8">
        <f t="shared" si="5"/>
        <v>55.967628430682616</v>
      </c>
    </row>
    <row r="67" spans="1:17" x14ac:dyDescent="0.2">
      <c r="A67" s="25"/>
      <c r="B67" s="23"/>
      <c r="C67" s="7">
        <v>65.936000000000007</v>
      </c>
      <c r="D67" s="7">
        <v>7.5999999999999998E-2</v>
      </c>
      <c r="E67" s="7">
        <v>19.021000000000001</v>
      </c>
      <c r="F67" s="7">
        <v>0</v>
      </c>
      <c r="G67" s="7">
        <v>3.0000000000000001E-3</v>
      </c>
      <c r="H67" s="7">
        <v>0.72499999999999998</v>
      </c>
      <c r="I67" s="7">
        <v>2.5000000000000001E-2</v>
      </c>
      <c r="J67" s="7">
        <v>0.14799999999999999</v>
      </c>
      <c r="K67" s="7">
        <v>0</v>
      </c>
      <c r="L67" s="7">
        <v>5.843</v>
      </c>
      <c r="M67" s="7">
        <v>7.6980000000000004</v>
      </c>
      <c r="N67" s="7">
        <v>99.474999999999994</v>
      </c>
      <c r="O67" s="8">
        <f t="shared" si="3"/>
        <v>5.0820131781858962</v>
      </c>
      <c r="P67" s="9">
        <f t="shared" si="4"/>
        <v>40.95752137950371</v>
      </c>
      <c r="Q67" s="8">
        <f t="shared" si="5"/>
        <v>53.960465442310394</v>
      </c>
    </row>
    <row r="68" spans="1:17" x14ac:dyDescent="0.2">
      <c r="A68" s="25"/>
      <c r="B68" s="23"/>
      <c r="C68" s="7">
        <v>65.162999999999997</v>
      </c>
      <c r="D68" s="7">
        <v>6.8000000000000005E-2</v>
      </c>
      <c r="E68" s="7">
        <v>19.135999999999999</v>
      </c>
      <c r="F68" s="7">
        <v>0</v>
      </c>
      <c r="G68" s="7">
        <v>8.9999999999999993E-3</v>
      </c>
      <c r="H68" s="7">
        <v>0.77700000000000002</v>
      </c>
      <c r="I68" s="7">
        <v>2.3E-2</v>
      </c>
      <c r="J68" s="7">
        <v>0.16900000000000001</v>
      </c>
      <c r="K68" s="7">
        <v>3.2000000000000001E-2</v>
      </c>
      <c r="L68" s="7">
        <v>5.8079999999999998</v>
      </c>
      <c r="M68" s="7">
        <v>7.9169999999999998</v>
      </c>
      <c r="N68" s="7">
        <v>99.102000000000004</v>
      </c>
      <c r="O68" s="8">
        <f t="shared" si="3"/>
        <v>5.3578816714935877</v>
      </c>
      <c r="P68" s="9">
        <f t="shared" si="4"/>
        <v>40.049648324369052</v>
      </c>
      <c r="Q68" s="8">
        <f t="shared" si="5"/>
        <v>54.592470004137361</v>
      </c>
    </row>
    <row r="69" spans="1:17" x14ac:dyDescent="0.2">
      <c r="A69" s="25"/>
      <c r="B69" s="23" t="s">
        <v>33</v>
      </c>
      <c r="C69" s="7">
        <v>65.486999999999995</v>
      </c>
      <c r="D69" s="7">
        <v>5.3999999999999999E-2</v>
      </c>
      <c r="E69" s="7">
        <v>19.094999999999999</v>
      </c>
      <c r="F69" s="7">
        <v>0</v>
      </c>
      <c r="G69" s="7">
        <v>3.0000000000000001E-3</v>
      </c>
      <c r="H69" s="7">
        <v>0.91700000000000004</v>
      </c>
      <c r="I69" s="7">
        <v>0</v>
      </c>
      <c r="J69" s="7">
        <v>0.13</v>
      </c>
      <c r="K69" s="7">
        <v>2.5000000000000001E-2</v>
      </c>
      <c r="L69" s="7">
        <v>6.0839999999999996</v>
      </c>
      <c r="M69" s="7">
        <v>7.3529999999999998</v>
      </c>
      <c r="N69" s="7">
        <v>99.147999999999996</v>
      </c>
      <c r="O69" s="8">
        <f t="shared" si="3"/>
        <v>6.3884631461613495</v>
      </c>
      <c r="P69" s="9">
        <f t="shared" si="4"/>
        <v>42.385397798523059</v>
      </c>
      <c r="Q69" s="8">
        <f t="shared" si="5"/>
        <v>51.226139055315592</v>
      </c>
    </row>
    <row r="70" spans="1:17" x14ac:dyDescent="0.2">
      <c r="A70" s="25"/>
      <c r="B70" s="23"/>
      <c r="C70" s="7">
        <v>65.694000000000003</v>
      </c>
      <c r="D70" s="7">
        <v>2.5000000000000001E-2</v>
      </c>
      <c r="E70" s="7">
        <v>19.151</v>
      </c>
      <c r="F70" s="7">
        <v>1.7999999999999999E-2</v>
      </c>
      <c r="G70" s="7">
        <v>0</v>
      </c>
      <c r="H70" s="7">
        <v>0.93899999999999995</v>
      </c>
      <c r="I70" s="7">
        <v>6.0000000000000001E-3</v>
      </c>
      <c r="J70" s="7">
        <v>0.17</v>
      </c>
      <c r="K70" s="7">
        <v>0</v>
      </c>
      <c r="L70" s="7">
        <v>5.649</v>
      </c>
      <c r="M70" s="7">
        <v>7.4550000000000001</v>
      </c>
      <c r="N70" s="7">
        <v>99.106999999999999</v>
      </c>
      <c r="O70" s="8">
        <f t="shared" si="3"/>
        <v>6.6866054261909849</v>
      </c>
      <c r="P70" s="9">
        <f t="shared" si="4"/>
        <v>40.2264473403119</v>
      </c>
      <c r="Q70" s="8">
        <f t="shared" si="5"/>
        <v>53.086947233497121</v>
      </c>
    </row>
    <row r="71" spans="1:17" x14ac:dyDescent="0.2">
      <c r="A71" s="25"/>
      <c r="B71" s="23"/>
      <c r="C71" s="7">
        <v>66.164000000000001</v>
      </c>
      <c r="D71" s="7">
        <v>7.6999999999999999E-2</v>
      </c>
      <c r="E71" s="7">
        <v>18.399000000000001</v>
      </c>
      <c r="F71" s="7">
        <v>2.1999999999999999E-2</v>
      </c>
      <c r="G71" s="7">
        <v>1.4E-2</v>
      </c>
      <c r="H71" s="7">
        <v>0.93100000000000005</v>
      </c>
      <c r="I71" s="7">
        <v>0</v>
      </c>
      <c r="J71" s="7">
        <v>0.124</v>
      </c>
      <c r="K71" s="7">
        <v>0</v>
      </c>
      <c r="L71" s="7">
        <v>5.8289999999999997</v>
      </c>
      <c r="M71" s="7">
        <v>7.5439999999999996</v>
      </c>
      <c r="N71" s="7">
        <v>99.103999999999999</v>
      </c>
      <c r="O71" s="8">
        <f t="shared" si="3"/>
        <v>6.5086689038031329</v>
      </c>
      <c r="P71" s="9">
        <f t="shared" si="4"/>
        <v>40.750838926174502</v>
      </c>
      <c r="Q71" s="8">
        <f t="shared" si="5"/>
        <v>52.740492170022378</v>
      </c>
    </row>
    <row r="72" spans="1:17" x14ac:dyDescent="0.2">
      <c r="A72" s="25"/>
      <c r="B72" s="23"/>
      <c r="C72" s="7">
        <v>66.12</v>
      </c>
      <c r="D72" s="7">
        <v>5.0999999999999997E-2</v>
      </c>
      <c r="E72" s="7">
        <v>18.734999999999999</v>
      </c>
      <c r="F72" s="7">
        <v>0</v>
      </c>
      <c r="G72" s="7">
        <v>0</v>
      </c>
      <c r="H72" s="7">
        <v>0.95099999999999996</v>
      </c>
      <c r="I72" s="7">
        <v>0</v>
      </c>
      <c r="J72" s="7">
        <v>0.152</v>
      </c>
      <c r="K72" s="7">
        <v>0.03</v>
      </c>
      <c r="L72" s="7">
        <v>5.9059999999999997</v>
      </c>
      <c r="M72" s="7">
        <v>7.3319999999999999</v>
      </c>
      <c r="N72" s="7">
        <v>99.277000000000001</v>
      </c>
      <c r="O72" s="8">
        <f t="shared" si="3"/>
        <v>6.7023750792867709</v>
      </c>
      <c r="P72" s="9">
        <f t="shared" si="4"/>
        <v>41.62379307914582</v>
      </c>
      <c r="Q72" s="8">
        <f t="shared" si="5"/>
        <v>51.673831841567406</v>
      </c>
    </row>
    <row r="73" spans="1:17" x14ac:dyDescent="0.2">
      <c r="A73" s="25"/>
      <c r="B73" s="23" t="s">
        <v>34</v>
      </c>
      <c r="C73" s="7">
        <v>65.953000000000003</v>
      </c>
      <c r="D73" s="7">
        <v>5.1999999999999998E-2</v>
      </c>
      <c r="E73" s="7">
        <v>19.033000000000001</v>
      </c>
      <c r="F73" s="7">
        <v>0</v>
      </c>
      <c r="G73" s="7">
        <v>4.0000000000000001E-3</v>
      </c>
      <c r="H73" s="7">
        <v>0.52400000000000002</v>
      </c>
      <c r="I73" s="7">
        <v>0</v>
      </c>
      <c r="J73" s="7">
        <v>0.2</v>
      </c>
      <c r="K73" s="7">
        <v>1.2999999999999999E-2</v>
      </c>
      <c r="L73" s="7">
        <v>6.1120000000000001</v>
      </c>
      <c r="M73" s="7">
        <v>7.6710000000000003</v>
      </c>
      <c r="N73" s="7">
        <v>99.561999999999998</v>
      </c>
      <c r="O73" s="8">
        <f t="shared" si="3"/>
        <v>3.6625428112112957</v>
      </c>
      <c r="P73" s="9">
        <f t="shared" si="4"/>
        <v>42.720346683441669</v>
      </c>
      <c r="Q73" s="8">
        <f t="shared" si="5"/>
        <v>53.617110505347028</v>
      </c>
    </row>
    <row r="74" spans="1:17" x14ac:dyDescent="0.2">
      <c r="A74" s="25"/>
      <c r="B74" s="23"/>
      <c r="C74" s="7">
        <v>67.241</v>
      </c>
      <c r="D74" s="7">
        <v>2.1000000000000001E-2</v>
      </c>
      <c r="E74" s="7">
        <v>18.332000000000001</v>
      </c>
      <c r="F74" s="7">
        <v>0</v>
      </c>
      <c r="G74" s="7">
        <v>2E-3</v>
      </c>
      <c r="H74" s="7">
        <v>0.59099999999999997</v>
      </c>
      <c r="I74" s="7">
        <v>0</v>
      </c>
      <c r="J74" s="7">
        <v>0.20699999999999999</v>
      </c>
      <c r="K74" s="7">
        <v>0</v>
      </c>
      <c r="L74" s="7">
        <v>6.01</v>
      </c>
      <c r="M74" s="7">
        <v>7.4260000000000002</v>
      </c>
      <c r="N74" s="7">
        <v>99.83</v>
      </c>
      <c r="O74" s="8">
        <f t="shared" si="3"/>
        <v>4.2133029158052322</v>
      </c>
      <c r="P74" s="9">
        <f t="shared" si="4"/>
        <v>42.845939972909392</v>
      </c>
      <c r="Q74" s="8">
        <f t="shared" si="5"/>
        <v>52.940757111285386</v>
      </c>
    </row>
    <row r="75" spans="1:17" x14ac:dyDescent="0.2">
      <c r="A75" s="25"/>
      <c r="B75" s="23" t="s">
        <v>35</v>
      </c>
      <c r="C75" s="7">
        <v>65.555000000000007</v>
      </c>
      <c r="D75" s="7">
        <v>0</v>
      </c>
      <c r="E75" s="7">
        <v>19.033000000000001</v>
      </c>
      <c r="F75" s="7">
        <v>1.4E-2</v>
      </c>
      <c r="G75" s="7">
        <v>0</v>
      </c>
      <c r="H75" s="7">
        <v>0.73399999999999999</v>
      </c>
      <c r="I75" s="7">
        <v>2E-3</v>
      </c>
      <c r="J75" s="7">
        <v>0.23699999999999999</v>
      </c>
      <c r="K75" s="7">
        <v>0.04</v>
      </c>
      <c r="L75" s="7">
        <v>6.2089999999999996</v>
      </c>
      <c r="M75" s="7">
        <v>7.5579999999999998</v>
      </c>
      <c r="N75" s="7">
        <v>99.382000000000005</v>
      </c>
      <c r="O75" s="8">
        <f t="shared" si="3"/>
        <v>5.0617198813874911</v>
      </c>
      <c r="P75" s="9">
        <f t="shared" si="4"/>
        <v>42.817736707813253</v>
      </c>
      <c r="Q75" s="8">
        <f t="shared" si="5"/>
        <v>52.120543410799257</v>
      </c>
    </row>
    <row r="76" spans="1:17" x14ac:dyDescent="0.2">
      <c r="A76" s="25"/>
      <c r="B76" s="23"/>
      <c r="C76" s="7">
        <v>65.569999999999993</v>
      </c>
      <c r="D76" s="7">
        <v>1.7999999999999999E-2</v>
      </c>
      <c r="E76" s="7">
        <v>19.056999999999999</v>
      </c>
      <c r="F76" s="7">
        <v>0</v>
      </c>
      <c r="G76" s="7">
        <v>0</v>
      </c>
      <c r="H76" s="7">
        <v>0.78</v>
      </c>
      <c r="I76" s="7">
        <v>0</v>
      </c>
      <c r="J76" s="7">
        <v>0.20200000000000001</v>
      </c>
      <c r="K76" s="7">
        <v>0</v>
      </c>
      <c r="L76" s="7">
        <v>6.3449999999999998</v>
      </c>
      <c r="M76" s="7">
        <v>7.04</v>
      </c>
      <c r="N76" s="7">
        <v>99.012</v>
      </c>
      <c r="O76" s="8">
        <f t="shared" si="3"/>
        <v>5.506530180021179</v>
      </c>
      <c r="P76" s="9">
        <f t="shared" si="4"/>
        <v>44.793505118249207</v>
      </c>
      <c r="Q76" s="8">
        <f t="shared" si="5"/>
        <v>49.69996470172962</v>
      </c>
    </row>
    <row r="77" spans="1:17" x14ac:dyDescent="0.2">
      <c r="A77" s="25"/>
      <c r="B77" s="23" t="s">
        <v>36</v>
      </c>
      <c r="C77" s="7">
        <v>66.867999999999995</v>
      </c>
      <c r="D77" s="7">
        <v>0</v>
      </c>
      <c r="E77" s="7">
        <v>17.991</v>
      </c>
      <c r="F77" s="7">
        <v>0</v>
      </c>
      <c r="G77" s="7">
        <v>0</v>
      </c>
      <c r="H77" s="7">
        <v>3.4000000000000002E-2</v>
      </c>
      <c r="I77" s="7">
        <v>1.7000000000000001E-2</v>
      </c>
      <c r="J77" s="7">
        <v>0.55900000000000005</v>
      </c>
      <c r="K77" s="7">
        <v>0</v>
      </c>
      <c r="L77" s="7">
        <v>7.2539999999999996</v>
      </c>
      <c r="M77" s="7">
        <v>6.3010000000000002</v>
      </c>
      <c r="N77" s="7">
        <v>99.024000000000001</v>
      </c>
      <c r="O77" s="8">
        <f t="shared" si="3"/>
        <v>0.25020236956361769</v>
      </c>
      <c r="P77" s="9">
        <f t="shared" si="4"/>
        <v>53.381411435720061</v>
      </c>
      <c r="Q77" s="8">
        <f t="shared" si="5"/>
        <v>46.368386194716315</v>
      </c>
    </row>
    <row r="78" spans="1:17" x14ac:dyDescent="0.2">
      <c r="A78" s="25"/>
      <c r="B78" s="23"/>
      <c r="C78" s="7">
        <v>67.611000000000004</v>
      </c>
      <c r="D78" s="7">
        <v>1.4999999999999999E-2</v>
      </c>
      <c r="E78" s="7">
        <v>17.78</v>
      </c>
      <c r="F78" s="7">
        <v>0</v>
      </c>
      <c r="G78" s="7">
        <v>0</v>
      </c>
      <c r="H78" s="7">
        <v>0.02</v>
      </c>
      <c r="I78" s="7">
        <v>2E-3</v>
      </c>
      <c r="J78" s="7">
        <v>0.58599999999999997</v>
      </c>
      <c r="K78" s="7">
        <v>0</v>
      </c>
      <c r="L78" s="7">
        <v>7.0910000000000002</v>
      </c>
      <c r="M78" s="7">
        <v>6.13</v>
      </c>
      <c r="N78" s="7">
        <v>99.234999999999999</v>
      </c>
      <c r="O78" s="8">
        <f t="shared" si="3"/>
        <v>0.15104599350502229</v>
      </c>
      <c r="P78" s="9">
        <f t="shared" si="4"/>
        <v>53.553356997205654</v>
      </c>
      <c r="Q78" s="8">
        <f t="shared" si="5"/>
        <v>46.295597009289331</v>
      </c>
    </row>
    <row r="79" spans="1:17" x14ac:dyDescent="0.2">
      <c r="A79" s="25"/>
      <c r="B79" s="23"/>
      <c r="C79" s="7">
        <v>66.941000000000003</v>
      </c>
      <c r="D79" s="7">
        <v>0</v>
      </c>
      <c r="E79" s="7">
        <v>17.882000000000001</v>
      </c>
      <c r="F79" s="7">
        <v>0</v>
      </c>
      <c r="G79" s="7">
        <v>0</v>
      </c>
      <c r="H79" s="7">
        <v>2E-3</v>
      </c>
      <c r="I79" s="7">
        <v>0</v>
      </c>
      <c r="J79" s="7">
        <v>0.71699999999999997</v>
      </c>
      <c r="K79" s="7">
        <v>0</v>
      </c>
      <c r="L79" s="7">
        <v>7.1779999999999999</v>
      </c>
      <c r="M79" s="7">
        <v>6.3879999999999999</v>
      </c>
      <c r="N79" s="7">
        <v>99.108000000000004</v>
      </c>
      <c r="O79" s="8">
        <f t="shared" si="3"/>
        <v>1.4740566037735851E-2</v>
      </c>
      <c r="P79" s="9">
        <f t="shared" si="4"/>
        <v>52.903891509433961</v>
      </c>
      <c r="Q79" s="8">
        <f t="shared" si="5"/>
        <v>47.081367924528301</v>
      </c>
    </row>
    <row r="80" spans="1:17" x14ac:dyDescent="0.2">
      <c r="A80" s="25"/>
      <c r="B80" s="23"/>
      <c r="C80" s="7">
        <v>67.52</v>
      </c>
      <c r="D80" s="7">
        <v>1E-3</v>
      </c>
      <c r="E80" s="7">
        <v>18.052</v>
      </c>
      <c r="F80" s="7">
        <v>2.1000000000000001E-2</v>
      </c>
      <c r="G80" s="7">
        <v>6.0000000000000001E-3</v>
      </c>
      <c r="H80" s="7">
        <v>1.4999999999999999E-2</v>
      </c>
      <c r="I80" s="7">
        <v>0</v>
      </c>
      <c r="J80" s="7">
        <v>0.60899999999999999</v>
      </c>
      <c r="K80" s="7">
        <v>0</v>
      </c>
      <c r="L80" s="7">
        <v>7.2539999999999996</v>
      </c>
      <c r="M80" s="7">
        <v>6.0860000000000003</v>
      </c>
      <c r="N80" s="7">
        <v>99.563999999999993</v>
      </c>
      <c r="O80" s="8">
        <f t="shared" si="3"/>
        <v>0.11231748408835641</v>
      </c>
      <c r="P80" s="9">
        <f t="shared" si="4"/>
        <v>54.316735305129164</v>
      </c>
      <c r="Q80" s="8">
        <f t="shared" si="5"/>
        <v>45.570947210782478</v>
      </c>
    </row>
    <row r="81" spans="1:17" x14ac:dyDescent="0.2">
      <c r="A81" s="25"/>
      <c r="B81" s="23" t="s">
        <v>37</v>
      </c>
      <c r="C81" s="7">
        <v>65.53</v>
      </c>
      <c r="D81" s="7">
        <v>6.6000000000000003E-2</v>
      </c>
      <c r="E81" s="7">
        <v>19.27</v>
      </c>
      <c r="F81" s="7">
        <v>6.0000000000000001E-3</v>
      </c>
      <c r="G81" s="7">
        <v>7.0000000000000001E-3</v>
      </c>
      <c r="H81" s="7">
        <v>0.79900000000000004</v>
      </c>
      <c r="I81" s="7">
        <v>0</v>
      </c>
      <c r="J81" s="7">
        <v>0.129</v>
      </c>
      <c r="K81" s="7">
        <v>1.4999999999999999E-2</v>
      </c>
      <c r="L81" s="7">
        <v>5.6520000000000001</v>
      </c>
      <c r="M81" s="7">
        <v>8.1</v>
      </c>
      <c r="N81" s="7">
        <v>99.573999999999998</v>
      </c>
      <c r="O81" s="8">
        <f t="shared" si="3"/>
        <v>5.4910315442237652</v>
      </c>
      <c r="P81" s="9">
        <f t="shared" si="4"/>
        <v>38.842691223970867</v>
      </c>
      <c r="Q81" s="8">
        <f t="shared" si="5"/>
        <v>55.666277231805381</v>
      </c>
    </row>
    <row r="82" spans="1:17" x14ac:dyDescent="0.2">
      <c r="A82" s="25"/>
      <c r="B82" s="23"/>
      <c r="C82" s="7">
        <v>66.463999999999999</v>
      </c>
      <c r="D82" s="7">
        <v>2.1000000000000001E-2</v>
      </c>
      <c r="E82" s="7">
        <v>18.545999999999999</v>
      </c>
      <c r="F82" s="7">
        <v>3.1E-2</v>
      </c>
      <c r="G82" s="7">
        <v>1.7000000000000001E-2</v>
      </c>
      <c r="H82" s="7">
        <v>0.82799999999999996</v>
      </c>
      <c r="I82" s="7">
        <v>0</v>
      </c>
      <c r="J82" s="7">
        <v>0.16300000000000001</v>
      </c>
      <c r="K82" s="7">
        <v>0</v>
      </c>
      <c r="L82" s="7">
        <v>5.7770000000000001</v>
      </c>
      <c r="M82" s="7">
        <v>7.9619999999999997</v>
      </c>
      <c r="N82" s="7">
        <v>99.808999999999997</v>
      </c>
      <c r="O82" s="8">
        <f t="shared" si="3"/>
        <v>5.6840804558248088</v>
      </c>
      <c r="P82" s="9">
        <f t="shared" si="4"/>
        <v>39.65813139287431</v>
      </c>
      <c r="Q82" s="8">
        <f t="shared" si="5"/>
        <v>54.657788151300878</v>
      </c>
    </row>
    <row r="83" spans="1:17" x14ac:dyDescent="0.2">
      <c r="A83" s="25"/>
      <c r="B83" s="23"/>
      <c r="C83" s="7">
        <v>65.489999999999995</v>
      </c>
      <c r="D83" s="7">
        <v>3.7999999999999999E-2</v>
      </c>
      <c r="E83" s="7">
        <v>19.131</v>
      </c>
      <c r="F83" s="7">
        <v>2.9000000000000001E-2</v>
      </c>
      <c r="G83" s="7">
        <v>4.0000000000000001E-3</v>
      </c>
      <c r="H83" s="7">
        <v>0.84499999999999997</v>
      </c>
      <c r="I83" s="7">
        <v>0</v>
      </c>
      <c r="J83" s="7">
        <v>0.13500000000000001</v>
      </c>
      <c r="K83" s="7">
        <v>3.0000000000000001E-3</v>
      </c>
      <c r="L83" s="7">
        <v>5.5919999999999996</v>
      </c>
      <c r="M83" s="7">
        <v>8.1259999999999994</v>
      </c>
      <c r="N83" s="7">
        <v>99.393000000000001</v>
      </c>
      <c r="O83" s="8">
        <f t="shared" si="3"/>
        <v>5.802375884089817</v>
      </c>
      <c r="P83" s="9">
        <f t="shared" si="4"/>
        <v>38.398681590331655</v>
      </c>
      <c r="Q83" s="8">
        <f t="shared" si="5"/>
        <v>55.798942525578511</v>
      </c>
    </row>
    <row r="84" spans="1:17" x14ac:dyDescent="0.2">
      <c r="A84" s="25"/>
      <c r="B84" s="23"/>
      <c r="C84" s="7">
        <v>65.239000000000004</v>
      </c>
      <c r="D84" s="7">
        <v>3.9E-2</v>
      </c>
      <c r="E84" s="7">
        <v>19.367999999999999</v>
      </c>
      <c r="F84" s="7">
        <v>0</v>
      </c>
      <c r="G84" s="7">
        <v>1.2E-2</v>
      </c>
      <c r="H84" s="7">
        <v>0.81899999999999995</v>
      </c>
      <c r="I84" s="7">
        <v>1.7000000000000001E-2</v>
      </c>
      <c r="J84" s="7">
        <v>0.13900000000000001</v>
      </c>
      <c r="K84" s="7">
        <v>8.9999999999999993E-3</v>
      </c>
      <c r="L84" s="7">
        <v>5.8710000000000004</v>
      </c>
      <c r="M84" s="7">
        <v>8.2759999999999998</v>
      </c>
      <c r="N84" s="7">
        <v>99.789000000000001</v>
      </c>
      <c r="O84" s="8">
        <f t="shared" si="3"/>
        <v>5.4724041159962571</v>
      </c>
      <c r="P84" s="9">
        <f t="shared" si="4"/>
        <v>39.228918882801011</v>
      </c>
      <c r="Q84" s="8">
        <f t="shared" si="5"/>
        <v>55.298677001202726</v>
      </c>
    </row>
    <row r="85" spans="1:17" x14ac:dyDescent="0.2">
      <c r="A85" s="25"/>
      <c r="B85" s="23"/>
      <c r="C85" s="7">
        <v>65.007000000000005</v>
      </c>
      <c r="D85" s="7">
        <v>4.1000000000000002E-2</v>
      </c>
      <c r="E85" s="7">
        <v>19.242999999999999</v>
      </c>
      <c r="F85" s="7">
        <v>1.9E-2</v>
      </c>
      <c r="G85" s="7">
        <v>6.0000000000000001E-3</v>
      </c>
      <c r="H85" s="7">
        <v>0.66</v>
      </c>
      <c r="I85" s="7">
        <v>8.0000000000000002E-3</v>
      </c>
      <c r="J85" s="7">
        <v>0.192</v>
      </c>
      <c r="K85" s="7">
        <v>4.4999999999999998E-2</v>
      </c>
      <c r="L85" s="7">
        <v>5.3390000000000004</v>
      </c>
      <c r="M85" s="7">
        <v>8.4629999999999992</v>
      </c>
      <c r="N85" s="7">
        <v>99.022999999999996</v>
      </c>
      <c r="O85" s="8">
        <f t="shared" si="3"/>
        <v>4.5636841377402853</v>
      </c>
      <c r="P85" s="9">
        <f t="shared" si="4"/>
        <v>36.917438805144521</v>
      </c>
      <c r="Q85" s="8">
        <f t="shared" si="5"/>
        <v>58.518877057115198</v>
      </c>
    </row>
    <row r="86" spans="1:17" x14ac:dyDescent="0.2">
      <c r="A86" s="25"/>
      <c r="B86" s="23"/>
      <c r="C86" s="7">
        <v>66.05</v>
      </c>
      <c r="D86" s="7">
        <v>2.1000000000000001E-2</v>
      </c>
      <c r="E86" s="7">
        <v>18.786999999999999</v>
      </c>
      <c r="F86" s="7">
        <v>0</v>
      </c>
      <c r="G86" s="7">
        <v>3.0000000000000001E-3</v>
      </c>
      <c r="H86" s="7">
        <v>0.68300000000000005</v>
      </c>
      <c r="I86" s="7">
        <v>0</v>
      </c>
      <c r="J86" s="7">
        <v>0.222</v>
      </c>
      <c r="K86" s="7">
        <v>4.8000000000000001E-2</v>
      </c>
      <c r="L86" s="7">
        <v>5.2220000000000004</v>
      </c>
      <c r="M86" s="7">
        <v>8.6180000000000003</v>
      </c>
      <c r="N86" s="7">
        <v>99.653999999999996</v>
      </c>
      <c r="O86" s="8">
        <f t="shared" si="3"/>
        <v>4.7028850788404606</v>
      </c>
      <c r="P86" s="9">
        <f t="shared" si="4"/>
        <v>35.956758245541558</v>
      </c>
      <c r="Q86" s="8">
        <f t="shared" si="5"/>
        <v>59.34035667561799</v>
      </c>
    </row>
    <row r="87" spans="1:17" x14ac:dyDescent="0.2">
      <c r="A87" s="25"/>
      <c r="B87" s="23"/>
      <c r="C87" s="7">
        <v>65.605999999999995</v>
      </c>
      <c r="D87" s="7">
        <v>4.2000000000000003E-2</v>
      </c>
      <c r="E87" s="7">
        <v>18.870999999999999</v>
      </c>
      <c r="F87" s="7">
        <v>3.5999999999999997E-2</v>
      </c>
      <c r="G87" s="7">
        <v>1.4E-2</v>
      </c>
      <c r="H87" s="7">
        <v>0.90300000000000002</v>
      </c>
      <c r="I87" s="7">
        <v>0</v>
      </c>
      <c r="J87" s="7">
        <v>0.158</v>
      </c>
      <c r="K87" s="7">
        <v>2.5000000000000001E-2</v>
      </c>
      <c r="L87" s="7">
        <v>5.5170000000000003</v>
      </c>
      <c r="M87" s="7">
        <v>7.9470000000000001</v>
      </c>
      <c r="N87" s="7">
        <v>99.119</v>
      </c>
      <c r="O87" s="8">
        <f t="shared" si="3"/>
        <v>6.2852370014616827</v>
      </c>
      <c r="P87" s="9">
        <f t="shared" si="4"/>
        <v>38.400501148465231</v>
      </c>
      <c r="Q87" s="8">
        <f t="shared" si="5"/>
        <v>55.31426185007308</v>
      </c>
    </row>
    <row r="88" spans="1:17" x14ac:dyDescent="0.2">
      <c r="A88" s="25"/>
      <c r="B88" s="23"/>
      <c r="C88" s="7">
        <v>65.759</v>
      </c>
      <c r="D88" s="7">
        <v>2.7E-2</v>
      </c>
      <c r="E88" s="7">
        <v>19.131</v>
      </c>
      <c r="F88" s="7">
        <v>0</v>
      </c>
      <c r="G88" s="7">
        <v>2E-3</v>
      </c>
      <c r="H88" s="7">
        <v>0.79200000000000004</v>
      </c>
      <c r="I88" s="7">
        <v>1E-3</v>
      </c>
      <c r="J88" s="7">
        <v>0.17399999999999999</v>
      </c>
      <c r="K88" s="7">
        <v>0</v>
      </c>
      <c r="L88" s="7">
        <v>5.75</v>
      </c>
      <c r="M88" s="7">
        <v>8.3360000000000003</v>
      </c>
      <c r="N88" s="7">
        <v>99.971999999999994</v>
      </c>
      <c r="O88" s="8">
        <f t="shared" si="3"/>
        <v>5.3232961419545637</v>
      </c>
      <c r="P88" s="9">
        <f t="shared" si="4"/>
        <v>38.647667697271139</v>
      </c>
      <c r="Q88" s="8">
        <f t="shared" si="5"/>
        <v>56.029036160774297</v>
      </c>
    </row>
    <row r="89" spans="1:17" x14ac:dyDescent="0.2">
      <c r="A89" s="25"/>
      <c r="B89" s="23"/>
      <c r="C89" s="7">
        <v>65.064999999999998</v>
      </c>
      <c r="D89" s="7">
        <v>1.7000000000000001E-2</v>
      </c>
      <c r="E89" s="7">
        <v>19.242999999999999</v>
      </c>
      <c r="F89" s="7">
        <v>3.3000000000000002E-2</v>
      </c>
      <c r="G89" s="7">
        <v>0</v>
      </c>
      <c r="H89" s="7">
        <v>0.871</v>
      </c>
      <c r="I89" s="7">
        <v>0</v>
      </c>
      <c r="J89" s="7">
        <v>0.19500000000000001</v>
      </c>
      <c r="K89" s="7">
        <v>0</v>
      </c>
      <c r="L89" s="7">
        <v>5.6929999999999996</v>
      </c>
      <c r="M89" s="7">
        <v>8.01</v>
      </c>
      <c r="N89" s="7">
        <v>99.126999999999995</v>
      </c>
      <c r="O89" s="8">
        <f t="shared" si="3"/>
        <v>5.9763963222176475</v>
      </c>
      <c r="P89" s="9">
        <f t="shared" si="4"/>
        <v>39.062714422944971</v>
      </c>
      <c r="Q89" s="8">
        <f t="shared" si="5"/>
        <v>54.960889254837383</v>
      </c>
    </row>
    <row r="90" spans="1:17" x14ac:dyDescent="0.2">
      <c r="A90" s="25"/>
      <c r="B90" s="23"/>
      <c r="C90" s="7">
        <v>65.256</v>
      </c>
      <c r="D90" s="7">
        <v>5.3999999999999999E-2</v>
      </c>
      <c r="E90" s="7">
        <v>19.167000000000002</v>
      </c>
      <c r="F90" s="7">
        <v>8.0000000000000002E-3</v>
      </c>
      <c r="G90" s="7">
        <v>0</v>
      </c>
      <c r="H90" s="7">
        <v>0.93</v>
      </c>
      <c r="I90" s="7">
        <v>1.2E-2</v>
      </c>
      <c r="J90" s="7">
        <v>0.13900000000000001</v>
      </c>
      <c r="K90" s="7">
        <v>2.9000000000000001E-2</v>
      </c>
      <c r="L90" s="7">
        <v>5.7619999999999996</v>
      </c>
      <c r="M90" s="7">
        <v>7.9960000000000004</v>
      </c>
      <c r="N90" s="7">
        <v>99.352999999999994</v>
      </c>
      <c r="O90" s="8">
        <f t="shared" si="3"/>
        <v>6.3316993464052294</v>
      </c>
      <c r="P90" s="9">
        <f t="shared" si="4"/>
        <v>39.229302832244009</v>
      </c>
      <c r="Q90" s="8">
        <f t="shared" si="5"/>
        <v>54.438997821350767</v>
      </c>
    </row>
    <row r="91" spans="1:17" x14ac:dyDescent="0.2">
      <c r="A91" s="25"/>
      <c r="B91" s="23"/>
      <c r="C91" s="7">
        <v>65.688999999999993</v>
      </c>
      <c r="D91" s="7">
        <v>1.7999999999999999E-2</v>
      </c>
      <c r="E91" s="7">
        <v>18.785</v>
      </c>
      <c r="F91" s="7">
        <v>0</v>
      </c>
      <c r="G91" s="7">
        <v>0</v>
      </c>
      <c r="H91" s="7">
        <v>0.998</v>
      </c>
      <c r="I91" s="7">
        <v>0</v>
      </c>
      <c r="J91" s="7">
        <v>0.128</v>
      </c>
      <c r="K91" s="7">
        <v>0.03</v>
      </c>
      <c r="L91" s="7">
        <v>5.577</v>
      </c>
      <c r="M91" s="7">
        <v>7.8730000000000002</v>
      </c>
      <c r="N91" s="7">
        <v>99.097999999999999</v>
      </c>
      <c r="O91" s="8">
        <f t="shared" si="3"/>
        <v>6.9075304540420817</v>
      </c>
      <c r="P91" s="9">
        <f t="shared" si="4"/>
        <v>38.600498338870437</v>
      </c>
      <c r="Q91" s="8">
        <f t="shared" si="5"/>
        <v>54.491971207087495</v>
      </c>
    </row>
    <row r="92" spans="1:17" x14ac:dyDescent="0.2">
      <c r="A92" s="25"/>
      <c r="B92" s="23" t="s">
        <v>38</v>
      </c>
      <c r="C92" s="7">
        <v>65.778000000000006</v>
      </c>
      <c r="D92" s="7">
        <v>0</v>
      </c>
      <c r="E92" s="7">
        <v>19.122</v>
      </c>
      <c r="F92" s="7">
        <v>2.1000000000000001E-2</v>
      </c>
      <c r="G92" s="7">
        <v>0</v>
      </c>
      <c r="H92" s="7">
        <v>0.64</v>
      </c>
      <c r="I92" s="7">
        <v>0</v>
      </c>
      <c r="J92" s="7">
        <v>0.17499999999999999</v>
      </c>
      <c r="K92" s="7">
        <v>0</v>
      </c>
      <c r="L92" s="7">
        <v>5.7569999999999997</v>
      </c>
      <c r="M92" s="7">
        <v>8.3450000000000006</v>
      </c>
      <c r="N92" s="7">
        <v>99.837999999999994</v>
      </c>
      <c r="O92" s="8">
        <f t="shared" si="3"/>
        <v>4.3413376746710082</v>
      </c>
      <c r="P92" s="9">
        <f t="shared" si="4"/>
        <v>39.051689051689046</v>
      </c>
      <c r="Q92" s="8">
        <f t="shared" si="5"/>
        <v>56.606973273639944</v>
      </c>
    </row>
    <row r="93" spans="1:17" x14ac:dyDescent="0.2">
      <c r="A93" s="25"/>
      <c r="B93" s="23"/>
      <c r="C93" s="7">
        <v>65.373999999999995</v>
      </c>
      <c r="D93" s="7">
        <v>3.9E-2</v>
      </c>
      <c r="E93" s="7">
        <v>18.939</v>
      </c>
      <c r="F93" s="7">
        <v>4.0000000000000001E-3</v>
      </c>
      <c r="G93" s="7">
        <v>8.9999999999999993E-3</v>
      </c>
      <c r="H93" s="7">
        <v>0.61899999999999999</v>
      </c>
      <c r="I93" s="7">
        <v>0</v>
      </c>
      <c r="J93" s="7">
        <v>0.188</v>
      </c>
      <c r="K93" s="7">
        <v>3.0000000000000001E-3</v>
      </c>
      <c r="L93" s="7">
        <v>5.6260000000000003</v>
      </c>
      <c r="M93" s="7">
        <v>8.4600000000000009</v>
      </c>
      <c r="N93" s="7">
        <v>99.260999999999996</v>
      </c>
      <c r="O93" s="8">
        <f t="shared" si="3"/>
        <v>4.2094525671540284</v>
      </c>
      <c r="P93" s="9">
        <f t="shared" si="4"/>
        <v>38.259095545732741</v>
      </c>
      <c r="Q93" s="8">
        <f t="shared" si="5"/>
        <v>57.531451887113228</v>
      </c>
    </row>
    <row r="94" spans="1:17" x14ac:dyDescent="0.2">
      <c r="A94" s="25"/>
      <c r="B94" s="23"/>
      <c r="C94" s="7">
        <v>66.054000000000002</v>
      </c>
      <c r="D94" s="7">
        <v>2.4E-2</v>
      </c>
      <c r="E94" s="7">
        <v>19.007999999999999</v>
      </c>
      <c r="F94" s="7">
        <v>8.0000000000000002E-3</v>
      </c>
      <c r="G94" s="7">
        <v>0</v>
      </c>
      <c r="H94" s="7">
        <v>0.60499999999999998</v>
      </c>
      <c r="I94" s="7">
        <v>0</v>
      </c>
      <c r="J94" s="7">
        <v>0.14899999999999999</v>
      </c>
      <c r="K94" s="7">
        <v>0</v>
      </c>
      <c r="L94" s="7">
        <v>5.7709999999999999</v>
      </c>
      <c r="M94" s="7">
        <v>8.218</v>
      </c>
      <c r="N94" s="7">
        <v>99.837000000000003</v>
      </c>
      <c r="O94" s="8">
        <f t="shared" si="3"/>
        <v>4.1455392627107033</v>
      </c>
      <c r="P94" s="9">
        <f t="shared" si="4"/>
        <v>39.543648074551186</v>
      </c>
      <c r="Q94" s="8">
        <f t="shared" si="5"/>
        <v>56.310812662738101</v>
      </c>
    </row>
    <row r="95" spans="1:17" x14ac:dyDescent="0.2">
      <c r="A95" s="25"/>
      <c r="B95" s="23"/>
      <c r="C95" s="7">
        <v>65.980999999999995</v>
      </c>
      <c r="D95" s="7">
        <v>8.9999999999999993E-3</v>
      </c>
      <c r="E95" s="7">
        <v>19.149999999999999</v>
      </c>
      <c r="F95" s="7">
        <v>3.1E-2</v>
      </c>
      <c r="G95" s="7">
        <v>0</v>
      </c>
      <c r="H95" s="7">
        <v>0.72499999999999998</v>
      </c>
      <c r="I95" s="7">
        <v>0</v>
      </c>
      <c r="J95" s="7">
        <v>0.16200000000000001</v>
      </c>
      <c r="K95" s="7">
        <v>0</v>
      </c>
      <c r="L95" s="7">
        <v>5.8540000000000001</v>
      </c>
      <c r="M95" s="7">
        <v>8.0679999999999996</v>
      </c>
      <c r="N95" s="7">
        <v>99.98</v>
      </c>
      <c r="O95" s="8">
        <f t="shared" si="3"/>
        <v>4.9498190755786169</v>
      </c>
      <c r="P95" s="9">
        <f t="shared" si="4"/>
        <v>39.967228784051336</v>
      </c>
      <c r="Q95" s="8">
        <f t="shared" si="5"/>
        <v>55.08295214037004</v>
      </c>
    </row>
    <row r="96" spans="1:17" x14ac:dyDescent="0.2">
      <c r="A96" s="25"/>
      <c r="B96" s="23"/>
      <c r="C96" s="7">
        <v>66.891000000000005</v>
      </c>
      <c r="D96" s="7">
        <v>2.3E-2</v>
      </c>
      <c r="E96" s="7">
        <v>18.14</v>
      </c>
      <c r="F96" s="7">
        <v>2.9000000000000001E-2</v>
      </c>
      <c r="G96" s="7">
        <v>0</v>
      </c>
      <c r="H96" s="7">
        <v>0.54700000000000004</v>
      </c>
      <c r="I96" s="7">
        <v>0</v>
      </c>
      <c r="J96" s="7">
        <v>0.184</v>
      </c>
      <c r="K96" s="7">
        <v>0</v>
      </c>
      <c r="L96" s="7">
        <v>5.4269999999999996</v>
      </c>
      <c r="M96" s="7">
        <v>8.4410000000000007</v>
      </c>
      <c r="N96" s="7">
        <v>99.682000000000002</v>
      </c>
      <c r="O96" s="8">
        <f t="shared" si="3"/>
        <v>3.7946583420048565</v>
      </c>
      <c r="P96" s="9">
        <f t="shared" si="4"/>
        <v>37.648283038501553</v>
      </c>
      <c r="Q96" s="8">
        <f t="shared" si="5"/>
        <v>58.557058619493581</v>
      </c>
    </row>
    <row r="97" spans="1:17" x14ac:dyDescent="0.2">
      <c r="A97" s="25"/>
      <c r="B97" s="23"/>
      <c r="C97" s="7">
        <v>65.424000000000007</v>
      </c>
      <c r="D97" s="7">
        <v>3.7999999999999999E-2</v>
      </c>
      <c r="E97" s="7">
        <v>19.157</v>
      </c>
      <c r="F97" s="7">
        <v>0</v>
      </c>
      <c r="G97" s="7">
        <v>1.7000000000000001E-2</v>
      </c>
      <c r="H97" s="7">
        <v>0.747</v>
      </c>
      <c r="I97" s="7">
        <v>0</v>
      </c>
      <c r="J97" s="7">
        <v>0.19900000000000001</v>
      </c>
      <c r="K97" s="7">
        <v>6.0000000000000001E-3</v>
      </c>
      <c r="L97" s="7">
        <v>5.8179999999999996</v>
      </c>
      <c r="M97" s="7">
        <v>7.8780000000000001</v>
      </c>
      <c r="N97" s="7">
        <v>99.284000000000006</v>
      </c>
      <c r="O97" s="8">
        <f t="shared" si="3"/>
        <v>5.1720556671051723</v>
      </c>
      <c r="P97" s="9">
        <f t="shared" si="4"/>
        <v>40.282489787440284</v>
      </c>
      <c r="Q97" s="8">
        <f t="shared" si="5"/>
        <v>54.545454545454547</v>
      </c>
    </row>
    <row r="98" spans="1:17" x14ac:dyDescent="0.2">
      <c r="A98" s="25"/>
      <c r="B98" s="23"/>
      <c r="C98" s="7">
        <v>65.959000000000003</v>
      </c>
      <c r="D98" s="7">
        <v>3.9E-2</v>
      </c>
      <c r="E98" s="7">
        <v>18.928000000000001</v>
      </c>
      <c r="F98" s="7">
        <v>0</v>
      </c>
      <c r="G98" s="7">
        <v>8.0000000000000002E-3</v>
      </c>
      <c r="H98" s="7">
        <v>0.60199999999999998</v>
      </c>
      <c r="I98" s="7">
        <v>4.4999999999999998E-2</v>
      </c>
      <c r="J98" s="7">
        <v>0.156</v>
      </c>
      <c r="K98" s="7">
        <v>8.9999999999999993E-3</v>
      </c>
      <c r="L98" s="7">
        <v>5.508</v>
      </c>
      <c r="M98" s="7">
        <v>8.2279999999999998</v>
      </c>
      <c r="N98" s="7">
        <v>99.481999999999999</v>
      </c>
      <c r="O98" s="8">
        <f t="shared" si="3"/>
        <v>4.1986330032082568</v>
      </c>
      <c r="P98" s="9">
        <f t="shared" si="4"/>
        <v>38.415399637327376</v>
      </c>
      <c r="Q98" s="8">
        <f t="shared" si="5"/>
        <v>57.385967359464352</v>
      </c>
    </row>
    <row r="99" spans="1:17" x14ac:dyDescent="0.2">
      <c r="A99" s="27"/>
      <c r="B99" s="24"/>
      <c r="C99" s="17">
        <v>65.742000000000004</v>
      </c>
      <c r="D99" s="17">
        <v>1.2999999999999999E-2</v>
      </c>
      <c r="E99" s="17">
        <v>19.167000000000002</v>
      </c>
      <c r="F99" s="17">
        <v>2.5999999999999999E-2</v>
      </c>
      <c r="G99" s="17">
        <v>1.4E-2</v>
      </c>
      <c r="H99" s="17">
        <v>0.69499999999999995</v>
      </c>
      <c r="I99" s="17">
        <v>8.0000000000000002E-3</v>
      </c>
      <c r="J99" s="17">
        <v>0.19600000000000001</v>
      </c>
      <c r="K99" s="17">
        <v>1.6E-2</v>
      </c>
      <c r="L99" s="17">
        <v>5.7969999999999997</v>
      </c>
      <c r="M99" s="17">
        <v>7.8010000000000002</v>
      </c>
      <c r="N99" s="17">
        <v>99.474999999999994</v>
      </c>
      <c r="O99" s="15">
        <f t="shared" si="3"/>
        <v>4.862520114741482</v>
      </c>
      <c r="P99" s="16">
        <f t="shared" si="4"/>
        <v>40.5583152592178</v>
      </c>
      <c r="Q99" s="15">
        <f t="shared" si="5"/>
        <v>54.579164626040722</v>
      </c>
    </row>
    <row r="100" spans="1:17" x14ac:dyDescent="0.2">
      <c r="A100" s="32" t="s">
        <v>48</v>
      </c>
      <c r="B100" s="35" t="s">
        <v>26</v>
      </c>
      <c r="C100" s="18">
        <v>65.224999999999994</v>
      </c>
      <c r="D100" s="18">
        <v>0.03</v>
      </c>
      <c r="E100" s="18">
        <v>19.638000000000002</v>
      </c>
      <c r="F100" s="18">
        <v>7.0000000000000001E-3</v>
      </c>
      <c r="G100" s="18">
        <v>0</v>
      </c>
      <c r="H100" s="18">
        <v>1.1719999999999999</v>
      </c>
      <c r="I100" s="18">
        <v>7.0000000000000001E-3</v>
      </c>
      <c r="J100" s="18">
        <v>0.14399999999999999</v>
      </c>
      <c r="K100" s="18">
        <v>0</v>
      </c>
      <c r="L100" s="18">
        <v>6.133</v>
      </c>
      <c r="M100" s="18">
        <v>6.7839999999999998</v>
      </c>
      <c r="N100" s="18">
        <v>99.14</v>
      </c>
      <c r="O100" s="12">
        <f t="shared" ref="O100:O128" si="6">100*H100/(H100+L100+M100)</f>
        <v>8.3185463837035982</v>
      </c>
      <c r="P100" s="12">
        <f t="shared" ref="P100:P128" si="7">L100*100/(L100+M100+H100)</f>
        <v>43.530413797998435</v>
      </c>
      <c r="Q100" s="12">
        <f t="shared" ref="Q100:Q128" si="8">M100*100/(M100+L100+H100)</f>
        <v>48.15103981829796</v>
      </c>
    </row>
    <row r="101" spans="1:17" x14ac:dyDescent="0.2">
      <c r="A101" s="33"/>
      <c r="B101" s="36"/>
      <c r="C101" s="19">
        <v>66.159000000000006</v>
      </c>
      <c r="D101" s="19">
        <v>1.2E-2</v>
      </c>
      <c r="E101" s="19">
        <v>18.606000000000002</v>
      </c>
      <c r="F101" s="19">
        <v>2.5000000000000001E-2</v>
      </c>
      <c r="G101" s="19">
        <v>0</v>
      </c>
      <c r="H101" s="19">
        <v>1.0089999999999999</v>
      </c>
      <c r="I101" s="19">
        <v>0</v>
      </c>
      <c r="J101" s="19">
        <v>0.106</v>
      </c>
      <c r="K101" s="19">
        <v>2.1999999999999999E-2</v>
      </c>
      <c r="L101" s="19">
        <v>5.9290000000000003</v>
      </c>
      <c r="M101" s="19">
        <v>7.3360000000000003</v>
      </c>
      <c r="N101" s="19">
        <v>99.203999999999994</v>
      </c>
      <c r="O101" s="9">
        <f t="shared" si="6"/>
        <v>7.0687964130587071</v>
      </c>
      <c r="P101" s="9">
        <f t="shared" si="7"/>
        <v>41.537060389519404</v>
      </c>
      <c r="Q101" s="9">
        <f t="shared" si="8"/>
        <v>51.394143197421883</v>
      </c>
    </row>
    <row r="102" spans="1:17" x14ac:dyDescent="0.2">
      <c r="A102" s="33"/>
      <c r="B102" s="36"/>
      <c r="C102" s="19">
        <v>66.251000000000005</v>
      </c>
      <c r="D102" s="19">
        <v>5.2999999999999999E-2</v>
      </c>
      <c r="E102" s="19">
        <v>18.609000000000002</v>
      </c>
      <c r="F102" s="19">
        <v>3.3000000000000002E-2</v>
      </c>
      <c r="G102" s="19">
        <v>0</v>
      </c>
      <c r="H102" s="19">
        <v>0.99</v>
      </c>
      <c r="I102" s="19">
        <v>1.4E-2</v>
      </c>
      <c r="J102" s="19">
        <v>0.115</v>
      </c>
      <c r="K102" s="19">
        <v>0</v>
      </c>
      <c r="L102" s="19">
        <v>5.9660000000000002</v>
      </c>
      <c r="M102" s="19">
        <v>7.3540000000000001</v>
      </c>
      <c r="N102" s="19">
        <v>99.385000000000005</v>
      </c>
      <c r="O102" s="9">
        <f t="shared" si="6"/>
        <v>6.9182389937106912</v>
      </c>
      <c r="P102" s="9">
        <f t="shared" si="7"/>
        <v>41.691125087351502</v>
      </c>
      <c r="Q102" s="9">
        <f t="shared" si="8"/>
        <v>51.390635918937804</v>
      </c>
    </row>
    <row r="103" spans="1:17" x14ac:dyDescent="0.2">
      <c r="A103" s="33"/>
      <c r="B103" s="36" t="s">
        <v>27</v>
      </c>
      <c r="C103" s="19">
        <v>65.787999999999997</v>
      </c>
      <c r="D103" s="19">
        <v>8.1000000000000003E-2</v>
      </c>
      <c r="E103" s="19">
        <v>18.98</v>
      </c>
      <c r="F103" s="19">
        <v>0.01</v>
      </c>
      <c r="G103" s="19">
        <v>0</v>
      </c>
      <c r="H103" s="19">
        <v>1.0049999999999999</v>
      </c>
      <c r="I103" s="19">
        <v>0</v>
      </c>
      <c r="J103" s="19">
        <v>0.17899999999999999</v>
      </c>
      <c r="K103" s="19">
        <v>0</v>
      </c>
      <c r="L103" s="19">
        <v>5.5270000000000001</v>
      </c>
      <c r="M103" s="19">
        <v>7.875</v>
      </c>
      <c r="N103" s="19">
        <v>99.444999999999993</v>
      </c>
      <c r="O103" s="9">
        <f t="shared" si="6"/>
        <v>6.9757756646074816</v>
      </c>
      <c r="P103" s="9">
        <f t="shared" si="7"/>
        <v>38.363295620184637</v>
      </c>
      <c r="Q103" s="9">
        <f t="shared" si="8"/>
        <v>54.660928715207888</v>
      </c>
    </row>
    <row r="104" spans="1:17" x14ac:dyDescent="0.2">
      <c r="A104" s="33"/>
      <c r="B104" s="36"/>
      <c r="C104" s="19">
        <v>65.284999999999997</v>
      </c>
      <c r="D104" s="19">
        <v>7.0999999999999994E-2</v>
      </c>
      <c r="E104" s="19">
        <v>18.872</v>
      </c>
      <c r="F104" s="19">
        <v>4.9000000000000002E-2</v>
      </c>
      <c r="G104" s="19">
        <v>2E-3</v>
      </c>
      <c r="H104" s="19">
        <v>1.026</v>
      </c>
      <c r="I104" s="19">
        <v>3.0000000000000001E-3</v>
      </c>
      <c r="J104" s="19">
        <v>0.157</v>
      </c>
      <c r="K104" s="19">
        <v>0</v>
      </c>
      <c r="L104" s="19">
        <v>5.5010000000000003</v>
      </c>
      <c r="M104" s="19">
        <v>8.1059999999999999</v>
      </c>
      <c r="N104" s="19">
        <v>99.072000000000003</v>
      </c>
      <c r="O104" s="9">
        <f t="shared" si="6"/>
        <v>7.0115492380236466</v>
      </c>
      <c r="P104" s="9">
        <f t="shared" si="7"/>
        <v>37.593111460397736</v>
      </c>
      <c r="Q104" s="9">
        <f t="shared" si="8"/>
        <v>55.39533930157863</v>
      </c>
    </row>
    <row r="105" spans="1:17" x14ac:dyDescent="0.2">
      <c r="A105" s="33"/>
      <c r="B105" s="36"/>
      <c r="C105" s="19">
        <v>65.05</v>
      </c>
      <c r="D105" s="19">
        <v>4.7E-2</v>
      </c>
      <c r="E105" s="19">
        <v>19.178999999999998</v>
      </c>
      <c r="F105" s="19">
        <v>8.3000000000000004E-2</v>
      </c>
      <c r="G105" s="19">
        <v>4.2999999999999997E-2</v>
      </c>
      <c r="H105" s="19">
        <v>1.077</v>
      </c>
      <c r="I105" s="19">
        <v>0</v>
      </c>
      <c r="J105" s="19">
        <v>0.20899999999999999</v>
      </c>
      <c r="K105" s="19">
        <v>4.0000000000000001E-3</v>
      </c>
      <c r="L105" s="19">
        <v>5.8970000000000002</v>
      </c>
      <c r="M105" s="19">
        <v>7.8310000000000004</v>
      </c>
      <c r="N105" s="19">
        <v>99.42</v>
      </c>
      <c r="O105" s="9">
        <f t="shared" si="6"/>
        <v>7.274569402228976</v>
      </c>
      <c r="P105" s="9">
        <f t="shared" si="7"/>
        <v>39.831138129010469</v>
      </c>
      <c r="Q105" s="9">
        <f t="shared" si="8"/>
        <v>52.894292468760547</v>
      </c>
    </row>
    <row r="106" spans="1:17" x14ac:dyDescent="0.2">
      <c r="A106" s="33"/>
      <c r="B106" s="36"/>
      <c r="C106" s="19">
        <v>65.004999999999995</v>
      </c>
      <c r="D106" s="19">
        <v>3.7999999999999999E-2</v>
      </c>
      <c r="E106" s="19">
        <v>19.329000000000001</v>
      </c>
      <c r="F106" s="19">
        <v>3.2000000000000001E-2</v>
      </c>
      <c r="G106" s="19">
        <v>0</v>
      </c>
      <c r="H106" s="19">
        <v>1.1020000000000001</v>
      </c>
      <c r="I106" s="19">
        <v>0.01</v>
      </c>
      <c r="J106" s="19">
        <v>0.17599999999999999</v>
      </c>
      <c r="K106" s="19">
        <v>2.8000000000000001E-2</v>
      </c>
      <c r="L106" s="19">
        <v>5.8109999999999999</v>
      </c>
      <c r="M106" s="19">
        <v>7.5170000000000003</v>
      </c>
      <c r="N106" s="19">
        <v>99.048000000000002</v>
      </c>
      <c r="O106" s="9">
        <f t="shared" si="6"/>
        <v>7.6368676368676374</v>
      </c>
      <c r="P106" s="9">
        <f t="shared" si="7"/>
        <v>40.270270270270274</v>
      </c>
      <c r="Q106" s="9">
        <f t="shared" si="8"/>
        <v>52.092862092862099</v>
      </c>
    </row>
    <row r="107" spans="1:17" x14ac:dyDescent="0.2">
      <c r="A107" s="33"/>
      <c r="B107" s="30" t="s">
        <v>28</v>
      </c>
      <c r="C107" s="13">
        <v>65.78</v>
      </c>
      <c r="D107" s="13">
        <v>9.1999999999999998E-2</v>
      </c>
      <c r="E107" s="13">
        <v>19.14</v>
      </c>
      <c r="F107" s="13">
        <v>1.4E-2</v>
      </c>
      <c r="G107" s="13">
        <v>0.01</v>
      </c>
      <c r="H107" s="13">
        <v>0.83599999999999997</v>
      </c>
      <c r="I107" s="13">
        <v>0</v>
      </c>
      <c r="J107" s="13">
        <v>0.16200000000000001</v>
      </c>
      <c r="K107" s="13">
        <v>0</v>
      </c>
      <c r="L107" s="13">
        <v>6.0279999999999996</v>
      </c>
      <c r="M107" s="13">
        <v>7.6109999999999998</v>
      </c>
      <c r="N107" s="13">
        <v>99.673000000000002</v>
      </c>
      <c r="O107" s="8">
        <f t="shared" si="6"/>
        <v>5.7754749568221069</v>
      </c>
      <c r="P107" s="9">
        <f t="shared" si="7"/>
        <v>41.644214162348874</v>
      </c>
      <c r="Q107" s="8">
        <f t="shared" si="8"/>
        <v>52.580310880829018</v>
      </c>
    </row>
    <row r="108" spans="1:17" x14ac:dyDescent="0.2">
      <c r="A108" s="33"/>
      <c r="B108" s="30"/>
      <c r="C108" s="13">
        <v>65.628</v>
      </c>
      <c r="D108" s="13">
        <v>4.5999999999999999E-2</v>
      </c>
      <c r="E108" s="13">
        <v>19.207000000000001</v>
      </c>
      <c r="F108" s="13">
        <v>3.0000000000000001E-3</v>
      </c>
      <c r="G108" s="13">
        <v>0</v>
      </c>
      <c r="H108" s="13">
        <v>0.751</v>
      </c>
      <c r="I108" s="13">
        <v>2.8000000000000001E-2</v>
      </c>
      <c r="J108" s="13">
        <v>0.158</v>
      </c>
      <c r="K108" s="13">
        <v>5.0000000000000001E-3</v>
      </c>
      <c r="L108" s="13">
        <v>5.9649999999999999</v>
      </c>
      <c r="M108" s="13">
        <v>7.4279999999999999</v>
      </c>
      <c r="N108" s="13">
        <v>99.218999999999994</v>
      </c>
      <c r="O108" s="8">
        <f t="shared" si="6"/>
        <v>5.309671945701357</v>
      </c>
      <c r="P108" s="9">
        <f t="shared" si="7"/>
        <v>42.173359728506789</v>
      </c>
      <c r="Q108" s="8">
        <f t="shared" si="8"/>
        <v>52.516968325791851</v>
      </c>
    </row>
    <row r="109" spans="1:17" x14ac:dyDescent="0.2">
      <c r="A109" s="33"/>
      <c r="B109" s="30"/>
      <c r="C109" s="13">
        <v>65.596000000000004</v>
      </c>
      <c r="D109" s="13">
        <v>8.7999999999999995E-2</v>
      </c>
      <c r="E109" s="13">
        <v>19.148</v>
      </c>
      <c r="F109" s="13">
        <v>0</v>
      </c>
      <c r="G109" s="13">
        <v>0</v>
      </c>
      <c r="H109" s="13">
        <v>0.79300000000000004</v>
      </c>
      <c r="I109" s="13">
        <v>2.1000000000000001E-2</v>
      </c>
      <c r="J109" s="13">
        <v>0.16400000000000001</v>
      </c>
      <c r="K109" s="13">
        <v>0</v>
      </c>
      <c r="L109" s="13">
        <v>5.8390000000000004</v>
      </c>
      <c r="M109" s="13">
        <v>7.57</v>
      </c>
      <c r="N109" s="13">
        <v>99.218999999999994</v>
      </c>
      <c r="O109" s="8">
        <f t="shared" si="6"/>
        <v>5.5837206027320088</v>
      </c>
      <c r="P109" s="9">
        <f t="shared" si="7"/>
        <v>41.113927615828764</v>
      </c>
      <c r="Q109" s="8">
        <f t="shared" si="8"/>
        <v>53.302351781439235</v>
      </c>
    </row>
    <row r="110" spans="1:17" x14ac:dyDescent="0.2">
      <c r="A110" s="33"/>
      <c r="B110" s="30"/>
      <c r="C110" s="13">
        <v>65.557000000000002</v>
      </c>
      <c r="D110" s="13">
        <v>4.7E-2</v>
      </c>
      <c r="E110" s="13">
        <v>19.356999999999999</v>
      </c>
      <c r="F110" s="13">
        <v>3.5999999999999997E-2</v>
      </c>
      <c r="G110" s="13">
        <v>8.9999999999999993E-3</v>
      </c>
      <c r="H110" s="13">
        <v>0.94799999999999995</v>
      </c>
      <c r="I110" s="13">
        <v>6.0000000000000001E-3</v>
      </c>
      <c r="J110" s="13">
        <v>0.18099999999999999</v>
      </c>
      <c r="K110" s="13">
        <v>0</v>
      </c>
      <c r="L110" s="13">
        <v>6.1059999999999999</v>
      </c>
      <c r="M110" s="13">
        <v>7.46</v>
      </c>
      <c r="N110" s="13">
        <v>99.706999999999994</v>
      </c>
      <c r="O110" s="8">
        <f t="shared" si="6"/>
        <v>6.5316246382802809</v>
      </c>
      <c r="P110" s="9">
        <f t="shared" si="7"/>
        <v>42.069725782003587</v>
      </c>
      <c r="Q110" s="8">
        <f t="shared" si="8"/>
        <v>51.398649579716135</v>
      </c>
    </row>
    <row r="111" spans="1:17" x14ac:dyDescent="0.2">
      <c r="A111" s="33"/>
      <c r="B111" s="30"/>
      <c r="C111" s="13">
        <v>65.468999999999994</v>
      </c>
      <c r="D111" s="13">
        <v>5.3999999999999999E-2</v>
      </c>
      <c r="E111" s="13">
        <v>19.3</v>
      </c>
      <c r="F111" s="13">
        <v>1.4E-2</v>
      </c>
      <c r="G111" s="13">
        <v>0</v>
      </c>
      <c r="H111" s="13">
        <v>0.92100000000000004</v>
      </c>
      <c r="I111" s="13">
        <v>0</v>
      </c>
      <c r="J111" s="13">
        <v>0.156</v>
      </c>
      <c r="K111" s="13">
        <v>2.1999999999999999E-2</v>
      </c>
      <c r="L111" s="13">
        <v>6.0620000000000003</v>
      </c>
      <c r="M111" s="13">
        <v>7.4619999999999997</v>
      </c>
      <c r="N111" s="13">
        <v>99.46</v>
      </c>
      <c r="O111" s="8">
        <f t="shared" si="6"/>
        <v>6.375908618899274</v>
      </c>
      <c r="P111" s="9">
        <f t="shared" si="7"/>
        <v>41.96607822776047</v>
      </c>
      <c r="Q111" s="8">
        <f t="shared" si="8"/>
        <v>51.658013153340249</v>
      </c>
    </row>
    <row r="112" spans="1:17" x14ac:dyDescent="0.2">
      <c r="A112" s="33"/>
      <c r="B112" s="30"/>
      <c r="C112" s="13">
        <v>65.447000000000003</v>
      </c>
      <c r="D112" s="13">
        <v>3.3000000000000002E-2</v>
      </c>
      <c r="E112" s="13">
        <v>19.369</v>
      </c>
      <c r="F112" s="13">
        <v>4.3999999999999997E-2</v>
      </c>
      <c r="G112" s="13">
        <v>0</v>
      </c>
      <c r="H112" s="13">
        <v>0.84</v>
      </c>
      <c r="I112" s="13">
        <v>1.4E-2</v>
      </c>
      <c r="J112" s="13">
        <v>0.18099999999999999</v>
      </c>
      <c r="K112" s="13">
        <v>2.5999999999999999E-2</v>
      </c>
      <c r="L112" s="13">
        <v>6.0490000000000004</v>
      </c>
      <c r="M112" s="13">
        <v>7.8449999999999998</v>
      </c>
      <c r="N112" s="13">
        <v>99.847999999999999</v>
      </c>
      <c r="O112" s="8">
        <f t="shared" si="6"/>
        <v>5.701099497760282</v>
      </c>
      <c r="P112" s="9">
        <f t="shared" si="7"/>
        <v>41.054703407085661</v>
      </c>
      <c r="Q112" s="8">
        <f t="shared" si="8"/>
        <v>53.244197095154064</v>
      </c>
    </row>
    <row r="113" spans="1:17" x14ac:dyDescent="0.2">
      <c r="A113" s="33"/>
      <c r="B113" s="30"/>
      <c r="C113" s="13">
        <v>65.433000000000007</v>
      </c>
      <c r="D113" s="13">
        <v>3.9E-2</v>
      </c>
      <c r="E113" s="13">
        <v>19.138999999999999</v>
      </c>
      <c r="F113" s="13">
        <v>4.0000000000000001E-3</v>
      </c>
      <c r="G113" s="13">
        <v>8.9999999999999993E-3</v>
      </c>
      <c r="H113" s="13">
        <v>0.76300000000000001</v>
      </c>
      <c r="I113" s="13">
        <v>4.8000000000000001E-2</v>
      </c>
      <c r="J113" s="13">
        <v>0.16400000000000001</v>
      </c>
      <c r="K113" s="13">
        <v>6.0000000000000001E-3</v>
      </c>
      <c r="L113" s="13">
        <v>5.9969999999999999</v>
      </c>
      <c r="M113" s="13">
        <v>7.4729999999999999</v>
      </c>
      <c r="N113" s="13">
        <v>99.075000000000003</v>
      </c>
      <c r="O113" s="8">
        <f t="shared" si="6"/>
        <v>5.3607812829340258</v>
      </c>
      <c r="P113" s="9">
        <f t="shared" si="7"/>
        <v>42.134476217241627</v>
      </c>
      <c r="Q113" s="8">
        <f t="shared" si="8"/>
        <v>52.504742499824353</v>
      </c>
    </row>
    <row r="114" spans="1:17" x14ac:dyDescent="0.2">
      <c r="A114" s="33"/>
      <c r="B114" s="30"/>
      <c r="C114" s="13">
        <v>65.210999999999999</v>
      </c>
      <c r="D114" s="13">
        <v>6.0999999999999999E-2</v>
      </c>
      <c r="E114" s="13">
        <v>19.335999999999999</v>
      </c>
      <c r="F114" s="13">
        <v>0</v>
      </c>
      <c r="G114" s="13">
        <v>2.4E-2</v>
      </c>
      <c r="H114" s="13">
        <v>0.80100000000000005</v>
      </c>
      <c r="I114" s="13">
        <v>8.0000000000000002E-3</v>
      </c>
      <c r="J114" s="13">
        <v>0.158</v>
      </c>
      <c r="K114" s="13">
        <v>0</v>
      </c>
      <c r="L114" s="13">
        <v>5.8789999999999996</v>
      </c>
      <c r="M114" s="13">
        <v>7.9889999999999999</v>
      </c>
      <c r="N114" s="13">
        <v>99.466999999999999</v>
      </c>
      <c r="O114" s="8">
        <f t="shared" si="6"/>
        <v>5.4604949212625264</v>
      </c>
      <c r="P114" s="9">
        <f t="shared" si="7"/>
        <v>40.077714908991751</v>
      </c>
      <c r="Q114" s="8">
        <f t="shared" si="8"/>
        <v>54.461790169745726</v>
      </c>
    </row>
    <row r="115" spans="1:17" x14ac:dyDescent="0.2">
      <c r="A115" s="33"/>
      <c r="B115" s="30" t="s">
        <v>29</v>
      </c>
      <c r="C115" s="13">
        <v>52.792999999999999</v>
      </c>
      <c r="D115" s="13">
        <v>0.10299999999999999</v>
      </c>
      <c r="E115" s="13">
        <v>28.983000000000001</v>
      </c>
      <c r="F115" s="13">
        <v>4.0000000000000001E-3</v>
      </c>
      <c r="G115" s="13">
        <v>9.9000000000000005E-2</v>
      </c>
      <c r="H115" s="13">
        <v>13.406000000000001</v>
      </c>
      <c r="I115" s="13">
        <v>0</v>
      </c>
      <c r="J115" s="13">
        <v>0.47199999999999998</v>
      </c>
      <c r="K115" s="13">
        <v>0</v>
      </c>
      <c r="L115" s="13">
        <v>3.63</v>
      </c>
      <c r="M115" s="13">
        <v>0.35699999999999998</v>
      </c>
      <c r="N115" s="13">
        <v>99.846999999999994</v>
      </c>
      <c r="O115" s="8">
        <f t="shared" si="6"/>
        <v>77.076984993963094</v>
      </c>
      <c r="P115" s="9">
        <f t="shared" si="7"/>
        <v>20.870465129649858</v>
      </c>
      <c r="Q115" s="8">
        <f t="shared" si="8"/>
        <v>2.0525498763870518</v>
      </c>
    </row>
    <row r="116" spans="1:17" x14ac:dyDescent="0.2">
      <c r="A116" s="33"/>
      <c r="B116" s="30"/>
      <c r="C116" s="13">
        <v>52.823</v>
      </c>
      <c r="D116" s="13">
        <v>0.123</v>
      </c>
      <c r="E116" s="13">
        <v>29.016999999999999</v>
      </c>
      <c r="F116" s="13">
        <v>0</v>
      </c>
      <c r="G116" s="13">
        <v>9.4E-2</v>
      </c>
      <c r="H116" s="13">
        <v>13.363</v>
      </c>
      <c r="I116" s="13">
        <v>0</v>
      </c>
      <c r="J116" s="13">
        <v>0.42099999999999999</v>
      </c>
      <c r="K116" s="13">
        <v>5.3999999999999999E-2</v>
      </c>
      <c r="L116" s="13">
        <v>3.5659999999999998</v>
      </c>
      <c r="M116" s="13">
        <v>0.32400000000000001</v>
      </c>
      <c r="N116" s="13">
        <v>99.784999999999997</v>
      </c>
      <c r="O116" s="8">
        <f t="shared" si="6"/>
        <v>77.453196545528314</v>
      </c>
      <c r="P116" s="9">
        <f t="shared" si="7"/>
        <v>20.668869182171214</v>
      </c>
      <c r="Q116" s="8">
        <f t="shared" si="8"/>
        <v>1.8779342723004695</v>
      </c>
    </row>
    <row r="117" spans="1:17" x14ac:dyDescent="0.2">
      <c r="A117" s="33"/>
      <c r="B117" s="30"/>
      <c r="C117" s="13">
        <v>52.127000000000002</v>
      </c>
      <c r="D117" s="13">
        <v>8.5000000000000006E-2</v>
      </c>
      <c r="E117" s="13">
        <v>29.141999999999999</v>
      </c>
      <c r="F117" s="13">
        <v>0</v>
      </c>
      <c r="G117" s="13">
        <v>0.109</v>
      </c>
      <c r="H117" s="13">
        <v>13.276</v>
      </c>
      <c r="I117" s="13">
        <v>0</v>
      </c>
      <c r="J117" s="13">
        <v>0.47299999999999998</v>
      </c>
      <c r="K117" s="13">
        <v>3.2000000000000001E-2</v>
      </c>
      <c r="L117" s="13">
        <v>3.5089999999999999</v>
      </c>
      <c r="M117" s="13">
        <v>0.309</v>
      </c>
      <c r="N117" s="13">
        <v>99.061999999999998</v>
      </c>
      <c r="O117" s="8">
        <f t="shared" si="6"/>
        <v>77.664677664677654</v>
      </c>
      <c r="P117" s="9">
        <f t="shared" si="7"/>
        <v>20.527670527670526</v>
      </c>
      <c r="Q117" s="8">
        <f t="shared" si="8"/>
        <v>1.8076518076518076</v>
      </c>
    </row>
    <row r="118" spans="1:17" x14ac:dyDescent="0.2">
      <c r="A118" s="33"/>
      <c r="B118" s="30"/>
      <c r="C118" s="13">
        <v>53.161000000000001</v>
      </c>
      <c r="D118" s="13">
        <v>0.10199999999999999</v>
      </c>
      <c r="E118" s="13">
        <v>28.420999999999999</v>
      </c>
      <c r="F118" s="13">
        <v>0</v>
      </c>
      <c r="G118" s="13">
        <v>0.106</v>
      </c>
      <c r="H118" s="13">
        <v>12.928000000000001</v>
      </c>
      <c r="I118" s="13">
        <v>0</v>
      </c>
      <c r="J118" s="13">
        <v>0.48599999999999999</v>
      </c>
      <c r="K118" s="13">
        <v>0</v>
      </c>
      <c r="L118" s="13">
        <v>3.7690000000000001</v>
      </c>
      <c r="M118" s="13">
        <v>0.34699999999999998</v>
      </c>
      <c r="N118" s="13">
        <v>99.32</v>
      </c>
      <c r="O118" s="8">
        <f t="shared" si="6"/>
        <v>75.850739263083781</v>
      </c>
      <c r="P118" s="9">
        <f t="shared" si="7"/>
        <v>22.113353672846753</v>
      </c>
      <c r="Q118" s="8">
        <f t="shared" si="8"/>
        <v>2.035907064069467</v>
      </c>
    </row>
    <row r="119" spans="1:17" x14ac:dyDescent="0.2">
      <c r="A119" s="33"/>
      <c r="B119" s="30" t="s">
        <v>30</v>
      </c>
      <c r="C119" s="13">
        <v>64.713999999999999</v>
      </c>
      <c r="D119" s="13">
        <v>6.9000000000000006E-2</v>
      </c>
      <c r="E119" s="13">
        <v>19.649000000000001</v>
      </c>
      <c r="F119" s="13">
        <v>2.8000000000000001E-2</v>
      </c>
      <c r="G119" s="13">
        <v>2.4E-2</v>
      </c>
      <c r="H119" s="13">
        <v>1.2270000000000001</v>
      </c>
      <c r="I119" s="13">
        <v>2.3E-2</v>
      </c>
      <c r="J119" s="13">
        <v>0.126</v>
      </c>
      <c r="K119" s="13">
        <v>0.01</v>
      </c>
      <c r="L119" s="13">
        <v>5.72</v>
      </c>
      <c r="M119" s="13">
        <v>7.7309999999999999</v>
      </c>
      <c r="N119" s="13">
        <v>99.320999999999998</v>
      </c>
      <c r="O119" s="8">
        <f t="shared" si="6"/>
        <v>8.3594495162828721</v>
      </c>
      <c r="P119" s="9">
        <f t="shared" si="7"/>
        <v>38.969886905572963</v>
      </c>
      <c r="Q119" s="8">
        <f t="shared" si="8"/>
        <v>52.670663578144158</v>
      </c>
    </row>
    <row r="120" spans="1:17" x14ac:dyDescent="0.2">
      <c r="A120" s="33"/>
      <c r="B120" s="30"/>
      <c r="C120" s="13">
        <v>64.731999999999999</v>
      </c>
      <c r="D120" s="13">
        <v>7.9000000000000001E-2</v>
      </c>
      <c r="E120" s="13">
        <v>19.483000000000001</v>
      </c>
      <c r="F120" s="13">
        <v>0</v>
      </c>
      <c r="G120" s="13">
        <v>4.0000000000000001E-3</v>
      </c>
      <c r="H120" s="13">
        <v>1.171</v>
      </c>
      <c r="I120" s="13">
        <v>3.0000000000000001E-3</v>
      </c>
      <c r="J120" s="13">
        <v>0.16900000000000001</v>
      </c>
      <c r="K120" s="13">
        <v>0</v>
      </c>
      <c r="L120" s="13">
        <v>5.75</v>
      </c>
      <c r="M120" s="13">
        <v>7.9630000000000001</v>
      </c>
      <c r="N120" s="13">
        <v>99.353999999999999</v>
      </c>
      <c r="O120" s="8">
        <f t="shared" si="6"/>
        <v>7.867508734211234</v>
      </c>
      <c r="P120" s="9">
        <f t="shared" si="7"/>
        <v>38.632088148347215</v>
      </c>
      <c r="Q120" s="8">
        <f t="shared" si="8"/>
        <v>53.500403117441543</v>
      </c>
    </row>
    <row r="121" spans="1:17" x14ac:dyDescent="0.2">
      <c r="A121" s="33"/>
      <c r="B121" s="30"/>
      <c r="C121" s="13">
        <v>65.234999999999999</v>
      </c>
      <c r="D121" s="13">
        <v>7.0000000000000007E-2</v>
      </c>
      <c r="E121" s="13">
        <v>19.626999999999999</v>
      </c>
      <c r="F121" s="13">
        <v>1.7000000000000001E-2</v>
      </c>
      <c r="G121" s="13">
        <v>0</v>
      </c>
      <c r="H121" s="13">
        <v>1.1279999999999999</v>
      </c>
      <c r="I121" s="13">
        <v>2.1000000000000001E-2</v>
      </c>
      <c r="J121" s="13">
        <v>0.16200000000000001</v>
      </c>
      <c r="K121" s="13">
        <v>0</v>
      </c>
      <c r="L121" s="13">
        <v>5.5960000000000001</v>
      </c>
      <c r="M121" s="13">
        <v>7.867</v>
      </c>
      <c r="N121" s="13">
        <v>99.722999999999999</v>
      </c>
      <c r="O121" s="8">
        <f t="shared" si="6"/>
        <v>7.7307929545610294</v>
      </c>
      <c r="P121" s="9">
        <f t="shared" si="7"/>
        <v>38.352409019258445</v>
      </c>
      <c r="Q121" s="8">
        <f t="shared" si="8"/>
        <v>53.916798026180523</v>
      </c>
    </row>
    <row r="122" spans="1:17" x14ac:dyDescent="0.2">
      <c r="A122" s="33"/>
      <c r="B122" s="30"/>
      <c r="C122" s="13">
        <v>66.504999999999995</v>
      </c>
      <c r="D122" s="13">
        <v>4.2000000000000003E-2</v>
      </c>
      <c r="E122" s="13">
        <v>18.521999999999998</v>
      </c>
      <c r="F122" s="13">
        <v>0</v>
      </c>
      <c r="G122" s="13">
        <v>2.5999999999999999E-2</v>
      </c>
      <c r="H122" s="13">
        <v>1.276</v>
      </c>
      <c r="I122" s="13">
        <v>2E-3</v>
      </c>
      <c r="J122" s="13">
        <v>0.161</v>
      </c>
      <c r="K122" s="13">
        <v>0</v>
      </c>
      <c r="L122" s="13">
        <v>5.468</v>
      </c>
      <c r="M122" s="13">
        <v>7.6820000000000004</v>
      </c>
      <c r="N122" s="13">
        <v>99.683999999999997</v>
      </c>
      <c r="O122" s="8">
        <f t="shared" si="6"/>
        <v>8.845140718147789</v>
      </c>
      <c r="P122" s="9">
        <f t="shared" si="7"/>
        <v>37.903784832940524</v>
      </c>
      <c r="Q122" s="8">
        <f t="shared" si="8"/>
        <v>53.251074448911687</v>
      </c>
    </row>
    <row r="123" spans="1:17" x14ac:dyDescent="0.2">
      <c r="A123" s="33"/>
      <c r="B123" s="30"/>
      <c r="C123" s="13">
        <v>66.006</v>
      </c>
      <c r="D123" s="13">
        <v>7.1999999999999995E-2</v>
      </c>
      <c r="E123" s="13">
        <v>18.97</v>
      </c>
      <c r="F123" s="13">
        <v>2.1000000000000001E-2</v>
      </c>
      <c r="G123" s="13">
        <v>0</v>
      </c>
      <c r="H123" s="13">
        <v>1.4570000000000001</v>
      </c>
      <c r="I123" s="13">
        <v>3.0000000000000001E-3</v>
      </c>
      <c r="J123" s="13">
        <v>0.153</v>
      </c>
      <c r="K123" s="13">
        <v>5.0000000000000001E-3</v>
      </c>
      <c r="L123" s="13">
        <v>5.8730000000000002</v>
      </c>
      <c r="M123" s="13">
        <v>7.12</v>
      </c>
      <c r="N123" s="13">
        <v>99.68</v>
      </c>
      <c r="O123" s="8">
        <f t="shared" si="6"/>
        <v>10.083044982698963</v>
      </c>
      <c r="P123" s="9">
        <f t="shared" si="7"/>
        <v>40.643598615916957</v>
      </c>
      <c r="Q123" s="8">
        <f t="shared" si="8"/>
        <v>49.273356401384078</v>
      </c>
    </row>
    <row r="124" spans="1:17" x14ac:dyDescent="0.2">
      <c r="A124" s="33"/>
      <c r="B124" s="30"/>
      <c r="C124" s="13">
        <v>64.680000000000007</v>
      </c>
      <c r="D124" s="13">
        <v>3.5000000000000003E-2</v>
      </c>
      <c r="E124" s="13">
        <v>19.625</v>
      </c>
      <c r="F124" s="13">
        <v>0</v>
      </c>
      <c r="G124" s="13">
        <v>0.01</v>
      </c>
      <c r="H124" s="13">
        <v>1.2390000000000001</v>
      </c>
      <c r="I124" s="13">
        <v>2.5000000000000001E-2</v>
      </c>
      <c r="J124" s="13">
        <v>0.189</v>
      </c>
      <c r="K124" s="13">
        <v>0</v>
      </c>
      <c r="L124" s="13">
        <v>5.7140000000000004</v>
      </c>
      <c r="M124" s="13">
        <v>7.5170000000000003</v>
      </c>
      <c r="N124" s="13">
        <v>99.034000000000006</v>
      </c>
      <c r="O124" s="8">
        <f t="shared" si="6"/>
        <v>8.5625431928127167</v>
      </c>
      <c r="P124" s="9">
        <f t="shared" si="7"/>
        <v>39.488597097442984</v>
      </c>
      <c r="Q124" s="8">
        <f t="shared" si="8"/>
        <v>51.948859709744291</v>
      </c>
    </row>
    <row r="125" spans="1:17" x14ac:dyDescent="0.2">
      <c r="A125" s="33"/>
      <c r="B125" s="30" t="s">
        <v>31</v>
      </c>
      <c r="C125" s="13">
        <v>65.332999999999998</v>
      </c>
      <c r="D125" s="13">
        <v>3.6999999999999998E-2</v>
      </c>
      <c r="E125" s="13">
        <v>19.305</v>
      </c>
      <c r="F125" s="13">
        <v>0</v>
      </c>
      <c r="G125" s="13">
        <v>0.01</v>
      </c>
      <c r="H125" s="13">
        <v>0.97199999999999998</v>
      </c>
      <c r="I125" s="13">
        <v>0</v>
      </c>
      <c r="J125" s="13">
        <v>0.17599999999999999</v>
      </c>
      <c r="K125" s="13">
        <v>2.5999999999999999E-2</v>
      </c>
      <c r="L125" s="13">
        <v>5.5960000000000001</v>
      </c>
      <c r="M125" s="13">
        <v>7.774</v>
      </c>
      <c r="N125" s="13">
        <v>99.228999999999999</v>
      </c>
      <c r="O125" s="8">
        <f t="shared" si="6"/>
        <v>6.7772974480546653</v>
      </c>
      <c r="P125" s="9">
        <f t="shared" si="7"/>
        <v>39.018268023985499</v>
      </c>
      <c r="Q125" s="8">
        <f t="shared" si="8"/>
        <v>54.204434527959833</v>
      </c>
    </row>
    <row r="126" spans="1:17" x14ac:dyDescent="0.2">
      <c r="A126" s="33"/>
      <c r="B126" s="30"/>
      <c r="C126" s="13">
        <v>66.730999999999995</v>
      </c>
      <c r="D126" s="13">
        <v>2.5000000000000001E-2</v>
      </c>
      <c r="E126" s="13">
        <v>18.393999999999998</v>
      </c>
      <c r="F126" s="13">
        <v>0</v>
      </c>
      <c r="G126" s="13">
        <v>0</v>
      </c>
      <c r="H126" s="13">
        <v>1.0149999999999999</v>
      </c>
      <c r="I126" s="13">
        <v>0</v>
      </c>
      <c r="J126" s="13">
        <v>0.14699999999999999</v>
      </c>
      <c r="K126" s="13">
        <v>3.4000000000000002E-2</v>
      </c>
      <c r="L126" s="13">
        <v>5.3890000000000002</v>
      </c>
      <c r="M126" s="13">
        <v>8.0879999999999992</v>
      </c>
      <c r="N126" s="13">
        <v>99.822999999999993</v>
      </c>
      <c r="O126" s="8">
        <f t="shared" si="6"/>
        <v>7.0038642009384482</v>
      </c>
      <c r="P126" s="9">
        <f t="shared" si="7"/>
        <v>37.186033673751034</v>
      </c>
      <c r="Q126" s="8">
        <f t="shared" si="8"/>
        <v>55.810102125310507</v>
      </c>
    </row>
    <row r="127" spans="1:17" x14ac:dyDescent="0.2">
      <c r="A127" s="33"/>
      <c r="B127" s="30"/>
      <c r="C127" s="13">
        <v>65.228999999999999</v>
      </c>
      <c r="D127" s="13">
        <v>2.8000000000000001E-2</v>
      </c>
      <c r="E127" s="13">
        <v>19.326000000000001</v>
      </c>
      <c r="F127" s="13">
        <v>0</v>
      </c>
      <c r="G127" s="13">
        <v>0</v>
      </c>
      <c r="H127" s="13">
        <v>0.95599999999999996</v>
      </c>
      <c r="I127" s="13">
        <v>0</v>
      </c>
      <c r="J127" s="13">
        <v>0.16800000000000001</v>
      </c>
      <c r="K127" s="13">
        <v>0</v>
      </c>
      <c r="L127" s="13">
        <v>5.6520000000000001</v>
      </c>
      <c r="M127" s="13">
        <v>7.9550000000000001</v>
      </c>
      <c r="N127" s="13">
        <v>99.313999999999993</v>
      </c>
      <c r="O127" s="8">
        <f t="shared" si="6"/>
        <v>6.5645814735974728</v>
      </c>
      <c r="P127" s="9">
        <f t="shared" si="7"/>
        <v>38.810684611687158</v>
      </c>
      <c r="Q127" s="8">
        <f t="shared" si="8"/>
        <v>54.624733914715378</v>
      </c>
    </row>
    <row r="128" spans="1:17" x14ac:dyDescent="0.2">
      <c r="A128" s="34"/>
      <c r="B128" s="31"/>
      <c r="C128" s="14">
        <v>64.918000000000006</v>
      </c>
      <c r="D128" s="14">
        <v>0</v>
      </c>
      <c r="E128" s="14">
        <v>19.219000000000001</v>
      </c>
      <c r="F128" s="14">
        <v>2.1999999999999999E-2</v>
      </c>
      <c r="G128" s="14">
        <v>0</v>
      </c>
      <c r="H128" s="14">
        <v>0.94699999999999995</v>
      </c>
      <c r="I128" s="14">
        <v>3.2000000000000001E-2</v>
      </c>
      <c r="J128" s="14">
        <v>0.20899999999999999</v>
      </c>
      <c r="K128" s="14">
        <v>1.4E-2</v>
      </c>
      <c r="L128" s="14">
        <v>5.6689999999999996</v>
      </c>
      <c r="M128" s="14">
        <v>8.1969999999999992</v>
      </c>
      <c r="N128" s="14">
        <v>99.227000000000004</v>
      </c>
      <c r="O128" s="15">
        <f t="shared" si="6"/>
        <v>6.3930331465604535</v>
      </c>
      <c r="P128" s="16">
        <f t="shared" si="7"/>
        <v>38.270438128670762</v>
      </c>
      <c r="Q128" s="15">
        <f t="shared" si="8"/>
        <v>55.336528724768783</v>
      </c>
    </row>
    <row r="129" spans="1:17" x14ac:dyDescent="0.2">
      <c r="A129" s="26" t="s">
        <v>49</v>
      </c>
      <c r="B129" s="29" t="s">
        <v>23</v>
      </c>
      <c r="C129" s="10">
        <v>67.025999999999996</v>
      </c>
      <c r="D129" s="10">
        <v>0</v>
      </c>
      <c r="E129" s="10">
        <v>18.827000000000002</v>
      </c>
      <c r="F129" s="10">
        <v>4.0000000000000001E-3</v>
      </c>
      <c r="G129" s="10">
        <v>1.4E-2</v>
      </c>
      <c r="H129" s="10">
        <v>0.32600000000000001</v>
      </c>
      <c r="I129" s="10">
        <v>0</v>
      </c>
      <c r="J129" s="10">
        <v>0.17599999999999999</v>
      </c>
      <c r="K129" s="10">
        <v>1.6E-2</v>
      </c>
      <c r="L129" s="10">
        <v>6.3630000000000004</v>
      </c>
      <c r="M129" s="10">
        <v>7.1689999999999996</v>
      </c>
      <c r="N129" s="10">
        <v>99.921000000000006</v>
      </c>
      <c r="O129" s="11">
        <f t="shared" ref="O129:O146" si="9">100*H129/(H129+L129+M129)</f>
        <v>2.3524318083417519</v>
      </c>
      <c r="P129" s="12">
        <f t="shared" ref="P129:P146" si="10">L129*100/(L129+M129+H129)</f>
        <v>45.915716553615241</v>
      </c>
      <c r="Q129" s="11">
        <f t="shared" ref="Q129:Q146" si="11">M129*100/(M129+L129+H129)</f>
        <v>51.731851638043004</v>
      </c>
    </row>
    <row r="130" spans="1:17" x14ac:dyDescent="0.2">
      <c r="A130" s="25"/>
      <c r="B130" s="23"/>
      <c r="C130" s="7">
        <v>66.572999999999993</v>
      </c>
      <c r="D130" s="7">
        <v>1.0999999999999999E-2</v>
      </c>
      <c r="E130" s="7">
        <v>18.832000000000001</v>
      </c>
      <c r="F130" s="7">
        <v>2.9000000000000001E-2</v>
      </c>
      <c r="G130" s="7">
        <v>0</v>
      </c>
      <c r="H130" s="7">
        <v>0.317</v>
      </c>
      <c r="I130" s="7">
        <v>0</v>
      </c>
      <c r="J130" s="7">
        <v>0.23499999999999999</v>
      </c>
      <c r="K130" s="7">
        <v>2.5000000000000001E-2</v>
      </c>
      <c r="L130" s="7">
        <v>6.5149999999999997</v>
      </c>
      <c r="M130" s="7">
        <v>7.2130000000000001</v>
      </c>
      <c r="N130" s="7">
        <v>99.75</v>
      </c>
      <c r="O130" s="8">
        <f t="shared" si="9"/>
        <v>2.2570309718761123</v>
      </c>
      <c r="P130" s="9">
        <f t="shared" si="10"/>
        <v>46.386614453542187</v>
      </c>
      <c r="Q130" s="8">
        <f t="shared" si="11"/>
        <v>51.356354574581701</v>
      </c>
    </row>
    <row r="131" spans="1:17" x14ac:dyDescent="0.2">
      <c r="A131" s="25"/>
      <c r="B131" s="23"/>
      <c r="C131" s="7">
        <v>66.602999999999994</v>
      </c>
      <c r="D131" s="7">
        <v>0</v>
      </c>
      <c r="E131" s="7">
        <v>18.826000000000001</v>
      </c>
      <c r="F131" s="7">
        <v>2.9000000000000001E-2</v>
      </c>
      <c r="G131" s="7">
        <v>4.0000000000000001E-3</v>
      </c>
      <c r="H131" s="7">
        <v>0.35099999999999998</v>
      </c>
      <c r="I131" s="7">
        <v>1.4999999999999999E-2</v>
      </c>
      <c r="J131" s="7">
        <v>0.17799999999999999</v>
      </c>
      <c r="K131" s="7">
        <v>2.1999999999999999E-2</v>
      </c>
      <c r="L131" s="7">
        <v>6.4370000000000003</v>
      </c>
      <c r="M131" s="7">
        <v>7.2690000000000001</v>
      </c>
      <c r="N131" s="7">
        <v>99.733999999999995</v>
      </c>
      <c r="O131" s="8">
        <f t="shared" si="9"/>
        <v>2.4969765952906022</v>
      </c>
      <c r="P131" s="9">
        <f t="shared" si="10"/>
        <v>45.792132033862138</v>
      </c>
      <c r="Q131" s="8">
        <f t="shared" si="11"/>
        <v>51.710891370847271</v>
      </c>
    </row>
    <row r="132" spans="1:17" x14ac:dyDescent="0.2">
      <c r="A132" s="25"/>
      <c r="B132" s="23"/>
      <c r="C132" s="7">
        <v>66.661000000000001</v>
      </c>
      <c r="D132" s="7">
        <v>0</v>
      </c>
      <c r="E132" s="7">
        <v>18.256</v>
      </c>
      <c r="F132" s="7">
        <v>6.4000000000000001E-2</v>
      </c>
      <c r="G132" s="7">
        <v>7.0000000000000001E-3</v>
      </c>
      <c r="H132" s="7">
        <v>0.214</v>
      </c>
      <c r="I132" s="7">
        <v>2.4E-2</v>
      </c>
      <c r="J132" s="7">
        <v>0.28100000000000003</v>
      </c>
      <c r="K132" s="7">
        <v>0</v>
      </c>
      <c r="L132" s="7">
        <v>6.157</v>
      </c>
      <c r="M132" s="7">
        <v>7.9180000000000001</v>
      </c>
      <c r="N132" s="7">
        <v>99.581999999999994</v>
      </c>
      <c r="O132" s="8">
        <f t="shared" si="9"/>
        <v>1.4976555392259778</v>
      </c>
      <c r="P132" s="9">
        <f t="shared" si="10"/>
        <v>43.089089509412837</v>
      </c>
      <c r="Q132" s="8">
        <f t="shared" si="11"/>
        <v>55.413254951361196</v>
      </c>
    </row>
    <row r="133" spans="1:17" x14ac:dyDescent="0.2">
      <c r="A133" s="25"/>
      <c r="B133" s="23"/>
      <c r="C133" s="7">
        <v>66.141999999999996</v>
      </c>
      <c r="D133" s="7">
        <v>2.9000000000000001E-2</v>
      </c>
      <c r="E133" s="7">
        <v>18.823</v>
      </c>
      <c r="F133" s="7">
        <v>4.3999999999999997E-2</v>
      </c>
      <c r="G133" s="7">
        <v>1.4999999999999999E-2</v>
      </c>
      <c r="H133" s="7">
        <v>0.36</v>
      </c>
      <c r="I133" s="7">
        <v>8.9999999999999993E-3</v>
      </c>
      <c r="J133" s="7">
        <v>0.221</v>
      </c>
      <c r="K133" s="7">
        <v>0</v>
      </c>
      <c r="L133" s="7">
        <v>6.3730000000000002</v>
      </c>
      <c r="M133" s="7">
        <v>7.5919999999999996</v>
      </c>
      <c r="N133" s="7">
        <v>99.608000000000004</v>
      </c>
      <c r="O133" s="8">
        <f t="shared" si="9"/>
        <v>2.5130890052356021</v>
      </c>
      <c r="P133" s="9">
        <f t="shared" si="10"/>
        <v>44.488656195462482</v>
      </c>
      <c r="Q133" s="8">
        <f t="shared" si="11"/>
        <v>52.998254799301918</v>
      </c>
    </row>
    <row r="134" spans="1:17" x14ac:dyDescent="0.2">
      <c r="A134" s="25"/>
      <c r="B134" s="23"/>
      <c r="C134" s="7">
        <v>66.578000000000003</v>
      </c>
      <c r="D134" s="7">
        <v>0</v>
      </c>
      <c r="E134" s="7">
        <v>18.45</v>
      </c>
      <c r="F134" s="7">
        <v>0</v>
      </c>
      <c r="G134" s="7">
        <v>8.9999999999999993E-3</v>
      </c>
      <c r="H134" s="7">
        <v>0.34</v>
      </c>
      <c r="I134" s="7">
        <v>1.4E-2</v>
      </c>
      <c r="J134" s="7">
        <v>0.224</v>
      </c>
      <c r="K134" s="7">
        <v>0</v>
      </c>
      <c r="L134" s="7">
        <v>6.2969999999999997</v>
      </c>
      <c r="M134" s="7">
        <v>7.7350000000000003</v>
      </c>
      <c r="N134" s="7">
        <v>99.647000000000006</v>
      </c>
      <c r="O134" s="8">
        <f t="shared" si="9"/>
        <v>2.3657111049262456</v>
      </c>
      <c r="P134" s="9">
        <f t="shared" si="10"/>
        <v>43.814361258001668</v>
      </c>
      <c r="Q134" s="8">
        <f t="shared" si="11"/>
        <v>53.819927637072084</v>
      </c>
    </row>
    <row r="135" spans="1:17" x14ac:dyDescent="0.2">
      <c r="A135" s="25"/>
      <c r="B135" s="23"/>
      <c r="C135" s="7">
        <v>67.658000000000001</v>
      </c>
      <c r="D135" s="7">
        <v>0.04</v>
      </c>
      <c r="E135" s="7">
        <v>17.96</v>
      </c>
      <c r="F135" s="7">
        <v>0</v>
      </c>
      <c r="G135" s="7">
        <v>0</v>
      </c>
      <c r="H135" s="7">
        <v>0.27300000000000002</v>
      </c>
      <c r="I135" s="7">
        <v>0</v>
      </c>
      <c r="J135" s="7">
        <v>0.23300000000000001</v>
      </c>
      <c r="K135" s="7">
        <v>0</v>
      </c>
      <c r="L135" s="7">
        <v>6.1479999999999997</v>
      </c>
      <c r="M135" s="7">
        <v>7.484</v>
      </c>
      <c r="N135" s="7">
        <v>99.796000000000006</v>
      </c>
      <c r="O135" s="8">
        <f t="shared" si="9"/>
        <v>1.9633225458468178</v>
      </c>
      <c r="P135" s="9">
        <f t="shared" si="10"/>
        <v>44.214311398777419</v>
      </c>
      <c r="Q135" s="8">
        <f t="shared" si="11"/>
        <v>53.822366055375767</v>
      </c>
    </row>
    <row r="136" spans="1:17" x14ac:dyDescent="0.2">
      <c r="A136" s="25"/>
      <c r="B136" s="23"/>
      <c r="C136" s="7">
        <v>66.521000000000001</v>
      </c>
      <c r="D136" s="7">
        <v>0</v>
      </c>
      <c r="E136" s="7">
        <v>18.795000000000002</v>
      </c>
      <c r="F136" s="7">
        <v>0</v>
      </c>
      <c r="G136" s="7">
        <v>1.4999999999999999E-2</v>
      </c>
      <c r="H136" s="7">
        <v>0.314</v>
      </c>
      <c r="I136" s="7">
        <v>1.4E-2</v>
      </c>
      <c r="J136" s="7">
        <v>0.19600000000000001</v>
      </c>
      <c r="K136" s="7">
        <v>0</v>
      </c>
      <c r="L136" s="7">
        <v>6.4939999999999998</v>
      </c>
      <c r="M136" s="7">
        <v>7.5880000000000001</v>
      </c>
      <c r="N136" s="7">
        <v>99.936999999999998</v>
      </c>
      <c r="O136" s="8">
        <f t="shared" si="9"/>
        <v>2.1811614337315919</v>
      </c>
      <c r="P136" s="9">
        <f t="shared" si="10"/>
        <v>45.109752709085853</v>
      </c>
      <c r="Q136" s="8">
        <f t="shared" si="11"/>
        <v>52.709085857182544</v>
      </c>
    </row>
    <row r="137" spans="1:17" x14ac:dyDescent="0.2">
      <c r="A137" s="25"/>
      <c r="B137" s="23"/>
      <c r="C137" s="7">
        <v>66.581000000000003</v>
      </c>
      <c r="D137" s="7">
        <v>1.7000000000000001E-2</v>
      </c>
      <c r="E137" s="7">
        <v>18.452000000000002</v>
      </c>
      <c r="F137" s="7">
        <v>2.4E-2</v>
      </c>
      <c r="G137" s="7">
        <v>0</v>
      </c>
      <c r="H137" s="7">
        <v>0.29899999999999999</v>
      </c>
      <c r="I137" s="7">
        <v>8.9999999999999993E-3</v>
      </c>
      <c r="J137" s="7">
        <v>0.22800000000000001</v>
      </c>
      <c r="K137" s="7">
        <v>0</v>
      </c>
      <c r="L137" s="7">
        <v>6.3860000000000001</v>
      </c>
      <c r="M137" s="7">
        <v>7.6859999999999999</v>
      </c>
      <c r="N137" s="7">
        <v>99.682000000000002</v>
      </c>
      <c r="O137" s="8">
        <f t="shared" si="9"/>
        <v>2.0805789437060747</v>
      </c>
      <c r="P137" s="9">
        <f t="shared" si="10"/>
        <v>44.436712824438111</v>
      </c>
      <c r="Q137" s="8">
        <f t="shared" si="11"/>
        <v>53.482708231855824</v>
      </c>
    </row>
    <row r="138" spans="1:17" x14ac:dyDescent="0.2">
      <c r="A138" s="25"/>
      <c r="B138" s="23" t="s">
        <v>24</v>
      </c>
      <c r="C138" s="7">
        <v>65.736000000000004</v>
      </c>
      <c r="D138" s="7">
        <v>8.3000000000000004E-2</v>
      </c>
      <c r="E138" s="7">
        <v>19.106000000000002</v>
      </c>
      <c r="F138" s="7">
        <v>0</v>
      </c>
      <c r="G138" s="7">
        <v>3.1E-2</v>
      </c>
      <c r="H138" s="7">
        <v>0.74099999999999999</v>
      </c>
      <c r="I138" s="7">
        <v>0</v>
      </c>
      <c r="J138" s="7">
        <v>0.19</v>
      </c>
      <c r="K138" s="7">
        <v>0</v>
      </c>
      <c r="L138" s="7">
        <v>5.97</v>
      </c>
      <c r="M138" s="7">
        <v>7.82</v>
      </c>
      <c r="N138" s="7">
        <v>99.677000000000007</v>
      </c>
      <c r="O138" s="8">
        <f t="shared" si="9"/>
        <v>5.0994425710549862</v>
      </c>
      <c r="P138" s="9">
        <f t="shared" si="10"/>
        <v>41.084577799187947</v>
      </c>
      <c r="Q138" s="8">
        <f t="shared" si="11"/>
        <v>53.815979629757074</v>
      </c>
    </row>
    <row r="139" spans="1:17" x14ac:dyDescent="0.2">
      <c r="A139" s="25"/>
      <c r="B139" s="23"/>
      <c r="C139" s="7">
        <v>65.263000000000005</v>
      </c>
      <c r="D139" s="7">
        <v>0</v>
      </c>
      <c r="E139" s="7">
        <v>18.995000000000001</v>
      </c>
      <c r="F139" s="7">
        <v>4.2000000000000003E-2</v>
      </c>
      <c r="G139" s="7">
        <v>8.9999999999999993E-3</v>
      </c>
      <c r="H139" s="7">
        <v>0.65</v>
      </c>
      <c r="I139" s="7">
        <v>2E-3</v>
      </c>
      <c r="J139" s="7">
        <v>0.17699999999999999</v>
      </c>
      <c r="K139" s="7">
        <v>0</v>
      </c>
      <c r="L139" s="7">
        <v>5.9169999999999998</v>
      </c>
      <c r="M139" s="7">
        <v>7.9359999999999999</v>
      </c>
      <c r="N139" s="7">
        <v>98.991</v>
      </c>
      <c r="O139" s="8">
        <f t="shared" si="9"/>
        <v>4.4818313452389162</v>
      </c>
      <c r="P139" s="9">
        <f t="shared" si="10"/>
        <v>40.798455491967175</v>
      </c>
      <c r="Q139" s="8">
        <f t="shared" si="11"/>
        <v>54.719713162793909</v>
      </c>
    </row>
    <row r="140" spans="1:17" x14ac:dyDescent="0.2">
      <c r="A140" s="25"/>
      <c r="B140" s="23"/>
      <c r="C140" s="7">
        <v>66.864999999999995</v>
      </c>
      <c r="D140" s="7">
        <v>3.4000000000000002E-2</v>
      </c>
      <c r="E140" s="7">
        <v>18.300999999999998</v>
      </c>
      <c r="F140" s="7">
        <v>1.4E-2</v>
      </c>
      <c r="G140" s="7">
        <v>0</v>
      </c>
      <c r="H140" s="7">
        <v>0.77</v>
      </c>
      <c r="I140" s="7">
        <v>0</v>
      </c>
      <c r="J140" s="7">
        <v>0.19500000000000001</v>
      </c>
      <c r="K140" s="7">
        <v>7.0000000000000001E-3</v>
      </c>
      <c r="L140" s="7">
        <v>5.718</v>
      </c>
      <c r="M140" s="7">
        <v>7.8659999999999997</v>
      </c>
      <c r="N140" s="7">
        <v>99.77</v>
      </c>
      <c r="O140" s="8">
        <f t="shared" si="9"/>
        <v>5.3643583670057131</v>
      </c>
      <c r="P140" s="9">
        <f t="shared" si="10"/>
        <v>39.835585899400861</v>
      </c>
      <c r="Q140" s="8">
        <f t="shared" si="11"/>
        <v>54.800055733593418</v>
      </c>
    </row>
    <row r="141" spans="1:17" x14ac:dyDescent="0.2">
      <c r="A141" s="25"/>
      <c r="B141" s="23"/>
      <c r="C141" s="7">
        <v>67.072999999999993</v>
      </c>
      <c r="D141" s="7">
        <v>0</v>
      </c>
      <c r="E141" s="7">
        <v>18.077999999999999</v>
      </c>
      <c r="F141" s="7">
        <v>0.06</v>
      </c>
      <c r="G141" s="7">
        <v>2.4E-2</v>
      </c>
      <c r="H141" s="7">
        <v>0.58299999999999996</v>
      </c>
      <c r="I141" s="7">
        <v>0</v>
      </c>
      <c r="J141" s="7">
        <v>0.16700000000000001</v>
      </c>
      <c r="K141" s="7">
        <v>0.05</v>
      </c>
      <c r="L141" s="7">
        <v>5.59</v>
      </c>
      <c r="M141" s="7">
        <v>8.125</v>
      </c>
      <c r="N141" s="7">
        <v>99.75</v>
      </c>
      <c r="O141" s="8">
        <f t="shared" si="9"/>
        <v>4.0774933557140853</v>
      </c>
      <c r="P141" s="9">
        <f t="shared" si="10"/>
        <v>39.096377115680518</v>
      </c>
      <c r="Q141" s="8">
        <f t="shared" si="11"/>
        <v>56.826129528605399</v>
      </c>
    </row>
    <row r="142" spans="1:17" x14ac:dyDescent="0.2">
      <c r="A142" s="25"/>
      <c r="B142" s="23"/>
      <c r="C142" s="7">
        <v>67.367999999999995</v>
      </c>
      <c r="D142" s="7">
        <v>0</v>
      </c>
      <c r="E142" s="7">
        <v>18.265999999999998</v>
      </c>
      <c r="F142" s="7">
        <v>1.9E-2</v>
      </c>
      <c r="G142" s="7">
        <v>8.0000000000000002E-3</v>
      </c>
      <c r="H142" s="7">
        <v>0</v>
      </c>
      <c r="I142" s="7">
        <v>3.1E-2</v>
      </c>
      <c r="J142" s="7">
        <v>0.46700000000000003</v>
      </c>
      <c r="K142" s="7">
        <v>2E-3</v>
      </c>
      <c r="L142" s="7">
        <v>7.226</v>
      </c>
      <c r="M142" s="7">
        <v>6.415</v>
      </c>
      <c r="N142" s="7">
        <v>99.802000000000007</v>
      </c>
      <c r="O142" s="8">
        <f t="shared" si="9"/>
        <v>0</v>
      </c>
      <c r="P142" s="9">
        <f t="shared" si="10"/>
        <v>52.972655963639028</v>
      </c>
      <c r="Q142" s="8">
        <f t="shared" si="11"/>
        <v>47.027344036360972</v>
      </c>
    </row>
    <row r="143" spans="1:17" x14ac:dyDescent="0.2">
      <c r="A143" s="25"/>
      <c r="B143" s="23"/>
      <c r="C143" s="7">
        <v>67.088999999999999</v>
      </c>
      <c r="D143" s="7">
        <v>6.0000000000000001E-3</v>
      </c>
      <c r="E143" s="7">
        <v>18.303999999999998</v>
      </c>
      <c r="F143" s="7">
        <v>0</v>
      </c>
      <c r="G143" s="7">
        <v>0</v>
      </c>
      <c r="H143" s="7">
        <v>0</v>
      </c>
      <c r="I143" s="7">
        <v>3.7999999999999999E-2</v>
      </c>
      <c r="J143" s="7">
        <v>0.51500000000000001</v>
      </c>
      <c r="K143" s="7">
        <v>3.4000000000000002E-2</v>
      </c>
      <c r="L143" s="7">
        <v>7.2930000000000001</v>
      </c>
      <c r="M143" s="7">
        <v>6.4189999999999996</v>
      </c>
      <c r="N143" s="7">
        <v>99.697999999999993</v>
      </c>
      <c r="O143" s="8">
        <f t="shared" si="9"/>
        <v>0</v>
      </c>
      <c r="P143" s="9">
        <f t="shared" si="10"/>
        <v>53.186989498249716</v>
      </c>
      <c r="Q143" s="8">
        <f t="shared" si="11"/>
        <v>46.813010501750291</v>
      </c>
    </row>
    <row r="144" spans="1:17" x14ac:dyDescent="0.2">
      <c r="A144" s="25"/>
      <c r="B144" s="23" t="s">
        <v>25</v>
      </c>
      <c r="C144" s="7">
        <v>65.653000000000006</v>
      </c>
      <c r="D144" s="7">
        <v>0.02</v>
      </c>
      <c r="E144" s="7">
        <v>19.413</v>
      </c>
      <c r="F144" s="7">
        <v>3.3000000000000002E-2</v>
      </c>
      <c r="G144" s="7">
        <v>0</v>
      </c>
      <c r="H144" s="7">
        <v>1.0760000000000001</v>
      </c>
      <c r="I144" s="7">
        <v>0</v>
      </c>
      <c r="J144" s="7">
        <v>0.17</v>
      </c>
      <c r="K144" s="7">
        <v>1.4E-2</v>
      </c>
      <c r="L144" s="7">
        <v>5.9210000000000003</v>
      </c>
      <c r="M144" s="7">
        <v>7.3620000000000001</v>
      </c>
      <c r="N144" s="7">
        <v>99.662000000000006</v>
      </c>
      <c r="O144" s="8">
        <f t="shared" si="9"/>
        <v>7.4935580472177739</v>
      </c>
      <c r="P144" s="9">
        <f t="shared" si="10"/>
        <v>41.235462079531999</v>
      </c>
      <c r="Q144" s="8">
        <f t="shared" si="11"/>
        <v>51.270979873250226</v>
      </c>
    </row>
    <row r="145" spans="1:17" x14ac:dyDescent="0.2">
      <c r="A145" s="25"/>
      <c r="B145" s="23"/>
      <c r="C145" s="7">
        <v>65.296999999999997</v>
      </c>
      <c r="D145" s="7">
        <v>5.6000000000000001E-2</v>
      </c>
      <c r="E145" s="7">
        <v>19.312000000000001</v>
      </c>
      <c r="F145" s="7">
        <v>1E-3</v>
      </c>
      <c r="G145" s="7">
        <v>2E-3</v>
      </c>
      <c r="H145" s="7">
        <v>1.083</v>
      </c>
      <c r="I145" s="7">
        <v>2.1000000000000001E-2</v>
      </c>
      <c r="J145" s="7">
        <v>0.191</v>
      </c>
      <c r="K145" s="7">
        <v>1.2E-2</v>
      </c>
      <c r="L145" s="7">
        <v>5.577</v>
      </c>
      <c r="M145" s="7">
        <v>7.798</v>
      </c>
      <c r="N145" s="7">
        <v>99.35</v>
      </c>
      <c r="O145" s="8">
        <f t="shared" si="9"/>
        <v>7.4906626089362289</v>
      </c>
      <c r="P145" s="9">
        <f t="shared" si="10"/>
        <v>38.57379997233366</v>
      </c>
      <c r="Q145" s="8">
        <f t="shared" si="11"/>
        <v>53.935537418730114</v>
      </c>
    </row>
    <row r="146" spans="1:17" x14ac:dyDescent="0.2">
      <c r="A146" s="28"/>
      <c r="B146" s="37"/>
      <c r="C146" s="20">
        <v>65.325000000000003</v>
      </c>
      <c r="D146" s="20">
        <v>3.9E-2</v>
      </c>
      <c r="E146" s="20">
        <v>19.225999999999999</v>
      </c>
      <c r="F146" s="20">
        <v>2.1999999999999999E-2</v>
      </c>
      <c r="G146" s="20">
        <v>3.5000000000000003E-2</v>
      </c>
      <c r="H146" s="20">
        <v>1.05</v>
      </c>
      <c r="I146" s="20">
        <v>0</v>
      </c>
      <c r="J146" s="20">
        <v>0.13700000000000001</v>
      </c>
      <c r="K146" s="20">
        <v>4.3999999999999997E-2</v>
      </c>
      <c r="L146" s="20">
        <v>5.7240000000000002</v>
      </c>
      <c r="M146" s="20">
        <v>7.6040000000000001</v>
      </c>
      <c r="N146" s="20">
        <v>99.206000000000003</v>
      </c>
      <c r="O146" s="21">
        <f t="shared" si="9"/>
        <v>7.3028237585199607</v>
      </c>
      <c r="P146" s="22">
        <f t="shared" si="10"/>
        <v>39.810822089303102</v>
      </c>
      <c r="Q146" s="21">
        <f t="shared" si="11"/>
        <v>52.886354152176935</v>
      </c>
    </row>
  </sheetData>
  <mergeCells count="42">
    <mergeCell ref="B144:B146"/>
    <mergeCell ref="A1:Q1"/>
    <mergeCell ref="B75:B76"/>
    <mergeCell ref="B77:B80"/>
    <mergeCell ref="B81:B91"/>
    <mergeCell ref="B48:B51"/>
    <mergeCell ref="B52:B58"/>
    <mergeCell ref="B59:B62"/>
    <mergeCell ref="B41:B42"/>
    <mergeCell ref="B43:B44"/>
    <mergeCell ref="B45:B47"/>
    <mergeCell ref="B36:B37"/>
    <mergeCell ref="B38:B40"/>
    <mergeCell ref="B21:B24"/>
    <mergeCell ref="B26:B29"/>
    <mergeCell ref="A129:A146"/>
    <mergeCell ref="B129:B137"/>
    <mergeCell ref="B138:B143"/>
    <mergeCell ref="B125:B128"/>
    <mergeCell ref="B30:B33"/>
    <mergeCell ref="B34:B35"/>
    <mergeCell ref="A100:A128"/>
    <mergeCell ref="B100:B102"/>
    <mergeCell ref="B103:B106"/>
    <mergeCell ref="B107:B114"/>
    <mergeCell ref="B115:B118"/>
    <mergeCell ref="B119:B124"/>
    <mergeCell ref="B63:B68"/>
    <mergeCell ref="B69:B72"/>
    <mergeCell ref="B73:B74"/>
    <mergeCell ref="A63:A99"/>
    <mergeCell ref="B92:B99"/>
    <mergeCell ref="B13:B14"/>
    <mergeCell ref="B15:B16"/>
    <mergeCell ref="B17:B20"/>
    <mergeCell ref="A3:A29"/>
    <mergeCell ref="B3:B4"/>
    <mergeCell ref="B5:B6"/>
    <mergeCell ref="B7:B8"/>
    <mergeCell ref="B9:B10"/>
    <mergeCell ref="B11:B12"/>
    <mergeCell ref="A30:A6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2019-10-12T01:58:14Z</cp:lastPrinted>
  <dcterms:created xsi:type="dcterms:W3CDTF">2019-10-11T12:39:41Z</dcterms:created>
  <dcterms:modified xsi:type="dcterms:W3CDTF">2023-11-01T09:17:23Z</dcterms:modified>
</cp:coreProperties>
</file>