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chentao/Desktop/NISIDs vs CVD/"/>
    </mc:Choice>
  </mc:AlternateContent>
  <xr:revisionPtr revIDLastSave="0" documentId="13_ncr:1_{A3850F73-4AD0-8949-BBED-30CB1B11D3E0}" xr6:coauthVersionLast="47" xr6:coauthVersionMax="47" xr10:uidLastSave="{00000000-0000-0000-0000-000000000000}"/>
  <bookViews>
    <workbookView xWindow="0" yWindow="500" windowWidth="28800" windowHeight="16440" xr2:uid="{A4410172-05AE-A44A-84DC-631BA621A4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" i="1" l="1"/>
  <c r="K49" i="1"/>
  <c r="K50" i="1"/>
  <c r="K51" i="1"/>
  <c r="K52" i="1"/>
  <c r="K53" i="1"/>
  <c r="K54" i="1"/>
  <c r="K55" i="1"/>
  <c r="K56" i="1"/>
  <c r="K57" i="1"/>
  <c r="K58" i="1"/>
  <c r="K46" i="1"/>
  <c r="K47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J58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K2" i="1"/>
  <c r="J2" i="1"/>
</calcChain>
</file>

<file path=xl/sharedStrings.xml><?xml version="1.0" encoding="utf-8"?>
<sst xmlns="http://schemas.openxmlformats.org/spreadsheetml/2006/main" count="181" uniqueCount="71">
  <si>
    <t>chr.exposure</t>
  </si>
  <si>
    <t>beta.exposure</t>
  </si>
  <si>
    <t>se.exposure</t>
  </si>
  <si>
    <t>pval.exposure</t>
  </si>
  <si>
    <t>SNP</t>
  </si>
  <si>
    <t>effect_allele.exposure</t>
  </si>
  <si>
    <t>other_allele.exposure</t>
  </si>
  <si>
    <t>eaf.exposure</t>
  </si>
  <si>
    <t>rs114216738</t>
  </si>
  <si>
    <t>T</t>
  </si>
  <si>
    <t>C</t>
  </si>
  <si>
    <t>rs3862942</t>
  </si>
  <si>
    <t>G</t>
  </si>
  <si>
    <t>rs11165288</t>
  </si>
  <si>
    <t>A</t>
  </si>
  <si>
    <t>rs115629793</t>
  </si>
  <si>
    <t>rs77048043</t>
  </si>
  <si>
    <t>rs61785168</t>
  </si>
  <si>
    <t>rs1553933</t>
  </si>
  <si>
    <t>rs7570052</t>
  </si>
  <si>
    <t>rs2732822</t>
  </si>
  <si>
    <t>rs78607718</t>
  </si>
  <si>
    <t>rs78943553</t>
  </si>
  <si>
    <t>rs146956907</t>
  </si>
  <si>
    <t>rs6808240</t>
  </si>
  <si>
    <t>rs12497361</t>
  </si>
  <si>
    <t>rs9866395</t>
  </si>
  <si>
    <t>rs114113354</t>
  </si>
  <si>
    <t>rs16844056</t>
  </si>
  <si>
    <t>rs35519015</t>
  </si>
  <si>
    <t>rs11941461</t>
  </si>
  <si>
    <t>rs72856986</t>
  </si>
  <si>
    <t>rs769664</t>
  </si>
  <si>
    <t>rs2963038</t>
  </si>
  <si>
    <t>rs62398890</t>
  </si>
  <si>
    <t>rs9469554</t>
  </si>
  <si>
    <t>rs116037011</t>
  </si>
  <si>
    <t>rs72940140</t>
  </si>
  <si>
    <t>rs6908131</t>
  </si>
  <si>
    <t>rs28780073</t>
  </si>
  <si>
    <t>rs116152291</t>
  </si>
  <si>
    <t>rs9321329</t>
  </si>
  <si>
    <t>rs112243036</t>
  </si>
  <si>
    <t>rs55958819</t>
  </si>
  <si>
    <t>rs2895215</t>
  </si>
  <si>
    <t>rs12537127</t>
  </si>
  <si>
    <t>rs144460077</t>
  </si>
  <si>
    <t>rs7030033</t>
  </si>
  <si>
    <t>rs12245880</t>
  </si>
  <si>
    <t>rs11001337</t>
  </si>
  <si>
    <t>rs143311818</t>
  </si>
  <si>
    <t>rs7078413</t>
  </si>
  <si>
    <t>rs149658356</t>
  </si>
  <si>
    <t>rs12576197</t>
  </si>
  <si>
    <t>rs117293204</t>
  </si>
  <si>
    <t>rs116903927</t>
  </si>
  <si>
    <t>rs117217310</t>
  </si>
  <si>
    <t>rs11069402</t>
  </si>
  <si>
    <t>rs9575635</t>
  </si>
  <si>
    <t>rs12857212</t>
  </si>
  <si>
    <t>rs11634524</t>
  </si>
  <si>
    <t>rs67311948</t>
  </si>
  <si>
    <t>rs141346564</t>
  </si>
  <si>
    <t>rs79840329</t>
  </si>
  <si>
    <t>rs45487996</t>
  </si>
  <si>
    <t>rs74178185</t>
  </si>
  <si>
    <t>rs117062378</t>
  </si>
  <si>
    <t>rs11913706</t>
  </si>
  <si>
    <t>rs9610689</t>
  </si>
  <si>
    <r>
      <t>R</t>
    </r>
    <r>
      <rPr>
        <b/>
        <vertAlign val="superscript"/>
        <sz val="11"/>
        <color rgb="FF000000"/>
        <rFont val="Lucida Grande"/>
        <family val="2"/>
      </rPr>
      <t>2</t>
    </r>
    <phoneticPr fontId="4" type="noConversion"/>
  </si>
  <si>
    <t>F-statistic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</si>
</sst>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00_);[Red]\(0.0000\)"/>
    <numFmt numFmtId="178" formatCode="0.000_ "/>
  </numFmts>
  <fonts count="6">
    <font>
      <sz val="12"/>
      <color theme="1"/>
      <name val="等线"/>
      <family val="2"/>
      <charset val="134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9"/>
      <name val="等线"/>
      <family val="2"/>
      <charset val="134"/>
      <scheme val="minor"/>
    </font>
    <font>
      <b/>
      <vertAlign val="superscript"/>
      <sz val="11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F9E9-2CBF-8745-9D07-39C7FBF761FE}">
  <dimension ref="A1:K59"/>
  <sheetViews>
    <sheetView tabSelected="1" workbookViewId="0">
      <selection activeCell="M19" sqref="M19"/>
    </sheetView>
  </sheetViews>
  <sheetFormatPr baseColWidth="10" defaultRowHeight="16"/>
  <cols>
    <col min="3" max="3" width="17.5" customWidth="1"/>
    <col min="4" max="4" width="19" customWidth="1"/>
    <col min="5" max="5" width="20.83203125" customWidth="1"/>
    <col min="7" max="7" width="16.33203125" customWidth="1"/>
    <col min="8" max="8" width="12.83203125" customWidth="1"/>
    <col min="9" max="9" width="11.83203125" customWidth="1"/>
  </cols>
  <sheetData>
    <row r="1" spans="1:11">
      <c r="A1" s="1"/>
      <c r="B1" s="1" t="s">
        <v>0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1</v>
      </c>
      <c r="H1" s="1" t="s">
        <v>2</v>
      </c>
      <c r="I1" s="1" t="s">
        <v>3</v>
      </c>
      <c r="J1" s="1" t="s">
        <v>69</v>
      </c>
      <c r="K1" s="5" t="s">
        <v>70</v>
      </c>
    </row>
    <row r="2" spans="1:11">
      <c r="A2" s="1">
        <v>1</v>
      </c>
      <c r="B2" s="2">
        <v>1</v>
      </c>
      <c r="C2" s="2" t="s">
        <v>8</v>
      </c>
      <c r="D2" s="2" t="s">
        <v>9</v>
      </c>
      <c r="E2" s="2" t="s">
        <v>10</v>
      </c>
      <c r="F2" s="8">
        <v>1.286E-2</v>
      </c>
      <c r="G2" s="8">
        <v>0.17230000000000001</v>
      </c>
      <c r="H2" s="8">
        <v>3.7499999999999999E-2</v>
      </c>
      <c r="I2" s="3">
        <v>4.4249699999999996E-6</v>
      </c>
      <c r="J2" s="6">
        <f t="shared" ref="J2:J58" si="0">2*(1-F2)*F2*G2*G2</f>
        <v>7.5373775450943213E-4</v>
      </c>
      <c r="K2" s="7">
        <f>(J2/(1-J2))*218790</f>
        <v>165.03467617535526</v>
      </c>
    </row>
    <row r="3" spans="1:11">
      <c r="A3" s="1">
        <v>2</v>
      </c>
      <c r="B3" s="2">
        <v>1</v>
      </c>
      <c r="C3" s="2" t="s">
        <v>11</v>
      </c>
      <c r="D3" s="2" t="s">
        <v>12</v>
      </c>
      <c r="E3" s="2" t="s">
        <v>9</v>
      </c>
      <c r="F3" s="8">
        <v>0.19450000000000001</v>
      </c>
      <c r="G3" s="8">
        <v>-5.4699999999999999E-2</v>
      </c>
      <c r="H3" s="8">
        <v>1.0699999999999999E-2</v>
      </c>
      <c r="I3" s="3">
        <v>2.9739899999999998E-7</v>
      </c>
      <c r="J3" s="6">
        <f t="shared" si="0"/>
        <v>9.3753998455499985E-4</v>
      </c>
      <c r="K3" s="7">
        <f t="shared" ref="K3:K58" si="1">(J3/(1-J3))*218790</f>
        <v>205.31686599215959</v>
      </c>
    </row>
    <row r="4" spans="1:11">
      <c r="A4" s="1">
        <v>3</v>
      </c>
      <c r="B4" s="2">
        <v>1</v>
      </c>
      <c r="C4" s="2" t="s">
        <v>13</v>
      </c>
      <c r="D4" s="2" t="s">
        <v>12</v>
      </c>
      <c r="E4" s="2" t="s">
        <v>14</v>
      </c>
      <c r="F4" s="8">
        <v>0.32990000000000003</v>
      </c>
      <c r="G4" s="8">
        <v>-4.2799999999999998E-2</v>
      </c>
      <c r="H4" s="8">
        <v>8.9999999999999993E-3</v>
      </c>
      <c r="I4" s="3">
        <v>1.77902E-6</v>
      </c>
      <c r="J4" s="6">
        <f t="shared" si="0"/>
        <v>8.0991504624319983E-4</v>
      </c>
      <c r="K4" s="7">
        <f t="shared" si="1"/>
        <v>177.34494730875025</v>
      </c>
    </row>
    <row r="5" spans="1:11">
      <c r="A5" s="1">
        <v>4</v>
      </c>
      <c r="B5" s="2">
        <v>1</v>
      </c>
      <c r="C5" s="2" t="s">
        <v>15</v>
      </c>
      <c r="D5" s="2" t="s">
        <v>9</v>
      </c>
      <c r="E5" s="2" t="s">
        <v>14</v>
      </c>
      <c r="F5" s="8">
        <v>7.0109999999999999E-3</v>
      </c>
      <c r="G5" s="8">
        <v>0.24049999999999999</v>
      </c>
      <c r="H5" s="8">
        <v>5.2400000000000002E-2</v>
      </c>
      <c r="I5" s="3">
        <v>4.4110300000000002E-6</v>
      </c>
      <c r="J5" s="6">
        <f t="shared" si="0"/>
        <v>8.0534981220565941E-4</v>
      </c>
      <c r="K5" s="7">
        <f t="shared" si="1"/>
        <v>176.34450442599919</v>
      </c>
    </row>
    <row r="6" spans="1:11">
      <c r="A6" s="1">
        <v>5</v>
      </c>
      <c r="B6" s="2">
        <v>1</v>
      </c>
      <c r="C6" s="2" t="s">
        <v>16</v>
      </c>
      <c r="D6" s="2" t="s">
        <v>14</v>
      </c>
      <c r="E6" s="2" t="s">
        <v>12</v>
      </c>
      <c r="F6" s="8">
        <v>1.307E-2</v>
      </c>
      <c r="G6" s="8">
        <v>-0.1845</v>
      </c>
      <c r="H6" s="8">
        <v>3.7900000000000003E-2</v>
      </c>
      <c r="I6" s="3">
        <v>1.1230000000000001E-6</v>
      </c>
      <c r="J6" s="6">
        <f t="shared" si="0"/>
        <v>8.7818229039554998E-4</v>
      </c>
      <c r="K6" s="7">
        <f t="shared" si="1"/>
        <v>192.30638337585307</v>
      </c>
    </row>
    <row r="7" spans="1:11">
      <c r="A7" s="1">
        <v>6</v>
      </c>
      <c r="B7" s="2">
        <v>1</v>
      </c>
      <c r="C7" s="2" t="s">
        <v>17</v>
      </c>
      <c r="D7" s="2" t="s">
        <v>9</v>
      </c>
      <c r="E7" s="2" t="s">
        <v>10</v>
      </c>
      <c r="F7" s="8">
        <v>3.3520000000000001E-2</v>
      </c>
      <c r="G7" s="8">
        <v>0.1162</v>
      </c>
      <c r="H7" s="8">
        <v>2.3699999999999999E-2</v>
      </c>
      <c r="I7" s="3">
        <v>9.4290900000000004E-7</v>
      </c>
      <c r="J7" s="6">
        <f t="shared" si="0"/>
        <v>8.7486115367884807E-4</v>
      </c>
      <c r="K7" s="7">
        <f t="shared" si="1"/>
        <v>191.57847638026124</v>
      </c>
    </row>
    <row r="8" spans="1:11">
      <c r="A8" s="1">
        <v>7</v>
      </c>
      <c r="B8" s="2">
        <v>2</v>
      </c>
      <c r="C8" s="2" t="s">
        <v>18</v>
      </c>
      <c r="D8" s="2" t="s">
        <v>9</v>
      </c>
      <c r="E8" s="2" t="s">
        <v>10</v>
      </c>
      <c r="F8" s="8">
        <v>0.61499999999999999</v>
      </c>
      <c r="G8" s="8">
        <v>4.3499999999999997E-2</v>
      </c>
      <c r="H8" s="8">
        <v>8.6999999999999994E-3</v>
      </c>
      <c r="I8" s="3">
        <v>6.1390300000000004E-7</v>
      </c>
      <c r="J8" s="6">
        <f t="shared" si="0"/>
        <v>8.9607498750000002E-4</v>
      </c>
      <c r="K8" s="7">
        <f t="shared" si="1"/>
        <v>196.2280815908837</v>
      </c>
    </row>
    <row r="9" spans="1:11">
      <c r="A9" s="1">
        <v>8</v>
      </c>
      <c r="B9" s="2">
        <v>2</v>
      </c>
      <c r="C9" s="2" t="s">
        <v>19</v>
      </c>
      <c r="D9" s="2" t="s">
        <v>12</v>
      </c>
      <c r="E9" s="2" t="s">
        <v>14</v>
      </c>
      <c r="F9" s="8">
        <v>0.67090000000000005</v>
      </c>
      <c r="G9" s="8">
        <v>-4.3299999999999998E-2</v>
      </c>
      <c r="H9" s="8">
        <v>9.1000000000000004E-3</v>
      </c>
      <c r="I9" s="3">
        <v>2.1160199999999999E-6</v>
      </c>
      <c r="J9" s="6">
        <f t="shared" si="0"/>
        <v>8.279258879981999E-4</v>
      </c>
      <c r="K9" s="7">
        <f t="shared" si="1"/>
        <v>181.29200137635266</v>
      </c>
    </row>
    <row r="10" spans="1:11">
      <c r="A10" s="1">
        <v>9</v>
      </c>
      <c r="B10" s="2">
        <v>2</v>
      </c>
      <c r="C10" s="2" t="s">
        <v>20</v>
      </c>
      <c r="D10" s="2" t="s">
        <v>12</v>
      </c>
      <c r="E10" s="2" t="s">
        <v>14</v>
      </c>
      <c r="F10" s="8">
        <v>0.25700000000000001</v>
      </c>
      <c r="G10" s="8">
        <v>4.8000000000000001E-2</v>
      </c>
      <c r="H10" s="8">
        <v>9.5999999999999992E-3</v>
      </c>
      <c r="I10" s="3">
        <v>5.9710399999999997E-7</v>
      </c>
      <c r="J10" s="6">
        <f t="shared" si="0"/>
        <v>8.7990220800000004E-4</v>
      </c>
      <c r="K10" s="7">
        <f t="shared" si="1"/>
        <v>192.68334659042978</v>
      </c>
    </row>
    <row r="11" spans="1:11">
      <c r="A11" s="1">
        <v>10</v>
      </c>
      <c r="B11" s="2">
        <v>2</v>
      </c>
      <c r="C11" s="2" t="s">
        <v>21</v>
      </c>
      <c r="D11" s="2" t="s">
        <v>14</v>
      </c>
      <c r="E11" s="2" t="s">
        <v>12</v>
      </c>
      <c r="F11" s="8">
        <v>8.5779999999999995E-2</v>
      </c>
      <c r="G11" s="8">
        <v>-6.9199999999999998E-2</v>
      </c>
      <c r="H11" s="8">
        <v>1.5100000000000001E-2</v>
      </c>
      <c r="I11" s="3">
        <v>4.9589500000000002E-6</v>
      </c>
      <c r="J11" s="6">
        <f t="shared" si="0"/>
        <v>7.5106745625484793E-4</v>
      </c>
      <c r="K11" s="7">
        <f t="shared" si="1"/>
        <v>164.44956146781203</v>
      </c>
    </row>
    <row r="12" spans="1:11">
      <c r="A12" s="1">
        <v>11</v>
      </c>
      <c r="B12" s="2">
        <v>2</v>
      </c>
      <c r="C12" s="2" t="s">
        <v>22</v>
      </c>
      <c r="D12" s="2" t="s">
        <v>14</v>
      </c>
      <c r="E12" s="2" t="s">
        <v>10</v>
      </c>
      <c r="F12" s="8">
        <v>0.1237</v>
      </c>
      <c r="G12" s="8">
        <v>-6.2E-2</v>
      </c>
      <c r="H12" s="8">
        <v>1.2800000000000001E-2</v>
      </c>
      <c r="I12" s="3">
        <v>1.3870100000000001E-6</v>
      </c>
      <c r="J12" s="6">
        <f t="shared" si="0"/>
        <v>8.333662072799999E-4</v>
      </c>
      <c r="K12" s="7">
        <f t="shared" si="1"/>
        <v>182.48426871369739</v>
      </c>
    </row>
    <row r="13" spans="1:11">
      <c r="A13" s="1">
        <v>12</v>
      </c>
      <c r="B13" s="2">
        <v>2</v>
      </c>
      <c r="C13" s="2" t="s">
        <v>23</v>
      </c>
      <c r="D13" s="2" t="s">
        <v>12</v>
      </c>
      <c r="E13" s="2" t="s">
        <v>14</v>
      </c>
      <c r="F13" s="8">
        <v>4.4999999999999998E-2</v>
      </c>
      <c r="G13" s="8">
        <v>-0.1074</v>
      </c>
      <c r="H13" s="8">
        <v>2.0500000000000001E-2</v>
      </c>
      <c r="I13" s="3">
        <v>1.525E-7</v>
      </c>
      <c r="J13" s="6">
        <f t="shared" si="0"/>
        <v>9.9141262199999979E-4</v>
      </c>
      <c r="K13" s="7">
        <f t="shared" si="1"/>
        <v>217.1264294501066</v>
      </c>
    </row>
    <row r="14" spans="1:11">
      <c r="A14" s="1">
        <v>13</v>
      </c>
      <c r="B14" s="2">
        <v>3</v>
      </c>
      <c r="C14" s="2" t="s">
        <v>24</v>
      </c>
      <c r="D14" s="2" t="s">
        <v>10</v>
      </c>
      <c r="E14" s="2" t="s">
        <v>9</v>
      </c>
      <c r="F14" s="8">
        <v>0.26910000000000001</v>
      </c>
      <c r="G14" s="8">
        <v>4.41E-2</v>
      </c>
      <c r="H14" s="8">
        <v>9.4999999999999998E-3</v>
      </c>
      <c r="I14" s="3">
        <v>3.6409900000000001E-6</v>
      </c>
      <c r="J14" s="6">
        <f t="shared" si="0"/>
        <v>7.6503064872780009E-4</v>
      </c>
      <c r="K14" s="7">
        <f t="shared" si="1"/>
        <v>167.50920531116245</v>
      </c>
    </row>
    <row r="15" spans="1:11">
      <c r="A15" s="1">
        <v>14</v>
      </c>
      <c r="B15" s="2">
        <v>3</v>
      </c>
      <c r="C15" s="2" t="s">
        <v>25</v>
      </c>
      <c r="D15" s="2" t="s">
        <v>9</v>
      </c>
      <c r="E15" s="2" t="s">
        <v>10</v>
      </c>
      <c r="F15" s="8">
        <v>0.80549999999999999</v>
      </c>
      <c r="G15" s="8">
        <v>-5.0700000000000002E-2</v>
      </c>
      <c r="H15" s="8">
        <v>1.09E-2</v>
      </c>
      <c r="I15" s="3">
        <v>3.4620200000000002E-6</v>
      </c>
      <c r="J15" s="6">
        <f t="shared" si="0"/>
        <v>8.0543605135500009E-4</v>
      </c>
      <c r="K15" s="7">
        <f t="shared" si="1"/>
        <v>176.36340311897214</v>
      </c>
    </row>
    <row r="16" spans="1:11">
      <c r="A16" s="1">
        <v>15</v>
      </c>
      <c r="B16" s="2">
        <v>3</v>
      </c>
      <c r="C16" s="2" t="s">
        <v>26</v>
      </c>
      <c r="D16" s="2" t="s">
        <v>14</v>
      </c>
      <c r="E16" s="2" t="s">
        <v>12</v>
      </c>
      <c r="F16" s="8">
        <v>0.75949999999999995</v>
      </c>
      <c r="G16" s="8">
        <v>-4.99E-2</v>
      </c>
      <c r="H16" s="8">
        <v>9.9000000000000008E-3</v>
      </c>
      <c r="I16" s="3">
        <v>4.58796E-7</v>
      </c>
      <c r="J16" s="6">
        <f t="shared" si="0"/>
        <v>9.0964920819500009E-4</v>
      </c>
      <c r="K16" s="7">
        <f t="shared" si="1"/>
        <v>199.20335543552579</v>
      </c>
    </row>
    <row r="17" spans="1:11">
      <c r="A17" s="1">
        <v>16</v>
      </c>
      <c r="B17" s="2">
        <v>3</v>
      </c>
      <c r="C17" s="2" t="s">
        <v>27</v>
      </c>
      <c r="D17" s="2" t="s">
        <v>12</v>
      </c>
      <c r="E17" s="2" t="s">
        <v>14</v>
      </c>
      <c r="F17" s="8">
        <v>0.38350000000000001</v>
      </c>
      <c r="G17" s="8">
        <v>4.1200000000000001E-2</v>
      </c>
      <c r="H17" s="8">
        <v>8.6999999999999994E-3</v>
      </c>
      <c r="I17" s="3">
        <v>2.4070200000000001E-6</v>
      </c>
      <c r="J17" s="6">
        <f t="shared" si="0"/>
        <v>8.0264383992000011E-4</v>
      </c>
      <c r="K17" s="7">
        <f t="shared" si="1"/>
        <v>175.75151160424261</v>
      </c>
    </row>
    <row r="18" spans="1:11">
      <c r="A18" s="1">
        <v>17</v>
      </c>
      <c r="B18" s="2">
        <v>3</v>
      </c>
      <c r="C18" s="2" t="s">
        <v>28</v>
      </c>
      <c r="D18" s="2" t="s">
        <v>10</v>
      </c>
      <c r="E18" s="2" t="s">
        <v>12</v>
      </c>
      <c r="F18" s="8">
        <v>7.3630000000000001E-2</v>
      </c>
      <c r="G18" s="8">
        <v>-8.8800000000000004E-2</v>
      </c>
      <c r="H18" s="8">
        <v>1.61E-2</v>
      </c>
      <c r="I18" s="3">
        <v>3.4669700000000002E-8</v>
      </c>
      <c r="J18" s="6">
        <f t="shared" si="0"/>
        <v>1.0757100098753281E-3</v>
      </c>
      <c r="K18" s="7">
        <f t="shared" si="1"/>
        <v>235.60803898656798</v>
      </c>
    </row>
    <row r="19" spans="1:11">
      <c r="A19" s="1">
        <v>18</v>
      </c>
      <c r="B19" s="2">
        <v>3</v>
      </c>
      <c r="C19" s="2" t="s">
        <v>29</v>
      </c>
      <c r="D19" s="2" t="s">
        <v>12</v>
      </c>
      <c r="E19" s="2" t="s">
        <v>14</v>
      </c>
      <c r="F19" s="8">
        <v>0.54759999999999998</v>
      </c>
      <c r="G19" s="8">
        <v>-4.1000000000000002E-2</v>
      </c>
      <c r="H19" s="8">
        <v>8.5000000000000006E-3</v>
      </c>
      <c r="I19" s="3">
        <v>1.4599899999999999E-6</v>
      </c>
      <c r="J19" s="6">
        <f t="shared" si="0"/>
        <v>8.3288251488000014E-4</v>
      </c>
      <c r="K19" s="7">
        <f t="shared" si="1"/>
        <v>182.37826509869009</v>
      </c>
    </row>
    <row r="20" spans="1:11">
      <c r="A20" s="1">
        <v>19</v>
      </c>
      <c r="B20" s="2">
        <v>4</v>
      </c>
      <c r="C20" s="2" t="s">
        <v>30</v>
      </c>
      <c r="D20" s="2" t="s">
        <v>10</v>
      </c>
      <c r="E20" s="2" t="s">
        <v>9</v>
      </c>
      <c r="F20" s="8">
        <v>0.34710000000000002</v>
      </c>
      <c r="G20" s="8">
        <v>-4.1799999999999997E-2</v>
      </c>
      <c r="H20" s="8">
        <v>8.8999999999999999E-3</v>
      </c>
      <c r="I20" s="3">
        <v>2.9720099999999999E-6</v>
      </c>
      <c r="J20" s="6">
        <f t="shared" si="0"/>
        <v>7.919246138231999E-4</v>
      </c>
      <c r="K20" s="7">
        <f t="shared" si="1"/>
        <v>173.40250797254004</v>
      </c>
    </row>
    <row r="21" spans="1:11">
      <c r="A21" s="1">
        <v>20</v>
      </c>
      <c r="B21" s="2">
        <v>4</v>
      </c>
      <c r="C21" s="2" t="s">
        <v>31</v>
      </c>
      <c r="D21" s="2" t="s">
        <v>12</v>
      </c>
      <c r="E21" s="2" t="s">
        <v>9</v>
      </c>
      <c r="F21" s="8">
        <v>0.12839999999999999</v>
      </c>
      <c r="G21" s="8">
        <v>-6.1499999999999999E-2</v>
      </c>
      <c r="H21" s="8">
        <v>1.2699999999999999E-2</v>
      </c>
      <c r="I21" s="3">
        <v>1.1909999999999999E-6</v>
      </c>
      <c r="J21" s="6">
        <f t="shared" si="0"/>
        <v>8.4656921687999989E-4</v>
      </c>
      <c r="K21" s="7">
        <f t="shared" si="1"/>
        <v>185.377814112095</v>
      </c>
    </row>
    <row r="22" spans="1:11">
      <c r="A22" s="1">
        <v>21</v>
      </c>
      <c r="B22" s="2">
        <v>4</v>
      </c>
      <c r="C22" s="2" t="s">
        <v>32</v>
      </c>
      <c r="D22" s="2" t="s">
        <v>9</v>
      </c>
      <c r="E22" s="2" t="s">
        <v>10</v>
      </c>
      <c r="F22" s="8">
        <v>0.55840000000000001</v>
      </c>
      <c r="G22" s="8">
        <v>-4.65E-2</v>
      </c>
      <c r="H22" s="8">
        <v>8.5000000000000006E-3</v>
      </c>
      <c r="I22" s="3">
        <v>4.7999900000000001E-8</v>
      </c>
      <c r="J22" s="6">
        <f t="shared" si="0"/>
        <v>1.0663760332799998E-3</v>
      </c>
      <c r="K22" s="7">
        <f t="shared" si="1"/>
        <v>233.56147668236272</v>
      </c>
    </row>
    <row r="23" spans="1:11">
      <c r="A23" s="1">
        <v>22</v>
      </c>
      <c r="B23" s="2">
        <v>5</v>
      </c>
      <c r="C23" s="2" t="s">
        <v>33</v>
      </c>
      <c r="D23" s="2" t="s">
        <v>14</v>
      </c>
      <c r="E23" s="2" t="s">
        <v>12</v>
      </c>
      <c r="F23" s="8">
        <v>0.47760000000000002</v>
      </c>
      <c r="G23" s="8">
        <v>3.9899999999999998E-2</v>
      </c>
      <c r="H23" s="8">
        <v>8.5000000000000006E-3</v>
      </c>
      <c r="I23" s="3">
        <v>2.31499E-6</v>
      </c>
      <c r="J23" s="6">
        <f t="shared" si="0"/>
        <v>7.944073861247999E-4</v>
      </c>
      <c r="K23" s="7">
        <f t="shared" si="1"/>
        <v>173.94657645537222</v>
      </c>
    </row>
    <row r="24" spans="1:11">
      <c r="A24" s="1">
        <v>23</v>
      </c>
      <c r="B24" s="2">
        <v>5</v>
      </c>
      <c r="C24" s="2" t="s">
        <v>34</v>
      </c>
      <c r="D24" s="2" t="s">
        <v>9</v>
      </c>
      <c r="E24" s="2" t="s">
        <v>12</v>
      </c>
      <c r="F24" s="8">
        <v>9.4850000000000004E-2</v>
      </c>
      <c r="G24" s="8">
        <v>-6.9099999999999995E-2</v>
      </c>
      <c r="H24" s="8">
        <v>1.4500000000000001E-2</v>
      </c>
      <c r="I24" s="3">
        <v>1.8800100000000001E-6</v>
      </c>
      <c r="J24" s="6">
        <f t="shared" si="0"/>
        <v>8.1986808580354999E-4</v>
      </c>
      <c r="K24" s="7">
        <f t="shared" si="1"/>
        <v>179.52612623442624</v>
      </c>
    </row>
    <row r="25" spans="1:11">
      <c r="A25" s="1">
        <v>24</v>
      </c>
      <c r="B25" s="2">
        <v>6</v>
      </c>
      <c r="C25" s="2" t="s">
        <v>35</v>
      </c>
      <c r="D25" s="2" t="s">
        <v>12</v>
      </c>
      <c r="E25" s="2" t="s">
        <v>14</v>
      </c>
      <c r="F25" s="8">
        <v>0.13289999999999999</v>
      </c>
      <c r="G25" s="8">
        <v>-5.96E-2</v>
      </c>
      <c r="H25" s="8">
        <v>1.24E-2</v>
      </c>
      <c r="I25" s="3">
        <v>1.5719900000000001E-6</v>
      </c>
      <c r="J25" s="6">
        <f t="shared" si="0"/>
        <v>8.1868471538879993E-4</v>
      </c>
      <c r="K25" s="7">
        <f t="shared" si="1"/>
        <v>179.26679186239005</v>
      </c>
    </row>
    <row r="26" spans="1:11">
      <c r="A26" s="1">
        <v>25</v>
      </c>
      <c r="B26" s="2">
        <v>6</v>
      </c>
      <c r="C26" s="2" t="s">
        <v>36</v>
      </c>
      <c r="D26" s="2" t="s">
        <v>12</v>
      </c>
      <c r="E26" s="2" t="s">
        <v>14</v>
      </c>
      <c r="F26" s="8">
        <v>1.451E-2</v>
      </c>
      <c r="G26" s="8">
        <v>-0.18240000000000001</v>
      </c>
      <c r="H26" s="8">
        <v>3.5200000000000002E-2</v>
      </c>
      <c r="I26" s="3">
        <v>2.1160199999999999E-7</v>
      </c>
      <c r="J26" s="6">
        <f t="shared" si="0"/>
        <v>9.5147919800524813E-4</v>
      </c>
      <c r="K26" s="7">
        <f t="shared" si="1"/>
        <v>208.37239573154531</v>
      </c>
    </row>
    <row r="27" spans="1:11">
      <c r="A27" s="1">
        <v>26</v>
      </c>
      <c r="B27" s="2">
        <v>6</v>
      </c>
      <c r="C27" s="2" t="s">
        <v>37</v>
      </c>
      <c r="D27" s="2" t="s">
        <v>12</v>
      </c>
      <c r="E27" s="2" t="s">
        <v>14</v>
      </c>
      <c r="F27" s="8">
        <v>0.18229999999999999</v>
      </c>
      <c r="G27" s="8">
        <v>-5.28E-2</v>
      </c>
      <c r="H27" s="8">
        <v>1.11E-2</v>
      </c>
      <c r="I27" s="3">
        <v>1.8419999999999999E-6</v>
      </c>
      <c r="J27" s="6">
        <f t="shared" si="0"/>
        <v>8.3114827361279993E-4</v>
      </c>
      <c r="K27" s="7">
        <f>(J27/(1-J27))*218790</f>
        <v>181.99819827203893</v>
      </c>
    </row>
    <row r="28" spans="1:11">
      <c r="A28" s="1">
        <v>27</v>
      </c>
      <c r="B28" s="2">
        <v>6</v>
      </c>
      <c r="C28" s="2" t="s">
        <v>38</v>
      </c>
      <c r="D28" s="2" t="s">
        <v>14</v>
      </c>
      <c r="E28" s="2" t="s">
        <v>12</v>
      </c>
      <c r="F28" s="8">
        <v>0.106</v>
      </c>
      <c r="G28" s="8">
        <v>-7.6100000000000001E-2</v>
      </c>
      <c r="H28" s="8">
        <v>1.37E-2</v>
      </c>
      <c r="I28" s="3">
        <v>3.0939999999999998E-8</v>
      </c>
      <c r="J28" s="6">
        <f t="shared" si="0"/>
        <v>1.09759644888E-3</v>
      </c>
      <c r="K28" s="7">
        <f t="shared" si="1"/>
        <v>240.40699691655669</v>
      </c>
    </row>
    <row r="29" spans="1:11">
      <c r="A29" s="1">
        <v>28</v>
      </c>
      <c r="B29" s="2">
        <v>6</v>
      </c>
      <c r="C29" s="2" t="s">
        <v>39</v>
      </c>
      <c r="D29" s="2" t="s">
        <v>12</v>
      </c>
      <c r="E29" s="2" t="s">
        <v>10</v>
      </c>
      <c r="F29" s="8">
        <v>0.2792</v>
      </c>
      <c r="G29" s="8">
        <v>4.4999999999999998E-2</v>
      </c>
      <c r="H29" s="8">
        <v>9.5999999999999992E-3</v>
      </c>
      <c r="I29" s="3">
        <v>3.1019899999999998E-6</v>
      </c>
      <c r="J29" s="6">
        <f t="shared" si="0"/>
        <v>8.1505180799999993E-4</v>
      </c>
      <c r="K29" s="7">
        <f t="shared" si="1"/>
        <v>178.47064789656301</v>
      </c>
    </row>
    <row r="30" spans="1:11">
      <c r="A30" s="1">
        <v>29</v>
      </c>
      <c r="B30" s="2">
        <v>6</v>
      </c>
      <c r="C30" s="2" t="s">
        <v>40</v>
      </c>
      <c r="D30" s="2" t="s">
        <v>9</v>
      </c>
      <c r="E30" s="2" t="s">
        <v>12</v>
      </c>
      <c r="F30" s="8">
        <v>1.502E-2</v>
      </c>
      <c r="G30" s="8">
        <v>0.16209999999999999</v>
      </c>
      <c r="H30" s="8">
        <v>3.5299999999999998E-2</v>
      </c>
      <c r="I30" s="3">
        <v>4.4849699999999999E-6</v>
      </c>
      <c r="J30" s="6">
        <f t="shared" si="0"/>
        <v>7.7748741918687195E-4</v>
      </c>
      <c r="K30" s="7">
        <f t="shared" si="1"/>
        <v>170.23883099325005</v>
      </c>
    </row>
    <row r="31" spans="1:11">
      <c r="A31" s="1">
        <v>30</v>
      </c>
      <c r="B31" s="2">
        <v>6</v>
      </c>
      <c r="C31" s="2" t="s">
        <v>41</v>
      </c>
      <c r="D31" s="2" t="s">
        <v>9</v>
      </c>
      <c r="E31" s="2" t="s">
        <v>14</v>
      </c>
      <c r="F31" s="8">
        <v>0.58120000000000005</v>
      </c>
      <c r="G31" s="8">
        <v>-4.1200000000000001E-2</v>
      </c>
      <c r="H31" s="8">
        <v>8.6E-3</v>
      </c>
      <c r="I31" s="3">
        <v>1.65901E-6</v>
      </c>
      <c r="J31" s="6">
        <f t="shared" si="0"/>
        <v>8.2633606241279997E-4</v>
      </c>
      <c r="K31" s="7">
        <f t="shared" si="1"/>
        <v>180.9435873067504</v>
      </c>
    </row>
    <row r="32" spans="1:11">
      <c r="A32" s="1">
        <v>31</v>
      </c>
      <c r="B32" s="2">
        <v>6</v>
      </c>
      <c r="C32" s="2" t="s">
        <v>42</v>
      </c>
      <c r="D32" s="2" t="s">
        <v>14</v>
      </c>
      <c r="E32" s="2" t="s">
        <v>12</v>
      </c>
      <c r="F32" s="8">
        <v>9.8629999999999995E-2</v>
      </c>
      <c r="G32" s="8">
        <v>8.48E-2</v>
      </c>
      <c r="H32" s="8">
        <v>1.4200000000000001E-2</v>
      </c>
      <c r="I32" s="3">
        <v>2.1069800000000001E-9</v>
      </c>
      <c r="J32" s="6">
        <f t="shared" si="0"/>
        <v>1.2785974465940478E-3</v>
      </c>
      <c r="K32" s="7">
        <f t="shared" si="1"/>
        <v>280.10247364790263</v>
      </c>
    </row>
    <row r="33" spans="1:11">
      <c r="A33" s="1">
        <v>32</v>
      </c>
      <c r="B33" s="2">
        <v>7</v>
      </c>
      <c r="C33" s="2" t="s">
        <v>43</v>
      </c>
      <c r="D33" s="2" t="s">
        <v>14</v>
      </c>
      <c r="E33" s="2" t="s">
        <v>12</v>
      </c>
      <c r="F33" s="8">
        <v>0.31409999999999999</v>
      </c>
      <c r="G33" s="8">
        <v>-4.3200000000000002E-2</v>
      </c>
      <c r="H33" s="8">
        <v>9.1999999999999998E-3</v>
      </c>
      <c r="I33" s="3">
        <v>2.3760199999999999E-6</v>
      </c>
      <c r="J33" s="6">
        <f t="shared" si="0"/>
        <v>8.0412993285120004E-4</v>
      </c>
      <c r="K33" s="7">
        <f t="shared" si="1"/>
        <v>176.077176936981</v>
      </c>
    </row>
    <row r="34" spans="1:11">
      <c r="A34" s="1">
        <v>33</v>
      </c>
      <c r="B34" s="2">
        <v>7</v>
      </c>
      <c r="C34" s="2" t="s">
        <v>44</v>
      </c>
      <c r="D34" s="2" t="s">
        <v>9</v>
      </c>
      <c r="E34" s="2" t="s">
        <v>10</v>
      </c>
      <c r="F34" s="8">
        <v>0.25180000000000002</v>
      </c>
      <c r="G34" s="8">
        <v>-4.8399999999999999E-2</v>
      </c>
      <c r="H34" s="8">
        <v>9.7000000000000003E-3</v>
      </c>
      <c r="I34" s="3">
        <v>6.5340099999999999E-7</v>
      </c>
      <c r="J34" s="6">
        <f t="shared" si="0"/>
        <v>8.8266142821120008E-4</v>
      </c>
      <c r="K34" s="7">
        <f t="shared" si="1"/>
        <v>193.28810183034628</v>
      </c>
    </row>
    <row r="35" spans="1:11">
      <c r="A35" s="1">
        <v>34</v>
      </c>
      <c r="B35" s="2">
        <v>7</v>
      </c>
      <c r="C35" s="2" t="s">
        <v>45</v>
      </c>
      <c r="D35" s="2" t="s">
        <v>12</v>
      </c>
      <c r="E35" s="2" t="s">
        <v>9</v>
      </c>
      <c r="F35" s="8">
        <v>0.45300000000000001</v>
      </c>
      <c r="G35" s="8">
        <v>-4.1599999999999998E-2</v>
      </c>
      <c r="H35" s="8">
        <v>8.5000000000000006E-3</v>
      </c>
      <c r="I35" s="3">
        <v>9.1339799999999996E-7</v>
      </c>
      <c r="J35" s="6">
        <f t="shared" si="0"/>
        <v>8.5763438591999986E-4</v>
      </c>
      <c r="K35" s="7">
        <f t="shared" si="1"/>
        <v>187.80289351469025</v>
      </c>
    </row>
    <row r="36" spans="1:11">
      <c r="A36" s="1">
        <v>35</v>
      </c>
      <c r="B36" s="2">
        <v>9</v>
      </c>
      <c r="C36" s="2" t="s">
        <v>46</v>
      </c>
      <c r="D36" s="2" t="s">
        <v>10</v>
      </c>
      <c r="E36" s="2" t="s">
        <v>9</v>
      </c>
      <c r="F36" s="8">
        <v>2.0570000000000001E-2</v>
      </c>
      <c r="G36" s="8">
        <v>-0.1381</v>
      </c>
      <c r="H36" s="8">
        <v>3.0099999999999998E-2</v>
      </c>
      <c r="I36" s="3">
        <v>4.31599E-6</v>
      </c>
      <c r="J36" s="6">
        <f t="shared" si="0"/>
        <v>7.6846668925182205E-4</v>
      </c>
      <c r="K36" s="7">
        <f t="shared" si="1"/>
        <v>168.26213078397618</v>
      </c>
    </row>
    <row r="37" spans="1:11">
      <c r="A37" s="1">
        <v>36</v>
      </c>
      <c r="B37" s="2">
        <v>9</v>
      </c>
      <c r="C37" s="2" t="s">
        <v>47</v>
      </c>
      <c r="D37" s="2" t="s">
        <v>10</v>
      </c>
      <c r="E37" s="2" t="s">
        <v>9</v>
      </c>
      <c r="F37" s="8">
        <v>0.745</v>
      </c>
      <c r="G37" s="8">
        <v>5.4600000000000003E-2</v>
      </c>
      <c r="H37" s="8">
        <v>9.7000000000000003E-3</v>
      </c>
      <c r="I37" s="3">
        <v>1.9499799999999998E-8</v>
      </c>
      <c r="J37" s="6">
        <f t="shared" si="0"/>
        <v>1.1326917420000002E-3</v>
      </c>
      <c r="K37" s="7">
        <f t="shared" si="1"/>
        <v>248.10265005506574</v>
      </c>
    </row>
    <row r="38" spans="1:11">
      <c r="A38" s="1">
        <v>37</v>
      </c>
      <c r="B38" s="2">
        <v>10</v>
      </c>
      <c r="C38" s="2" t="s">
        <v>48</v>
      </c>
      <c r="D38" s="2" t="s">
        <v>9</v>
      </c>
      <c r="E38" s="2" t="s">
        <v>10</v>
      </c>
      <c r="F38" s="8">
        <v>0.1474</v>
      </c>
      <c r="G38" s="8">
        <v>6.7599999999999993E-2</v>
      </c>
      <c r="H38" s="8">
        <v>1.2E-2</v>
      </c>
      <c r="I38" s="3">
        <v>1.5990099999999998E-8</v>
      </c>
      <c r="J38" s="6">
        <f t="shared" si="0"/>
        <v>1.1485930904447999E-3</v>
      </c>
      <c r="K38" s="7">
        <f t="shared" si="1"/>
        <v>251.58965639938552</v>
      </c>
    </row>
    <row r="39" spans="1:11">
      <c r="A39" s="1">
        <v>38</v>
      </c>
      <c r="B39" s="2">
        <v>10</v>
      </c>
      <c r="C39" s="2" t="s">
        <v>49</v>
      </c>
      <c r="D39" s="2" t="s">
        <v>12</v>
      </c>
      <c r="E39" s="2" t="s">
        <v>10</v>
      </c>
      <c r="F39" s="8">
        <v>8.9149999999999993E-3</v>
      </c>
      <c r="G39" s="8">
        <v>0.20860000000000001</v>
      </c>
      <c r="H39" s="8">
        <v>4.53E-2</v>
      </c>
      <c r="I39" s="3">
        <v>4.13599E-6</v>
      </c>
      <c r="J39" s="6">
        <f t="shared" si="0"/>
        <v>7.6893716922087801E-4</v>
      </c>
      <c r="K39" s="7">
        <f t="shared" si="1"/>
        <v>168.36522553375306</v>
      </c>
    </row>
    <row r="40" spans="1:11">
      <c r="A40" s="1">
        <v>39</v>
      </c>
      <c r="B40" s="2">
        <v>10</v>
      </c>
      <c r="C40" s="2" t="s">
        <v>50</v>
      </c>
      <c r="D40" s="2" t="s">
        <v>9</v>
      </c>
      <c r="E40" s="2" t="s">
        <v>10</v>
      </c>
      <c r="F40" s="8">
        <v>3.0079999999999998E-3</v>
      </c>
      <c r="G40" s="8">
        <v>0.36799999999999999</v>
      </c>
      <c r="H40" s="8">
        <v>7.9399999999999998E-2</v>
      </c>
      <c r="I40" s="3">
        <v>3.5329699999999999E-6</v>
      </c>
      <c r="J40" s="6">
        <f t="shared" si="0"/>
        <v>8.1226013396172797E-4</v>
      </c>
      <c r="K40" s="7">
        <f t="shared" si="1"/>
        <v>177.85886237286371</v>
      </c>
    </row>
    <row r="41" spans="1:11">
      <c r="A41" s="1">
        <v>40</v>
      </c>
      <c r="B41" s="2">
        <v>10</v>
      </c>
      <c r="C41" s="2" t="s">
        <v>51</v>
      </c>
      <c r="D41" s="2" t="s">
        <v>10</v>
      </c>
      <c r="E41" s="2" t="s">
        <v>14</v>
      </c>
      <c r="F41" s="8">
        <v>0.36709999999999998</v>
      </c>
      <c r="G41" s="8">
        <v>4.1599999999999998E-2</v>
      </c>
      <c r="H41" s="8">
        <v>8.8000000000000005E-3</v>
      </c>
      <c r="I41" s="3">
        <v>2.1739999999999999E-6</v>
      </c>
      <c r="J41" s="6">
        <f t="shared" si="0"/>
        <v>8.0414827950079986E-4</v>
      </c>
      <c r="K41" s="7">
        <f t="shared" si="1"/>
        <v>176.0811974639731</v>
      </c>
    </row>
    <row r="42" spans="1:11">
      <c r="A42" s="1">
        <v>41</v>
      </c>
      <c r="B42" s="2">
        <v>10</v>
      </c>
      <c r="C42" s="2" t="s">
        <v>52</v>
      </c>
      <c r="D42" s="2" t="s">
        <v>10</v>
      </c>
      <c r="E42" s="2" t="s">
        <v>9</v>
      </c>
      <c r="F42" s="8">
        <v>1.196E-2</v>
      </c>
      <c r="G42" s="8">
        <v>-0.2031</v>
      </c>
      <c r="H42" s="8">
        <v>3.9E-2</v>
      </c>
      <c r="I42" s="3">
        <v>1.9210100000000001E-7</v>
      </c>
      <c r="J42" s="6">
        <f t="shared" si="0"/>
        <v>9.7488985077244809E-4</v>
      </c>
      <c r="K42" s="7">
        <f t="shared" si="1"/>
        <v>213.50429361944984</v>
      </c>
    </row>
    <row r="43" spans="1:11">
      <c r="A43" s="1">
        <v>42</v>
      </c>
      <c r="B43" s="2">
        <v>11</v>
      </c>
      <c r="C43" s="2" t="s">
        <v>53</v>
      </c>
      <c r="D43" s="2" t="s">
        <v>9</v>
      </c>
      <c r="E43" s="2" t="s">
        <v>10</v>
      </c>
      <c r="F43" s="8">
        <v>0.41880000000000001</v>
      </c>
      <c r="G43" s="8">
        <v>4.48E-2</v>
      </c>
      <c r="H43" s="8">
        <v>8.6E-3</v>
      </c>
      <c r="I43" s="3">
        <v>1.94899E-7</v>
      </c>
      <c r="J43" s="6">
        <f t="shared" si="0"/>
        <v>9.7705340436479997E-4</v>
      </c>
      <c r="K43" s="7">
        <f t="shared" si="1"/>
        <v>213.97858284380328</v>
      </c>
    </row>
    <row r="44" spans="1:11">
      <c r="A44" s="1">
        <v>43</v>
      </c>
      <c r="B44" s="2">
        <v>11</v>
      </c>
      <c r="C44" s="2" t="s">
        <v>54</v>
      </c>
      <c r="D44" s="2" t="s">
        <v>10</v>
      </c>
      <c r="E44" s="2" t="s">
        <v>14</v>
      </c>
      <c r="F44" s="8">
        <v>6.0560000000000003E-2</v>
      </c>
      <c r="G44" s="8">
        <v>8.4500000000000006E-2</v>
      </c>
      <c r="H44" s="8">
        <v>1.78E-2</v>
      </c>
      <c r="I44" s="3">
        <v>2.0569799999999998E-6</v>
      </c>
      <c r="J44" s="6">
        <f t="shared" si="0"/>
        <v>8.1245315203520017E-4</v>
      </c>
      <c r="K44" s="7">
        <f t="shared" si="1"/>
        <v>177.90116149318732</v>
      </c>
    </row>
    <row r="45" spans="1:11">
      <c r="A45" s="1">
        <v>44</v>
      </c>
      <c r="B45" s="2">
        <v>11</v>
      </c>
      <c r="C45" s="2" t="s">
        <v>55</v>
      </c>
      <c r="D45" s="2" t="s">
        <v>12</v>
      </c>
      <c r="E45" s="2" t="s">
        <v>14</v>
      </c>
      <c r="F45" s="8">
        <v>8.2119999999999999E-2</v>
      </c>
      <c r="G45" s="8">
        <v>9.2899999999999996E-2</v>
      </c>
      <c r="H45" s="8">
        <v>1.5599999999999999E-2</v>
      </c>
      <c r="I45" s="3">
        <v>2.3809999999999999E-9</v>
      </c>
      <c r="J45" s="6">
        <f t="shared" si="0"/>
        <v>1.3010568432265919E-3</v>
      </c>
      <c r="K45" s="7">
        <f t="shared" si="1"/>
        <v>285.02906574605345</v>
      </c>
    </row>
    <row r="46" spans="1:11">
      <c r="A46" s="1">
        <v>45</v>
      </c>
      <c r="B46" s="2">
        <v>12</v>
      </c>
      <c r="C46" s="2" t="s">
        <v>56</v>
      </c>
      <c r="D46" s="2" t="s">
        <v>14</v>
      </c>
      <c r="E46" s="2" t="s">
        <v>12</v>
      </c>
      <c r="F46" s="8">
        <v>5.2839999999999998E-2</v>
      </c>
      <c r="G46" s="8">
        <v>8.6999999999999994E-2</v>
      </c>
      <c r="H46" s="8">
        <v>1.9E-2</v>
      </c>
      <c r="I46" s="3">
        <v>4.6640200000000003E-6</v>
      </c>
      <c r="J46" s="6">
        <f t="shared" si="0"/>
        <v>7.5762563094719992E-4</v>
      </c>
      <c r="K46" s="7">
        <f>(J46/(1-J46))*218790</f>
        <v>165.88659172866198</v>
      </c>
    </row>
    <row r="47" spans="1:11">
      <c r="A47" s="1">
        <v>46</v>
      </c>
      <c r="B47" s="2">
        <v>13</v>
      </c>
      <c r="C47" s="2" t="s">
        <v>57</v>
      </c>
      <c r="D47" s="2" t="s">
        <v>9</v>
      </c>
      <c r="E47" s="2" t="s">
        <v>14</v>
      </c>
      <c r="F47" s="8">
        <v>0.50800000000000001</v>
      </c>
      <c r="G47" s="8">
        <v>4.4299999999999999E-2</v>
      </c>
      <c r="H47" s="8">
        <v>8.3999999999999995E-3</v>
      </c>
      <c r="I47" s="3">
        <v>1.6E-7</v>
      </c>
      <c r="J47" s="6">
        <f t="shared" si="0"/>
        <v>9.8099380127999992E-4</v>
      </c>
      <c r="K47" s="7">
        <f t="shared" si="1"/>
        <v>214.84239283767712</v>
      </c>
    </row>
    <row r="48" spans="1:11">
      <c r="A48" s="1">
        <v>47</v>
      </c>
      <c r="B48" s="2">
        <v>13</v>
      </c>
      <c r="C48" s="2" t="s">
        <v>58</v>
      </c>
      <c r="D48" s="2" t="s">
        <v>9</v>
      </c>
      <c r="E48" s="2" t="s">
        <v>10</v>
      </c>
      <c r="F48" s="8">
        <v>0.2092</v>
      </c>
      <c r="G48" s="8">
        <v>4.8000000000000001E-2</v>
      </c>
      <c r="H48" s="8">
        <v>1.04E-2</v>
      </c>
      <c r="I48" s="3">
        <v>3.7259799999999999E-6</v>
      </c>
      <c r="J48" s="6">
        <f t="shared" si="0"/>
        <v>7.6232613887999997E-4</v>
      </c>
      <c r="K48" s="7">
        <f>(J48/(1-J48))*218790</f>
        <v>166.91658079811009</v>
      </c>
    </row>
    <row r="49" spans="1:11">
      <c r="A49" s="1">
        <v>48</v>
      </c>
      <c r="B49" s="2">
        <v>13</v>
      </c>
      <c r="C49" s="2" t="s">
        <v>59</v>
      </c>
      <c r="D49" s="2" t="s">
        <v>10</v>
      </c>
      <c r="E49" s="2" t="s">
        <v>9</v>
      </c>
      <c r="F49" s="8">
        <v>0.16120000000000001</v>
      </c>
      <c r="G49" s="8">
        <v>5.3999999999999999E-2</v>
      </c>
      <c r="H49" s="8">
        <v>1.15E-2</v>
      </c>
      <c r="I49" s="3">
        <v>2.6350000000000002E-6</v>
      </c>
      <c r="J49" s="6">
        <f t="shared" si="0"/>
        <v>7.8857131392000008E-4</v>
      </c>
      <c r="K49" s="7">
        <f t="shared" si="1"/>
        <v>172.66767855070304</v>
      </c>
    </row>
    <row r="50" spans="1:11">
      <c r="A50" s="1">
        <v>49</v>
      </c>
      <c r="B50" s="2">
        <v>15</v>
      </c>
      <c r="C50" s="2" t="s">
        <v>60</v>
      </c>
      <c r="D50" s="2" t="s">
        <v>14</v>
      </c>
      <c r="E50" s="2" t="s">
        <v>12</v>
      </c>
      <c r="F50" s="8">
        <v>0.13850000000000001</v>
      </c>
      <c r="G50" s="8">
        <v>-5.91E-2</v>
      </c>
      <c r="H50" s="8">
        <v>1.2200000000000001E-2</v>
      </c>
      <c r="I50" s="3">
        <v>1.30599E-6</v>
      </c>
      <c r="J50" s="6">
        <f t="shared" si="0"/>
        <v>8.3350846075500007E-4</v>
      </c>
      <c r="K50" s="7">
        <f t="shared" si="1"/>
        <v>182.51544429562534</v>
      </c>
    </row>
    <row r="51" spans="1:11">
      <c r="A51" s="1">
        <v>50</v>
      </c>
      <c r="B51" s="2">
        <v>18</v>
      </c>
      <c r="C51" s="2" t="s">
        <v>61</v>
      </c>
      <c r="D51" s="2" t="s">
        <v>10</v>
      </c>
      <c r="E51" s="2" t="s">
        <v>9</v>
      </c>
      <c r="F51" s="8">
        <v>9.8119999999999999E-2</v>
      </c>
      <c r="G51" s="8">
        <v>-6.5100000000000005E-2</v>
      </c>
      <c r="H51" s="8">
        <v>1.4200000000000001E-2</v>
      </c>
      <c r="I51" s="3">
        <v>4.7520399999999998E-6</v>
      </c>
      <c r="J51" s="6">
        <f t="shared" si="0"/>
        <v>7.5006390827491213E-4</v>
      </c>
      <c r="K51" s="7">
        <f t="shared" si="1"/>
        <v>164.22966523602963</v>
      </c>
    </row>
    <row r="52" spans="1:11">
      <c r="A52" s="1">
        <v>51</v>
      </c>
      <c r="B52" s="2">
        <v>18</v>
      </c>
      <c r="C52" s="2" t="s">
        <v>62</v>
      </c>
      <c r="D52" s="2" t="s">
        <v>14</v>
      </c>
      <c r="E52" s="2" t="s">
        <v>12</v>
      </c>
      <c r="F52" s="8">
        <v>1.6930000000000001E-2</v>
      </c>
      <c r="G52" s="8">
        <v>0.16700000000000001</v>
      </c>
      <c r="H52" s="8">
        <v>3.3300000000000003E-2</v>
      </c>
      <c r="I52" s="3">
        <v>5.1709499999999996E-7</v>
      </c>
      <c r="J52" s="6">
        <f t="shared" si="0"/>
        <v>9.2833417632780008E-4</v>
      </c>
      <c r="K52" s="7">
        <f t="shared" si="1"/>
        <v>203.29896381488075</v>
      </c>
    </row>
    <row r="53" spans="1:11">
      <c r="A53" s="1">
        <v>52</v>
      </c>
      <c r="B53" s="2">
        <v>18</v>
      </c>
      <c r="C53" s="2" t="s">
        <v>63</v>
      </c>
      <c r="D53" s="2" t="s">
        <v>14</v>
      </c>
      <c r="E53" s="2" t="s">
        <v>10</v>
      </c>
      <c r="F53" s="8">
        <v>2.291E-2</v>
      </c>
      <c r="G53" s="8">
        <v>0.13059999999999999</v>
      </c>
      <c r="H53" s="8">
        <v>2.8500000000000001E-2</v>
      </c>
      <c r="I53" s="3">
        <v>4.7040299999999998E-6</v>
      </c>
      <c r="J53" s="6">
        <f t="shared" si="0"/>
        <v>7.6361773666776798E-4</v>
      </c>
      <c r="K53" s="7">
        <f t="shared" si="1"/>
        <v>167.19960118657082</v>
      </c>
    </row>
    <row r="54" spans="1:11">
      <c r="A54" s="1">
        <v>53</v>
      </c>
      <c r="B54" s="2">
        <v>18</v>
      </c>
      <c r="C54" s="2" t="s">
        <v>64</v>
      </c>
      <c r="D54" s="2" t="s">
        <v>9</v>
      </c>
      <c r="E54" s="2" t="s">
        <v>14</v>
      </c>
      <c r="F54" s="8">
        <v>5.5550000000000002E-2</v>
      </c>
      <c r="G54" s="8">
        <v>-8.6800000000000002E-2</v>
      </c>
      <c r="H54" s="8">
        <v>1.8499999999999999E-2</v>
      </c>
      <c r="I54" s="3">
        <v>2.8120299999999999E-6</v>
      </c>
      <c r="J54" s="6">
        <f t="shared" si="0"/>
        <v>7.9055571074480011E-4</v>
      </c>
      <c r="K54" s="7">
        <f t="shared" si="1"/>
        <v>173.10253114839855</v>
      </c>
    </row>
    <row r="55" spans="1:11">
      <c r="A55" s="1">
        <v>54</v>
      </c>
      <c r="B55" s="2">
        <v>19</v>
      </c>
      <c r="C55" s="2" t="s">
        <v>65</v>
      </c>
      <c r="D55" s="2" t="s">
        <v>14</v>
      </c>
      <c r="E55" s="2" t="s">
        <v>12</v>
      </c>
      <c r="F55" s="8">
        <v>0.3029</v>
      </c>
      <c r="G55" s="8">
        <v>-4.3499999999999997E-2</v>
      </c>
      <c r="H55" s="8">
        <v>9.2999999999999992E-3</v>
      </c>
      <c r="I55" s="3">
        <v>2.627E-6</v>
      </c>
      <c r="J55" s="6">
        <f t="shared" si="0"/>
        <v>7.9910319235499999E-4</v>
      </c>
      <c r="K55" s="7">
        <f t="shared" si="1"/>
        <v>174.97561102470456</v>
      </c>
    </row>
    <row r="56" spans="1:11">
      <c r="A56" s="1">
        <v>55</v>
      </c>
      <c r="B56" s="2">
        <v>21</v>
      </c>
      <c r="C56" s="2" t="s">
        <v>66</v>
      </c>
      <c r="D56" s="2" t="s">
        <v>12</v>
      </c>
      <c r="E56" s="2" t="s">
        <v>14</v>
      </c>
      <c r="F56" s="8">
        <v>3.6470000000000001E-3</v>
      </c>
      <c r="G56" s="8">
        <v>-0.32169999999999999</v>
      </c>
      <c r="H56" s="8">
        <v>7.0099999999999996E-2</v>
      </c>
      <c r="I56" s="3">
        <v>4.51201E-6</v>
      </c>
      <c r="J56" s="6">
        <f t="shared" si="0"/>
        <v>7.5210956793409606E-4</v>
      </c>
      <c r="K56" s="7">
        <f t="shared" si="1"/>
        <v>164.67790819868449</v>
      </c>
    </row>
    <row r="57" spans="1:11">
      <c r="A57" s="1">
        <v>56</v>
      </c>
      <c r="B57" s="2">
        <v>22</v>
      </c>
      <c r="C57" s="2" t="s">
        <v>67</v>
      </c>
      <c r="D57" s="2" t="s">
        <v>10</v>
      </c>
      <c r="E57" s="2" t="s">
        <v>12</v>
      </c>
      <c r="F57" s="8">
        <v>7.2470000000000007E-2</v>
      </c>
      <c r="G57" s="8">
        <v>-7.4800000000000005E-2</v>
      </c>
      <c r="H57" s="8">
        <v>1.6299999999999999E-2</v>
      </c>
      <c r="I57" s="3">
        <v>4.5660400000000002E-6</v>
      </c>
      <c r="J57" s="6">
        <f t="shared" si="0"/>
        <v>7.5217590637692805E-4</v>
      </c>
      <c r="K57" s="7">
        <f t="shared" si="1"/>
        <v>164.69244424473129</v>
      </c>
    </row>
    <row r="58" spans="1:11">
      <c r="A58" s="1">
        <v>57</v>
      </c>
      <c r="B58" s="2">
        <v>22</v>
      </c>
      <c r="C58" s="2" t="s">
        <v>68</v>
      </c>
      <c r="D58" s="2" t="s">
        <v>12</v>
      </c>
      <c r="E58" s="2" t="s">
        <v>10</v>
      </c>
      <c r="F58" s="8">
        <v>0.23549999999999999</v>
      </c>
      <c r="G58" s="8">
        <v>-4.7699999999999999E-2</v>
      </c>
      <c r="H58" s="8">
        <v>0.01</v>
      </c>
      <c r="I58" s="3">
        <v>1.7489999999999999E-6</v>
      </c>
      <c r="J58" s="6">
        <f t="shared" si="0"/>
        <v>8.1928528555499989E-4</v>
      </c>
      <c r="K58" s="7">
        <f t="shared" si="1"/>
        <v>179.39840610094893</v>
      </c>
    </row>
    <row r="59" spans="1:11">
      <c r="A59" s="4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2023-10-20T02:26:14Z</dcterms:created>
  <dcterms:modified xsi:type="dcterms:W3CDTF">2023-10-20T06:32:01Z</dcterms:modified>
</cp:coreProperties>
</file>