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aper\湖泊健康\"/>
    </mc:Choice>
  </mc:AlternateContent>
  <bookViews>
    <workbookView xWindow="-120" yWindow="-120" windowWidth="29040" windowHeight="16440"/>
  </bookViews>
  <sheets>
    <sheet name="Sheet1" sheetId="1" r:id="rId1"/>
    <sheet name="Sheet2" sheetId="2" r:id="rId2"/>
    <sheet name="Sheet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3" i="1" l="1"/>
  <c r="V4" i="1"/>
  <c r="V5" i="1"/>
  <c r="V6" i="1"/>
  <c r="V7" i="1"/>
  <c r="V8" i="1"/>
  <c r="V9" i="1"/>
  <c r="V10" i="1"/>
  <c r="V2" i="1"/>
</calcChain>
</file>

<file path=xl/sharedStrings.xml><?xml version="1.0" encoding="utf-8"?>
<sst xmlns="http://schemas.openxmlformats.org/spreadsheetml/2006/main" count="60" uniqueCount="60">
  <si>
    <t>样点</t>
    <phoneticPr fontId="1" type="noConversion"/>
  </si>
  <si>
    <t>S1</t>
    <phoneticPr fontId="1" type="noConversion"/>
  </si>
  <si>
    <t>S2</t>
    <phoneticPr fontId="1" type="noConversion"/>
  </si>
  <si>
    <t>S3</t>
    <phoneticPr fontId="1" type="noConversion"/>
  </si>
  <si>
    <t>S4</t>
    <phoneticPr fontId="1" type="noConversion"/>
  </si>
  <si>
    <t>S5</t>
    <phoneticPr fontId="1" type="noConversion"/>
  </si>
  <si>
    <t>S6</t>
    <phoneticPr fontId="1" type="noConversion"/>
  </si>
  <si>
    <t>S7</t>
    <phoneticPr fontId="1" type="noConversion"/>
  </si>
  <si>
    <t>S8</t>
    <phoneticPr fontId="1" type="noConversion"/>
  </si>
  <si>
    <t>S9</t>
    <phoneticPr fontId="1" type="noConversion"/>
  </si>
  <si>
    <t>光淀张庄</t>
    <phoneticPr fontId="1" type="noConversion"/>
  </si>
  <si>
    <t>采蒲台</t>
    <phoneticPr fontId="1" type="noConversion"/>
  </si>
  <si>
    <t>端村</t>
    <phoneticPr fontId="1" type="noConversion"/>
  </si>
  <si>
    <t>DO</t>
    <phoneticPr fontId="1" type="noConversion"/>
  </si>
  <si>
    <t>TN</t>
    <phoneticPr fontId="1" type="noConversion"/>
  </si>
  <si>
    <t>TLI</t>
    <phoneticPr fontId="1" type="noConversion"/>
  </si>
  <si>
    <t>杨庄子</t>
    <phoneticPr fontId="1" type="noConversion"/>
  </si>
  <si>
    <t>枣林庄</t>
    <phoneticPr fontId="1" type="noConversion"/>
  </si>
  <si>
    <t>捞王淀</t>
    <phoneticPr fontId="1" type="noConversion"/>
  </si>
  <si>
    <t>圈头</t>
    <phoneticPr fontId="1" type="noConversion"/>
  </si>
  <si>
    <t>东田庄</t>
    <phoneticPr fontId="1" type="noConversion"/>
  </si>
  <si>
    <t>烧车淀</t>
    <phoneticPr fontId="1" type="noConversion"/>
  </si>
  <si>
    <t xml:space="preserve">TP </t>
    <phoneticPr fontId="1" type="noConversion"/>
  </si>
  <si>
    <t>water quality</t>
    <phoneticPr fontId="1" type="noConversion"/>
  </si>
  <si>
    <t>Chl-a</t>
    <phoneticPr fontId="1" type="noConversion"/>
  </si>
  <si>
    <t>Macrophytes coverage</t>
    <phoneticPr fontId="1" type="noConversion"/>
  </si>
  <si>
    <t>Phytoplankton density</t>
    <phoneticPr fontId="1" type="noConversion"/>
  </si>
  <si>
    <t>Zooplankton Shannon Weaver diversity index</t>
    <phoneticPr fontId="1" type="noConversion"/>
  </si>
  <si>
    <t>Macrozoobenthos Shannon Weaver diversity index</t>
    <phoneticPr fontId="1" type="noConversion"/>
  </si>
  <si>
    <t>Attainment rate of dike flood control</t>
    <phoneticPr fontId="1" type="noConversion"/>
  </si>
  <si>
    <t>Attainment rate of water function zones</t>
    <phoneticPr fontId="1" type="noConversion"/>
  </si>
  <si>
    <t>Public satisfaction</t>
    <phoneticPr fontId="1" type="noConversion"/>
  </si>
  <si>
    <t>Percentage of lake area shrinkage</t>
    <phoneticPr fontId="1" type="noConversion"/>
  </si>
  <si>
    <t>Connection index of streams around the lake</t>
    <phoneticPr fontId="1" type="noConversion"/>
  </si>
  <si>
    <t>Shoreline stability</t>
    <phoneticPr fontId="1" type="noConversion"/>
  </si>
  <si>
    <t>Riparian degree of illegal exploitation and utilization</t>
    <phoneticPr fontId="1" type="noConversion"/>
  </si>
  <si>
    <t>Minimum ecological water level guarantee rate</t>
    <phoneticPr fontId="1" type="noConversion"/>
  </si>
  <si>
    <t>Variation degree of upstream inflows into the lake</t>
    <phoneticPr fontId="1" type="noConversion"/>
  </si>
  <si>
    <t>INDEX weight</t>
    <phoneticPr fontId="1" type="noConversion"/>
  </si>
  <si>
    <r>
      <t xml:space="preserve"> NH</t>
    </r>
    <r>
      <rPr>
        <vertAlign val="subscript"/>
        <sz val="11"/>
        <rFont val="宋体"/>
        <family val="3"/>
        <charset val="134"/>
        <scheme val="minor"/>
      </rPr>
      <t>3</t>
    </r>
    <r>
      <rPr>
        <sz val="11"/>
        <rFont val="宋体"/>
        <family val="3"/>
        <charset val="134"/>
        <scheme val="minor"/>
      </rPr>
      <t>-N</t>
    </r>
    <phoneticPr fontId="1" type="noConversion"/>
  </si>
  <si>
    <r>
      <t>COD</t>
    </r>
    <r>
      <rPr>
        <vertAlign val="subscript"/>
        <sz val="11"/>
        <rFont val="宋体"/>
        <family val="3"/>
        <charset val="134"/>
        <scheme val="minor"/>
      </rPr>
      <t>Mn</t>
    </r>
    <phoneticPr fontId="1" type="noConversion"/>
  </si>
  <si>
    <r>
      <t>COD</t>
    </r>
    <r>
      <rPr>
        <vertAlign val="subscript"/>
        <sz val="11"/>
        <rFont val="宋体"/>
        <family val="3"/>
        <charset val="134"/>
        <scheme val="minor"/>
      </rPr>
      <t>cr</t>
    </r>
    <phoneticPr fontId="1" type="noConversion"/>
  </si>
  <si>
    <r>
      <t>BOD</t>
    </r>
    <r>
      <rPr>
        <vertAlign val="subscript"/>
        <sz val="11"/>
        <rFont val="宋体"/>
        <family val="3"/>
        <charset val="134"/>
        <scheme val="minor"/>
      </rPr>
      <t>5</t>
    </r>
    <phoneticPr fontId="1" type="noConversion"/>
  </si>
  <si>
    <t>sample sites</t>
    <phoneticPr fontId="1" type="noConversion"/>
  </si>
  <si>
    <t>Index1</t>
    <phoneticPr fontId="1" type="noConversion"/>
  </si>
  <si>
    <t>Index2</t>
  </si>
  <si>
    <t>Index3</t>
  </si>
  <si>
    <t>Index4</t>
  </si>
  <si>
    <t>Index5</t>
  </si>
  <si>
    <t>Index6</t>
  </si>
  <si>
    <t>Index7</t>
  </si>
  <si>
    <t>Index8</t>
  </si>
  <si>
    <t>Index9</t>
  </si>
  <si>
    <t>Index10</t>
  </si>
  <si>
    <t>Index11</t>
  </si>
  <si>
    <t>Index12</t>
  </si>
  <si>
    <t>Index13</t>
  </si>
  <si>
    <t>Index14</t>
  </si>
  <si>
    <t>Index15</t>
  </si>
  <si>
    <t>Index16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</si>
</sst>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_ "/>
    <numFmt numFmtId="177" formatCode="0.00_ "/>
    <numFmt numFmtId="178" formatCode="0.0000_ "/>
  </numFmts>
  <fonts count="10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.5"/>
      <color theme="1"/>
      <name val="宋体"/>
      <family val="3"/>
      <charset val="134"/>
    </font>
    <font>
      <sz val="10.5"/>
      <color theme="1"/>
      <name val="Times New Roman"/>
      <family val="1"/>
    </font>
    <font>
      <sz val="11"/>
      <color rgb="FFFF0000"/>
      <name val="宋体"/>
      <family val="2"/>
      <charset val="134"/>
      <scheme val="minor"/>
    </font>
    <font>
      <sz val="11"/>
      <name val="宋体"/>
      <family val="2"/>
      <charset val="134"/>
      <scheme val="minor"/>
    </font>
    <font>
      <sz val="11"/>
      <name val="宋体"/>
      <family val="3"/>
      <charset val="134"/>
      <scheme val="minor"/>
    </font>
    <font>
      <vertAlign val="subscript"/>
      <sz val="1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0" xfId="0" applyNumberFormat="1">
      <alignment vertical="center"/>
    </xf>
    <xf numFmtId="178" fontId="0" fillId="0" borderId="0" xfId="0" applyNumberFormat="1">
      <alignment vertical="center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left" vertical="top" wrapText="1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>
      <alignment vertical="center"/>
    </xf>
    <xf numFmtId="177" fontId="6" fillId="0" borderId="0" xfId="0" applyNumberFormat="1" applyFont="1" applyFill="1">
      <alignment vertical="center"/>
    </xf>
    <xf numFmtId="178" fontId="6" fillId="0" borderId="0" xfId="0" applyNumberFormat="1" applyFont="1" applyFill="1">
      <alignment vertical="center"/>
    </xf>
    <xf numFmtId="0" fontId="6" fillId="0" borderId="0" xfId="0" applyNumberFormat="1" applyFont="1" applyFill="1">
      <alignment vertical="center"/>
    </xf>
    <xf numFmtId="0" fontId="8" fillId="0" borderId="0" xfId="0" applyFont="1" applyFill="1" applyAlignment="1">
      <alignment vertical="center"/>
    </xf>
    <xf numFmtId="0" fontId="9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8"/>
  <sheetViews>
    <sheetView tabSelected="1" zoomScaleNormal="100" workbookViewId="0">
      <selection activeCell="D23" sqref="D23"/>
    </sheetView>
  </sheetViews>
  <sheetFormatPr defaultRowHeight="13.5" x14ac:dyDescent="0.15"/>
  <cols>
    <col min="1" max="1" width="6" customWidth="1"/>
    <col min="2" max="2" width="7.625" customWidth="1"/>
    <col min="3" max="3" width="12.125" customWidth="1"/>
    <col min="11" max="11" width="9.5" customWidth="1"/>
    <col min="12" max="12" width="10.125" customWidth="1"/>
    <col min="13" max="13" width="11.125" customWidth="1"/>
  </cols>
  <sheetData>
    <row r="1" spans="1:26" ht="16.5" x14ac:dyDescent="0.15">
      <c r="A1" t="s">
        <v>0</v>
      </c>
      <c r="B1" s="15" t="s">
        <v>43</v>
      </c>
      <c r="C1" s="16" t="s">
        <v>32</v>
      </c>
      <c r="D1" s="16" t="s">
        <v>33</v>
      </c>
      <c r="E1" s="16" t="s">
        <v>34</v>
      </c>
      <c r="F1" s="16" t="s">
        <v>35</v>
      </c>
      <c r="G1" s="16" t="s">
        <v>36</v>
      </c>
      <c r="H1" s="16" t="s">
        <v>37</v>
      </c>
      <c r="I1" s="15" t="s">
        <v>13</v>
      </c>
      <c r="J1" s="15" t="s">
        <v>39</v>
      </c>
      <c r="K1" s="15" t="s">
        <v>22</v>
      </c>
      <c r="L1" s="16" t="s">
        <v>14</v>
      </c>
      <c r="M1" s="15" t="s">
        <v>40</v>
      </c>
      <c r="N1" s="15" t="s">
        <v>41</v>
      </c>
      <c r="O1" s="15" t="s">
        <v>42</v>
      </c>
      <c r="P1" s="15" t="s">
        <v>23</v>
      </c>
      <c r="Q1" s="15" t="s">
        <v>24</v>
      </c>
      <c r="R1" t="s">
        <v>25</v>
      </c>
      <c r="S1" t="s">
        <v>26</v>
      </c>
      <c r="T1" t="s">
        <v>27</v>
      </c>
      <c r="U1" t="s">
        <v>28</v>
      </c>
      <c r="V1" s="15" t="s">
        <v>15</v>
      </c>
      <c r="W1" s="16" t="s">
        <v>29</v>
      </c>
      <c r="X1" s="16" t="s">
        <v>30</v>
      </c>
      <c r="Y1" s="16" t="s">
        <v>31</v>
      </c>
      <c r="Z1" s="15"/>
    </row>
    <row r="2" spans="1:26" x14ac:dyDescent="0.15">
      <c r="A2" t="s">
        <v>21</v>
      </c>
      <c r="B2" s="15" t="s">
        <v>1</v>
      </c>
      <c r="C2" s="16">
        <v>34.4</v>
      </c>
      <c r="D2" s="16">
        <v>45</v>
      </c>
      <c r="E2" s="16">
        <v>85</v>
      </c>
      <c r="F2" s="16">
        <v>85</v>
      </c>
      <c r="G2" s="16">
        <v>78</v>
      </c>
      <c r="H2" s="16">
        <v>3.8</v>
      </c>
      <c r="I2" s="15">
        <v>9</v>
      </c>
      <c r="J2" s="15">
        <v>0.57999999999999996</v>
      </c>
      <c r="K2" s="15">
        <v>0.06</v>
      </c>
      <c r="L2" s="16">
        <v>1.5</v>
      </c>
      <c r="M2" s="17">
        <v>6.9899200000000006</v>
      </c>
      <c r="N2" s="17">
        <v>26.802900000000001</v>
      </c>
      <c r="O2" s="15">
        <v>3.5</v>
      </c>
      <c r="P2" s="16">
        <v>60</v>
      </c>
      <c r="Q2" s="15">
        <v>14.3</v>
      </c>
      <c r="R2">
        <v>75</v>
      </c>
      <c r="S2">
        <v>1782</v>
      </c>
      <c r="T2">
        <v>0.91200000000000003</v>
      </c>
      <c r="U2">
        <v>1.946</v>
      </c>
      <c r="V2" s="15">
        <f>10*((((LN(Q2))*0.995)/LN(2.5))+2.5)</f>
        <v>53.887755245166773</v>
      </c>
      <c r="W2" s="16">
        <v>90</v>
      </c>
      <c r="X2" s="16">
        <v>60</v>
      </c>
      <c r="Y2" s="16">
        <v>77</v>
      </c>
      <c r="Z2" s="15"/>
    </row>
    <row r="3" spans="1:26" x14ac:dyDescent="0.15">
      <c r="A3" t="s">
        <v>16</v>
      </c>
      <c r="B3" s="15" t="s">
        <v>2</v>
      </c>
      <c r="C3" s="16">
        <v>34.4</v>
      </c>
      <c r="D3" s="16">
        <v>45</v>
      </c>
      <c r="E3" s="16">
        <v>75</v>
      </c>
      <c r="F3" s="16">
        <v>60</v>
      </c>
      <c r="G3" s="16">
        <v>78</v>
      </c>
      <c r="H3" s="16">
        <v>3.8</v>
      </c>
      <c r="I3" s="15">
        <v>8.35</v>
      </c>
      <c r="J3" s="15">
        <v>0.85</v>
      </c>
      <c r="K3" s="15">
        <v>0.13</v>
      </c>
      <c r="L3" s="16">
        <v>2.7</v>
      </c>
      <c r="M3" s="17">
        <v>8.0516799999999993</v>
      </c>
      <c r="N3" s="17">
        <v>27.574999999999999</v>
      </c>
      <c r="O3" s="15">
        <v>3.9</v>
      </c>
      <c r="P3" s="16">
        <v>20</v>
      </c>
      <c r="Q3" s="15">
        <v>21.3</v>
      </c>
      <c r="R3">
        <v>60</v>
      </c>
      <c r="S3">
        <v>3205</v>
      </c>
      <c r="T3">
        <v>0.80300000000000005</v>
      </c>
      <c r="U3">
        <v>1.272</v>
      </c>
      <c r="V3" s="15">
        <f t="shared" ref="V3:V10" si="0">10*((((LN(Q3))*0.995)/LN(2.5))+2.5)</f>
        <v>58.214496572795085</v>
      </c>
      <c r="W3" s="16">
        <v>90</v>
      </c>
      <c r="X3" s="16">
        <v>60</v>
      </c>
      <c r="Y3" s="16">
        <v>70</v>
      </c>
      <c r="Z3" s="15"/>
    </row>
    <row r="4" spans="1:26" x14ac:dyDescent="0.15">
      <c r="A4" t="s">
        <v>17</v>
      </c>
      <c r="B4" s="15" t="s">
        <v>3</v>
      </c>
      <c r="C4" s="16">
        <v>34.4</v>
      </c>
      <c r="D4" s="16">
        <v>45</v>
      </c>
      <c r="E4" s="16">
        <v>90</v>
      </c>
      <c r="F4" s="16">
        <v>90</v>
      </c>
      <c r="G4" s="16">
        <v>78</v>
      </c>
      <c r="H4" s="16">
        <v>3.8</v>
      </c>
      <c r="I4" s="15">
        <v>7</v>
      </c>
      <c r="J4" s="15">
        <v>0.38</v>
      </c>
      <c r="K4" s="15">
        <v>0.04</v>
      </c>
      <c r="L4" s="16">
        <v>1.4</v>
      </c>
      <c r="M4" s="17">
        <v>7.9632000000000005</v>
      </c>
      <c r="N4" s="17">
        <v>27.464699999999997</v>
      </c>
      <c r="O4" s="15">
        <v>3.7</v>
      </c>
      <c r="P4" s="16">
        <v>60</v>
      </c>
      <c r="Q4" s="15">
        <v>15</v>
      </c>
      <c r="R4">
        <v>75</v>
      </c>
      <c r="S4">
        <v>1852</v>
      </c>
      <c r="T4">
        <v>0.92800000000000005</v>
      </c>
      <c r="U4">
        <v>1.7609999999999999</v>
      </c>
      <c r="V4" s="15">
        <f t="shared" si="0"/>
        <v>54.406714008614109</v>
      </c>
      <c r="W4" s="16">
        <v>90</v>
      </c>
      <c r="X4" s="16">
        <v>60</v>
      </c>
      <c r="Y4" s="16">
        <v>75</v>
      </c>
      <c r="Z4" s="15"/>
    </row>
    <row r="5" spans="1:26" x14ac:dyDescent="0.15">
      <c r="A5" t="s">
        <v>18</v>
      </c>
      <c r="B5" s="15" t="s">
        <v>4</v>
      </c>
      <c r="C5" s="16">
        <v>34.4</v>
      </c>
      <c r="D5" s="16">
        <v>45</v>
      </c>
      <c r="E5" s="16">
        <v>80</v>
      </c>
      <c r="F5" s="16">
        <v>55</v>
      </c>
      <c r="G5" s="16">
        <v>78</v>
      </c>
      <c r="H5" s="16">
        <v>3.8</v>
      </c>
      <c r="I5" s="15">
        <v>6.25</v>
      </c>
      <c r="J5" s="15">
        <v>1.05</v>
      </c>
      <c r="K5" s="15">
        <v>0.18</v>
      </c>
      <c r="L5" s="16">
        <v>3.2</v>
      </c>
      <c r="M5" s="17">
        <v>9.2904</v>
      </c>
      <c r="N5" s="17">
        <v>29.560400000000001</v>
      </c>
      <c r="O5" s="15">
        <v>4.2</v>
      </c>
      <c r="P5" s="16">
        <v>12</v>
      </c>
      <c r="Q5" s="15">
        <v>28.8</v>
      </c>
      <c r="R5">
        <v>60</v>
      </c>
      <c r="S5">
        <v>4854</v>
      </c>
      <c r="T5">
        <v>0.76</v>
      </c>
      <c r="U5">
        <v>1.04</v>
      </c>
      <c r="V5" s="15">
        <f t="shared" si="0"/>
        <v>61.490312451020216</v>
      </c>
      <c r="W5" s="16">
        <v>90</v>
      </c>
      <c r="X5" s="16">
        <v>60</v>
      </c>
      <c r="Y5" s="16">
        <v>68</v>
      </c>
      <c r="Z5" s="15"/>
    </row>
    <row r="6" spans="1:26" x14ac:dyDescent="0.15">
      <c r="A6" t="s">
        <v>10</v>
      </c>
      <c r="B6" s="15" t="s">
        <v>5</v>
      </c>
      <c r="C6" s="16">
        <v>34.4</v>
      </c>
      <c r="D6" s="16">
        <v>45</v>
      </c>
      <c r="E6" s="16">
        <v>78</v>
      </c>
      <c r="F6" s="16">
        <v>65</v>
      </c>
      <c r="G6" s="16">
        <v>78</v>
      </c>
      <c r="H6" s="16">
        <v>3.8</v>
      </c>
      <c r="I6" s="15">
        <v>7.3</v>
      </c>
      <c r="J6" s="15">
        <v>0.45</v>
      </c>
      <c r="K6" s="15">
        <v>0.05</v>
      </c>
      <c r="L6" s="16">
        <v>1.65</v>
      </c>
      <c r="M6" s="17">
        <v>8.6710400000000014</v>
      </c>
      <c r="N6" s="17">
        <v>28.4574</v>
      </c>
      <c r="O6" s="15">
        <v>4.0999999999999996</v>
      </c>
      <c r="P6" s="16">
        <v>57</v>
      </c>
      <c r="Q6" s="15">
        <v>29.9</v>
      </c>
      <c r="R6">
        <v>55</v>
      </c>
      <c r="S6">
        <v>3852</v>
      </c>
      <c r="T6">
        <v>0.79800000000000004</v>
      </c>
      <c r="U6">
        <v>1.5860000000000001</v>
      </c>
      <c r="V6" s="15">
        <f t="shared" si="0"/>
        <v>61.897341317417052</v>
      </c>
      <c r="W6" s="16">
        <v>90</v>
      </c>
      <c r="X6" s="16">
        <v>60</v>
      </c>
      <c r="Y6" s="16">
        <v>63</v>
      </c>
      <c r="Z6" s="15"/>
    </row>
    <row r="7" spans="1:26" x14ac:dyDescent="0.15">
      <c r="A7" t="s">
        <v>19</v>
      </c>
      <c r="B7" s="15" t="s">
        <v>6</v>
      </c>
      <c r="C7" s="16">
        <v>34.4</v>
      </c>
      <c r="D7" s="16">
        <v>45</v>
      </c>
      <c r="E7" s="16">
        <v>79</v>
      </c>
      <c r="F7" s="16">
        <v>55</v>
      </c>
      <c r="G7" s="16">
        <v>78</v>
      </c>
      <c r="H7" s="16">
        <v>3.8</v>
      </c>
      <c r="I7" s="15">
        <v>9</v>
      </c>
      <c r="J7" s="15">
        <v>0.89</v>
      </c>
      <c r="K7" s="15">
        <v>0.11</v>
      </c>
      <c r="L7" s="16">
        <v>1.97</v>
      </c>
      <c r="M7" s="17">
        <v>10.44064</v>
      </c>
      <c r="N7" s="17">
        <v>34.9651</v>
      </c>
      <c r="O7" s="15">
        <v>4.3</v>
      </c>
      <c r="P7" s="16">
        <v>43</v>
      </c>
      <c r="Q7" s="15">
        <v>33.700000000000003</v>
      </c>
      <c r="R7">
        <v>50</v>
      </c>
      <c r="S7">
        <v>6142</v>
      </c>
      <c r="T7">
        <v>0.72599999999999998</v>
      </c>
      <c r="U7">
        <v>0.89</v>
      </c>
      <c r="V7" s="15">
        <f t="shared" si="0"/>
        <v>63.196504956597209</v>
      </c>
      <c r="W7" s="16">
        <v>90</v>
      </c>
      <c r="X7" s="16">
        <v>60</v>
      </c>
      <c r="Y7" s="16">
        <v>55</v>
      </c>
      <c r="Z7" s="15"/>
    </row>
    <row r="8" spans="1:26" x14ac:dyDescent="0.15">
      <c r="A8" t="s">
        <v>20</v>
      </c>
      <c r="B8" s="15" t="s">
        <v>7</v>
      </c>
      <c r="C8" s="16">
        <v>34.4</v>
      </c>
      <c r="D8" s="16">
        <v>45</v>
      </c>
      <c r="E8" s="16">
        <v>75</v>
      </c>
      <c r="F8" s="16">
        <v>60</v>
      </c>
      <c r="G8" s="16">
        <v>78</v>
      </c>
      <c r="H8" s="16">
        <v>3.8</v>
      </c>
      <c r="I8" s="15">
        <v>5</v>
      </c>
      <c r="J8" s="15">
        <v>0.94</v>
      </c>
      <c r="K8" s="15">
        <v>0.1</v>
      </c>
      <c r="L8" s="16">
        <v>2.2000000000000002</v>
      </c>
      <c r="M8" s="17">
        <v>10.529120000000001</v>
      </c>
      <c r="N8" s="17">
        <v>31.8767</v>
      </c>
      <c r="O8" s="15">
        <v>4.2</v>
      </c>
      <c r="P8" s="16">
        <v>36</v>
      </c>
      <c r="Q8" s="15">
        <v>30.8</v>
      </c>
      <c r="R8">
        <v>60</v>
      </c>
      <c r="S8">
        <v>5985</v>
      </c>
      <c r="T8">
        <v>0.71699999999999997</v>
      </c>
      <c r="U8">
        <v>0.98</v>
      </c>
      <c r="V8" s="15">
        <f t="shared" si="0"/>
        <v>62.219378063053661</v>
      </c>
      <c r="W8" s="16">
        <v>90</v>
      </c>
      <c r="X8" s="16">
        <v>60</v>
      </c>
      <c r="Y8" s="16">
        <v>58</v>
      </c>
      <c r="Z8" s="15"/>
    </row>
    <row r="9" spans="1:26" x14ac:dyDescent="0.15">
      <c r="A9" t="s">
        <v>11</v>
      </c>
      <c r="B9" s="15" t="s">
        <v>8</v>
      </c>
      <c r="C9" s="16">
        <v>34.4</v>
      </c>
      <c r="D9" s="16">
        <v>45</v>
      </c>
      <c r="E9" s="16">
        <v>81</v>
      </c>
      <c r="F9" s="16">
        <v>80</v>
      </c>
      <c r="G9" s="16">
        <v>78</v>
      </c>
      <c r="H9" s="16">
        <v>3.8</v>
      </c>
      <c r="I9" s="15">
        <v>6</v>
      </c>
      <c r="J9" s="15">
        <v>0.49</v>
      </c>
      <c r="K9" s="15">
        <v>0.06</v>
      </c>
      <c r="L9" s="16">
        <v>1.48</v>
      </c>
      <c r="M9" s="17">
        <v>8.7595200000000002</v>
      </c>
      <c r="N9" s="17">
        <v>27.685300000000002</v>
      </c>
      <c r="O9" s="15">
        <v>3.8</v>
      </c>
      <c r="P9" s="16">
        <v>63</v>
      </c>
      <c r="Q9" s="15">
        <v>21.6</v>
      </c>
      <c r="R9">
        <v>70</v>
      </c>
      <c r="S9">
        <v>1982</v>
      </c>
      <c r="T9">
        <v>0.83099999999999996</v>
      </c>
      <c r="U9">
        <v>1.6759999999999999</v>
      </c>
      <c r="V9" s="15">
        <f t="shared" si="0"/>
        <v>58.366373158258327</v>
      </c>
      <c r="W9" s="16">
        <v>90</v>
      </c>
      <c r="X9" s="16">
        <v>60</v>
      </c>
      <c r="Y9" s="16">
        <v>73</v>
      </c>
      <c r="Z9" s="15"/>
    </row>
    <row r="10" spans="1:26" x14ac:dyDescent="0.15">
      <c r="A10" t="s">
        <v>12</v>
      </c>
      <c r="B10" s="15" t="s">
        <v>9</v>
      </c>
      <c r="C10" s="16">
        <v>34.4</v>
      </c>
      <c r="D10" s="16">
        <v>45</v>
      </c>
      <c r="E10" s="16">
        <v>80</v>
      </c>
      <c r="F10" s="16">
        <v>58</v>
      </c>
      <c r="G10" s="16">
        <v>78</v>
      </c>
      <c r="H10" s="16">
        <v>3.8</v>
      </c>
      <c r="I10" s="15">
        <v>8.6999999999999993</v>
      </c>
      <c r="J10" s="15">
        <v>0.61</v>
      </c>
      <c r="K10" s="15">
        <v>0.13</v>
      </c>
      <c r="L10" s="16">
        <v>2.15</v>
      </c>
      <c r="M10" s="17">
        <v>9.2904</v>
      </c>
      <c r="N10" s="17">
        <v>32.538499999999999</v>
      </c>
      <c r="O10" s="15">
        <v>4.0999999999999996</v>
      </c>
      <c r="P10" s="16">
        <v>19</v>
      </c>
      <c r="Q10" s="15">
        <v>31</v>
      </c>
      <c r="R10">
        <v>40</v>
      </c>
      <c r="S10">
        <v>3852</v>
      </c>
      <c r="T10">
        <v>0.80100000000000005</v>
      </c>
      <c r="U10">
        <v>0.79600000000000004</v>
      </c>
      <c r="V10" s="15">
        <f t="shared" si="0"/>
        <v>62.289663090600726</v>
      </c>
      <c r="W10" s="16">
        <v>90</v>
      </c>
      <c r="X10" s="16">
        <v>60</v>
      </c>
      <c r="Y10" s="16">
        <v>55</v>
      </c>
      <c r="Z10" s="15"/>
    </row>
    <row r="11" spans="1:26" x14ac:dyDescent="0.15"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V11" s="15"/>
      <c r="W11" s="15"/>
      <c r="X11" s="15"/>
      <c r="Y11" s="15"/>
      <c r="Z11" s="15"/>
    </row>
    <row r="12" spans="1:26" x14ac:dyDescent="0.15"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V12" s="15"/>
      <c r="W12" s="15"/>
      <c r="X12" s="15"/>
      <c r="Y12" s="15"/>
      <c r="Z12" s="15"/>
    </row>
    <row r="13" spans="1:26" x14ac:dyDescent="0.15"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V13" s="15"/>
      <c r="W13" s="15"/>
      <c r="X13" s="15"/>
      <c r="Y13" s="15"/>
      <c r="Z13" s="15"/>
    </row>
    <row r="14" spans="1:26" x14ac:dyDescent="0.15">
      <c r="A14" s="20" t="s">
        <v>38</v>
      </c>
      <c r="B14" s="21"/>
      <c r="C14" s="15" t="s">
        <v>44</v>
      </c>
      <c r="D14" s="15" t="s">
        <v>45</v>
      </c>
      <c r="E14" s="15" t="s">
        <v>46</v>
      </c>
      <c r="F14" s="15" t="s">
        <v>47</v>
      </c>
      <c r="G14" s="15" t="s">
        <v>48</v>
      </c>
      <c r="H14" s="15" t="s">
        <v>49</v>
      </c>
      <c r="I14" s="15" t="s">
        <v>50</v>
      </c>
      <c r="J14" s="15" t="s">
        <v>51</v>
      </c>
      <c r="K14" s="15" t="s">
        <v>52</v>
      </c>
      <c r="L14" s="15" t="s">
        <v>53</v>
      </c>
      <c r="M14" s="15" t="s">
        <v>54</v>
      </c>
      <c r="N14" s="15" t="s">
        <v>55</v>
      </c>
      <c r="O14" s="15" t="s">
        <v>56</v>
      </c>
      <c r="P14" s="15" t="s">
        <v>57</v>
      </c>
      <c r="Q14" s="15" t="s">
        <v>58</v>
      </c>
      <c r="R14" s="15" t="s">
        <v>59</v>
      </c>
    </row>
    <row r="15" spans="1:26" x14ac:dyDescent="0.15">
      <c r="A15" s="21"/>
      <c r="B15" s="21"/>
      <c r="C15" s="18">
        <v>4.7079856972586397E-2</v>
      </c>
      <c r="D15" s="18">
        <v>4.7079856972586411E-2</v>
      </c>
      <c r="E15" s="18">
        <v>2.5328963051251492E-2</v>
      </c>
      <c r="F15" s="18">
        <v>3.8511323003575688E-2</v>
      </c>
      <c r="G15" s="18">
        <v>8.690869086908691E-2</v>
      </c>
      <c r="H15" s="18">
        <v>7.1091309130913091E-2</v>
      </c>
      <c r="I15" s="18">
        <v>4.1547675334909384E-2</v>
      </c>
      <c r="J15" s="18">
        <v>7.7226162332545312E-2</v>
      </c>
      <c r="K15" s="18">
        <v>7.7226162332545312E-2</v>
      </c>
      <c r="L15" s="18">
        <v>4.4094609460946094E-2</v>
      </c>
      <c r="M15" s="18">
        <v>5.390539053905391E-2</v>
      </c>
      <c r="N15" s="18">
        <v>5.390539053905391E-2</v>
      </c>
      <c r="O15" s="18">
        <v>4.4094609460946094E-2</v>
      </c>
      <c r="P15" s="18">
        <v>9.0923368740515931E-2</v>
      </c>
      <c r="Q15" s="18">
        <v>9.0923368740515931E-2</v>
      </c>
      <c r="R15" s="3">
        <v>0.111153262518968</v>
      </c>
    </row>
    <row r="16" spans="1:26" x14ac:dyDescent="0.15">
      <c r="B16" s="15"/>
      <c r="C16" s="15"/>
      <c r="D16" s="15"/>
      <c r="E16" s="15"/>
      <c r="F16" s="15"/>
      <c r="G16" s="15"/>
      <c r="H16" s="15"/>
      <c r="I16" s="15"/>
      <c r="J16" s="15"/>
      <c r="K16" s="19"/>
      <c r="L16" s="15"/>
      <c r="M16" s="15"/>
      <c r="N16" s="15"/>
      <c r="O16" s="15"/>
      <c r="P16" s="15"/>
      <c r="Q16" s="15"/>
    </row>
    <row r="17" spans="1:18" x14ac:dyDescent="0.15">
      <c r="A17" s="14"/>
      <c r="B17" s="15"/>
      <c r="C17" s="15"/>
      <c r="D17" s="15"/>
      <c r="E17" s="15"/>
      <c r="F17" s="15"/>
      <c r="G17" s="15"/>
      <c r="H17" s="15"/>
      <c r="I17" s="15"/>
      <c r="J17" s="15"/>
      <c r="K17" s="19"/>
      <c r="L17" s="19"/>
      <c r="M17" s="19"/>
      <c r="N17" s="19"/>
      <c r="O17" s="15"/>
      <c r="P17" s="15"/>
      <c r="Q17" s="15"/>
    </row>
    <row r="18" spans="1:18" x14ac:dyDescent="0.15">
      <c r="A18" s="14"/>
      <c r="B18" s="15"/>
      <c r="C18" s="15"/>
      <c r="D18" s="15"/>
      <c r="E18" s="15"/>
      <c r="F18" s="15"/>
      <c r="G18" s="15"/>
      <c r="H18" s="15"/>
      <c r="I18" s="15"/>
      <c r="J18" s="15"/>
      <c r="K18" s="19"/>
      <c r="L18" s="15"/>
      <c r="M18" s="15"/>
      <c r="N18" s="15"/>
      <c r="O18" s="15"/>
      <c r="P18" s="15"/>
      <c r="Q18" s="15"/>
    </row>
    <row r="19" spans="1:18" x14ac:dyDescent="0.15">
      <c r="A19" s="14"/>
      <c r="B19" s="15"/>
      <c r="C19" s="15"/>
      <c r="D19" s="15"/>
      <c r="E19" s="15"/>
      <c r="F19" s="15"/>
      <c r="G19" s="15"/>
      <c r="H19" s="15"/>
      <c r="I19" s="15"/>
      <c r="J19" s="15"/>
      <c r="K19" s="19"/>
      <c r="L19" s="15"/>
      <c r="M19" s="15"/>
      <c r="N19" s="15"/>
      <c r="O19" s="15"/>
      <c r="P19" s="15"/>
      <c r="Q19" s="15"/>
    </row>
    <row r="20" spans="1:18" x14ac:dyDescent="0.15">
      <c r="A20" s="14"/>
      <c r="K20" s="2"/>
    </row>
    <row r="21" spans="1:18" x14ac:dyDescent="0.15">
      <c r="A21" s="14"/>
      <c r="K21" s="2"/>
    </row>
    <row r="22" spans="1:18" x14ac:dyDescent="0.15">
      <c r="A22" s="14"/>
      <c r="K22" s="2"/>
    </row>
    <row r="23" spans="1:18" x14ac:dyDescent="0.15">
      <c r="A23" s="14"/>
      <c r="K23" s="2"/>
    </row>
    <row r="24" spans="1:18" x14ac:dyDescent="0.15">
      <c r="A24" s="14"/>
      <c r="K24" s="2"/>
    </row>
    <row r="25" spans="1:18" x14ac:dyDescent="0.15">
      <c r="A25" s="14"/>
      <c r="K25" s="2"/>
    </row>
    <row r="26" spans="1:18" x14ac:dyDescent="0.15">
      <c r="A26" s="14"/>
      <c r="K26" s="2"/>
    </row>
    <row r="27" spans="1:18" x14ac:dyDescent="0.15">
      <c r="C27" s="1"/>
    </row>
    <row r="28" spans="1:18" x14ac:dyDescent="0.15">
      <c r="C28" s="1"/>
    </row>
    <row r="29" spans="1:18" x14ac:dyDescent="0.15">
      <c r="C29" s="1"/>
    </row>
    <row r="30" spans="1:18" x14ac:dyDescent="0.15">
      <c r="C30" s="1"/>
    </row>
    <row r="31" spans="1:18" x14ac:dyDescent="0.15">
      <c r="C31" s="1"/>
    </row>
    <row r="32" spans="1:18" x14ac:dyDescent="0.15"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3:3" x14ac:dyDescent="0.15">
      <c r="C33" s="1"/>
    </row>
    <row r="34" spans="3:3" x14ac:dyDescent="0.15">
      <c r="C34" s="1"/>
    </row>
    <row r="35" spans="3:3" x14ac:dyDescent="0.15">
      <c r="C35" s="1"/>
    </row>
    <row r="36" spans="3:3" x14ac:dyDescent="0.15">
      <c r="C36" s="1"/>
    </row>
    <row r="37" spans="3:3" x14ac:dyDescent="0.15">
      <c r="C37" s="1"/>
    </row>
    <row r="38" spans="3:3" x14ac:dyDescent="0.15">
      <c r="C38" s="1"/>
    </row>
    <row r="39" spans="3:3" x14ac:dyDescent="0.15">
      <c r="C39" s="1"/>
    </row>
    <row r="40" spans="3:3" x14ac:dyDescent="0.15">
      <c r="C40" s="1"/>
    </row>
    <row r="41" spans="3:3" x14ac:dyDescent="0.15">
      <c r="C41" s="1"/>
    </row>
    <row r="42" spans="3:3" x14ac:dyDescent="0.15">
      <c r="C42" s="1"/>
    </row>
    <row r="43" spans="3:3" x14ac:dyDescent="0.15">
      <c r="C43" s="1"/>
    </row>
    <row r="44" spans="3:3" x14ac:dyDescent="0.15">
      <c r="C44" s="1"/>
    </row>
    <row r="45" spans="3:3" x14ac:dyDescent="0.15">
      <c r="C45" s="1"/>
    </row>
    <row r="46" spans="3:3" x14ac:dyDescent="0.15">
      <c r="C46" s="1"/>
    </row>
    <row r="47" spans="3:3" x14ac:dyDescent="0.15">
      <c r="C47" s="1"/>
    </row>
    <row r="48" spans="3:3" x14ac:dyDescent="0.15">
      <c r="C48" s="1"/>
    </row>
  </sheetData>
  <mergeCells count="1">
    <mergeCell ref="A14:B15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workbookViewId="0">
      <selection activeCell="F43" sqref="A1:F43"/>
    </sheetView>
  </sheetViews>
  <sheetFormatPr defaultRowHeight="13.5" x14ac:dyDescent="0.15"/>
  <cols>
    <col min="3" max="3" width="18.75" customWidth="1"/>
    <col min="4" max="4" width="37.875" customWidth="1"/>
  </cols>
  <sheetData>
    <row r="1" spans="1:6" x14ac:dyDescent="0.15">
      <c r="A1" s="4"/>
      <c r="B1" s="4"/>
      <c r="C1" s="4"/>
      <c r="D1" s="4"/>
      <c r="E1" s="5"/>
      <c r="F1" s="5"/>
    </row>
    <row r="2" spans="1:6" x14ac:dyDescent="0.15">
      <c r="A2" s="4"/>
      <c r="B2" s="6"/>
      <c r="C2" s="7"/>
      <c r="D2" s="5"/>
      <c r="E2" s="5"/>
      <c r="F2" s="5"/>
    </row>
    <row r="3" spans="1:6" x14ac:dyDescent="0.15">
      <c r="A3" s="4"/>
      <c r="B3" s="8"/>
      <c r="C3" s="7"/>
      <c r="D3" s="5"/>
      <c r="E3" s="5"/>
      <c r="F3" s="5"/>
    </row>
    <row r="4" spans="1:6" x14ac:dyDescent="0.15">
      <c r="A4" s="4"/>
      <c r="B4" s="8"/>
      <c r="C4" s="7"/>
      <c r="D4" s="5"/>
      <c r="E4" s="5"/>
      <c r="F4" s="5"/>
    </row>
    <row r="5" spans="1:6" x14ac:dyDescent="0.15">
      <c r="A5" s="9"/>
      <c r="B5" s="8"/>
      <c r="C5" s="7"/>
      <c r="D5" s="5"/>
      <c r="E5" s="5"/>
      <c r="F5" s="5"/>
    </row>
    <row r="6" spans="1:6" x14ac:dyDescent="0.15">
      <c r="A6" s="9"/>
      <c r="B6" s="6"/>
      <c r="C6" s="7"/>
      <c r="D6" s="5"/>
      <c r="E6" s="5"/>
      <c r="F6" s="5"/>
    </row>
    <row r="7" spans="1:6" x14ac:dyDescent="0.15">
      <c r="A7" s="9"/>
      <c r="B7" s="10"/>
      <c r="C7" s="7"/>
      <c r="D7" s="5"/>
      <c r="E7" s="5"/>
      <c r="F7" s="5"/>
    </row>
    <row r="8" spans="1:6" x14ac:dyDescent="0.15">
      <c r="A8" s="9"/>
      <c r="B8" s="5"/>
      <c r="C8" s="5"/>
      <c r="D8" s="5"/>
      <c r="E8" s="5"/>
      <c r="F8" s="5"/>
    </row>
    <row r="9" spans="1:6" ht="26.25" customHeight="1" x14ac:dyDescent="0.15">
      <c r="A9" s="9"/>
      <c r="B9" s="5"/>
      <c r="C9" s="5"/>
      <c r="D9" s="5"/>
      <c r="E9" s="5"/>
      <c r="F9" s="5"/>
    </row>
    <row r="10" spans="1:6" ht="26.25" customHeight="1" x14ac:dyDescent="0.15">
      <c r="A10" s="9"/>
      <c r="B10" s="5"/>
      <c r="C10" s="5"/>
      <c r="D10" s="5"/>
      <c r="E10" s="5"/>
      <c r="F10" s="5"/>
    </row>
    <row r="11" spans="1:6" x14ac:dyDescent="0.15">
      <c r="A11" s="9"/>
      <c r="B11" s="5"/>
      <c r="C11" s="5"/>
      <c r="D11" s="5"/>
      <c r="E11" s="5"/>
      <c r="F11" s="5"/>
    </row>
    <row r="12" spans="1:6" ht="16.5" customHeight="1" x14ac:dyDescent="0.15">
      <c r="A12" s="9"/>
      <c r="B12" s="5"/>
      <c r="C12" s="5"/>
      <c r="D12" s="5"/>
      <c r="E12" s="5"/>
      <c r="F12" s="5"/>
    </row>
    <row r="13" spans="1:6" ht="19.5" customHeight="1" x14ac:dyDescent="0.15">
      <c r="A13" s="9"/>
      <c r="B13" s="5"/>
      <c r="C13" s="5"/>
      <c r="D13" s="5"/>
      <c r="E13" s="5"/>
      <c r="F13" s="5"/>
    </row>
    <row r="14" spans="1:6" ht="20.25" customHeight="1" x14ac:dyDescent="0.15">
      <c r="A14" s="9"/>
      <c r="B14" s="5"/>
      <c r="C14" s="5"/>
      <c r="D14" s="5"/>
      <c r="E14" s="5"/>
      <c r="F14" s="5"/>
    </row>
    <row r="15" spans="1:6" x14ac:dyDescent="0.15">
      <c r="A15" s="9"/>
      <c r="B15" s="5"/>
      <c r="C15" s="5"/>
      <c r="D15" s="5"/>
      <c r="E15" s="5"/>
      <c r="F15" s="5"/>
    </row>
    <row r="16" spans="1:6" x14ac:dyDescent="0.15">
      <c r="A16" s="9"/>
      <c r="B16" s="5"/>
      <c r="C16" s="5"/>
      <c r="D16" s="5"/>
      <c r="E16" s="5"/>
      <c r="F16" s="5"/>
    </row>
    <row r="17" spans="1:6" x14ac:dyDescent="0.15">
      <c r="A17" s="9"/>
      <c r="B17" s="5"/>
      <c r="C17" s="5"/>
      <c r="D17" s="5"/>
      <c r="E17" s="5"/>
      <c r="F17" s="5"/>
    </row>
    <row r="18" spans="1:6" x14ac:dyDescent="0.15">
      <c r="A18" s="11"/>
      <c r="B18" s="5"/>
      <c r="C18" s="5"/>
      <c r="D18" s="5"/>
      <c r="E18" s="5"/>
      <c r="F18" s="5"/>
    </row>
    <row r="19" spans="1:6" x14ac:dyDescent="0.15">
      <c r="A19" s="5"/>
      <c r="B19" s="5"/>
      <c r="C19" s="5"/>
      <c r="D19" s="5"/>
      <c r="E19" s="5"/>
      <c r="F19" s="5"/>
    </row>
    <row r="20" spans="1:6" x14ac:dyDescent="0.15">
      <c r="A20" s="4"/>
      <c r="B20" s="5"/>
      <c r="C20" s="5"/>
      <c r="D20" s="5"/>
      <c r="E20" s="5"/>
      <c r="F20" s="5"/>
    </row>
    <row r="21" spans="1:6" x14ac:dyDescent="0.15">
      <c r="A21" s="4"/>
      <c r="B21" s="5"/>
      <c r="C21" s="5"/>
      <c r="D21" s="5"/>
      <c r="E21" s="5"/>
      <c r="F21" s="5"/>
    </row>
    <row r="22" spans="1:6" x14ac:dyDescent="0.15">
      <c r="A22" s="4"/>
      <c r="B22" s="4"/>
      <c r="C22" s="7"/>
      <c r="D22" s="12"/>
      <c r="E22" s="5"/>
      <c r="F22" s="5"/>
    </row>
    <row r="23" spans="1:6" x14ac:dyDescent="0.15">
      <c r="A23" s="4"/>
      <c r="B23" s="9"/>
      <c r="C23" s="7"/>
      <c r="D23" s="13"/>
      <c r="E23" s="5"/>
      <c r="F23" s="5"/>
    </row>
    <row r="24" spans="1:6" x14ac:dyDescent="0.15">
      <c r="A24" s="9"/>
      <c r="B24" s="9"/>
      <c r="C24" s="7"/>
      <c r="D24" s="13"/>
      <c r="E24" s="5"/>
      <c r="F24" s="5"/>
    </row>
    <row r="25" spans="1:6" x14ac:dyDescent="0.15">
      <c r="A25" s="9"/>
      <c r="B25" s="4"/>
      <c r="C25" s="7"/>
      <c r="D25" s="13"/>
      <c r="E25" s="5"/>
      <c r="F25" s="5"/>
    </row>
    <row r="26" spans="1:6" x14ac:dyDescent="0.15">
      <c r="A26" s="9"/>
      <c r="B26" s="4"/>
      <c r="C26" s="7"/>
      <c r="D26" s="13"/>
      <c r="E26" s="5"/>
      <c r="F26" s="5"/>
    </row>
    <row r="27" spans="1:6" x14ac:dyDescent="0.15">
      <c r="A27" s="9"/>
      <c r="B27" s="6"/>
      <c r="C27" s="7"/>
      <c r="D27" s="13"/>
      <c r="E27" s="5"/>
      <c r="F27" s="5"/>
    </row>
    <row r="28" spans="1:6" x14ac:dyDescent="0.15">
      <c r="A28" s="9"/>
      <c r="B28" s="6"/>
      <c r="C28" s="7"/>
      <c r="D28" s="13"/>
      <c r="E28" s="5"/>
      <c r="F28" s="5"/>
    </row>
    <row r="29" spans="1:6" x14ac:dyDescent="0.15">
      <c r="A29" s="9"/>
      <c r="B29" s="6"/>
      <c r="C29" s="7"/>
      <c r="D29" s="13"/>
      <c r="E29" s="5"/>
      <c r="F29" s="5"/>
    </row>
    <row r="30" spans="1:6" x14ac:dyDescent="0.15">
      <c r="A30" s="9"/>
      <c r="B30" s="6"/>
      <c r="C30" s="7"/>
      <c r="D30" s="13"/>
      <c r="E30" s="5"/>
      <c r="F30" s="5"/>
    </row>
    <row r="31" spans="1:6" x14ac:dyDescent="0.15">
      <c r="A31" s="9"/>
      <c r="B31" s="6"/>
      <c r="C31" s="7"/>
      <c r="D31" s="13"/>
      <c r="E31" s="5"/>
      <c r="F31" s="5"/>
    </row>
    <row r="32" spans="1:6" x14ac:dyDescent="0.15">
      <c r="A32" s="9"/>
      <c r="B32" s="6"/>
      <c r="C32" s="7"/>
      <c r="D32" s="13"/>
      <c r="E32" s="5"/>
      <c r="F32" s="5"/>
    </row>
    <row r="33" spans="1:6" x14ac:dyDescent="0.15">
      <c r="A33" s="9"/>
      <c r="B33" s="6"/>
      <c r="C33" s="7"/>
      <c r="D33" s="13"/>
      <c r="E33" s="5"/>
      <c r="F33" s="5"/>
    </row>
    <row r="34" spans="1:6" x14ac:dyDescent="0.15">
      <c r="A34" s="9"/>
      <c r="B34" s="6"/>
      <c r="C34" s="7"/>
      <c r="D34" s="13"/>
      <c r="E34" s="5"/>
      <c r="F34" s="5"/>
    </row>
    <row r="35" spans="1:6" x14ac:dyDescent="0.15">
      <c r="A35" s="9"/>
      <c r="B35" s="6"/>
      <c r="C35" s="7"/>
      <c r="D35" s="13"/>
      <c r="E35" s="5"/>
      <c r="F35" s="5"/>
    </row>
    <row r="36" spans="1:6" x14ac:dyDescent="0.15">
      <c r="A36" s="9"/>
      <c r="B36" s="6"/>
      <c r="C36" s="7"/>
      <c r="D36" s="13"/>
      <c r="E36" s="5"/>
      <c r="F36" s="5"/>
    </row>
    <row r="37" spans="1:6" x14ac:dyDescent="0.15">
      <c r="A37" s="11"/>
      <c r="B37" s="11"/>
      <c r="C37" s="7"/>
      <c r="D37" s="13"/>
      <c r="E37" s="5"/>
      <c r="F37" s="5"/>
    </row>
    <row r="38" spans="1:6" x14ac:dyDescent="0.15">
      <c r="A38" s="5"/>
      <c r="B38" s="5"/>
      <c r="C38" s="5"/>
      <c r="D38" s="5"/>
      <c r="E38" s="5"/>
      <c r="F38" s="5"/>
    </row>
    <row r="39" spans="1:6" x14ac:dyDescent="0.15">
      <c r="A39" s="5"/>
      <c r="B39" s="5"/>
      <c r="C39" s="5"/>
      <c r="D39" s="5"/>
      <c r="E39" s="5"/>
      <c r="F39" s="5"/>
    </row>
    <row r="40" spans="1:6" x14ac:dyDescent="0.15">
      <c r="A40" s="5"/>
      <c r="B40" s="5"/>
      <c r="C40" s="5"/>
      <c r="D40" s="5"/>
      <c r="E40" s="5"/>
      <c r="F40" s="5"/>
    </row>
    <row r="41" spans="1:6" x14ac:dyDescent="0.15">
      <c r="A41" s="5"/>
      <c r="B41" s="5"/>
      <c r="C41" s="5"/>
      <c r="D41" s="5"/>
      <c r="E41" s="5"/>
      <c r="F41" s="5"/>
    </row>
    <row r="42" spans="1:6" x14ac:dyDescent="0.15">
      <c r="A42" s="5"/>
      <c r="B42" s="5"/>
      <c r="C42" s="5"/>
      <c r="D42" s="5"/>
      <c r="E42" s="5"/>
      <c r="F42" s="5"/>
    </row>
    <row r="43" spans="1:6" x14ac:dyDescent="0.15">
      <c r="A43" s="5"/>
      <c r="B43" s="5"/>
      <c r="C43" s="5"/>
      <c r="D43" s="5"/>
      <c r="E43" s="5"/>
      <c r="F43" s="5"/>
    </row>
  </sheetData>
  <mergeCells count="5">
    <mergeCell ref="B34:B36"/>
    <mergeCell ref="B2:B5"/>
    <mergeCell ref="B6:B7"/>
    <mergeCell ref="B27:B29"/>
    <mergeCell ref="B30:B33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nhri</cp:lastModifiedBy>
  <dcterms:created xsi:type="dcterms:W3CDTF">2017-02-11T09:32:10Z</dcterms:created>
  <dcterms:modified xsi:type="dcterms:W3CDTF">2023-11-02T14:04:36Z</dcterms:modified>
</cp:coreProperties>
</file>