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270" windowWidth="28515" windowHeight="11325"/>
  </bookViews>
  <sheets>
    <sheet name="Additional file 1" sheetId="4" r:id="rId1"/>
    <sheet name="Feuil2" sheetId="7" r:id="rId2"/>
    <sheet name="Feuil1" sheetId="8" r:id="rId3"/>
  </sheets>
  <calcPr calcId="125725"/>
</workbook>
</file>

<file path=xl/calcChain.xml><?xml version="1.0" encoding="utf-8"?>
<calcChain xmlns="http://schemas.openxmlformats.org/spreadsheetml/2006/main">
  <c r="H34" i="4"/>
  <c r="H33"/>
  <c r="H32"/>
  <c r="H31"/>
  <c r="H30"/>
  <c r="H29"/>
  <c r="H28"/>
  <c r="H27"/>
  <c r="H26"/>
  <c r="H25"/>
  <c r="H24"/>
</calcChain>
</file>

<file path=xl/sharedStrings.xml><?xml version="1.0" encoding="utf-8"?>
<sst xmlns="http://schemas.openxmlformats.org/spreadsheetml/2006/main" count="293" uniqueCount="141">
  <si>
    <t>NS</t>
  </si>
  <si>
    <t>Poultry</t>
  </si>
  <si>
    <t>Pig</t>
  </si>
  <si>
    <t>Total</t>
  </si>
  <si>
    <t>Never</t>
  </si>
  <si>
    <t>Systematically</t>
  </si>
  <si>
    <t>Occasionally</t>
  </si>
  <si>
    <t>Use of antimicrobial agent</t>
  </si>
  <si>
    <t>&gt; 1 antimicrobial molecule</t>
  </si>
  <si>
    <t>no</t>
  </si>
  <si>
    <t>yes</t>
  </si>
  <si>
    <t>Preventive</t>
  </si>
  <si>
    <t>Curative</t>
  </si>
  <si>
    <t>Respiratory pathology</t>
  </si>
  <si>
    <t>Digestive pathology</t>
  </si>
  <si>
    <t>Skin disease</t>
  </si>
  <si>
    <t>One molecule used for 2 distinct pathologies</t>
  </si>
  <si>
    <t>More than one molecule used for the same pathology</t>
  </si>
  <si>
    <t>Vaccine administration</t>
  </si>
  <si>
    <t>(n = 15)</t>
  </si>
  <si>
    <t>(n = 14)</t>
  </si>
  <si>
    <t>(n = 16)</t>
  </si>
  <si>
    <t>(n = 45)</t>
  </si>
  <si>
    <r>
      <t xml:space="preserve">mean </t>
    </r>
    <r>
      <rPr>
        <i/>
        <sz val="11"/>
        <color theme="1"/>
        <rFont val="Times New Roman"/>
        <family val="1"/>
      </rPr>
      <t>± sd</t>
    </r>
  </si>
  <si>
    <r>
      <t xml:space="preserve">median </t>
    </r>
    <r>
      <rPr>
        <i/>
        <sz val="11"/>
        <color theme="1"/>
        <rFont val="Times New Roman"/>
        <family val="1"/>
      </rPr>
      <t>(iqr)</t>
    </r>
  </si>
  <si>
    <r>
      <t>median</t>
    </r>
    <r>
      <rPr>
        <i/>
        <sz val="11"/>
        <color theme="1"/>
        <rFont val="Times New Roman"/>
        <family val="1"/>
      </rPr>
      <t xml:space="preserve"> (iqr)</t>
    </r>
  </si>
  <si>
    <t>Nature of antimicrobial treatment</t>
  </si>
  <si>
    <t>&lt; 0.0001</t>
  </si>
  <si>
    <t>Farms</t>
  </si>
  <si>
    <r>
      <rPr>
        <i/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Trace elements, vitamins, carbohydrates, amino acids</t>
    </r>
  </si>
  <si>
    <r>
      <t>Other</t>
    </r>
    <r>
      <rPr>
        <i/>
        <vertAlign val="superscript"/>
        <sz val="11"/>
        <color theme="1"/>
        <rFont val="Times New Roman"/>
        <family val="1"/>
      </rPr>
      <t>c</t>
    </r>
  </si>
  <si>
    <r>
      <t>Quantitative variables are summarized as median with the interquartile range (</t>
    </r>
    <r>
      <rPr>
        <i/>
        <sz val="11"/>
        <rFont val="Times New Roman"/>
        <family val="1"/>
      </rPr>
      <t>iqr</t>
    </r>
    <r>
      <rPr>
        <sz val="11"/>
        <rFont val="Times New Roman"/>
        <family val="1"/>
      </rPr>
      <t>) or as means ± standard deviation (</t>
    </r>
    <r>
      <rPr>
        <i/>
        <sz val="11"/>
        <rFont val="Times New Roman"/>
        <family val="1"/>
      </rPr>
      <t>± sd</t>
    </r>
    <r>
      <rPr>
        <sz val="11"/>
        <rFont val="Times New Roman"/>
        <family val="1"/>
      </rPr>
      <t>). Qualitative variables are</t>
    </r>
  </si>
  <si>
    <t>(33.3)</t>
  </si>
  <si>
    <t>(18983.0)</t>
  </si>
  <si>
    <t>(19340.0)</t>
  </si>
  <si>
    <t>(6.7)</t>
  </si>
  <si>
    <t>(60.0)</t>
  </si>
  <si>
    <t>(26.7)</t>
  </si>
  <si>
    <t>(25.0)</t>
  </si>
  <si>
    <t>(75.0)</t>
  </si>
  <si>
    <t>(13.3)</t>
  </si>
  <si>
    <t>(35.6)</t>
  </si>
  <si>
    <t>(35.7)</t>
  </si>
  <si>
    <t>(799.0)</t>
  </si>
  <si>
    <t>(603.0)</t>
  </si>
  <si>
    <t>(197.0)</t>
  </si>
  <si>
    <t>(50.0)</t>
  </si>
  <si>
    <t>(12141.0)</t>
  </si>
  <si>
    <t>(948.0)</t>
  </si>
  <si>
    <t>(42.9)</t>
  </si>
  <si>
    <t>(21.4)</t>
  </si>
  <si>
    <t>(71.4)</t>
  </si>
  <si>
    <t>(7.1)</t>
  </si>
  <si>
    <t>(0.0)</t>
  </si>
  <si>
    <t>(12.5)</t>
  </si>
  <si>
    <t>(86.7)</t>
  </si>
  <si>
    <t>(28.6)</t>
  </si>
  <si>
    <t>(64.3)</t>
  </si>
  <si>
    <t>Unknown</t>
  </si>
  <si>
    <r>
      <rPr>
        <i/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Anti-parasitic, antihistaminic, hepatic, medicinal plants</t>
    </r>
  </si>
  <si>
    <t>Trimethoprim-sulfamethoxazole</t>
  </si>
  <si>
    <t>Oral</t>
  </si>
  <si>
    <t>Feed</t>
  </si>
  <si>
    <t>Parenteral</t>
  </si>
  <si>
    <t>(28.9)</t>
  </si>
  <si>
    <t>(44.4)</t>
  </si>
  <si>
    <t>NS, not significant</t>
  </si>
  <si>
    <t>Beef cattle</t>
  </si>
  <si>
    <r>
      <rPr>
        <i/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Treatments could be applied for more than one reason</t>
    </r>
  </si>
  <si>
    <t>(24.4)</t>
  </si>
  <si>
    <t>(86.6)</t>
  </si>
  <si>
    <t>(75.6)</t>
  </si>
  <si>
    <t>(57.7)</t>
  </si>
  <si>
    <t>Antimicrobial molecules used</t>
  </si>
  <si>
    <t>Veterinary treatment cost estimation in  €/100 kg/year</t>
  </si>
  <si>
    <t>(18.1)</t>
  </si>
  <si>
    <t>(8.0)</t>
  </si>
  <si>
    <t>(10.1)</t>
  </si>
  <si>
    <t>(16.0)</t>
  </si>
  <si>
    <t>(5.3)</t>
  </si>
  <si>
    <t>(12.2)</t>
  </si>
  <si>
    <t>(12.7)</t>
  </si>
  <si>
    <t>(72.7)</t>
  </si>
  <si>
    <t>(9.1)</t>
  </si>
  <si>
    <t>(65.5)</t>
  </si>
  <si>
    <t>(24.1)</t>
  </si>
  <si>
    <t>(3.4)</t>
  </si>
  <si>
    <t>(100.0)</t>
  </si>
  <si>
    <t>(91.7)</t>
  </si>
  <si>
    <t>(66.7)</t>
  </si>
  <si>
    <t>Tetracyclines</t>
  </si>
  <si>
    <t>Respiratory and digestive pathologies</t>
  </si>
  <si>
    <t>Skin disease and respiratory pathology</t>
  </si>
  <si>
    <t>Skin disease, respiratory and digestive pathologies</t>
  </si>
  <si>
    <r>
      <rPr>
        <i/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Infectious diseases, reproductive diseases, ticks, leg lesions</t>
    </r>
  </si>
  <si>
    <t>&lt; 0.001</t>
  </si>
  <si>
    <t>(36.4)</t>
  </si>
  <si>
    <t>(41.7)</t>
  </si>
  <si>
    <t>(16.7)</t>
  </si>
  <si>
    <t>(8.3)</t>
  </si>
  <si>
    <t>(17.2)</t>
  </si>
  <si>
    <t>(6.9)</t>
  </si>
  <si>
    <t>(34.5)</t>
  </si>
  <si>
    <t>(36.3)</t>
  </si>
  <si>
    <t>(45.5)</t>
  </si>
  <si>
    <t>(54.5)</t>
  </si>
  <si>
    <t>(31.0)</t>
  </si>
  <si>
    <t>(69.0)</t>
  </si>
  <si>
    <t>(27.3)</t>
  </si>
  <si>
    <t>(18.2)</t>
  </si>
  <si>
    <t>(13.8)</t>
  </si>
  <si>
    <t>(66.6)</t>
  </si>
  <si>
    <t>(75.1)</t>
  </si>
  <si>
    <t>(48.4)</t>
  </si>
  <si>
    <t>(13.9)</t>
  </si>
  <si>
    <t>(10.4)</t>
  </si>
  <si>
    <t>(24.2)</t>
  </si>
  <si>
    <t>(38.0)</t>
  </si>
  <si>
    <t>(41.8)</t>
  </si>
  <si>
    <t>Tetracyclines + trimethoprim-sulfamethoxazole</t>
  </si>
  <si>
    <t>(75.9)</t>
  </si>
  <si>
    <t>Livestock size</t>
  </si>
  <si>
    <r>
      <t>Skin disease and other</t>
    </r>
    <r>
      <rPr>
        <i/>
        <vertAlign val="superscript"/>
        <sz val="11"/>
        <color theme="1"/>
        <rFont val="Times New Roman"/>
        <family val="1"/>
      </rPr>
      <t>c</t>
    </r>
  </si>
  <si>
    <r>
      <t>Respiratory, digestive pathologies and other</t>
    </r>
    <r>
      <rPr>
        <i/>
        <vertAlign val="superscript"/>
        <sz val="11"/>
        <color theme="1"/>
        <rFont val="Times New Roman"/>
        <family val="1"/>
      </rPr>
      <t>c</t>
    </r>
  </si>
  <si>
    <r>
      <t>Digestive pathology and other</t>
    </r>
    <r>
      <rPr>
        <i/>
        <vertAlign val="superscript"/>
        <sz val="11"/>
        <color theme="1"/>
        <rFont val="Times New Roman"/>
        <family val="1"/>
      </rPr>
      <t>c</t>
    </r>
  </si>
  <si>
    <t>P</t>
  </si>
  <si>
    <t>described by number and percent. Intergroup differences were assessed using Mann Whitney test or chi-square test as appropriate. Significant P-values are in bold.</t>
  </si>
  <si>
    <t>β-lactams</t>
  </si>
  <si>
    <t>β-lactams + tetracyclines</t>
  </si>
  <si>
    <t>β-lactams + streptomycin + tetracyclines</t>
  </si>
  <si>
    <t xml:space="preserve">β-lactams + streptomycin </t>
  </si>
  <si>
    <t>β-lactams + phenicols + colistin + macrolides</t>
  </si>
  <si>
    <t>Streptomycin + tetracyclines</t>
  </si>
  <si>
    <t>Streptomycin + phenicols + macrolides</t>
  </si>
  <si>
    <t>Table 1 Antimicrobials use in poultry, pig and beef cattle production systems</t>
  </si>
  <si>
    <r>
      <t>Use of food supplements</t>
    </r>
    <r>
      <rPr>
        <b/>
        <i/>
        <vertAlign val="superscript"/>
        <sz val="11"/>
        <color theme="1"/>
        <rFont val="Times New Roman"/>
        <family val="1"/>
      </rPr>
      <t xml:space="preserve">a                             </t>
    </r>
    <r>
      <rPr>
        <b/>
        <sz val="11"/>
        <color theme="1"/>
        <rFont val="Times New Roman"/>
        <family val="1"/>
      </rPr>
      <t xml:space="preserve">n, </t>
    </r>
    <r>
      <rPr>
        <b/>
        <i/>
        <sz val="11"/>
        <color theme="1"/>
        <rFont val="Times New Roman"/>
        <family val="1"/>
      </rPr>
      <t>(%)</t>
    </r>
  </si>
  <si>
    <r>
      <t>Veterinarian is the drug supplier</t>
    </r>
    <r>
      <rPr>
        <b/>
        <i/>
        <vertAlign val="superscript"/>
        <sz val="11"/>
        <color theme="1"/>
        <rFont val="Times New Roman"/>
        <family val="1"/>
      </rPr>
      <t>d</t>
    </r>
  </si>
  <si>
    <r>
      <t>Reasons for treatment</t>
    </r>
    <r>
      <rPr>
        <b/>
        <i/>
        <vertAlign val="superscript"/>
        <sz val="11"/>
        <color theme="1"/>
        <rFont val="Times New Roman"/>
        <family val="1"/>
      </rPr>
      <t>b</t>
    </r>
  </si>
  <si>
    <r>
      <t>Route of administration</t>
    </r>
    <r>
      <rPr>
        <b/>
        <i/>
        <vertAlign val="superscript"/>
        <sz val="11"/>
        <color theme="1"/>
        <rFont val="Times New Roman"/>
        <family val="1"/>
      </rPr>
      <t>d</t>
    </r>
  </si>
  <si>
    <r>
      <t>Other treatments</t>
    </r>
    <r>
      <rPr>
        <b/>
        <i/>
        <vertAlign val="superscript"/>
        <sz val="11"/>
        <color theme="1"/>
        <rFont val="Times New Roman"/>
        <family val="1"/>
      </rPr>
      <t>e</t>
    </r>
  </si>
  <si>
    <r>
      <rPr>
        <i/>
        <vertAlign val="superscript"/>
        <sz val="11"/>
        <color theme="1"/>
        <rFont val="Times New Roman"/>
        <family val="1"/>
      </rPr>
      <t>dP</t>
    </r>
    <r>
      <rPr>
        <sz val="11"/>
        <color theme="1"/>
        <rFont val="Times New Roman"/>
        <family val="1"/>
      </rPr>
      <t>ourcentages were calculated based on the number of farmers who declared to use antimicrobials as the denominator</t>
    </r>
  </si>
</sst>
</file>

<file path=xl/styles.xml><?xml version="1.0" encoding="utf-8"?>
<styleSheet xmlns="http://schemas.openxmlformats.org/spreadsheetml/2006/main">
  <numFmts count="5">
    <numFmt numFmtId="43" formatCode="_-* #,##0.00\ _€_-;\-* #,##0.00\ _€_-;_-* &quot;-&quot;??\ _€_-;_-@_-"/>
    <numFmt numFmtId="164" formatCode="0.0"/>
    <numFmt numFmtId="165" formatCode="_-* #,##0.0\ _€_-;\-* #,##0.0\ _€_-;_-* &quot;-&quot;??\ _€_-;_-@_-"/>
    <numFmt numFmtId="166" formatCode="0.0000"/>
    <numFmt numFmtId="167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rgb="FFFF0000"/>
      <name val="Times New Roman"/>
      <family val="1"/>
    </font>
    <font>
      <sz val="11"/>
      <color theme="0" tint="-0.499984740745262"/>
      <name val="Times New Roman"/>
      <family val="1"/>
    </font>
    <font>
      <i/>
      <sz val="11"/>
      <color theme="0" tint="-0.499984740745262"/>
      <name val="Times New Roman"/>
      <family val="1"/>
    </font>
    <font>
      <i/>
      <sz val="11"/>
      <name val="Times New Roman"/>
      <family val="1"/>
    </font>
    <font>
      <i/>
      <vertAlign val="superscript"/>
      <sz val="11"/>
      <color theme="1"/>
      <name val="Times New Roman"/>
      <family val="1"/>
    </font>
    <font>
      <sz val="1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4" fillId="0" borderId="0" xfId="0" applyFont="1"/>
    <xf numFmtId="165" fontId="5" fillId="0" borderId="0" xfId="1" applyNumberFormat="1" applyFont="1" applyAlignment="1">
      <alignment horizontal="center"/>
    </xf>
    <xf numFmtId="165" fontId="5" fillId="0" borderId="0" xfId="1" applyNumberFormat="1" applyFont="1" applyAlignment="1">
      <alignment horizontal="left"/>
    </xf>
    <xf numFmtId="43" fontId="3" fillId="0" borderId="0" xfId="1" applyFont="1" applyAlignme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6" fillId="0" borderId="0" xfId="0" applyFont="1"/>
    <xf numFmtId="165" fontId="7" fillId="0" borderId="0" xfId="1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3" fillId="0" borderId="0" xfId="0" applyFont="1" applyAlignment="1">
      <alignment horizontal="right"/>
    </xf>
    <xf numFmtId="165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49" fontId="3" fillId="0" borderId="0" xfId="1" applyNumberFormat="1" applyFont="1" applyAlignment="1">
      <alignment horizontal="center"/>
    </xf>
    <xf numFmtId="164" fontId="2" fillId="0" borderId="0" xfId="0" applyNumberFormat="1" applyFont="1"/>
    <xf numFmtId="0" fontId="2" fillId="0" borderId="3" xfId="0" applyFont="1" applyBorder="1" applyAlignment="1">
      <alignment horizontal="left"/>
    </xf>
    <xf numFmtId="165" fontId="8" fillId="0" borderId="3" xfId="1" applyNumberFormat="1" applyFont="1" applyBorder="1" applyAlignment="1">
      <alignment horizontal="center"/>
    </xf>
    <xf numFmtId="0" fontId="3" fillId="0" borderId="0" xfId="0" applyFont="1" applyAlignment="1"/>
    <xf numFmtId="0" fontId="10" fillId="0" borderId="0" xfId="0" applyFont="1"/>
    <xf numFmtId="0" fontId="3" fillId="0" borderId="0" xfId="0" applyFont="1" applyAlignment="1">
      <alignment horizontal="right" wrapText="1"/>
    </xf>
    <xf numFmtId="0" fontId="2" fillId="0" borderId="0" xfId="0" applyFont="1" applyAlignment="1">
      <alignment vertical="center"/>
    </xf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7" fontId="2" fillId="0" borderId="0" xfId="0" applyNumberFormat="1" applyFont="1" applyAlignment="1">
      <alignment horizontal="center"/>
    </xf>
    <xf numFmtId="167" fontId="2" fillId="0" borderId="0" xfId="0" applyNumberFormat="1" applyFont="1" applyAlignment="1">
      <alignment horizontal="center" vertical="center"/>
    </xf>
    <xf numFmtId="164" fontId="7" fillId="0" borderId="0" xfId="1" applyNumberFormat="1" applyFont="1" applyAlignment="1">
      <alignment horizontal="center"/>
    </xf>
    <xf numFmtId="164" fontId="8" fillId="0" borderId="0" xfId="1" applyNumberFormat="1" applyFont="1" applyAlignment="1">
      <alignment horizontal="center"/>
    </xf>
    <xf numFmtId="164" fontId="3" fillId="0" borderId="0" xfId="1" quotePrefix="1" applyNumberFormat="1" applyFont="1" applyAlignment="1">
      <alignment horizontal="center"/>
    </xf>
    <xf numFmtId="49" fontId="3" fillId="0" borderId="0" xfId="1" quotePrefix="1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2" fontId="3" fillId="0" borderId="0" xfId="0" quotePrefix="1" applyNumberFormat="1" applyFont="1" applyAlignment="1">
      <alignment horizontal="center"/>
    </xf>
    <xf numFmtId="164" fontId="8" fillId="0" borderId="0" xfId="1" quotePrefix="1" applyNumberFormat="1" applyFont="1" applyAlignment="1">
      <alignment horizontal="center"/>
    </xf>
    <xf numFmtId="165" fontId="8" fillId="0" borderId="0" xfId="1" quotePrefix="1" applyNumberFormat="1" applyFont="1" applyAlignment="1">
      <alignment horizontal="center"/>
    </xf>
    <xf numFmtId="165" fontId="3" fillId="0" borderId="0" xfId="1" quotePrefix="1" applyNumberFormat="1" applyFont="1" applyAlignment="1">
      <alignment horizontal="center"/>
    </xf>
    <xf numFmtId="0" fontId="3" fillId="0" borderId="0" xfId="0" quotePrefix="1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3" fillId="0" borderId="0" xfId="0" quotePrefix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7" fontId="12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center"/>
    </xf>
    <xf numFmtId="0" fontId="12" fillId="0" borderId="2" xfId="0" applyFont="1" applyBorder="1" applyAlignment="1">
      <alignment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85"/>
  <sheetViews>
    <sheetView showGridLines="0" tabSelected="1" topLeftCell="A52" zoomScale="70" zoomScaleNormal="70" workbookViewId="0">
      <selection activeCell="A75" sqref="A75"/>
    </sheetView>
  </sheetViews>
  <sheetFormatPr baseColWidth="10" defaultRowHeight="15"/>
  <cols>
    <col min="1" max="1" width="62.7109375" style="4" customWidth="1"/>
    <col min="2" max="2" width="8.5703125" style="4" customWidth="1"/>
    <col min="3" max="3" width="12.85546875" style="13" customWidth="1"/>
    <col min="4" max="4" width="8.5703125" style="4" customWidth="1"/>
    <col min="5" max="5" width="9.85546875" style="26" bestFit="1" customWidth="1"/>
    <col min="6" max="6" width="8.5703125" style="4" customWidth="1"/>
    <col min="7" max="7" width="9.85546875" style="5" bestFit="1" customWidth="1"/>
    <col min="8" max="9" width="8.5703125" style="4" customWidth="1"/>
    <col min="10" max="10" width="11.42578125" style="5"/>
    <col min="11" max="16384" width="11.42578125" style="4"/>
  </cols>
  <sheetData>
    <row r="1" spans="1:10">
      <c r="A1" s="44" t="s">
        <v>134</v>
      </c>
    </row>
    <row r="2" spans="1:10" ht="19.5" customHeight="1">
      <c r="A2" s="1"/>
      <c r="B2" s="1"/>
      <c r="C2" s="2"/>
      <c r="D2" s="1"/>
      <c r="E2" s="50" t="s">
        <v>28</v>
      </c>
      <c r="F2" s="1"/>
      <c r="G2" s="3"/>
      <c r="H2" s="1"/>
      <c r="I2" s="1"/>
      <c r="J2" s="3"/>
    </row>
    <row r="3" spans="1:10" ht="20.25" customHeight="1">
      <c r="B3" s="53" t="s">
        <v>1</v>
      </c>
      <c r="C3" s="53"/>
      <c r="D3" s="53" t="s">
        <v>2</v>
      </c>
      <c r="E3" s="53"/>
      <c r="F3" s="53" t="s">
        <v>67</v>
      </c>
      <c r="G3" s="53"/>
      <c r="H3" s="53" t="s">
        <v>3</v>
      </c>
      <c r="I3" s="53"/>
      <c r="J3" s="54" t="s">
        <v>125</v>
      </c>
    </row>
    <row r="4" spans="1:10" ht="20.25" customHeight="1">
      <c r="A4" s="6"/>
      <c r="B4" s="56" t="s">
        <v>19</v>
      </c>
      <c r="C4" s="56"/>
      <c r="D4" s="56" t="s">
        <v>20</v>
      </c>
      <c r="E4" s="56"/>
      <c r="F4" s="56" t="s">
        <v>21</v>
      </c>
      <c r="G4" s="56"/>
      <c r="H4" s="56" t="s">
        <v>22</v>
      </c>
      <c r="I4" s="56"/>
      <c r="J4" s="55"/>
    </row>
    <row r="5" spans="1:10" ht="8.25" customHeight="1">
      <c r="B5" s="8"/>
      <c r="C5" s="9"/>
      <c r="D5" s="8"/>
      <c r="E5" s="10"/>
      <c r="F5" s="8"/>
      <c r="G5" s="9"/>
      <c r="H5" s="8"/>
      <c r="I5" s="11"/>
      <c r="J5" s="12"/>
    </row>
    <row r="6" spans="1:10">
      <c r="A6" s="44" t="s">
        <v>121</v>
      </c>
      <c r="E6" s="13"/>
    </row>
    <row r="7" spans="1:10">
      <c r="A7" s="14" t="s">
        <v>23</v>
      </c>
      <c r="B7" s="4">
        <v>12301</v>
      </c>
      <c r="C7" s="39" t="s">
        <v>33</v>
      </c>
      <c r="D7" s="4">
        <v>611</v>
      </c>
      <c r="E7" s="38" t="s">
        <v>43</v>
      </c>
      <c r="F7" s="4">
        <v>106</v>
      </c>
      <c r="G7" s="38" t="s">
        <v>45</v>
      </c>
      <c r="H7" s="4">
        <v>4327.8</v>
      </c>
      <c r="I7" s="38" t="s">
        <v>47</v>
      </c>
      <c r="J7" s="4"/>
    </row>
    <row r="8" spans="1:10">
      <c r="A8" s="14" t="s">
        <v>24</v>
      </c>
      <c r="B8" s="4">
        <v>1500</v>
      </c>
      <c r="C8" s="38" t="s">
        <v>34</v>
      </c>
      <c r="D8" s="4">
        <v>445</v>
      </c>
      <c r="E8" s="38" t="s">
        <v>44</v>
      </c>
      <c r="F8" s="4">
        <v>36</v>
      </c>
      <c r="G8" s="38" t="s">
        <v>46</v>
      </c>
      <c r="H8" s="23">
        <v>400</v>
      </c>
      <c r="I8" s="38" t="s">
        <v>48</v>
      </c>
      <c r="J8" s="49" t="s">
        <v>95</v>
      </c>
    </row>
    <row r="9" spans="1:10" ht="16.5">
      <c r="A9" s="44" t="s">
        <v>135</v>
      </c>
      <c r="B9" s="15"/>
      <c r="C9" s="34"/>
      <c r="D9" s="15"/>
      <c r="E9" s="16"/>
      <c r="F9" s="15"/>
      <c r="G9" s="16"/>
      <c r="H9" s="15"/>
      <c r="I9" s="17"/>
      <c r="J9" s="32"/>
    </row>
    <row r="10" spans="1:10">
      <c r="A10" s="18" t="s">
        <v>4</v>
      </c>
      <c r="B10" s="4">
        <v>1</v>
      </c>
      <c r="C10" s="36" t="s">
        <v>35</v>
      </c>
      <c r="D10" s="4">
        <v>5</v>
      </c>
      <c r="E10" s="42" t="s">
        <v>42</v>
      </c>
      <c r="F10" s="4">
        <v>6</v>
      </c>
      <c r="G10" s="42" t="s">
        <v>42</v>
      </c>
      <c r="H10" s="4">
        <v>12</v>
      </c>
      <c r="I10" s="36" t="s">
        <v>37</v>
      </c>
    </row>
    <row r="11" spans="1:10">
      <c r="A11" s="18" t="s">
        <v>6</v>
      </c>
      <c r="B11" s="4">
        <v>5</v>
      </c>
      <c r="C11" s="36" t="s">
        <v>32</v>
      </c>
      <c r="D11" s="4">
        <v>6</v>
      </c>
      <c r="E11" s="42" t="s">
        <v>49</v>
      </c>
      <c r="F11" s="4">
        <v>2</v>
      </c>
      <c r="G11" s="42" t="s">
        <v>54</v>
      </c>
      <c r="H11" s="4">
        <v>13</v>
      </c>
      <c r="I11" s="36" t="s">
        <v>64</v>
      </c>
      <c r="J11" s="33" t="s">
        <v>0</v>
      </c>
    </row>
    <row r="12" spans="1:10">
      <c r="A12" s="18" t="s">
        <v>5</v>
      </c>
      <c r="B12" s="4">
        <v>9</v>
      </c>
      <c r="C12" s="36" t="s">
        <v>36</v>
      </c>
      <c r="D12" s="4">
        <v>3</v>
      </c>
      <c r="E12" s="42" t="s">
        <v>50</v>
      </c>
      <c r="F12" s="4">
        <v>8</v>
      </c>
      <c r="G12" s="38" t="s">
        <v>46</v>
      </c>
      <c r="H12" s="4">
        <v>20</v>
      </c>
      <c r="I12" s="36" t="s">
        <v>65</v>
      </c>
      <c r="J12" s="47"/>
    </row>
    <row r="13" spans="1:10">
      <c r="A13" s="51" t="s">
        <v>7</v>
      </c>
      <c r="B13" s="15"/>
      <c r="C13" s="34"/>
      <c r="D13" s="15"/>
      <c r="E13" s="16"/>
      <c r="F13" s="15"/>
      <c r="G13" s="16"/>
      <c r="H13" s="15"/>
      <c r="I13" s="16"/>
      <c r="J13" s="32"/>
    </row>
    <row r="14" spans="1:10">
      <c r="A14" s="18" t="s">
        <v>4</v>
      </c>
      <c r="B14" s="4">
        <v>9</v>
      </c>
      <c r="C14" s="36" t="s">
        <v>36</v>
      </c>
      <c r="D14" s="4">
        <v>3</v>
      </c>
      <c r="E14" s="42" t="s">
        <v>50</v>
      </c>
      <c r="F14" s="4">
        <v>4</v>
      </c>
      <c r="G14" s="41" t="s">
        <v>38</v>
      </c>
      <c r="H14" s="4">
        <v>16</v>
      </c>
      <c r="I14" s="42" t="s">
        <v>41</v>
      </c>
    </row>
    <row r="15" spans="1:10">
      <c r="A15" s="18" t="s">
        <v>6</v>
      </c>
      <c r="B15" s="4">
        <v>4</v>
      </c>
      <c r="C15" s="36" t="s">
        <v>37</v>
      </c>
      <c r="D15" s="4">
        <v>10</v>
      </c>
      <c r="E15" s="42" t="s">
        <v>51</v>
      </c>
      <c r="F15" s="4">
        <v>12</v>
      </c>
      <c r="G15" s="41" t="s">
        <v>39</v>
      </c>
      <c r="H15" s="4">
        <v>26</v>
      </c>
      <c r="I15" s="42" t="s">
        <v>72</v>
      </c>
      <c r="J15" s="48">
        <v>4.5999999999999999E-2</v>
      </c>
    </row>
    <row r="16" spans="1:10">
      <c r="A16" s="18" t="s">
        <v>5</v>
      </c>
      <c r="B16" s="4">
        <v>2</v>
      </c>
      <c r="C16" s="36" t="s">
        <v>40</v>
      </c>
      <c r="D16" s="4">
        <v>1</v>
      </c>
      <c r="E16" s="42" t="s">
        <v>52</v>
      </c>
      <c r="F16" s="4">
        <v>0</v>
      </c>
      <c r="G16" s="36" t="s">
        <v>53</v>
      </c>
      <c r="H16" s="4">
        <v>3</v>
      </c>
      <c r="I16" s="42" t="s">
        <v>35</v>
      </c>
      <c r="J16" s="29"/>
    </row>
    <row r="17" spans="1:10" ht="16.5">
      <c r="A17" s="52" t="s">
        <v>136</v>
      </c>
      <c r="C17" s="22"/>
      <c r="E17" s="19"/>
      <c r="G17" s="19"/>
      <c r="I17" s="19"/>
      <c r="J17" s="47"/>
    </row>
    <row r="18" spans="1:10">
      <c r="A18" s="28" t="s">
        <v>10</v>
      </c>
      <c r="B18" s="4">
        <v>6</v>
      </c>
      <c r="C18" s="41" t="s">
        <v>87</v>
      </c>
      <c r="D18" s="4">
        <v>8</v>
      </c>
      <c r="E18" s="41" t="s">
        <v>82</v>
      </c>
      <c r="F18" s="4">
        <v>8</v>
      </c>
      <c r="G18" s="41" t="s">
        <v>89</v>
      </c>
      <c r="H18" s="4">
        <v>22</v>
      </c>
      <c r="I18" s="41" t="s">
        <v>120</v>
      </c>
      <c r="J18" s="47" t="s">
        <v>0</v>
      </c>
    </row>
    <row r="19" spans="1:10">
      <c r="A19" s="28" t="s">
        <v>58</v>
      </c>
      <c r="B19" s="4">
        <v>0</v>
      </c>
      <c r="C19" s="36" t="s">
        <v>53</v>
      </c>
      <c r="D19" s="4">
        <v>3</v>
      </c>
      <c r="E19" s="41" t="s">
        <v>108</v>
      </c>
      <c r="F19" s="4">
        <v>4</v>
      </c>
      <c r="G19" s="41" t="s">
        <v>32</v>
      </c>
      <c r="H19" s="4">
        <v>7</v>
      </c>
      <c r="I19" s="41" t="s">
        <v>85</v>
      </c>
      <c r="J19" s="47"/>
    </row>
    <row r="20" spans="1:10">
      <c r="A20" s="51" t="s">
        <v>26</v>
      </c>
      <c r="C20" s="35"/>
      <c r="E20" s="19"/>
      <c r="G20" s="19"/>
      <c r="I20" s="19"/>
    </row>
    <row r="21" spans="1:10">
      <c r="A21" s="18" t="s">
        <v>11</v>
      </c>
      <c r="B21" s="4">
        <v>3</v>
      </c>
      <c r="C21" s="40" t="s">
        <v>46</v>
      </c>
      <c r="D21" s="4">
        <v>5</v>
      </c>
      <c r="E21" s="42" t="s">
        <v>104</v>
      </c>
      <c r="F21" s="4">
        <v>1</v>
      </c>
      <c r="G21" s="42" t="s">
        <v>99</v>
      </c>
      <c r="H21" s="4">
        <v>9</v>
      </c>
      <c r="I21" s="40" t="s">
        <v>106</v>
      </c>
      <c r="J21" s="48">
        <v>2.7E-2</v>
      </c>
    </row>
    <row r="22" spans="1:10">
      <c r="A22" s="18" t="s">
        <v>12</v>
      </c>
      <c r="B22" s="4">
        <v>3</v>
      </c>
      <c r="C22" s="40" t="s">
        <v>46</v>
      </c>
      <c r="D22" s="4">
        <v>6</v>
      </c>
      <c r="E22" s="42" t="s">
        <v>105</v>
      </c>
      <c r="F22" s="4">
        <v>11</v>
      </c>
      <c r="G22" s="42" t="s">
        <v>88</v>
      </c>
      <c r="H22" s="4">
        <v>20</v>
      </c>
      <c r="I22" s="42" t="s">
        <v>107</v>
      </c>
      <c r="J22" s="29"/>
    </row>
    <row r="23" spans="1:10" ht="16.5">
      <c r="A23" s="44" t="s">
        <v>137</v>
      </c>
      <c r="C23" s="35"/>
      <c r="E23" s="19"/>
      <c r="G23" s="19"/>
      <c r="I23" s="19"/>
    </row>
    <row r="24" spans="1:10">
      <c r="A24" s="18" t="s">
        <v>15</v>
      </c>
      <c r="B24" s="4">
        <v>0</v>
      </c>
      <c r="C24" s="36" t="s">
        <v>53</v>
      </c>
      <c r="D24" s="4">
        <v>1</v>
      </c>
      <c r="E24" s="41" t="s">
        <v>83</v>
      </c>
      <c r="F24" s="4">
        <v>4</v>
      </c>
      <c r="G24" s="41" t="s">
        <v>32</v>
      </c>
      <c r="H24" s="4">
        <f t="shared" ref="H24:H34" si="0">B24+D24+F24</f>
        <v>5</v>
      </c>
      <c r="I24" s="41" t="s">
        <v>100</v>
      </c>
    </row>
    <row r="25" spans="1:10">
      <c r="A25" s="18" t="s">
        <v>13</v>
      </c>
      <c r="B25" s="4">
        <v>1</v>
      </c>
      <c r="C25" s="41" t="s">
        <v>98</v>
      </c>
      <c r="D25" s="4">
        <v>1</v>
      </c>
      <c r="E25" s="41" t="s">
        <v>83</v>
      </c>
      <c r="F25" s="4">
        <v>0</v>
      </c>
      <c r="G25" s="36" t="s">
        <v>53</v>
      </c>
      <c r="H25" s="4">
        <f t="shared" si="0"/>
        <v>2</v>
      </c>
      <c r="I25" s="41" t="s">
        <v>101</v>
      </c>
      <c r="J25" s="45"/>
    </row>
    <row r="26" spans="1:10" ht="18">
      <c r="A26" s="18" t="s">
        <v>122</v>
      </c>
      <c r="B26" s="4">
        <v>0</v>
      </c>
      <c r="C26" s="36" t="s">
        <v>53</v>
      </c>
      <c r="D26" s="4">
        <v>1</v>
      </c>
      <c r="E26" s="41" t="s">
        <v>83</v>
      </c>
      <c r="F26" s="4">
        <v>1</v>
      </c>
      <c r="G26" s="41" t="s">
        <v>99</v>
      </c>
      <c r="H26" s="4">
        <f t="shared" si="0"/>
        <v>2</v>
      </c>
      <c r="I26" s="41" t="s">
        <v>101</v>
      </c>
    </row>
    <row r="27" spans="1:10">
      <c r="A27" s="18" t="s">
        <v>91</v>
      </c>
      <c r="B27" s="4">
        <v>1</v>
      </c>
      <c r="C27" s="41" t="s">
        <v>98</v>
      </c>
      <c r="D27" s="4">
        <v>1</v>
      </c>
      <c r="E27" s="41" t="s">
        <v>83</v>
      </c>
      <c r="F27" s="4">
        <v>0</v>
      </c>
      <c r="G27" s="36" t="s">
        <v>53</v>
      </c>
      <c r="H27" s="4">
        <f t="shared" si="0"/>
        <v>2</v>
      </c>
      <c r="I27" s="41" t="s">
        <v>101</v>
      </c>
    </row>
    <row r="28" spans="1:10" ht="18">
      <c r="A28" s="18" t="s">
        <v>123</v>
      </c>
      <c r="B28" s="4">
        <v>1</v>
      </c>
      <c r="C28" s="41" t="s">
        <v>98</v>
      </c>
      <c r="D28" s="4">
        <v>1</v>
      </c>
      <c r="E28" s="41" t="s">
        <v>83</v>
      </c>
      <c r="F28" s="4">
        <v>0</v>
      </c>
      <c r="G28" s="36" t="s">
        <v>53</v>
      </c>
      <c r="H28" s="4">
        <f t="shared" si="0"/>
        <v>2</v>
      </c>
      <c r="I28" s="41" t="s">
        <v>101</v>
      </c>
      <c r="J28" s="5" t="s">
        <v>0</v>
      </c>
    </row>
    <row r="29" spans="1:10">
      <c r="A29" s="18" t="s">
        <v>14</v>
      </c>
      <c r="B29" s="4">
        <v>1</v>
      </c>
      <c r="C29" s="41" t="s">
        <v>98</v>
      </c>
      <c r="D29" s="4">
        <v>0</v>
      </c>
      <c r="E29" s="36" t="s">
        <v>53</v>
      </c>
      <c r="F29" s="4">
        <v>0</v>
      </c>
      <c r="G29" s="36" t="s">
        <v>53</v>
      </c>
      <c r="H29" s="4">
        <f t="shared" si="0"/>
        <v>1</v>
      </c>
      <c r="I29" s="41" t="s">
        <v>86</v>
      </c>
    </row>
    <row r="30" spans="1:10">
      <c r="A30" s="18" t="s">
        <v>92</v>
      </c>
      <c r="B30" s="4">
        <v>0</v>
      </c>
      <c r="C30" s="36" t="s">
        <v>53</v>
      </c>
      <c r="D30" s="4">
        <v>1</v>
      </c>
      <c r="E30" s="41" t="s">
        <v>83</v>
      </c>
      <c r="F30" s="4">
        <v>0</v>
      </c>
      <c r="G30" s="36" t="s">
        <v>53</v>
      </c>
      <c r="H30" s="4">
        <f t="shared" si="0"/>
        <v>1</v>
      </c>
      <c r="I30" s="41" t="s">
        <v>86</v>
      </c>
    </row>
    <row r="31" spans="1:10">
      <c r="A31" s="18" t="s">
        <v>93</v>
      </c>
      <c r="B31" s="4">
        <v>0</v>
      </c>
      <c r="C31" s="36" t="s">
        <v>53</v>
      </c>
      <c r="D31" s="4">
        <v>1</v>
      </c>
      <c r="E31" s="41" t="s">
        <v>83</v>
      </c>
      <c r="F31" s="4">
        <v>0</v>
      </c>
      <c r="G31" s="36" t="s">
        <v>53</v>
      </c>
      <c r="H31" s="4">
        <f t="shared" si="0"/>
        <v>1</v>
      </c>
      <c r="I31" s="41" t="s">
        <v>86</v>
      </c>
    </row>
    <row r="32" spans="1:10" ht="18">
      <c r="A32" s="18" t="s">
        <v>124</v>
      </c>
      <c r="B32" s="4">
        <v>0</v>
      </c>
      <c r="C32" s="36" t="s">
        <v>53</v>
      </c>
      <c r="D32" s="4">
        <v>0</v>
      </c>
      <c r="E32" s="36" t="s">
        <v>53</v>
      </c>
      <c r="F32" s="4">
        <v>1</v>
      </c>
      <c r="G32" s="41" t="s">
        <v>99</v>
      </c>
      <c r="H32" s="4">
        <f t="shared" si="0"/>
        <v>1</v>
      </c>
      <c r="I32" s="41" t="s">
        <v>86</v>
      </c>
    </row>
    <row r="33" spans="1:10" ht="18">
      <c r="A33" s="18" t="s">
        <v>30</v>
      </c>
      <c r="B33" s="4">
        <v>1</v>
      </c>
      <c r="C33" s="41" t="s">
        <v>98</v>
      </c>
      <c r="D33" s="4">
        <v>4</v>
      </c>
      <c r="E33" s="41" t="s">
        <v>103</v>
      </c>
      <c r="F33" s="4">
        <v>5</v>
      </c>
      <c r="G33" s="41" t="s">
        <v>118</v>
      </c>
      <c r="H33" s="4">
        <f t="shared" si="0"/>
        <v>10</v>
      </c>
      <c r="I33" s="41" t="s">
        <v>102</v>
      </c>
    </row>
    <row r="34" spans="1:10">
      <c r="A34" s="28" t="s">
        <v>58</v>
      </c>
      <c r="B34" s="4">
        <v>1</v>
      </c>
      <c r="C34" s="41" t="s">
        <v>98</v>
      </c>
      <c r="D34" s="4">
        <v>0</v>
      </c>
      <c r="E34" s="36" t="s">
        <v>53</v>
      </c>
      <c r="F34" s="4">
        <v>1</v>
      </c>
      <c r="G34" s="41" t="s">
        <v>99</v>
      </c>
      <c r="H34" s="4">
        <f t="shared" si="0"/>
        <v>2</v>
      </c>
      <c r="I34" s="41" t="s">
        <v>101</v>
      </c>
    </row>
    <row r="35" spans="1:10">
      <c r="A35" s="51" t="s">
        <v>73</v>
      </c>
      <c r="C35" s="20"/>
      <c r="E35" s="19"/>
      <c r="G35" s="19"/>
      <c r="I35" s="19"/>
    </row>
    <row r="36" spans="1:10">
      <c r="A36" s="18" t="s">
        <v>90</v>
      </c>
      <c r="B36" s="4">
        <v>1</v>
      </c>
      <c r="C36" s="36" t="s">
        <v>98</v>
      </c>
      <c r="D36" s="4">
        <v>4</v>
      </c>
      <c r="E36" s="42" t="s">
        <v>103</v>
      </c>
      <c r="F36" s="4">
        <v>9</v>
      </c>
      <c r="G36" s="41" t="s">
        <v>112</v>
      </c>
      <c r="H36" s="4">
        <v>14</v>
      </c>
      <c r="I36" s="42" t="s">
        <v>113</v>
      </c>
      <c r="J36" s="58">
        <v>1E-3</v>
      </c>
    </row>
    <row r="37" spans="1:10">
      <c r="A37" s="18" t="s">
        <v>60</v>
      </c>
      <c r="B37" s="4">
        <v>4</v>
      </c>
      <c r="C37" s="36" t="s">
        <v>111</v>
      </c>
      <c r="D37" s="4">
        <v>0</v>
      </c>
      <c r="E37" s="40" t="s">
        <v>53</v>
      </c>
      <c r="F37" s="4">
        <v>0</v>
      </c>
      <c r="G37" s="40" t="s">
        <v>53</v>
      </c>
      <c r="H37" s="4">
        <v>4</v>
      </c>
      <c r="I37" s="42" t="s">
        <v>114</v>
      </c>
      <c r="J37" s="58"/>
    </row>
    <row r="38" spans="1:10">
      <c r="A38" s="18" t="s">
        <v>129</v>
      </c>
      <c r="B38" s="4">
        <v>0</v>
      </c>
      <c r="C38" s="40" t="s">
        <v>53</v>
      </c>
      <c r="D38" s="4">
        <v>2</v>
      </c>
      <c r="E38" s="42" t="s">
        <v>109</v>
      </c>
      <c r="F38" s="4">
        <v>1</v>
      </c>
      <c r="G38" s="42" t="s">
        <v>99</v>
      </c>
      <c r="H38" s="4">
        <v>3</v>
      </c>
      <c r="I38" s="42" t="s">
        <v>115</v>
      </c>
      <c r="J38" s="58"/>
    </row>
    <row r="39" spans="1:10">
      <c r="A39" s="18" t="s">
        <v>130</v>
      </c>
      <c r="B39" s="4">
        <v>0</v>
      </c>
      <c r="C39" s="40" t="s">
        <v>53</v>
      </c>
      <c r="D39" s="4">
        <v>2</v>
      </c>
      <c r="E39" s="42" t="s">
        <v>109</v>
      </c>
      <c r="F39" s="4">
        <v>0</v>
      </c>
      <c r="G39" s="40" t="s">
        <v>53</v>
      </c>
      <c r="H39" s="4">
        <v>2</v>
      </c>
      <c r="I39" s="42" t="s">
        <v>101</v>
      </c>
      <c r="J39" s="58"/>
    </row>
    <row r="40" spans="1:10">
      <c r="A40" s="18" t="s">
        <v>119</v>
      </c>
      <c r="B40" s="4">
        <v>1</v>
      </c>
      <c r="C40" s="36" t="s">
        <v>98</v>
      </c>
      <c r="D40" s="4">
        <v>0</v>
      </c>
      <c r="E40" s="42">
        <v>0</v>
      </c>
      <c r="F40" s="4">
        <v>0</v>
      </c>
      <c r="G40" s="40" t="s">
        <v>53</v>
      </c>
      <c r="H40" s="4">
        <v>1</v>
      </c>
      <c r="I40" s="41" t="s">
        <v>86</v>
      </c>
      <c r="J40" s="58"/>
    </row>
    <row r="41" spans="1:10">
      <c r="A41" s="18" t="s">
        <v>127</v>
      </c>
      <c r="B41" s="4">
        <v>0</v>
      </c>
      <c r="C41" s="40" t="s">
        <v>53</v>
      </c>
      <c r="D41" s="4">
        <v>1</v>
      </c>
      <c r="E41" s="42" t="s">
        <v>83</v>
      </c>
      <c r="F41" s="4">
        <v>0</v>
      </c>
      <c r="G41" s="40" t="s">
        <v>53</v>
      </c>
      <c r="H41" s="4">
        <v>1</v>
      </c>
      <c r="I41" s="42" t="s">
        <v>86</v>
      </c>
      <c r="J41" s="58"/>
    </row>
    <row r="42" spans="1:10">
      <c r="A42" s="18" t="s">
        <v>128</v>
      </c>
      <c r="B42" s="4">
        <v>0</v>
      </c>
      <c r="C42" s="40" t="s">
        <v>53</v>
      </c>
      <c r="D42" s="4">
        <v>0</v>
      </c>
      <c r="E42" s="40" t="s">
        <v>53</v>
      </c>
      <c r="F42" s="4">
        <v>1</v>
      </c>
      <c r="G42" s="42" t="s">
        <v>99</v>
      </c>
      <c r="H42" s="4">
        <v>1</v>
      </c>
      <c r="I42" s="42" t="s">
        <v>86</v>
      </c>
      <c r="J42" s="58"/>
    </row>
    <row r="43" spans="1:10">
      <c r="A43" s="18" t="s">
        <v>131</v>
      </c>
      <c r="B43" s="4">
        <v>0</v>
      </c>
      <c r="C43" s="40" t="s">
        <v>53</v>
      </c>
      <c r="D43" s="4">
        <v>1</v>
      </c>
      <c r="E43" s="42" t="s">
        <v>83</v>
      </c>
      <c r="F43" s="4">
        <v>0</v>
      </c>
      <c r="G43" s="40" t="s">
        <v>53</v>
      </c>
      <c r="H43" s="4">
        <v>1</v>
      </c>
      <c r="I43" s="42" t="s">
        <v>86</v>
      </c>
      <c r="J43" s="58"/>
    </row>
    <row r="44" spans="1:10">
      <c r="A44" s="18" t="s">
        <v>132</v>
      </c>
      <c r="B44" s="4">
        <v>0</v>
      </c>
      <c r="C44" s="40" t="s">
        <v>53</v>
      </c>
      <c r="D44" s="4">
        <v>0</v>
      </c>
      <c r="E44" s="40" t="s">
        <v>53</v>
      </c>
      <c r="F44" s="4">
        <v>1</v>
      </c>
      <c r="G44" s="36" t="s">
        <v>99</v>
      </c>
      <c r="H44" s="4">
        <v>1</v>
      </c>
      <c r="I44" s="42" t="s">
        <v>86</v>
      </c>
      <c r="J44" s="58"/>
    </row>
    <row r="45" spans="1:10">
      <c r="A45" s="18" t="s">
        <v>133</v>
      </c>
      <c r="B45" s="4">
        <v>0</v>
      </c>
      <c r="C45" s="40" t="s">
        <v>53</v>
      </c>
      <c r="D45" s="4">
        <v>1</v>
      </c>
      <c r="E45" s="42" t="s">
        <v>83</v>
      </c>
      <c r="F45" s="4">
        <v>0</v>
      </c>
      <c r="G45" s="40" t="s">
        <v>53</v>
      </c>
      <c r="H45" s="4">
        <v>1</v>
      </c>
      <c r="I45" s="42" t="s">
        <v>86</v>
      </c>
      <c r="J45" s="58"/>
    </row>
    <row r="46" spans="1:10">
      <c r="A46" s="18"/>
      <c r="C46" s="40"/>
      <c r="E46" s="42"/>
      <c r="G46" s="40"/>
      <c r="I46" s="42"/>
    </row>
    <row r="47" spans="1:10">
      <c r="A47" s="18" t="s">
        <v>8</v>
      </c>
      <c r="C47" s="30"/>
      <c r="E47" s="19"/>
      <c r="G47" s="19"/>
      <c r="I47" s="19"/>
    </row>
    <row r="48" spans="1:10">
      <c r="A48" s="18" t="s">
        <v>9</v>
      </c>
      <c r="B48" s="4">
        <v>5</v>
      </c>
      <c r="C48" s="36" t="s">
        <v>32</v>
      </c>
      <c r="D48" s="4">
        <v>5</v>
      </c>
      <c r="E48" s="42" t="s">
        <v>104</v>
      </c>
      <c r="F48" s="4">
        <v>9</v>
      </c>
      <c r="G48" s="42" t="s">
        <v>39</v>
      </c>
      <c r="H48" s="4">
        <v>19</v>
      </c>
      <c r="I48" s="42" t="s">
        <v>84</v>
      </c>
      <c r="J48" s="57" t="s">
        <v>0</v>
      </c>
    </row>
    <row r="49" spans="1:15">
      <c r="A49" s="18" t="s">
        <v>10</v>
      </c>
      <c r="B49" s="4">
        <v>1</v>
      </c>
      <c r="C49" s="36" t="s">
        <v>35</v>
      </c>
      <c r="D49" s="4">
        <v>6</v>
      </c>
      <c r="E49" s="42" t="s">
        <v>105</v>
      </c>
      <c r="F49" s="4">
        <v>3</v>
      </c>
      <c r="G49" s="42" t="s">
        <v>38</v>
      </c>
      <c r="H49" s="4">
        <v>10</v>
      </c>
      <c r="I49" s="42" t="s">
        <v>102</v>
      </c>
      <c r="J49" s="57"/>
    </row>
    <row r="50" spans="1:15" ht="16.5">
      <c r="A50" s="51" t="s">
        <v>138</v>
      </c>
      <c r="C50" s="35"/>
      <c r="E50" s="19"/>
      <c r="G50" s="19"/>
      <c r="I50" s="19"/>
    </row>
    <row r="51" spans="1:15">
      <c r="A51" s="18" t="s">
        <v>63</v>
      </c>
      <c r="B51" s="4">
        <v>0</v>
      </c>
      <c r="C51" s="40" t="s">
        <v>53</v>
      </c>
      <c r="D51" s="4">
        <v>8</v>
      </c>
      <c r="E51" s="42" t="s">
        <v>82</v>
      </c>
      <c r="F51" s="4">
        <v>11</v>
      </c>
      <c r="G51" s="42" t="s">
        <v>88</v>
      </c>
      <c r="H51" s="4">
        <v>19</v>
      </c>
      <c r="I51" s="42" t="s">
        <v>84</v>
      </c>
      <c r="J51" s="58" t="s">
        <v>27</v>
      </c>
    </row>
    <row r="52" spans="1:15">
      <c r="A52" s="18" t="s">
        <v>62</v>
      </c>
      <c r="B52" s="4">
        <v>0</v>
      </c>
      <c r="C52" s="40" t="s">
        <v>53</v>
      </c>
      <c r="D52" s="4">
        <v>1</v>
      </c>
      <c r="E52" s="42" t="s">
        <v>83</v>
      </c>
      <c r="F52" s="4">
        <v>0</v>
      </c>
      <c r="G52" s="42" t="s">
        <v>53</v>
      </c>
      <c r="H52" s="4">
        <v>7</v>
      </c>
      <c r="I52" s="42" t="s">
        <v>116</v>
      </c>
      <c r="J52" s="58"/>
    </row>
    <row r="53" spans="1:15">
      <c r="A53" s="18" t="s">
        <v>61</v>
      </c>
      <c r="B53" s="4">
        <v>6</v>
      </c>
      <c r="C53" s="40" t="s">
        <v>87</v>
      </c>
      <c r="D53" s="4">
        <v>1</v>
      </c>
      <c r="E53" s="42" t="s">
        <v>83</v>
      </c>
      <c r="F53" s="4">
        <v>0</v>
      </c>
      <c r="G53" s="42" t="s">
        <v>53</v>
      </c>
      <c r="H53" s="4">
        <v>1</v>
      </c>
      <c r="I53" s="42" t="s">
        <v>86</v>
      </c>
      <c r="J53" s="58"/>
    </row>
    <row r="54" spans="1:15">
      <c r="A54" s="18" t="s">
        <v>58</v>
      </c>
      <c r="B54" s="4">
        <v>0</v>
      </c>
      <c r="C54" s="40" t="s">
        <v>53</v>
      </c>
      <c r="D54" s="4">
        <v>1</v>
      </c>
      <c r="E54" s="42" t="s">
        <v>83</v>
      </c>
      <c r="F54" s="4">
        <v>1</v>
      </c>
      <c r="G54" s="42" t="s">
        <v>99</v>
      </c>
      <c r="H54" s="4">
        <v>2</v>
      </c>
      <c r="I54" s="42" t="s">
        <v>101</v>
      </c>
      <c r="J54" s="58"/>
    </row>
    <row r="55" spans="1:15">
      <c r="A55" s="51" t="s">
        <v>16</v>
      </c>
      <c r="C55" s="31"/>
      <c r="E55" s="4"/>
      <c r="G55" s="4"/>
      <c r="N55" s="23"/>
      <c r="O55" s="23"/>
    </row>
    <row r="56" spans="1:15">
      <c r="A56" s="28" t="s">
        <v>10</v>
      </c>
      <c r="B56" s="4">
        <v>2</v>
      </c>
      <c r="C56" s="36" t="s">
        <v>32</v>
      </c>
      <c r="D56" s="4">
        <v>1</v>
      </c>
      <c r="E56" s="42" t="s">
        <v>83</v>
      </c>
      <c r="F56" s="4">
        <v>1</v>
      </c>
      <c r="G56" s="36" t="s">
        <v>99</v>
      </c>
      <c r="H56" s="4">
        <v>4</v>
      </c>
      <c r="I56" s="42" t="s">
        <v>110</v>
      </c>
      <c r="J56" s="57" t="s">
        <v>0</v>
      </c>
      <c r="N56" s="23"/>
      <c r="O56" s="23"/>
    </row>
    <row r="57" spans="1:15">
      <c r="A57" s="28" t="s">
        <v>9</v>
      </c>
      <c r="B57" s="4">
        <v>2</v>
      </c>
      <c r="C57" s="36" t="s">
        <v>32</v>
      </c>
      <c r="D57" s="4">
        <v>4</v>
      </c>
      <c r="E57" s="42" t="s">
        <v>96</v>
      </c>
      <c r="F57" s="4">
        <v>5</v>
      </c>
      <c r="G57" s="42" t="s">
        <v>97</v>
      </c>
      <c r="H57" s="4">
        <v>11</v>
      </c>
      <c r="I57" s="42" t="s">
        <v>117</v>
      </c>
      <c r="J57" s="57"/>
      <c r="N57" s="23"/>
      <c r="O57" s="23"/>
    </row>
    <row r="58" spans="1:15">
      <c r="A58" s="51" t="s">
        <v>17</v>
      </c>
      <c r="C58" s="31"/>
      <c r="E58" s="4"/>
      <c r="G58" s="4"/>
    </row>
    <row r="59" spans="1:15">
      <c r="A59" s="28" t="s">
        <v>10</v>
      </c>
      <c r="B59" s="4">
        <v>1</v>
      </c>
      <c r="C59" s="36" t="s">
        <v>98</v>
      </c>
      <c r="D59" s="4">
        <v>2</v>
      </c>
      <c r="E59" s="42" t="s">
        <v>75</v>
      </c>
      <c r="F59" s="4">
        <v>2</v>
      </c>
      <c r="G59" s="42" t="s">
        <v>98</v>
      </c>
      <c r="H59" s="4">
        <v>5</v>
      </c>
      <c r="I59" s="42" t="s">
        <v>100</v>
      </c>
      <c r="J59" s="57" t="s">
        <v>0</v>
      </c>
    </row>
    <row r="60" spans="1:15">
      <c r="A60" s="28" t="s">
        <v>9</v>
      </c>
      <c r="B60" s="4">
        <v>0</v>
      </c>
      <c r="C60" s="40" t="s">
        <v>53</v>
      </c>
      <c r="D60" s="4">
        <v>4</v>
      </c>
      <c r="E60" s="42" t="s">
        <v>96</v>
      </c>
      <c r="F60" s="4">
        <v>1</v>
      </c>
      <c r="G60" s="42" t="s">
        <v>99</v>
      </c>
      <c r="H60" s="4">
        <v>5</v>
      </c>
      <c r="I60" s="42" t="s">
        <v>100</v>
      </c>
      <c r="J60" s="57"/>
    </row>
    <row r="61" spans="1:15">
      <c r="A61" s="28" t="s">
        <v>58</v>
      </c>
      <c r="B61" s="4">
        <v>1</v>
      </c>
      <c r="C61" s="36" t="s">
        <v>98</v>
      </c>
      <c r="D61" s="4">
        <v>0</v>
      </c>
      <c r="E61" s="40" t="s">
        <v>53</v>
      </c>
      <c r="F61" s="4">
        <v>3</v>
      </c>
      <c r="G61" s="42" t="s">
        <v>38</v>
      </c>
      <c r="H61" s="4">
        <v>4</v>
      </c>
      <c r="I61" s="42" t="s">
        <v>110</v>
      </c>
      <c r="J61" s="47"/>
    </row>
    <row r="62" spans="1:15">
      <c r="A62" s="51" t="s">
        <v>18</v>
      </c>
      <c r="C62" s="30"/>
    </row>
    <row r="63" spans="1:15">
      <c r="A63" s="28" t="s">
        <v>10</v>
      </c>
      <c r="B63" s="4">
        <v>2</v>
      </c>
      <c r="C63" s="36" t="s">
        <v>40</v>
      </c>
      <c r="D63" s="4">
        <v>4</v>
      </c>
      <c r="E63" s="42" t="s">
        <v>56</v>
      </c>
      <c r="F63" s="4">
        <v>0</v>
      </c>
      <c r="G63" s="36" t="s">
        <v>53</v>
      </c>
      <c r="H63" s="4">
        <v>6</v>
      </c>
      <c r="I63" s="36" t="s">
        <v>40</v>
      </c>
      <c r="J63" s="57" t="s">
        <v>0</v>
      </c>
    </row>
    <row r="64" spans="1:15">
      <c r="A64" s="28" t="s">
        <v>9</v>
      </c>
      <c r="B64" s="4">
        <v>13</v>
      </c>
      <c r="C64" s="40" t="s">
        <v>55</v>
      </c>
      <c r="D64" s="4">
        <v>10</v>
      </c>
      <c r="E64" s="42" t="s">
        <v>51</v>
      </c>
      <c r="F64" s="4">
        <v>16</v>
      </c>
      <c r="G64" s="37" t="s">
        <v>87</v>
      </c>
      <c r="H64" s="4">
        <v>39</v>
      </c>
      <c r="I64" s="42" t="s">
        <v>70</v>
      </c>
      <c r="J64" s="57"/>
    </row>
    <row r="65" spans="1:10" ht="16.5">
      <c r="A65" s="51" t="s">
        <v>139</v>
      </c>
      <c r="C65" s="31"/>
      <c r="E65" s="4"/>
      <c r="G65" s="4"/>
    </row>
    <row r="66" spans="1:10">
      <c r="A66" s="28" t="s">
        <v>10</v>
      </c>
      <c r="B66" s="4">
        <v>2</v>
      </c>
      <c r="C66" s="36" t="s">
        <v>40</v>
      </c>
      <c r="D66" s="4">
        <v>5</v>
      </c>
      <c r="E66" s="42" t="s">
        <v>42</v>
      </c>
      <c r="F66" s="4">
        <v>4</v>
      </c>
      <c r="G66" s="41" t="s">
        <v>38</v>
      </c>
      <c r="H66" s="4">
        <v>11</v>
      </c>
      <c r="I66" s="42" t="s">
        <v>69</v>
      </c>
      <c r="J66" s="57" t="s">
        <v>0</v>
      </c>
    </row>
    <row r="67" spans="1:10">
      <c r="A67" s="28" t="s">
        <v>9</v>
      </c>
      <c r="B67" s="4">
        <v>13</v>
      </c>
      <c r="C67" s="40" t="s">
        <v>55</v>
      </c>
      <c r="D67" s="4">
        <v>9</v>
      </c>
      <c r="E67" s="41" t="s">
        <v>57</v>
      </c>
      <c r="F67" s="4">
        <v>12</v>
      </c>
      <c r="G67" s="41" t="s">
        <v>39</v>
      </c>
      <c r="H67" s="4">
        <v>34</v>
      </c>
      <c r="I67" s="42" t="s">
        <v>71</v>
      </c>
      <c r="J67" s="57"/>
    </row>
    <row r="68" spans="1:10" ht="15.75" customHeight="1">
      <c r="A68" s="44" t="s">
        <v>74</v>
      </c>
      <c r="C68" s="30"/>
      <c r="E68" s="13"/>
    </row>
    <row r="69" spans="1:10">
      <c r="A69" s="14" t="s">
        <v>23</v>
      </c>
      <c r="B69" s="4">
        <v>10.6</v>
      </c>
      <c r="C69" s="38" t="s">
        <v>75</v>
      </c>
      <c r="D69" s="4">
        <v>11.2</v>
      </c>
      <c r="E69" s="43" t="s">
        <v>77</v>
      </c>
      <c r="F69" s="23">
        <v>6.2</v>
      </c>
      <c r="G69" s="43" t="s">
        <v>79</v>
      </c>
      <c r="H69" s="4">
        <v>9.1999999999999993</v>
      </c>
      <c r="I69" s="46" t="s">
        <v>80</v>
      </c>
    </row>
    <row r="70" spans="1:10">
      <c r="A70" s="14" t="s">
        <v>25</v>
      </c>
      <c r="B70" s="23">
        <v>1.7</v>
      </c>
      <c r="C70" s="38" t="s">
        <v>50</v>
      </c>
      <c r="D70" s="4">
        <v>7.1</v>
      </c>
      <c r="E70" s="43" t="s">
        <v>78</v>
      </c>
      <c r="F70" s="4">
        <v>6.4</v>
      </c>
      <c r="G70" s="43" t="s">
        <v>76</v>
      </c>
      <c r="H70" s="4">
        <v>6.1</v>
      </c>
      <c r="I70" s="46" t="s">
        <v>81</v>
      </c>
      <c r="J70" s="5" t="s">
        <v>0</v>
      </c>
    </row>
    <row r="71" spans="1:10">
      <c r="A71" s="24"/>
      <c r="B71" s="6"/>
      <c r="C71" s="25"/>
      <c r="D71" s="6"/>
      <c r="E71" s="25"/>
      <c r="F71" s="6"/>
      <c r="G71" s="25"/>
      <c r="H71" s="6"/>
      <c r="I71" s="6"/>
      <c r="J71" s="7"/>
    </row>
    <row r="72" spans="1:10" ht="23.25" customHeight="1">
      <c r="A72" s="21" t="s">
        <v>29</v>
      </c>
    </row>
    <row r="73" spans="1:10" ht="18">
      <c r="A73" s="4" t="s">
        <v>68</v>
      </c>
    </row>
    <row r="74" spans="1:10" ht="18">
      <c r="A74" s="4" t="s">
        <v>94</v>
      </c>
    </row>
    <row r="75" spans="1:10" ht="18">
      <c r="A75" s="4" t="s">
        <v>140</v>
      </c>
    </row>
    <row r="76" spans="1:10" ht="18">
      <c r="A76" s="4" t="s">
        <v>59</v>
      </c>
    </row>
    <row r="77" spans="1:10">
      <c r="A77" s="4" t="s">
        <v>66</v>
      </c>
    </row>
    <row r="78" spans="1:10">
      <c r="A78" s="27" t="s">
        <v>31</v>
      </c>
    </row>
    <row r="79" spans="1:10">
      <c r="A79" s="27" t="s">
        <v>126</v>
      </c>
    </row>
    <row r="85" spans="1:1">
      <c r="A85" s="27"/>
    </row>
  </sheetData>
  <mergeCells count="16">
    <mergeCell ref="J56:J57"/>
    <mergeCell ref="J59:J60"/>
    <mergeCell ref="J63:J64"/>
    <mergeCell ref="J66:J67"/>
    <mergeCell ref="J36:J45"/>
    <mergeCell ref="J51:J54"/>
    <mergeCell ref="J48:J49"/>
    <mergeCell ref="B3:C3"/>
    <mergeCell ref="D3:E3"/>
    <mergeCell ref="F3:G3"/>
    <mergeCell ref="H3:I3"/>
    <mergeCell ref="J3:J4"/>
    <mergeCell ref="B4:C4"/>
    <mergeCell ref="D4:E4"/>
    <mergeCell ref="F4:G4"/>
    <mergeCell ref="H4:I4"/>
  </mergeCells>
  <pageMargins left="0.7" right="0.7" top="0.75" bottom="0.75" header="0.3" footer="0.3"/>
  <pageSetup paperSize="9" scale="46" orientation="portrait" r:id="rId1"/>
  <ignoredErrors>
    <ignoredError sqref="J35 J47:J49 J62 J55:J60 C19:I39 C7:I18 J64:J69 C41:I70 H40 D40:F40 C40 G40 I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Additional file 1</vt:lpstr>
      <vt:lpstr>Feuil2</vt:lpstr>
      <vt:lpstr>Feuil1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Séverine FERDINAND</dc:creator>
  <cp:lastModifiedBy>sev</cp:lastModifiedBy>
  <cp:lastPrinted>2020-01-09T16:20:52Z</cp:lastPrinted>
  <dcterms:created xsi:type="dcterms:W3CDTF">2019-02-28T15:37:44Z</dcterms:created>
  <dcterms:modified xsi:type="dcterms:W3CDTF">2020-06-04T18:51:21Z</dcterms:modified>
</cp:coreProperties>
</file>