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130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3259102\Documents\Postdoc_VI_UU\Research\Theileria_parva_attenuation\Manuscript\"/>
    </mc:Choice>
  </mc:AlternateContent>
  <xr:revisionPtr revIDLastSave="0" documentId="13_ncr:1_{DC946D52-9554-4E18-B06F-56C0BF75A572}" xr6:coauthVersionLast="47" xr6:coauthVersionMax="47" xr10:uidLastSave="{00000000-0000-0000-0000-000000000000}"/>
  <bookViews>
    <workbookView xWindow="-108" yWindow="-108" windowWidth="23256" windowHeight="14016" activeTab="1" xr2:uid="{424DF960-CE25-41DA-A024-68859D14A49C}"/>
  </bookViews>
  <sheets>
    <sheet name="Uniquely_expressed_genes" sheetId="1" r:id="rId1"/>
    <sheet name="Top_DEGs" sheetId="2" r:id="rId2"/>
  </sheets>
  <externalReferences>
    <externalReference r:id="rId3"/>
  </externalReferences>
  <definedNames>
    <definedName name="_xlnm._FilterDatabase" localSheetId="0" hidden="1">Uniquely_expressed_genes!$A$1:$C$7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G3" i="2" l="1"/>
  <c r="G25" i="2"/>
  <c r="G26" i="2"/>
  <c r="G27" i="2"/>
  <c r="G28" i="2"/>
  <c r="G29" i="2"/>
  <c r="G30" i="2"/>
  <c r="G31" i="2"/>
  <c r="G32" i="2"/>
  <c r="G33" i="2"/>
  <c r="G34" i="2"/>
  <c r="G35" i="2"/>
  <c r="G36" i="2"/>
  <c r="G37" i="2"/>
  <c r="G38" i="2"/>
  <c r="G39" i="2"/>
  <c r="G40" i="2"/>
  <c r="G41" i="2"/>
  <c r="G42" i="2"/>
  <c r="G43" i="2"/>
  <c r="G24" i="2"/>
  <c r="G4" i="2"/>
  <c r="G5" i="2"/>
  <c r="G6" i="2"/>
  <c r="G7" i="2"/>
  <c r="G8" i="2"/>
  <c r="G9" i="2"/>
  <c r="G10" i="2"/>
  <c r="G11" i="2"/>
  <c r="G12" i="2"/>
  <c r="G13" i="2"/>
  <c r="G14" i="2"/>
  <c r="G15" i="2"/>
  <c r="G16" i="2"/>
  <c r="G17" i="2"/>
  <c r="G18" i="2"/>
  <c r="G19" i="2"/>
  <c r="G20" i="2"/>
  <c r="G21" i="2"/>
  <c r="G22" i="2"/>
  <c r="F25" i="2"/>
  <c r="F26" i="2"/>
  <c r="F27" i="2"/>
  <c r="F28" i="2"/>
  <c r="F29" i="2"/>
  <c r="F30" i="2"/>
  <c r="F31" i="2"/>
  <c r="F32" i="2"/>
  <c r="F33" i="2"/>
  <c r="F34" i="2"/>
  <c r="F35" i="2"/>
  <c r="F36" i="2"/>
  <c r="F37" i="2"/>
  <c r="F38" i="2"/>
  <c r="F39" i="2"/>
  <c r="F40" i="2"/>
  <c r="F41" i="2"/>
  <c r="F42" i="2"/>
  <c r="F43" i="2"/>
  <c r="F24" i="2"/>
  <c r="F4" i="2"/>
  <c r="F5" i="2"/>
  <c r="F6" i="2"/>
  <c r="F7" i="2"/>
  <c r="F8" i="2"/>
  <c r="F9" i="2"/>
  <c r="F10" i="2"/>
  <c r="F11" i="2"/>
  <c r="F12" i="2"/>
  <c r="F13" i="2"/>
  <c r="F14" i="2"/>
  <c r="F15" i="2"/>
  <c r="F16" i="2"/>
  <c r="F17" i="2"/>
  <c r="F18" i="2"/>
  <c r="F19" i="2"/>
  <c r="F20" i="2"/>
  <c r="F21" i="2"/>
  <c r="F22" i="2"/>
  <c r="F3" i="2"/>
</calcChain>
</file>

<file path=xl/sharedStrings.xml><?xml version="1.0" encoding="utf-8"?>
<sst xmlns="http://schemas.openxmlformats.org/spreadsheetml/2006/main" count="225" uniqueCount="103">
  <si>
    <t>TpMuguga_02g00967</t>
  </si>
  <si>
    <t>TpMuguga_02g00386</t>
  </si>
  <si>
    <t>TpMuguga_02g00387</t>
  </si>
  <si>
    <t>Unique to</t>
  </si>
  <si>
    <t>Gene</t>
  </si>
  <si>
    <t>Description</t>
  </si>
  <si>
    <t>Pathogenic cells</t>
  </si>
  <si>
    <t>GO_BP</t>
  </si>
  <si>
    <t>GO_CC</t>
  </si>
  <si>
    <t>GO_MF</t>
  </si>
  <si>
    <t>L2FC</t>
  </si>
  <si>
    <t>Upregulated genes</t>
  </si>
  <si>
    <t>TpMuguga_04g00322</t>
  </si>
  <si>
    <t>-</t>
  </si>
  <si>
    <t>nucleosome</t>
  </si>
  <si>
    <t>DNA binding
protein heterodimerization activity</t>
  </si>
  <si>
    <t>TpMuguga_02g00463</t>
  </si>
  <si>
    <t>mRNA catabolic process</t>
  </si>
  <si>
    <t>CCR4-NOT complex</t>
  </si>
  <si>
    <t>TpMuguga_02g00559</t>
  </si>
  <si>
    <t>GTP binding
GTPase activity</t>
  </si>
  <si>
    <t>TpMuguga_04g00715</t>
  </si>
  <si>
    <t>protein binding</t>
  </si>
  <si>
    <t>TpMuguga_01g01064</t>
  </si>
  <si>
    <t>TpMuguga_01g00232</t>
  </si>
  <si>
    <t>TpMuguga_01g01056</t>
  </si>
  <si>
    <t>TpMuguga_01g00694</t>
  </si>
  <si>
    <t>inositol heptakisphosphate kinase activity</t>
  </si>
  <si>
    <t>TpMuguga_01g00137</t>
  </si>
  <si>
    <t>TpMuguga_01g00855</t>
  </si>
  <si>
    <t>TpMuguga_02g00940</t>
  </si>
  <si>
    <t>transmembrane transport</t>
  </si>
  <si>
    <t>integral component of membrane</t>
  </si>
  <si>
    <t>ATP binding
ATP hydrolysis activity
ATPase-coupled transmembrane transporter activity</t>
  </si>
  <si>
    <t>TpMuguga_02g00908</t>
  </si>
  <si>
    <t>TpMuguga_04g00116</t>
  </si>
  <si>
    <t>TpMuguga_02g00496</t>
  </si>
  <si>
    <t>Downregulated genes</t>
  </si>
  <si>
    <t xml:space="preserve">Histone H2A </t>
  </si>
  <si>
    <t xml:space="preserve">GTP-binding protein YPT32/YPT11 </t>
  </si>
  <si>
    <t xml:space="preserve">Cell differentiation protein rcd1 </t>
  </si>
  <si>
    <t>TpMuguga_02g00834</t>
  </si>
  <si>
    <t xml:space="preserve">unspecified product </t>
  </si>
  <si>
    <t xml:space="preserve">Histidine phosphatase superfamily (branch 2) family protein </t>
  </si>
  <si>
    <t xml:space="preserve">ABC transporter family protein </t>
  </si>
  <si>
    <t xml:space="preserve">putative integral membrane protein </t>
  </si>
  <si>
    <t xml:space="preserve">Inner membrane complex family protein </t>
  </si>
  <si>
    <t xml:space="preserve">GYF domain protein </t>
  </si>
  <si>
    <t>TpMuguga_04g00020</t>
  </si>
  <si>
    <t>TpMuguga_01g00868</t>
  </si>
  <si>
    <t xml:space="preserve">Tp3 </t>
  </si>
  <si>
    <t xml:space="preserve">merozoite surface antigen p32 </t>
  </si>
  <si>
    <t>TpMuguga_02g00552</t>
  </si>
  <si>
    <t xml:space="preserve">integral membrane protein </t>
  </si>
  <si>
    <t>TpMuguga_03g00727</t>
  </si>
  <si>
    <t>TpMuguga_04g00422</t>
  </si>
  <si>
    <t>TpMuguga_03g00293</t>
  </si>
  <si>
    <t xml:space="preserve">Proteasome subunit family protein </t>
  </si>
  <si>
    <t>TpMuguga_04g00404</t>
  </si>
  <si>
    <t xml:space="preserve">Histone H2B.1 </t>
  </si>
  <si>
    <t>TpMuguga_03g02350</t>
  </si>
  <si>
    <t xml:space="preserve">RF-1 domain protein </t>
  </si>
  <si>
    <t>TpMuguga_01g00858</t>
  </si>
  <si>
    <t xml:space="preserve">Transcription factor S-II (TFIIS) family protein </t>
  </si>
  <si>
    <t>TpMuguga_02g00803</t>
  </si>
  <si>
    <t xml:space="preserve">60S ribosomal protein L18a </t>
  </si>
  <si>
    <t>TpMuguga_01g00585</t>
  </si>
  <si>
    <t>TpMuguga_02g00914</t>
  </si>
  <si>
    <t>TpMuguga_03g00523</t>
  </si>
  <si>
    <t>TpMuguga_03g00168</t>
  </si>
  <si>
    <t>TpMuguga_01g01236</t>
  </si>
  <si>
    <t xml:space="preserve">18S ribosomal RNA </t>
  </si>
  <si>
    <t>TpMuguga_03g00933</t>
  </si>
  <si>
    <t>TpMuguga_04g00107</t>
  </si>
  <si>
    <t>TpMuguga_03g00278</t>
  </si>
  <si>
    <t xml:space="preserve">Mitochondrial ATP synthase epsilon chain family protein </t>
  </si>
  <si>
    <t xml:space="preserve">5S ribosomal RNA </t>
  </si>
  <si>
    <t>TpMuguga_04g00862</t>
  </si>
  <si>
    <t xml:space="preserve">Nascent polypeptide-associated complex subunit alpha-like protein 1 </t>
  </si>
  <si>
    <t>TpMuguga_01g00545</t>
  </si>
  <si>
    <t xml:space="preserve">WD domain G-beta repeat protein </t>
  </si>
  <si>
    <t>TpMuguga_01g00560</t>
  </si>
  <si>
    <t xml:space="preserve">60S ribosomal protein L3 </t>
  </si>
  <si>
    <t>TpMuguga_03g00050</t>
  </si>
  <si>
    <t xml:space="preserve">Ribosomal protein L24e family protein </t>
  </si>
  <si>
    <t>N/A</t>
  </si>
  <si>
    <t>proteasome core complex;proteasome core complex</t>
  </si>
  <si>
    <t xml:space="preserve"> alpha-subunit complex</t>
  </si>
  <si>
    <t>translational termination</t>
  </si>
  <si>
    <t>translation release factor activity</t>
  </si>
  <si>
    <t>mRNA cleavage;transcription</t>
  </si>
  <si>
    <t>translation</t>
  </si>
  <si>
    <t>ribosome</t>
  </si>
  <si>
    <t>structural constituent of ribosome</t>
  </si>
  <si>
    <t>mitochondrial proton-transporting ATP synthase complex</t>
  </si>
  <si>
    <t xml:space="preserve"> catalytic sector F(1)</t>
  </si>
  <si>
    <t>nascent polypeptide-associated complex</t>
  </si>
  <si>
    <t>nucleic acid binding
zinc ion binding</t>
  </si>
  <si>
    <t>TpMuguga_03g00874</t>
  </si>
  <si>
    <t xml:space="preserve">SVSP family protein </t>
  </si>
  <si>
    <t>TpMuguga_02g00915</t>
  </si>
  <si>
    <t xml:space="preserve">DnaJ domain protein </t>
  </si>
  <si>
    <t>FDR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</si>
</sst>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i/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  <fill>
      <patternFill patternType="solid">
        <fgColor theme="0" tint="-0.14999847407452621"/>
        <bgColor indexed="64"/>
      </patternFill>
    </fill>
  </fills>
  <borders count="2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double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double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double">
        <color indexed="64"/>
      </bottom>
      <diagonal/>
    </border>
    <border>
      <left style="medium">
        <color indexed="64"/>
      </left>
      <right style="thin">
        <color indexed="64"/>
      </right>
      <top style="double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double">
        <color indexed="64"/>
      </bottom>
      <diagonal/>
    </border>
    <border>
      <left style="thin">
        <color indexed="64"/>
      </left>
      <right style="medium">
        <color indexed="64"/>
      </right>
      <top style="double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double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double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36">
    <xf numFmtId="0" fontId="0" fillId="0" borderId="0" xfId="0"/>
    <xf numFmtId="0" fontId="0" fillId="0" borderId="1" xfId="0" applyBorder="1"/>
    <xf numFmtId="0" fontId="0" fillId="0" borderId="5" xfId="0" applyBorder="1"/>
    <xf numFmtId="0" fontId="0" fillId="0" borderId="8" xfId="0" applyBorder="1"/>
    <xf numFmtId="0" fontId="0" fillId="0" borderId="14" xfId="0" applyBorder="1"/>
    <xf numFmtId="0" fontId="1" fillId="2" borderId="10" xfId="0" applyFont="1" applyFill="1" applyBorder="1"/>
    <xf numFmtId="0" fontId="1" fillId="2" borderId="11" xfId="0" applyFont="1" applyFill="1" applyBorder="1"/>
    <xf numFmtId="0" fontId="1" fillId="2" borderId="12" xfId="0" applyFont="1" applyFill="1" applyBorder="1"/>
    <xf numFmtId="0" fontId="0" fillId="0" borderId="7" xfId="0" applyBorder="1"/>
    <xf numFmtId="0" fontId="0" fillId="0" borderId="8" xfId="0" quotePrefix="1" applyBorder="1"/>
    <xf numFmtId="0" fontId="0" fillId="0" borderId="8" xfId="0" applyBorder="1" applyAlignment="1">
      <alignment wrapText="1"/>
    </xf>
    <xf numFmtId="11" fontId="0" fillId="0" borderId="9" xfId="0" applyNumberFormat="1" applyBorder="1"/>
    <xf numFmtId="0" fontId="0" fillId="0" borderId="2" xfId="0" applyBorder="1"/>
    <xf numFmtId="11" fontId="0" fillId="0" borderId="3" xfId="0" applyNumberFormat="1" applyBorder="1"/>
    <xf numFmtId="0" fontId="0" fillId="0" borderId="1" xfId="0" applyBorder="1" applyAlignment="1">
      <alignment wrapText="1"/>
    </xf>
    <xf numFmtId="0" fontId="0" fillId="0" borderId="13" xfId="0" applyBorder="1"/>
    <xf numFmtId="11" fontId="0" fillId="0" borderId="15" xfId="0" applyNumberFormat="1" applyBorder="1"/>
    <xf numFmtId="0" fontId="0" fillId="0" borderId="4" xfId="0" applyBorder="1"/>
    <xf numFmtId="0" fontId="0" fillId="0" borderId="19" xfId="0" quotePrefix="1" applyBorder="1"/>
    <xf numFmtId="0" fontId="0" fillId="0" borderId="20" xfId="0" applyBorder="1"/>
    <xf numFmtId="0" fontId="0" fillId="0" borderId="8" xfId="0" quotePrefix="1" applyBorder="1" applyAlignment="1">
      <alignment wrapText="1"/>
    </xf>
    <xf numFmtId="11" fontId="0" fillId="0" borderId="6" xfId="0" applyNumberFormat="1" applyBorder="1"/>
    <xf numFmtId="2" fontId="0" fillId="0" borderId="8" xfId="0" applyNumberFormat="1" applyBorder="1"/>
    <xf numFmtId="2" fontId="0" fillId="0" borderId="1" xfId="0" applyNumberFormat="1" applyBorder="1"/>
    <xf numFmtId="2" fontId="0" fillId="0" borderId="5" xfId="0" applyNumberFormat="1" applyBorder="1"/>
    <xf numFmtId="0" fontId="0" fillId="0" borderId="9" xfId="0" applyBorder="1"/>
    <xf numFmtId="0" fontId="0" fillId="0" borderId="21" xfId="0" applyBorder="1"/>
    <xf numFmtId="0" fontId="1" fillId="2" borderId="22" xfId="0" applyFont="1" applyFill="1" applyBorder="1"/>
    <xf numFmtId="0" fontId="0" fillId="0" borderId="23" xfId="0" applyBorder="1"/>
    <xf numFmtId="0" fontId="0" fillId="0" borderId="24" xfId="0" applyBorder="1"/>
    <xf numFmtId="0" fontId="0" fillId="0" borderId="25" xfId="0" applyBorder="1" applyAlignment="1">
      <alignment horizontal="center" vertical="center" wrapText="1"/>
    </xf>
    <xf numFmtId="0" fontId="0" fillId="0" borderId="26" xfId="0" applyBorder="1" applyAlignment="1">
      <alignment horizontal="center" vertical="center" wrapText="1"/>
    </xf>
    <xf numFmtId="0" fontId="0" fillId="0" borderId="27" xfId="0" applyBorder="1" applyAlignment="1">
      <alignment horizontal="center" vertical="center" wrapText="1"/>
    </xf>
    <xf numFmtId="0" fontId="2" fillId="3" borderId="16" xfId="0" applyFont="1" applyFill="1" applyBorder="1" applyAlignment="1">
      <alignment horizontal="left"/>
    </xf>
    <xf numFmtId="0" fontId="2" fillId="3" borderId="17" xfId="0" applyFont="1" applyFill="1" applyBorder="1" applyAlignment="1">
      <alignment horizontal="left"/>
    </xf>
    <xf numFmtId="0" fontId="2" fillId="3" borderId="18" xfId="0" applyFont="1" applyFill="1" applyBorder="1" applyAlignment="1">
      <alignment horizontal="left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externalLink" Target="externalLinks/externalLink1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Supplementary_file_1_NEW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Bos_taurus_DEGs"/>
      <sheetName val="Theileria_parva_DEGs"/>
    </sheetNames>
    <sheetDataSet>
      <sheetData sheetId="0"/>
      <sheetData sheetId="1">
        <row r="1">
          <cell r="A1" t="str">
            <v>Gene ID</v>
          </cell>
          <cell r="B1" t="str">
            <v>Description</v>
          </cell>
          <cell r="C1" t="str">
            <v>L2FC_day69vs7</v>
          </cell>
          <cell r="D1" t="str">
            <v>FDR_day69vs7</v>
          </cell>
        </row>
        <row r="2">
          <cell r="A2" t="str">
            <v>TpMuguga_04g00322</v>
          </cell>
          <cell r="B2" t="str">
            <v xml:space="preserve">Histone H2A </v>
          </cell>
          <cell r="C2">
            <v>5.640376539</v>
          </cell>
          <cell r="D2">
            <v>1.99E-68</v>
          </cell>
        </row>
        <row r="3">
          <cell r="A3" t="str">
            <v>TpMuguga_03g00293</v>
          </cell>
          <cell r="B3" t="str">
            <v xml:space="preserve">Proteasome subunit family protein </v>
          </cell>
          <cell r="C3">
            <v>-3.7040529750000002</v>
          </cell>
          <cell r="D3">
            <v>1.16E-31</v>
          </cell>
        </row>
        <row r="4">
          <cell r="A4" t="str">
            <v>TpMuguga_02g00559</v>
          </cell>
          <cell r="B4" t="str">
            <v xml:space="preserve">GTP-binding protein YPT32/YPT11 </v>
          </cell>
          <cell r="C4">
            <v>4.3971116800000001</v>
          </cell>
          <cell r="D4">
            <v>3.9500000000000002E-24</v>
          </cell>
        </row>
        <row r="5">
          <cell r="A5" t="str">
            <v>TpMuguga_02g00463</v>
          </cell>
          <cell r="B5" t="str">
            <v xml:space="preserve">Cell differentiation protein rcd1 </v>
          </cell>
          <cell r="C5">
            <v>3.3464287069999998</v>
          </cell>
          <cell r="D5">
            <v>8.7700000000000005E-24</v>
          </cell>
        </row>
        <row r="6">
          <cell r="A6" t="str">
            <v>TpMuguga_02g00834</v>
          </cell>
          <cell r="B6" t="str">
            <v xml:space="preserve">unspecified product </v>
          </cell>
          <cell r="C6">
            <v>5.39599107</v>
          </cell>
          <cell r="D6">
            <v>5.6600000000000003E-16</v>
          </cell>
        </row>
        <row r="7">
          <cell r="A7" t="str">
            <v>TpMuguga_01g00694</v>
          </cell>
          <cell r="B7" t="str">
            <v xml:space="preserve">Histidine phosphatase superfamily (branch 2) family protein </v>
          </cell>
          <cell r="C7">
            <v>3.8626968530000001</v>
          </cell>
          <cell r="D7">
            <v>1.1100000000000001E-15</v>
          </cell>
        </row>
        <row r="8">
          <cell r="A8" t="str">
            <v>TpMuguga_04g00404</v>
          </cell>
          <cell r="B8" t="str">
            <v xml:space="preserve">Histone H2B.1 </v>
          </cell>
          <cell r="C8">
            <v>-3.29395229</v>
          </cell>
          <cell r="D8">
            <v>1.9099999999999999E-15</v>
          </cell>
        </row>
        <row r="9">
          <cell r="A9" t="str">
            <v>TpMuguga_03g02350</v>
          </cell>
          <cell r="B9" t="str">
            <v xml:space="preserve">RF-1 domain protein </v>
          </cell>
          <cell r="C9">
            <v>-3.3643388829999998</v>
          </cell>
          <cell r="D9">
            <v>1.02E-14</v>
          </cell>
        </row>
        <row r="10">
          <cell r="A10" t="str">
            <v>TpMuguga_01g00858</v>
          </cell>
          <cell r="B10" t="str">
            <v xml:space="preserve">Transcription factor S-II (TFIIS) family protein </v>
          </cell>
          <cell r="C10">
            <v>-3.5922487400000001</v>
          </cell>
          <cell r="D10">
            <v>1.77E-14</v>
          </cell>
        </row>
        <row r="11">
          <cell r="A11" t="str">
            <v>TpMuguga_02g00940</v>
          </cell>
          <cell r="B11" t="str">
            <v xml:space="preserve">ABC transporter family protein </v>
          </cell>
          <cell r="C11">
            <v>3.6428184369999999</v>
          </cell>
          <cell r="D11">
            <v>1.77E-14</v>
          </cell>
        </row>
        <row r="12">
          <cell r="A12" t="str">
            <v>TpMuguga_02g00803</v>
          </cell>
          <cell r="B12" t="str">
            <v xml:space="preserve">60S ribosomal protein L18a </v>
          </cell>
          <cell r="C12">
            <v>-2.9895851339999999</v>
          </cell>
          <cell r="D12">
            <v>5.1800000000000001E-13</v>
          </cell>
        </row>
        <row r="13">
          <cell r="A13" t="str">
            <v>TpMuguga_04g00116</v>
          </cell>
          <cell r="B13" t="str">
            <v xml:space="preserve">putative integral membrane protein </v>
          </cell>
          <cell r="C13">
            <v>4.8237593429999999</v>
          </cell>
          <cell r="D13">
            <v>2.23E-12</v>
          </cell>
        </row>
        <row r="14">
          <cell r="A14" t="str">
            <v>TpMuguga_01g00855</v>
          </cell>
          <cell r="B14" t="str">
            <v xml:space="preserve">unspecified product </v>
          </cell>
          <cell r="C14">
            <v>4.0768275660000004</v>
          </cell>
          <cell r="D14">
            <v>2.4700000000000002E-12</v>
          </cell>
        </row>
        <row r="15">
          <cell r="A15" t="str">
            <v>TpMuguga_01g00137</v>
          </cell>
          <cell r="B15" t="str">
            <v xml:space="preserve">Inner membrane complex family protein </v>
          </cell>
          <cell r="C15">
            <v>4.3860172430000004</v>
          </cell>
          <cell r="D15">
            <v>9.6199999999999998E-12</v>
          </cell>
        </row>
        <row r="16">
          <cell r="A16" t="str">
            <v>TpMuguga_04g00715</v>
          </cell>
          <cell r="B16" t="str">
            <v xml:space="preserve">GYF domain protein </v>
          </cell>
          <cell r="C16">
            <v>5.2639116970000002</v>
          </cell>
          <cell r="D16">
            <v>1.99E-11</v>
          </cell>
        </row>
        <row r="17">
          <cell r="A17" t="str">
            <v>TpMuguga_01g00585</v>
          </cell>
          <cell r="B17" t="str">
            <v xml:space="preserve">unspecified product </v>
          </cell>
          <cell r="C17">
            <v>-2.9495284810000002</v>
          </cell>
          <cell r="D17">
            <v>1.88E-10</v>
          </cell>
        </row>
        <row r="18">
          <cell r="A18" t="str">
            <v>TpMuguga_02g00496</v>
          </cell>
          <cell r="B18" t="str">
            <v xml:space="preserve">unspecified product </v>
          </cell>
          <cell r="C18">
            <v>4.7776160550000002</v>
          </cell>
          <cell r="D18">
            <v>5.9300000000000002E-10</v>
          </cell>
        </row>
        <row r="19">
          <cell r="A19" t="str">
            <v>TpMuguga_04g00020</v>
          </cell>
          <cell r="B19" t="str">
            <v xml:space="preserve">unspecified product </v>
          </cell>
          <cell r="C19">
            <v>8.1542804029999996</v>
          </cell>
          <cell r="D19">
            <v>7.8299999999999998E-10</v>
          </cell>
        </row>
        <row r="20">
          <cell r="A20" t="str">
            <v>TpMuguga_01g00868</v>
          </cell>
          <cell r="B20" t="str">
            <v xml:space="preserve">Tp3 </v>
          </cell>
          <cell r="C20">
            <v>3.9451406819999999</v>
          </cell>
          <cell r="D20">
            <v>1.21E-9</v>
          </cell>
        </row>
        <row r="21">
          <cell r="A21" t="str">
            <v>TpMuguga_02g00914</v>
          </cell>
          <cell r="B21" t="str">
            <v xml:space="preserve">unspecified product </v>
          </cell>
          <cell r="C21">
            <v>-11.30862997</v>
          </cell>
          <cell r="D21">
            <v>2.1700000000000002E-9</v>
          </cell>
        </row>
        <row r="22">
          <cell r="A22" t="str">
            <v>TpMuguga_01g01056</v>
          </cell>
          <cell r="B22" t="str">
            <v xml:space="preserve">merozoite surface antigen p32 </v>
          </cell>
          <cell r="C22">
            <v>3.0610456149999998</v>
          </cell>
          <cell r="D22">
            <v>4.7399999999999998E-9</v>
          </cell>
        </row>
        <row r="23">
          <cell r="A23" t="str">
            <v>TpMuguga_02g00908</v>
          </cell>
          <cell r="B23" t="str">
            <v xml:space="preserve">putative integral membrane protein </v>
          </cell>
          <cell r="C23">
            <v>3.3052042209999999</v>
          </cell>
          <cell r="D23">
            <v>4.7799999999999996E-9</v>
          </cell>
        </row>
        <row r="24">
          <cell r="A24" t="str">
            <v>TpMuguga_02g00552</v>
          </cell>
          <cell r="B24" t="str">
            <v xml:space="preserve">integral membrane protein </v>
          </cell>
          <cell r="C24">
            <v>4.956534542</v>
          </cell>
          <cell r="D24">
            <v>5.1000000000000002E-9</v>
          </cell>
        </row>
        <row r="25">
          <cell r="A25" t="str">
            <v>TpMuguga_03g00727</v>
          </cell>
          <cell r="B25" t="str">
            <v xml:space="preserve">putative integral membrane protein </v>
          </cell>
          <cell r="C25">
            <v>4.2523427280000003</v>
          </cell>
          <cell r="D25">
            <v>7.7900000000000006E-9</v>
          </cell>
        </row>
        <row r="26">
          <cell r="A26" t="str">
            <v>TpMuguga_01g01064</v>
          </cell>
          <cell r="B26" t="str">
            <v xml:space="preserve">unspecified product </v>
          </cell>
          <cell r="C26">
            <v>5.4717550690000003</v>
          </cell>
          <cell r="D26">
            <v>1.89E-8</v>
          </cell>
        </row>
        <row r="27">
          <cell r="A27" t="str">
            <v>TpMuguga_01g00232</v>
          </cell>
          <cell r="B27" t="str">
            <v xml:space="preserve">unspecified product </v>
          </cell>
          <cell r="C27">
            <v>4.7298903220000001</v>
          </cell>
          <cell r="D27">
            <v>6.5999999999999995E-8</v>
          </cell>
        </row>
        <row r="28">
          <cell r="A28" t="str">
            <v>TpMuguga_04g00422</v>
          </cell>
          <cell r="B28" t="str">
            <v xml:space="preserve">unspecified product </v>
          </cell>
          <cell r="C28">
            <v>3.3266035029999999</v>
          </cell>
          <cell r="D28">
            <v>7.7900000000000003E-8</v>
          </cell>
        </row>
        <row r="29">
          <cell r="A29" t="str">
            <v>TpMuguga_04g00163</v>
          </cell>
          <cell r="B29" t="str">
            <v xml:space="preserve">Inner membrane complex family protein </v>
          </cell>
          <cell r="C29">
            <v>4.0100288859999997</v>
          </cell>
          <cell r="D29">
            <v>1.3199999999999999E-7</v>
          </cell>
        </row>
        <row r="30">
          <cell r="A30" t="str">
            <v>TpMuguga_01g00172</v>
          </cell>
          <cell r="B30" t="str">
            <v xml:space="preserve">unspecified product </v>
          </cell>
          <cell r="C30">
            <v>4.4843535790000004</v>
          </cell>
          <cell r="D30">
            <v>1.4499999999999999E-7</v>
          </cell>
        </row>
        <row r="31">
          <cell r="A31" t="str">
            <v>TpMuguga_03g00523</v>
          </cell>
          <cell r="B31" t="str">
            <v xml:space="preserve">unspecified product </v>
          </cell>
          <cell r="C31">
            <v>-3.183462547</v>
          </cell>
          <cell r="D31">
            <v>2.3900000000000001E-7</v>
          </cell>
        </row>
        <row r="32">
          <cell r="A32" t="str">
            <v>TpMuguga_03g00168</v>
          </cell>
          <cell r="B32" t="str">
            <v xml:space="preserve">putative integral membrane protein </v>
          </cell>
          <cell r="C32">
            <v>-3.4408233090000002</v>
          </cell>
          <cell r="D32">
            <v>8.5799999999999998E-7</v>
          </cell>
        </row>
        <row r="33">
          <cell r="A33" t="str">
            <v>TpMuguga_01g01236</v>
          </cell>
          <cell r="B33" t="str">
            <v xml:space="preserve">18S ribosomal RNA </v>
          </cell>
          <cell r="C33">
            <v>-4.94249559</v>
          </cell>
          <cell r="D33">
            <v>2.2199999999999999E-6</v>
          </cell>
        </row>
        <row r="34">
          <cell r="A34" t="str">
            <v>TpMuguga_03g00933</v>
          </cell>
          <cell r="B34" t="str">
            <v xml:space="preserve">18S ribosomal RNA </v>
          </cell>
          <cell r="C34">
            <v>-4.94249559</v>
          </cell>
          <cell r="D34">
            <v>2.2199999999999999E-6</v>
          </cell>
        </row>
        <row r="35">
          <cell r="A35" t="str">
            <v>TpMuguga_02g00871</v>
          </cell>
          <cell r="B35" t="str">
            <v xml:space="preserve">unspecified product </v>
          </cell>
          <cell r="C35">
            <v>5.4300517279999996</v>
          </cell>
          <cell r="D35">
            <v>2.6000000000000001E-6</v>
          </cell>
        </row>
        <row r="36">
          <cell r="A36" t="str">
            <v>TpMuguga_04g00107</v>
          </cell>
          <cell r="B36" t="str">
            <v xml:space="preserve">unspecified product </v>
          </cell>
          <cell r="C36">
            <v>-2.9884346499999999</v>
          </cell>
          <cell r="D36">
            <v>4.1699999999999999E-6</v>
          </cell>
        </row>
        <row r="37">
          <cell r="A37" t="str">
            <v>TpMuguga_03g00141</v>
          </cell>
          <cell r="B37" t="str">
            <v xml:space="preserve">unspecified product </v>
          </cell>
          <cell r="C37">
            <v>3.435563996</v>
          </cell>
          <cell r="D37">
            <v>6.3400000000000003E-6</v>
          </cell>
        </row>
        <row r="38">
          <cell r="A38" t="str">
            <v>TpMuguga_02g00655</v>
          </cell>
          <cell r="B38" t="str">
            <v xml:space="preserve">Choline/ethanolamine kinase family protein </v>
          </cell>
          <cell r="C38">
            <v>3.352123883</v>
          </cell>
          <cell r="D38">
            <v>8.2600000000000005E-6</v>
          </cell>
        </row>
        <row r="39">
          <cell r="A39" t="str">
            <v>TpMuguga_01g00701</v>
          </cell>
          <cell r="B39" t="str">
            <v xml:space="preserve">Rhoptry-associated protein 1 (RAP-1) family protein </v>
          </cell>
          <cell r="C39">
            <v>4.0611314480000003</v>
          </cell>
          <cell r="D39">
            <v>8.8300000000000002E-6</v>
          </cell>
        </row>
        <row r="40">
          <cell r="A40" t="str">
            <v>TpMuguga_04g02160</v>
          </cell>
          <cell r="B40" t="str">
            <v xml:space="preserve">EF hand family protein </v>
          </cell>
          <cell r="C40">
            <v>3.8037276860000002</v>
          </cell>
          <cell r="D40">
            <v>1.1399999999999999E-5</v>
          </cell>
        </row>
        <row r="41">
          <cell r="A41" t="str">
            <v>TpMuguga_03g00278</v>
          </cell>
          <cell r="B41" t="str">
            <v xml:space="preserve">Mitochondrial ATP synthase epsilon chain family protein </v>
          </cell>
          <cell r="C41">
            <v>-3.1175191529999999</v>
          </cell>
          <cell r="D41">
            <v>2.1800000000000001E-5</v>
          </cell>
        </row>
        <row r="42">
          <cell r="A42" t="str">
            <v>TpMuguga_02g00386</v>
          </cell>
          <cell r="B42" t="str">
            <v xml:space="preserve">5S ribosomal RNA </v>
          </cell>
          <cell r="C42">
            <v>-10.02174181</v>
          </cell>
          <cell r="D42">
            <v>3.3800000000000002E-5</v>
          </cell>
        </row>
        <row r="43">
          <cell r="A43" t="str">
            <v>TpMuguga_02g00387</v>
          </cell>
          <cell r="B43" t="str">
            <v xml:space="preserve">5S ribosomal RNA </v>
          </cell>
          <cell r="C43">
            <v>-10.02174181</v>
          </cell>
          <cell r="D43">
            <v>3.3800000000000002E-5</v>
          </cell>
        </row>
        <row r="44">
          <cell r="A44" t="str">
            <v>TpMuguga_02g00967</v>
          </cell>
          <cell r="B44" t="str">
            <v xml:space="preserve">5S ribosomal RNA </v>
          </cell>
          <cell r="C44">
            <v>-10.02174181</v>
          </cell>
          <cell r="D44">
            <v>3.3800000000000002E-5</v>
          </cell>
        </row>
        <row r="45">
          <cell r="A45" t="str">
            <v>TpMuguga_02g00553</v>
          </cell>
          <cell r="B45" t="str">
            <v xml:space="preserve">putative integral membrane protein </v>
          </cell>
          <cell r="C45">
            <v>4.7512260389999996</v>
          </cell>
          <cell r="D45">
            <v>4.8199999999999999E-5</v>
          </cell>
        </row>
        <row r="46">
          <cell r="A46" t="str">
            <v>TpMuguga_04g00024</v>
          </cell>
          <cell r="B46" t="str">
            <v xml:space="preserve">putative integral membrane protein </v>
          </cell>
          <cell r="C46">
            <v>3.4192203970000001</v>
          </cell>
          <cell r="D46">
            <v>8.3999999999999995E-5</v>
          </cell>
        </row>
        <row r="47">
          <cell r="A47" t="str">
            <v>TpMuguga_04g00273</v>
          </cell>
          <cell r="B47" t="str">
            <v xml:space="preserve">putative integral membrane protein </v>
          </cell>
          <cell r="C47">
            <v>3.1933388190000001</v>
          </cell>
          <cell r="D47">
            <v>8.81E-5</v>
          </cell>
        </row>
        <row r="48">
          <cell r="A48" t="str">
            <v>TpMuguga_04g00656</v>
          </cell>
          <cell r="B48" t="str">
            <v xml:space="preserve">Tpr-like protein </v>
          </cell>
          <cell r="C48">
            <v>4.4819300970000002</v>
          </cell>
          <cell r="D48">
            <v>9.9599999999999995E-5</v>
          </cell>
        </row>
        <row r="49">
          <cell r="A49" t="str">
            <v>TpMuguga_01g00531</v>
          </cell>
          <cell r="B49" t="str">
            <v xml:space="preserve">unspecified product </v>
          </cell>
          <cell r="C49">
            <v>4.7808226009999997</v>
          </cell>
          <cell r="D49">
            <v>1.0219E-4</v>
          </cell>
        </row>
        <row r="50">
          <cell r="A50" t="str">
            <v>TpMuguga_03g00700</v>
          </cell>
          <cell r="B50" t="str">
            <v xml:space="preserve">SRP40 domain protein </v>
          </cell>
          <cell r="C50">
            <v>2.8184507920000001</v>
          </cell>
          <cell r="D50">
            <v>1.0219E-4</v>
          </cell>
        </row>
        <row r="51">
          <cell r="A51" t="str">
            <v>TpMuguga_01g00879</v>
          </cell>
          <cell r="B51" t="str">
            <v xml:space="preserve">RNA recognition motif family protein </v>
          </cell>
          <cell r="C51">
            <v>2.904495566</v>
          </cell>
          <cell r="D51">
            <v>1.0977299999999999E-4</v>
          </cell>
        </row>
        <row r="52">
          <cell r="A52" t="str">
            <v>TpMuguga_01g00513</v>
          </cell>
          <cell r="B52" t="str">
            <v xml:space="preserve">unspecified product </v>
          </cell>
          <cell r="C52">
            <v>3.4255521020000002</v>
          </cell>
          <cell r="D52">
            <v>1.1056999999999999E-4</v>
          </cell>
        </row>
        <row r="53">
          <cell r="A53" t="str">
            <v>TpMuguga_04g00100</v>
          </cell>
          <cell r="B53" t="str">
            <v xml:space="preserve">unspecified product </v>
          </cell>
          <cell r="C53">
            <v>4.2117044669999997</v>
          </cell>
          <cell r="D53">
            <v>1.13102E-4</v>
          </cell>
        </row>
        <row r="54">
          <cell r="A54" t="str">
            <v>TpMuguga_04g00169</v>
          </cell>
          <cell r="B54" t="str">
            <v xml:space="preserve">Hsp20/alpha crystallin family protein </v>
          </cell>
          <cell r="C54">
            <v>3.356447212</v>
          </cell>
          <cell r="D54">
            <v>1.2840099999999999E-4</v>
          </cell>
        </row>
        <row r="55">
          <cell r="A55" t="str">
            <v>TpMuguga_04g00798</v>
          </cell>
          <cell r="B55" t="str">
            <v xml:space="preserve">unspecified product </v>
          </cell>
          <cell r="C55">
            <v>3.0936599770000002</v>
          </cell>
          <cell r="D55">
            <v>1.5606600000000001E-4</v>
          </cell>
        </row>
        <row r="56">
          <cell r="A56" t="str">
            <v>TpMuguga_03g00689</v>
          </cell>
          <cell r="B56" t="str">
            <v xml:space="preserve">unspecified product </v>
          </cell>
          <cell r="C56">
            <v>3.3626438080000001</v>
          </cell>
          <cell r="D56">
            <v>1.6656599999999999E-4</v>
          </cell>
        </row>
        <row r="57">
          <cell r="A57" t="str">
            <v>TpMuguga_02g00806</v>
          </cell>
          <cell r="B57" t="str">
            <v xml:space="preserve">MerC mercury resistance family protein </v>
          </cell>
          <cell r="C57">
            <v>3.0324020090000001</v>
          </cell>
          <cell r="D57">
            <v>1.8955999999999999E-4</v>
          </cell>
        </row>
        <row r="58">
          <cell r="A58" t="str">
            <v>TpMuguga_01g00967</v>
          </cell>
          <cell r="B58" t="str">
            <v xml:space="preserve">putative integral membrane protein </v>
          </cell>
          <cell r="C58">
            <v>4.3402408619999999</v>
          </cell>
          <cell r="D58">
            <v>2.0876900000000001E-4</v>
          </cell>
        </row>
        <row r="59">
          <cell r="A59" t="str">
            <v>TpMuguga_04g00862</v>
          </cell>
          <cell r="B59" t="str">
            <v xml:space="preserve">Nascent polypeptide-associated complex subunit alpha-like protein 1 </v>
          </cell>
          <cell r="C59">
            <v>-2.5245994789999999</v>
          </cell>
          <cell r="D59">
            <v>2.1102800000000001E-4</v>
          </cell>
        </row>
        <row r="60">
          <cell r="A60" t="str">
            <v>TpMuguga_03g00056</v>
          </cell>
          <cell r="B60" t="str">
            <v xml:space="preserve">Eukaryotic aspartyl protease family protein </v>
          </cell>
          <cell r="C60">
            <v>4.3461844449999996</v>
          </cell>
          <cell r="D60">
            <v>2.24842E-4</v>
          </cell>
        </row>
        <row r="61">
          <cell r="A61" t="str">
            <v>TpMuguga_02g00857</v>
          </cell>
          <cell r="B61" t="str">
            <v xml:space="preserve">unspecified product </v>
          </cell>
          <cell r="C61">
            <v>3.5313742509999999</v>
          </cell>
          <cell r="D61">
            <v>2.5000100000000002E-4</v>
          </cell>
        </row>
        <row r="62">
          <cell r="A62" t="str">
            <v>TpMuguga_04g00456</v>
          </cell>
          <cell r="B62" t="str">
            <v xml:space="preserve">Inner membrane complex family protein </v>
          </cell>
          <cell r="C62">
            <v>3.3539622119999999</v>
          </cell>
          <cell r="D62">
            <v>2.7756599999999998E-4</v>
          </cell>
        </row>
        <row r="63">
          <cell r="A63" t="str">
            <v>TpMuguga_02g00637</v>
          </cell>
          <cell r="B63" t="str">
            <v xml:space="preserve">unspecified product </v>
          </cell>
          <cell r="C63">
            <v>4.2001377409999998</v>
          </cell>
          <cell r="D63">
            <v>2.78459E-4</v>
          </cell>
        </row>
        <row r="64">
          <cell r="A64" t="str">
            <v>TpMuguga_03g00175</v>
          </cell>
          <cell r="B64" t="str">
            <v xml:space="preserve">putative integral membrane protein </v>
          </cell>
          <cell r="C64">
            <v>4.2810403099999998</v>
          </cell>
          <cell r="D64">
            <v>3.0994600000000002E-4</v>
          </cell>
        </row>
        <row r="65">
          <cell r="A65" t="str">
            <v>TpMuguga_01g00545</v>
          </cell>
          <cell r="B65" t="str">
            <v xml:space="preserve">WD domain G-beta repeat protein </v>
          </cell>
          <cell r="C65">
            <v>-3.319978968</v>
          </cell>
          <cell r="D65">
            <v>3.1609699999999999E-4</v>
          </cell>
        </row>
        <row r="66">
          <cell r="A66" t="str">
            <v>TpMuguga_03g00283</v>
          </cell>
          <cell r="B66" t="str">
            <v xml:space="preserve">Papain family cysteine protease family protein </v>
          </cell>
          <cell r="C66">
            <v>4.6007714740000001</v>
          </cell>
          <cell r="D66">
            <v>3.8124600000000002E-4</v>
          </cell>
        </row>
        <row r="67">
          <cell r="A67" t="str">
            <v>TpMuguga_04g00269</v>
          </cell>
          <cell r="B67" t="str">
            <v xml:space="preserve">p25-alpha family protein </v>
          </cell>
          <cell r="C67">
            <v>3.3019916039999999</v>
          </cell>
          <cell r="D67">
            <v>3.8831800000000002E-4</v>
          </cell>
        </row>
        <row r="68">
          <cell r="A68" t="str">
            <v>TpMuguga_03g00778</v>
          </cell>
          <cell r="B68" t="str">
            <v xml:space="preserve">unspecified product </v>
          </cell>
          <cell r="C68">
            <v>3.4102036679999999</v>
          </cell>
          <cell r="D68">
            <v>4.48589E-4</v>
          </cell>
        </row>
        <row r="69">
          <cell r="A69" t="str">
            <v>TpMuguga_01g00761</v>
          </cell>
          <cell r="B69" t="str">
            <v xml:space="preserve">unspecified product </v>
          </cell>
          <cell r="C69">
            <v>3.430881555</v>
          </cell>
          <cell r="D69">
            <v>4.63621E-4</v>
          </cell>
        </row>
        <row r="70">
          <cell r="A70" t="str">
            <v>TpMuguga_03g02210</v>
          </cell>
          <cell r="B70" t="str">
            <v xml:space="preserve">putative integral membrane protein </v>
          </cell>
          <cell r="C70">
            <v>3.1738072470000001</v>
          </cell>
          <cell r="D70">
            <v>4.63621E-4</v>
          </cell>
        </row>
        <row r="71">
          <cell r="A71" t="str">
            <v>TpMuguga_02g00153</v>
          </cell>
          <cell r="B71" t="str">
            <v xml:space="preserve">unspecified product </v>
          </cell>
          <cell r="C71">
            <v>4.8304292709999999</v>
          </cell>
          <cell r="D71">
            <v>5.1190999999999997E-4</v>
          </cell>
        </row>
        <row r="72">
          <cell r="A72" t="str">
            <v>TpMuguga_03g00850</v>
          </cell>
          <cell r="B72" t="str">
            <v xml:space="preserve">putative integral membrane protein </v>
          </cell>
          <cell r="C72">
            <v>4.260588211</v>
          </cell>
          <cell r="D72">
            <v>6.2326899999999997E-4</v>
          </cell>
        </row>
        <row r="73">
          <cell r="A73" t="str">
            <v>TpMuguga_01g01187</v>
          </cell>
          <cell r="B73" t="str">
            <v xml:space="preserve">unspecified product </v>
          </cell>
          <cell r="C73">
            <v>3.4233431570000001</v>
          </cell>
          <cell r="D73">
            <v>6.2974199999999998E-4</v>
          </cell>
        </row>
        <row r="74">
          <cell r="A74" t="str">
            <v>TpMuguga_01g00560</v>
          </cell>
          <cell r="B74" t="str">
            <v xml:space="preserve">60S ribosomal protein L3 </v>
          </cell>
          <cell r="C74">
            <v>-2.7095950609999999</v>
          </cell>
          <cell r="D74">
            <v>7.2860700000000004E-4</v>
          </cell>
        </row>
        <row r="75">
          <cell r="A75" t="str">
            <v>TpMuguga_03g00050</v>
          </cell>
          <cell r="B75" t="str">
            <v xml:space="preserve">Ribosomal protein L24e family protein </v>
          </cell>
          <cell r="C75">
            <v>-2.6375331719999999</v>
          </cell>
          <cell r="D75">
            <v>7.2860700000000004E-4</v>
          </cell>
        </row>
        <row r="76">
          <cell r="A76" t="str">
            <v>TpMuguga_01g00379</v>
          </cell>
          <cell r="B76" t="str">
            <v xml:space="preserve">unspecified product </v>
          </cell>
          <cell r="C76">
            <v>4.5791125419999998</v>
          </cell>
          <cell r="D76">
            <v>8.5179400000000001E-4</v>
          </cell>
        </row>
        <row r="77">
          <cell r="A77" t="str">
            <v>TpMuguga_03g02070</v>
          </cell>
          <cell r="B77" t="str">
            <v xml:space="preserve">unspecified product </v>
          </cell>
          <cell r="C77">
            <v>4.44195998</v>
          </cell>
          <cell r="D77">
            <v>9.4967700000000001E-4</v>
          </cell>
        </row>
        <row r="78">
          <cell r="A78" t="str">
            <v>TpMuguga_04g00427</v>
          </cell>
          <cell r="B78" t="str">
            <v xml:space="preserve">unspecified product </v>
          </cell>
          <cell r="C78">
            <v>5.8938246190000001</v>
          </cell>
          <cell r="D78">
            <v>1.175515E-3</v>
          </cell>
        </row>
        <row r="79">
          <cell r="A79" t="str">
            <v>TpMuguga_01g00075</v>
          </cell>
          <cell r="B79" t="str">
            <v xml:space="preserve">unspecified product </v>
          </cell>
          <cell r="C79">
            <v>3.796505099</v>
          </cell>
          <cell r="D79">
            <v>1.5493519999999999E-3</v>
          </cell>
        </row>
        <row r="80">
          <cell r="A80" t="str">
            <v>TpMuguga_01g02085</v>
          </cell>
          <cell r="B80" t="str">
            <v xml:space="preserve">putative integral membrane protein </v>
          </cell>
          <cell r="C80">
            <v>3.1584503150000001</v>
          </cell>
          <cell r="D80">
            <v>2.0445730000000001E-3</v>
          </cell>
        </row>
        <row r="81">
          <cell r="A81" t="str">
            <v>TpMuguga_03g00459</v>
          </cell>
          <cell r="B81" t="str">
            <v xml:space="preserve">unspecified product </v>
          </cell>
          <cell r="C81">
            <v>4.5747452109999998</v>
          </cell>
          <cell r="D81">
            <v>2.0445730000000001E-3</v>
          </cell>
        </row>
        <row r="82">
          <cell r="A82" t="str">
            <v>TpMuguga_04g00095</v>
          </cell>
          <cell r="B82" t="str">
            <v xml:space="preserve">unspecified product </v>
          </cell>
          <cell r="C82">
            <v>4.1959682630000001</v>
          </cell>
          <cell r="D82">
            <v>2.3552009999999999E-3</v>
          </cell>
        </row>
        <row r="83">
          <cell r="A83" t="str">
            <v>TpMuguga_03g00235</v>
          </cell>
          <cell r="B83" t="str">
            <v xml:space="preserve">unspecified product </v>
          </cell>
          <cell r="C83">
            <v>4.2915144249999999</v>
          </cell>
          <cell r="D83">
            <v>2.5006310000000001E-3</v>
          </cell>
        </row>
        <row r="84">
          <cell r="A84" t="str">
            <v>TpMuguga_04g00535</v>
          </cell>
          <cell r="B84" t="str">
            <v xml:space="preserve">unspecified product </v>
          </cell>
          <cell r="C84">
            <v>3.9718790020000001</v>
          </cell>
          <cell r="D84">
            <v>2.6786940000000001E-3</v>
          </cell>
        </row>
        <row r="85">
          <cell r="A85" t="str">
            <v>TpMuguga_02g00852</v>
          </cell>
          <cell r="B85" t="str">
            <v xml:space="preserve">Urm1 (Ubiquitin related modifier) family protein </v>
          </cell>
          <cell r="C85">
            <v>-2.8638772370000001</v>
          </cell>
          <cell r="D85">
            <v>2.7765070000000001E-3</v>
          </cell>
        </row>
        <row r="86">
          <cell r="A86" t="str">
            <v>TpMuguga_05g00023</v>
          </cell>
          <cell r="B86" t="str">
            <v xml:space="preserve">AAA domain (Cdc48 subfamily) family protein </v>
          </cell>
          <cell r="C86">
            <v>6.010739064</v>
          </cell>
          <cell r="D86">
            <v>2.7765070000000001E-3</v>
          </cell>
        </row>
        <row r="87">
          <cell r="A87" t="str">
            <v>TpMuguga_02g00128</v>
          </cell>
          <cell r="B87" t="str">
            <v xml:space="preserve">putative integral membrane protein </v>
          </cell>
          <cell r="C87">
            <v>2.8392808519999999</v>
          </cell>
          <cell r="D87">
            <v>3.011395E-3</v>
          </cell>
        </row>
        <row r="88">
          <cell r="A88" t="str">
            <v>TpMuguga_05g00024</v>
          </cell>
          <cell r="B88" t="str">
            <v xml:space="preserve">AAA domain (Cdc48 subfamily) family protein </v>
          </cell>
          <cell r="C88">
            <v>6.0376574810000001</v>
          </cell>
          <cell r="D88">
            <v>3.011395E-3</v>
          </cell>
        </row>
        <row r="89">
          <cell r="A89" t="str">
            <v>TpMuguga_03g00777</v>
          </cell>
          <cell r="B89" t="str">
            <v xml:space="preserve">unspecified product </v>
          </cell>
          <cell r="C89">
            <v>3.82418477</v>
          </cell>
          <cell r="D89">
            <v>3.544106E-3</v>
          </cell>
        </row>
        <row r="90">
          <cell r="A90" t="str">
            <v>TpMuguga_02g00820</v>
          </cell>
          <cell r="B90" t="str">
            <v xml:space="preserve">RNA recognition motif family protein </v>
          </cell>
          <cell r="C90">
            <v>2.7157077479999998</v>
          </cell>
          <cell r="D90">
            <v>4.8564619999999998E-3</v>
          </cell>
        </row>
        <row r="91">
          <cell r="A91" t="str">
            <v>TpMuguga_02g00939</v>
          </cell>
          <cell r="B91" t="str">
            <v xml:space="preserve">unspecified product </v>
          </cell>
          <cell r="C91">
            <v>4.7018180589999998</v>
          </cell>
          <cell r="D91">
            <v>4.8564619999999998E-3</v>
          </cell>
        </row>
        <row r="92">
          <cell r="A92" t="str">
            <v>TpMuguga_05g00028</v>
          </cell>
          <cell r="B92" t="str">
            <v xml:space="preserve">RNA polymerase Rpb2 domain 6 family protein </v>
          </cell>
          <cell r="C92">
            <v>6.1146986329999997</v>
          </cell>
          <cell r="D92">
            <v>5.1535030000000003E-3</v>
          </cell>
        </row>
        <row r="93">
          <cell r="A93" t="str">
            <v>TpMuguga_01g00461</v>
          </cell>
          <cell r="B93" t="str">
            <v xml:space="preserve">Cytokine-induced anti-apoptosis inhibitor 1 Fe-S biogenesis family protein </v>
          </cell>
          <cell r="C93">
            <v>-2.8110504349999998</v>
          </cell>
          <cell r="D93">
            <v>7.7563249999999997E-3</v>
          </cell>
        </row>
        <row r="94">
          <cell r="A94" t="str">
            <v>TpMuguga_02g00740</v>
          </cell>
          <cell r="B94" t="str">
            <v xml:space="preserve">unspecified product </v>
          </cell>
          <cell r="C94">
            <v>3.2547462820000002</v>
          </cell>
          <cell r="D94">
            <v>7.7563249999999997E-3</v>
          </cell>
        </row>
        <row r="95">
          <cell r="A95" t="str">
            <v>TpMuguga_04g00678</v>
          </cell>
          <cell r="B95" t="str">
            <v xml:space="preserve">Calcium-dependent protein kinase 4 </v>
          </cell>
          <cell r="C95">
            <v>2.9230139930000001</v>
          </cell>
          <cell r="D95">
            <v>8.0652680000000004E-3</v>
          </cell>
        </row>
        <row r="96">
          <cell r="A96" t="str">
            <v>TpMuguga_04g00110</v>
          </cell>
          <cell r="B96" t="str">
            <v xml:space="preserve">Bacterial DNA-binding family protein </v>
          </cell>
          <cell r="C96">
            <v>2.5640162150000001</v>
          </cell>
          <cell r="D96">
            <v>9.4526509999999994E-3</v>
          </cell>
        </row>
        <row r="97">
          <cell r="A97" t="str">
            <v>TpMuguga_03g00265</v>
          </cell>
          <cell r="B97" t="str">
            <v xml:space="preserve">unspecified product </v>
          </cell>
          <cell r="C97">
            <v>3.8065467540000002</v>
          </cell>
          <cell r="D97">
            <v>1.1274543E-2</v>
          </cell>
        </row>
        <row r="98">
          <cell r="A98" t="str">
            <v>TpMuguga_01g01208</v>
          </cell>
          <cell r="B98" t="str">
            <v xml:space="preserve">unspecified product </v>
          </cell>
          <cell r="C98">
            <v>-2.9566803309999998</v>
          </cell>
          <cell r="D98">
            <v>1.1864809E-2</v>
          </cell>
        </row>
        <row r="99">
          <cell r="A99" t="str">
            <v>TpMuguga_04g00399</v>
          </cell>
          <cell r="B99" t="str">
            <v xml:space="preserve">putative integral membrane protein </v>
          </cell>
          <cell r="C99">
            <v>4.4645658419999998</v>
          </cell>
          <cell r="D99">
            <v>1.2144083999999999E-2</v>
          </cell>
        </row>
        <row r="100">
          <cell r="A100" t="str">
            <v>TpMuguga_02g00529</v>
          </cell>
          <cell r="B100" t="str">
            <v xml:space="preserve">putative integral membrane protein </v>
          </cell>
          <cell r="C100">
            <v>3.2829207060000001</v>
          </cell>
          <cell r="D100">
            <v>1.5489507E-2</v>
          </cell>
        </row>
        <row r="101">
          <cell r="A101" t="str">
            <v>TpMuguga_01g00621</v>
          </cell>
          <cell r="B101" t="str">
            <v xml:space="preserve">TpHN family protein </v>
          </cell>
          <cell r="C101">
            <v>5.0309259400000004</v>
          </cell>
          <cell r="D101">
            <v>1.5892397999999999E-2</v>
          </cell>
        </row>
        <row r="102">
          <cell r="A102" t="str">
            <v>TpMuguga_01g00892</v>
          </cell>
          <cell r="B102" t="str">
            <v xml:space="preserve">Ribosomal protein L4/L1 family protein </v>
          </cell>
          <cell r="C102">
            <v>-2.6196613339999999</v>
          </cell>
          <cell r="D102">
            <v>1.7292795999999999E-2</v>
          </cell>
        </row>
        <row r="103">
          <cell r="A103" t="str">
            <v>TpMuguga_05g00029</v>
          </cell>
          <cell r="B103" t="str">
            <v xml:space="preserve">RNA polymerase Rpb1 domain 2 family protein </v>
          </cell>
          <cell r="C103">
            <v>4.2460476109999998</v>
          </cell>
          <cell r="D103">
            <v>2.0306584999999999E-2</v>
          </cell>
        </row>
        <row r="104">
          <cell r="A104" t="str">
            <v>TpMuguga_04g00109</v>
          </cell>
          <cell r="B104" t="str">
            <v xml:space="preserve">Prefoldin subunit family protein </v>
          </cell>
          <cell r="C104">
            <v>-2.4824754040000001</v>
          </cell>
          <cell r="D104">
            <v>2.2697238000000002E-2</v>
          </cell>
        </row>
        <row r="105">
          <cell r="A105" t="str">
            <v>TpMuguga_01g00017</v>
          </cell>
          <cell r="B105" t="str">
            <v xml:space="preserve">PA14 domain protein </v>
          </cell>
          <cell r="C105">
            <v>3.3243825309999999</v>
          </cell>
          <cell r="D105">
            <v>2.4144186000000002E-2</v>
          </cell>
        </row>
        <row r="106">
          <cell r="A106" t="str">
            <v>TpMuguga_01g02035</v>
          </cell>
          <cell r="B106" t="str">
            <v xml:space="preserve">unspecified product </v>
          </cell>
          <cell r="C106">
            <v>5.0884257650000002</v>
          </cell>
          <cell r="D106">
            <v>2.4144186000000002E-2</v>
          </cell>
        </row>
        <row r="107">
          <cell r="A107" t="str">
            <v>TpMuguga_03g00060</v>
          </cell>
          <cell r="B107" t="str">
            <v xml:space="preserve">unspecified product </v>
          </cell>
          <cell r="C107">
            <v>4.6217049140000004</v>
          </cell>
          <cell r="D107">
            <v>2.4429122000000001E-2</v>
          </cell>
        </row>
        <row r="108">
          <cell r="A108" t="str">
            <v>TpMuguga_03g00149</v>
          </cell>
          <cell r="B108" t="str">
            <v xml:space="preserve">unspecified product </v>
          </cell>
          <cell r="C108">
            <v>3.0617825820000002</v>
          </cell>
          <cell r="D108">
            <v>2.6161199999999999E-2</v>
          </cell>
        </row>
        <row r="109">
          <cell r="A109" t="str">
            <v>TpMuguga_01g00108</v>
          </cell>
          <cell r="B109" t="str">
            <v xml:space="preserve">unspecified product </v>
          </cell>
          <cell r="C109">
            <v>2.6937513709999998</v>
          </cell>
          <cell r="D109">
            <v>2.7322334E-2</v>
          </cell>
        </row>
        <row r="110">
          <cell r="A110" t="str">
            <v>TpMuguga_01g01073</v>
          </cell>
          <cell r="B110" t="str">
            <v xml:space="preserve">Calcium-dependent protein kinase 4 </v>
          </cell>
          <cell r="C110">
            <v>3.9606401290000002</v>
          </cell>
          <cell r="D110">
            <v>3.2796369999999998E-2</v>
          </cell>
        </row>
        <row r="111">
          <cell r="A111" t="str">
            <v>TpMuguga_01g00951</v>
          </cell>
          <cell r="B111" t="str">
            <v xml:space="preserve">Mitochondrial import inner membrane translocase subunit TIM17 </v>
          </cell>
          <cell r="C111">
            <v>2.4806896850000002</v>
          </cell>
          <cell r="D111">
            <v>3.3960508E-2</v>
          </cell>
        </row>
        <row r="112">
          <cell r="A112" t="str">
            <v>TpMuguga_03g00804</v>
          </cell>
          <cell r="B112" t="str">
            <v xml:space="preserve">signal peptidase I </v>
          </cell>
          <cell r="C112">
            <v>2.4352507449999998</v>
          </cell>
          <cell r="D112">
            <v>3.3960508E-2</v>
          </cell>
        </row>
        <row r="113">
          <cell r="A113" t="str">
            <v>TpMuguga_05g00022</v>
          </cell>
          <cell r="B113" t="str">
            <v xml:space="preserve">putative integral membrane protein </v>
          </cell>
          <cell r="C113">
            <v>5.9635737400000002</v>
          </cell>
          <cell r="D113">
            <v>3.5827306000000003E-2</v>
          </cell>
        </row>
        <row r="114">
          <cell r="A114" t="str">
            <v>TpMuguga_03g00874</v>
          </cell>
          <cell r="B114" t="str">
            <v xml:space="preserve">SVSP family protein </v>
          </cell>
          <cell r="C114">
            <v>-6.8057881199999999</v>
          </cell>
          <cell r="D114">
            <v>4.0340075000000003E-2</v>
          </cell>
        </row>
        <row r="115">
          <cell r="A115" t="str">
            <v>TpMuguga_04g00129</v>
          </cell>
          <cell r="B115" t="str">
            <v xml:space="preserve">Structure-specific recognition protein (SSRP1) family protein </v>
          </cell>
          <cell r="C115">
            <v>-2.466219207</v>
          </cell>
          <cell r="D115">
            <v>4.1041016E-2</v>
          </cell>
        </row>
        <row r="116">
          <cell r="A116" t="str">
            <v>TpMuguga_01g02320</v>
          </cell>
          <cell r="B116" t="str">
            <v xml:space="preserve">PPPDE putative peptidase domain protein </v>
          </cell>
          <cell r="C116">
            <v>3.0506449920000001</v>
          </cell>
          <cell r="D116">
            <v>4.1863178000000001E-2</v>
          </cell>
        </row>
        <row r="117">
          <cell r="A117" t="str">
            <v>TpMuguga_03g00671</v>
          </cell>
          <cell r="B117" t="str">
            <v xml:space="preserve">unspecified product </v>
          </cell>
          <cell r="C117">
            <v>3.0455100919999998</v>
          </cell>
          <cell r="D117">
            <v>4.3804032999999999E-2</v>
          </cell>
        </row>
        <row r="118">
          <cell r="A118" t="str">
            <v>TpMuguga_04g02025</v>
          </cell>
          <cell r="B118" t="str">
            <v xml:space="preserve">unspecified product </v>
          </cell>
          <cell r="C118">
            <v>-2.6239600630000002</v>
          </cell>
          <cell r="D118">
            <v>4.3804032999999999E-2</v>
          </cell>
        </row>
        <row r="119">
          <cell r="A119" t="str">
            <v>TpMuguga_03g00455</v>
          </cell>
          <cell r="B119" t="str">
            <v xml:space="preserve">putative integral membrane protein </v>
          </cell>
          <cell r="C119">
            <v>2.6036821400000001</v>
          </cell>
          <cell r="D119">
            <v>4.6271962E-2</v>
          </cell>
        </row>
      </sheetData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72D530A-FECF-4314-9161-2B3609E513EF}">
  <dimension ref="A1:C7"/>
  <sheetViews>
    <sheetView workbookViewId="0"/>
  </sheetViews>
  <sheetFormatPr defaultRowHeight="14.4" x14ac:dyDescent="0.3"/>
  <cols>
    <col min="1" max="1" width="15.6640625" bestFit="1" customWidth="1"/>
    <col min="2" max="2" width="19.44140625" bestFit="1" customWidth="1"/>
    <col min="3" max="3" width="43.6640625" bestFit="1" customWidth="1"/>
  </cols>
  <sheetData>
    <row r="1" spans="1:3" ht="15" thickBot="1" x14ac:dyDescent="0.35">
      <c r="A1" s="5" t="s">
        <v>3</v>
      </c>
      <c r="B1" s="27" t="s">
        <v>4</v>
      </c>
      <c r="C1" s="7" t="s">
        <v>5</v>
      </c>
    </row>
    <row r="2" spans="1:3" ht="15" thickTop="1" x14ac:dyDescent="0.3">
      <c r="A2" s="30" t="s">
        <v>6</v>
      </c>
      <c r="B2" s="28" t="s">
        <v>1</v>
      </c>
      <c r="C2" s="25" t="s">
        <v>76</v>
      </c>
    </row>
    <row r="3" spans="1:3" x14ac:dyDescent="0.3">
      <c r="A3" s="31"/>
      <c r="B3" s="28" t="s">
        <v>2</v>
      </c>
      <c r="C3" s="25" t="s">
        <v>76</v>
      </c>
    </row>
    <row r="4" spans="1:3" x14ac:dyDescent="0.3">
      <c r="A4" s="31"/>
      <c r="B4" s="28" t="s">
        <v>67</v>
      </c>
      <c r="C4" s="25" t="s">
        <v>42</v>
      </c>
    </row>
    <row r="5" spans="1:3" x14ac:dyDescent="0.3">
      <c r="A5" s="31"/>
      <c r="B5" s="28" t="s">
        <v>100</v>
      </c>
      <c r="C5" s="25" t="s">
        <v>101</v>
      </c>
    </row>
    <row r="6" spans="1:3" x14ac:dyDescent="0.3">
      <c r="A6" s="31"/>
      <c r="B6" s="28" t="s">
        <v>0</v>
      </c>
      <c r="C6" s="25" t="s">
        <v>76</v>
      </c>
    </row>
    <row r="7" spans="1:3" ht="15" thickBot="1" x14ac:dyDescent="0.35">
      <c r="A7" s="32"/>
      <c r="B7" s="29" t="s">
        <v>98</v>
      </c>
      <c r="C7" s="26" t="s">
        <v>99</v>
      </c>
    </row>
  </sheetData>
  <mergeCells count="1">
    <mergeCell ref="A2:A7"/>
  </mergeCells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4314A7B-E8FF-4DD4-A941-9C4B5EF3CE3C}">
  <dimension ref="A1:G43"/>
  <sheetViews>
    <sheetView tabSelected="1" workbookViewId="0">
      <selection activeCell="A2" sqref="A2:G2"/>
    </sheetView>
  </sheetViews>
  <sheetFormatPr defaultRowHeight="14.4" x14ac:dyDescent="0.3"/>
  <cols>
    <col min="1" max="1" width="19.44140625" bestFit="1" customWidth="1"/>
    <col min="2" max="2" width="70.5546875" bestFit="1" customWidth="1"/>
    <col min="3" max="3" width="24.109375" bestFit="1" customWidth="1"/>
    <col min="4" max="4" width="31.5546875" bestFit="1" customWidth="1"/>
    <col min="5" max="5" width="45.88671875" customWidth="1"/>
    <col min="6" max="6" width="12.6640625" bestFit="1" customWidth="1"/>
    <col min="7" max="7" width="12" bestFit="1" customWidth="1"/>
  </cols>
  <sheetData>
    <row r="1" spans="1:7" ht="15" thickBot="1" x14ac:dyDescent="0.35">
      <c r="A1" s="5" t="s">
        <v>4</v>
      </c>
      <c r="B1" s="6" t="s">
        <v>5</v>
      </c>
      <c r="C1" s="6" t="s">
        <v>7</v>
      </c>
      <c r="D1" s="6" t="s">
        <v>8</v>
      </c>
      <c r="E1" s="6" t="s">
        <v>9</v>
      </c>
      <c r="F1" s="6" t="s">
        <v>10</v>
      </c>
      <c r="G1" s="7" t="s">
        <v>102</v>
      </c>
    </row>
    <row r="2" spans="1:7" ht="15.6" thickTop="1" thickBot="1" x14ac:dyDescent="0.35">
      <c r="A2" s="33" t="s">
        <v>11</v>
      </c>
      <c r="B2" s="34"/>
      <c r="C2" s="34"/>
      <c r="D2" s="34"/>
      <c r="E2" s="34"/>
      <c r="F2" s="34"/>
      <c r="G2" s="35"/>
    </row>
    <row r="3" spans="1:7" ht="29.4" thickTop="1" x14ac:dyDescent="0.3">
      <c r="A3" s="8" t="s">
        <v>12</v>
      </c>
      <c r="B3" s="3" t="s">
        <v>38</v>
      </c>
      <c r="C3" s="9" t="s">
        <v>13</v>
      </c>
      <c r="D3" s="3" t="s">
        <v>14</v>
      </c>
      <c r="E3" s="10" t="s">
        <v>15</v>
      </c>
      <c r="F3" s="22">
        <f>VLOOKUP(A3,[1]Theileria_parva_DEGs!$A$1:$D$119,3,FALSE)</f>
        <v>5.640376539</v>
      </c>
      <c r="G3" s="11">
        <f>VLOOKUP(A3,[1]Theileria_parva_DEGs!$A$1:$D$119,4,FALSE)</f>
        <v>1.99E-68</v>
      </c>
    </row>
    <row r="4" spans="1:7" ht="28.8" x14ac:dyDescent="0.3">
      <c r="A4" s="12" t="s">
        <v>19</v>
      </c>
      <c r="B4" s="1" t="s">
        <v>39</v>
      </c>
      <c r="C4" s="9" t="s">
        <v>13</v>
      </c>
      <c r="D4" s="9" t="s">
        <v>13</v>
      </c>
      <c r="E4" s="20" t="s">
        <v>20</v>
      </c>
      <c r="F4" s="22">
        <f>VLOOKUP(A4,[1]Theileria_parva_DEGs!$A$1:$D$119,3,FALSE)</f>
        <v>4.3971116800000001</v>
      </c>
      <c r="G4" s="13">
        <f>VLOOKUP(A4,[1]Theileria_parva_DEGs!$A$1:$D$119,4,FALSE)</f>
        <v>3.9500000000000002E-24</v>
      </c>
    </row>
    <row r="5" spans="1:7" x14ac:dyDescent="0.3">
      <c r="A5" s="12" t="s">
        <v>16</v>
      </c>
      <c r="B5" s="1" t="s">
        <v>40</v>
      </c>
      <c r="C5" s="9" t="s">
        <v>17</v>
      </c>
      <c r="D5" s="3" t="s">
        <v>18</v>
      </c>
      <c r="E5" s="14" t="s">
        <v>85</v>
      </c>
      <c r="F5" s="22">
        <f>VLOOKUP(A5,[1]Theileria_parva_DEGs!$A$1:$D$119,3,FALSE)</f>
        <v>3.3464287069999998</v>
      </c>
      <c r="G5" s="13">
        <f>VLOOKUP(A5,[1]Theileria_parva_DEGs!$A$1:$D$119,4,FALSE)</f>
        <v>8.7700000000000005E-24</v>
      </c>
    </row>
    <row r="6" spans="1:7" x14ac:dyDescent="0.3">
      <c r="A6" s="12" t="s">
        <v>41</v>
      </c>
      <c r="B6" s="1" t="s">
        <v>42</v>
      </c>
      <c r="C6" s="9" t="s">
        <v>13</v>
      </c>
      <c r="D6" s="9" t="s">
        <v>13</v>
      </c>
      <c r="E6" s="1" t="s">
        <v>85</v>
      </c>
      <c r="F6" s="22">
        <f>VLOOKUP(A6,[1]Theileria_parva_DEGs!$A$1:$D$119,3,FALSE)</f>
        <v>5.39599107</v>
      </c>
      <c r="G6" s="13">
        <f>VLOOKUP(A6,[1]Theileria_parva_DEGs!$A$1:$D$119,4,FALSE)</f>
        <v>5.6600000000000003E-16</v>
      </c>
    </row>
    <row r="7" spans="1:7" x14ac:dyDescent="0.3">
      <c r="A7" s="12" t="s">
        <v>26</v>
      </c>
      <c r="B7" s="1" t="s">
        <v>43</v>
      </c>
      <c r="C7" s="9" t="s">
        <v>13</v>
      </c>
      <c r="D7" s="9" t="s">
        <v>13</v>
      </c>
      <c r="E7" s="9" t="s">
        <v>27</v>
      </c>
      <c r="F7" s="22">
        <f>VLOOKUP(A7,[1]Theileria_parva_DEGs!$A$1:$D$119,3,FALSE)</f>
        <v>3.8626968530000001</v>
      </c>
      <c r="G7" s="13">
        <f>VLOOKUP(A7,[1]Theileria_parva_DEGs!$A$1:$D$119,4,FALSE)</f>
        <v>1.1100000000000001E-15</v>
      </c>
    </row>
    <row r="8" spans="1:7" ht="45" customHeight="1" x14ac:dyDescent="0.3">
      <c r="A8" s="12" t="s">
        <v>30</v>
      </c>
      <c r="B8" s="1" t="s">
        <v>44</v>
      </c>
      <c r="C8" s="9" t="s">
        <v>31</v>
      </c>
      <c r="D8" s="3" t="s">
        <v>32</v>
      </c>
      <c r="E8" s="20" t="s">
        <v>33</v>
      </c>
      <c r="F8" s="22">
        <f>VLOOKUP(A8,[1]Theileria_parva_DEGs!$A$1:$D$119,3,FALSE)</f>
        <v>3.6428184369999999</v>
      </c>
      <c r="G8" s="13">
        <f>VLOOKUP(A8,[1]Theileria_parva_DEGs!$A$1:$D$119,4,FALSE)</f>
        <v>1.77E-14</v>
      </c>
    </row>
    <row r="9" spans="1:7" x14ac:dyDescent="0.3">
      <c r="A9" s="12" t="s">
        <v>35</v>
      </c>
      <c r="B9" s="1" t="s">
        <v>45</v>
      </c>
      <c r="C9" s="9" t="s">
        <v>13</v>
      </c>
      <c r="D9" s="9" t="s">
        <v>13</v>
      </c>
      <c r="E9" s="9" t="s">
        <v>85</v>
      </c>
      <c r="F9" s="22">
        <f>VLOOKUP(A9,[1]Theileria_parva_DEGs!$A$1:$D$119,3,FALSE)</f>
        <v>4.8237593429999999</v>
      </c>
      <c r="G9" s="13">
        <f>VLOOKUP(A9,[1]Theileria_parva_DEGs!$A$1:$D$119,4,FALSE)</f>
        <v>2.23E-12</v>
      </c>
    </row>
    <row r="10" spans="1:7" x14ac:dyDescent="0.3">
      <c r="A10" s="12" t="s">
        <v>29</v>
      </c>
      <c r="B10" s="1" t="s">
        <v>42</v>
      </c>
      <c r="C10" s="9" t="s">
        <v>13</v>
      </c>
      <c r="D10" s="9" t="s">
        <v>13</v>
      </c>
      <c r="E10" s="1" t="s">
        <v>85</v>
      </c>
      <c r="F10" s="22">
        <f>VLOOKUP(A10,[1]Theileria_parva_DEGs!$A$1:$D$119,3,FALSE)</f>
        <v>4.0768275660000004</v>
      </c>
      <c r="G10" s="13">
        <f>VLOOKUP(A10,[1]Theileria_parva_DEGs!$A$1:$D$119,4,FALSE)</f>
        <v>2.4700000000000002E-12</v>
      </c>
    </row>
    <row r="11" spans="1:7" x14ac:dyDescent="0.3">
      <c r="A11" s="12" t="s">
        <v>28</v>
      </c>
      <c r="B11" s="1" t="s">
        <v>46</v>
      </c>
      <c r="C11" s="9" t="s">
        <v>13</v>
      </c>
      <c r="D11" s="9" t="s">
        <v>13</v>
      </c>
      <c r="E11" s="9" t="s">
        <v>85</v>
      </c>
      <c r="F11" s="22">
        <f>VLOOKUP(A11,[1]Theileria_parva_DEGs!$A$1:$D$119,3,FALSE)</f>
        <v>4.3860172430000004</v>
      </c>
      <c r="G11" s="13">
        <f>VLOOKUP(A11,[1]Theileria_parva_DEGs!$A$1:$D$119,4,FALSE)</f>
        <v>9.6199999999999998E-12</v>
      </c>
    </row>
    <row r="12" spans="1:7" x14ac:dyDescent="0.3">
      <c r="A12" s="12" t="s">
        <v>21</v>
      </c>
      <c r="B12" s="1" t="s">
        <v>47</v>
      </c>
      <c r="C12" s="9" t="s">
        <v>13</v>
      </c>
      <c r="D12" s="9" t="s">
        <v>13</v>
      </c>
      <c r="E12" s="9" t="s">
        <v>22</v>
      </c>
      <c r="F12" s="22">
        <f>VLOOKUP(A12,[1]Theileria_parva_DEGs!$A$1:$D$119,3,FALSE)</f>
        <v>5.2639116970000002</v>
      </c>
      <c r="G12" s="13">
        <f>VLOOKUP(A12,[1]Theileria_parva_DEGs!$A$1:$D$119,4,FALSE)</f>
        <v>1.99E-11</v>
      </c>
    </row>
    <row r="13" spans="1:7" x14ac:dyDescent="0.3">
      <c r="A13" s="12" t="s">
        <v>36</v>
      </c>
      <c r="B13" s="1" t="s">
        <v>42</v>
      </c>
      <c r="C13" s="9" t="s">
        <v>13</v>
      </c>
      <c r="D13" s="9" t="s">
        <v>13</v>
      </c>
      <c r="E13" s="9" t="s">
        <v>85</v>
      </c>
      <c r="F13" s="22">
        <f>VLOOKUP(A13,[1]Theileria_parva_DEGs!$A$1:$D$119,3,FALSE)</f>
        <v>4.7776160550000002</v>
      </c>
      <c r="G13" s="13">
        <f>VLOOKUP(A13,[1]Theileria_parva_DEGs!$A$1:$D$119,4,FALSE)</f>
        <v>5.9300000000000002E-10</v>
      </c>
    </row>
    <row r="14" spans="1:7" x14ac:dyDescent="0.3">
      <c r="A14" s="12" t="s">
        <v>48</v>
      </c>
      <c r="B14" s="1" t="s">
        <v>42</v>
      </c>
      <c r="C14" s="9" t="s">
        <v>13</v>
      </c>
      <c r="D14" s="9" t="s">
        <v>13</v>
      </c>
      <c r="E14" s="9" t="s">
        <v>85</v>
      </c>
      <c r="F14" s="22">
        <f>VLOOKUP(A14,[1]Theileria_parva_DEGs!$A$1:$D$119,3,FALSE)</f>
        <v>8.1542804029999996</v>
      </c>
      <c r="G14" s="13">
        <f>VLOOKUP(A14,[1]Theileria_parva_DEGs!$A$1:$D$119,4,FALSE)</f>
        <v>7.8299999999999998E-10</v>
      </c>
    </row>
    <row r="15" spans="1:7" x14ac:dyDescent="0.3">
      <c r="A15" s="12" t="s">
        <v>49</v>
      </c>
      <c r="B15" s="1" t="s">
        <v>50</v>
      </c>
      <c r="C15" s="9" t="s">
        <v>13</v>
      </c>
      <c r="D15" s="9" t="s">
        <v>13</v>
      </c>
      <c r="E15" s="14" t="s">
        <v>85</v>
      </c>
      <c r="F15" s="22">
        <f>VLOOKUP(A15,[1]Theileria_parva_DEGs!$A$1:$D$119,3,FALSE)</f>
        <v>3.9451406819999999</v>
      </c>
      <c r="G15" s="13">
        <f>VLOOKUP(A15,[1]Theileria_parva_DEGs!$A$1:$D$119,4,FALSE)</f>
        <v>1.21E-9</v>
      </c>
    </row>
    <row r="16" spans="1:7" x14ac:dyDescent="0.3">
      <c r="A16" s="12" t="s">
        <v>25</v>
      </c>
      <c r="B16" s="1" t="s">
        <v>51</v>
      </c>
      <c r="C16" s="9" t="s">
        <v>13</v>
      </c>
      <c r="D16" s="9" t="s">
        <v>13</v>
      </c>
      <c r="E16" s="1" t="s">
        <v>85</v>
      </c>
      <c r="F16" s="22">
        <f>VLOOKUP(A16,[1]Theileria_parva_DEGs!$A$1:$D$119,3,FALSE)</f>
        <v>3.0610456149999998</v>
      </c>
      <c r="G16" s="13">
        <f>VLOOKUP(A16,[1]Theileria_parva_DEGs!$A$1:$D$119,4,FALSE)</f>
        <v>4.7399999999999998E-9</v>
      </c>
    </row>
    <row r="17" spans="1:7" x14ac:dyDescent="0.3">
      <c r="A17" s="12" t="s">
        <v>34</v>
      </c>
      <c r="B17" s="1" t="s">
        <v>45</v>
      </c>
      <c r="C17" s="9" t="s">
        <v>13</v>
      </c>
      <c r="D17" s="9" t="s">
        <v>13</v>
      </c>
      <c r="E17" s="9" t="s">
        <v>85</v>
      </c>
      <c r="F17" s="22">
        <f>VLOOKUP(A17,[1]Theileria_parva_DEGs!$A$1:$D$119,3,FALSE)</f>
        <v>3.3052042209999999</v>
      </c>
      <c r="G17" s="13">
        <f>VLOOKUP(A17,[1]Theileria_parva_DEGs!$A$1:$D$119,4,FALSE)</f>
        <v>4.7799999999999996E-9</v>
      </c>
    </row>
    <row r="18" spans="1:7" x14ac:dyDescent="0.3">
      <c r="A18" s="12" t="s">
        <v>52</v>
      </c>
      <c r="B18" s="1" t="s">
        <v>53</v>
      </c>
      <c r="C18" s="9" t="s">
        <v>13</v>
      </c>
      <c r="D18" s="9" t="s">
        <v>13</v>
      </c>
      <c r="E18" s="9" t="s">
        <v>85</v>
      </c>
      <c r="F18" s="22">
        <f>VLOOKUP(A18,[1]Theileria_parva_DEGs!$A$1:$D$119,3,FALSE)</f>
        <v>4.956534542</v>
      </c>
      <c r="G18" s="13">
        <f>VLOOKUP(A18,[1]Theileria_parva_DEGs!$A$1:$D$119,4,FALSE)</f>
        <v>5.1000000000000002E-9</v>
      </c>
    </row>
    <row r="19" spans="1:7" x14ac:dyDescent="0.3">
      <c r="A19" s="12" t="s">
        <v>54</v>
      </c>
      <c r="B19" s="1" t="s">
        <v>45</v>
      </c>
      <c r="C19" s="9" t="s">
        <v>13</v>
      </c>
      <c r="D19" s="9" t="s">
        <v>13</v>
      </c>
      <c r="E19" s="9" t="s">
        <v>85</v>
      </c>
      <c r="F19" s="22">
        <f>VLOOKUP(A19,[1]Theileria_parva_DEGs!$A$1:$D$119,3,FALSE)</f>
        <v>4.2523427280000003</v>
      </c>
      <c r="G19" s="13">
        <f>VLOOKUP(A19,[1]Theileria_parva_DEGs!$A$1:$D$119,4,FALSE)</f>
        <v>7.7900000000000006E-9</v>
      </c>
    </row>
    <row r="20" spans="1:7" x14ac:dyDescent="0.3">
      <c r="A20" s="12" t="s">
        <v>23</v>
      </c>
      <c r="B20" s="1" t="s">
        <v>42</v>
      </c>
      <c r="C20" s="9" t="s">
        <v>13</v>
      </c>
      <c r="D20" s="9" t="s">
        <v>13</v>
      </c>
      <c r="E20" s="9" t="s">
        <v>85</v>
      </c>
      <c r="F20" s="22">
        <f>VLOOKUP(A20,[1]Theileria_parva_DEGs!$A$1:$D$119,3,FALSE)</f>
        <v>5.4717550690000003</v>
      </c>
      <c r="G20" s="13">
        <f>VLOOKUP(A20,[1]Theileria_parva_DEGs!$A$1:$D$119,4,FALSE)</f>
        <v>1.89E-8</v>
      </c>
    </row>
    <row r="21" spans="1:7" x14ac:dyDescent="0.3">
      <c r="A21" s="12" t="s">
        <v>24</v>
      </c>
      <c r="B21" s="1" t="s">
        <v>42</v>
      </c>
      <c r="C21" s="9" t="s">
        <v>13</v>
      </c>
      <c r="D21" s="9" t="s">
        <v>13</v>
      </c>
      <c r="E21" s="9" t="s">
        <v>85</v>
      </c>
      <c r="F21" s="22">
        <f>VLOOKUP(A21,[1]Theileria_parva_DEGs!$A$1:$D$119,3,FALSE)</f>
        <v>4.7298903220000001</v>
      </c>
      <c r="G21" s="13">
        <f>VLOOKUP(A21,[1]Theileria_parva_DEGs!$A$1:$D$119,4,FALSE)</f>
        <v>6.5999999999999995E-8</v>
      </c>
    </row>
    <row r="22" spans="1:7" ht="15" thickBot="1" x14ac:dyDescent="0.35">
      <c r="A22" s="15" t="s">
        <v>55</v>
      </c>
      <c r="B22" s="4" t="s">
        <v>42</v>
      </c>
      <c r="C22" s="9" t="s">
        <v>13</v>
      </c>
      <c r="D22" s="9" t="s">
        <v>13</v>
      </c>
      <c r="E22" s="9" t="s">
        <v>85</v>
      </c>
      <c r="F22" s="22">
        <f>VLOOKUP(A22,[1]Theileria_parva_DEGs!$A$1:$D$119,3,FALSE)</f>
        <v>3.3266035029999999</v>
      </c>
      <c r="G22" s="16">
        <f>VLOOKUP(A22,[1]Theileria_parva_DEGs!$A$1:$D$119,4,FALSE)</f>
        <v>7.7900000000000003E-8</v>
      </c>
    </row>
    <row r="23" spans="1:7" ht="15.6" thickTop="1" thickBot="1" x14ac:dyDescent="0.35">
      <c r="A23" s="33" t="s">
        <v>37</v>
      </c>
      <c r="B23" s="34"/>
      <c r="C23" s="34"/>
      <c r="D23" s="34"/>
      <c r="E23" s="34"/>
      <c r="F23" s="34"/>
      <c r="G23" s="35"/>
    </row>
    <row r="24" spans="1:7" ht="15" thickTop="1" x14ac:dyDescent="0.3">
      <c r="A24" s="8" t="s">
        <v>56</v>
      </c>
      <c r="B24" s="3" t="s">
        <v>57</v>
      </c>
      <c r="C24" s="9" t="s">
        <v>13</v>
      </c>
      <c r="D24" s="3" t="s">
        <v>86</v>
      </c>
      <c r="E24" s="9" t="s">
        <v>87</v>
      </c>
      <c r="F24" s="22">
        <f>VLOOKUP(A24,[1]Theileria_parva_DEGs!$A$1:$D$119,3,FALSE)</f>
        <v>-3.7040529750000002</v>
      </c>
      <c r="G24" s="11">
        <f>VLOOKUP(A24,[1]Theileria_parva_DEGs!$A$1:$D$119,4,FALSE)</f>
        <v>1.16E-31</v>
      </c>
    </row>
    <row r="25" spans="1:7" ht="28.8" x14ac:dyDescent="0.3">
      <c r="A25" s="12" t="s">
        <v>58</v>
      </c>
      <c r="B25" s="1" t="s">
        <v>59</v>
      </c>
      <c r="C25" s="9" t="s">
        <v>13</v>
      </c>
      <c r="D25" s="9" t="s">
        <v>14</v>
      </c>
      <c r="E25" s="20" t="s">
        <v>15</v>
      </c>
      <c r="F25" s="23">
        <f>VLOOKUP(A25,[1]Theileria_parva_DEGs!$A$1:$D$119,3,FALSE)</f>
        <v>-3.29395229</v>
      </c>
      <c r="G25" s="13">
        <f>VLOOKUP(A25,[1]Theileria_parva_DEGs!$A$1:$D$119,4,FALSE)</f>
        <v>1.9099999999999999E-15</v>
      </c>
    </row>
    <row r="26" spans="1:7" x14ac:dyDescent="0.3">
      <c r="A26" s="12" t="s">
        <v>60</v>
      </c>
      <c r="B26" s="1" t="s">
        <v>61</v>
      </c>
      <c r="C26" s="9" t="s">
        <v>88</v>
      </c>
      <c r="D26" s="9" t="s">
        <v>13</v>
      </c>
      <c r="E26" s="9" t="s">
        <v>89</v>
      </c>
      <c r="F26" s="23">
        <f>VLOOKUP(A26,[1]Theileria_parva_DEGs!$A$1:$D$119,3,FALSE)</f>
        <v>-3.3643388829999998</v>
      </c>
      <c r="G26" s="13">
        <f>VLOOKUP(A26,[1]Theileria_parva_DEGs!$A$1:$D$119,4,FALSE)</f>
        <v>1.02E-14</v>
      </c>
    </row>
    <row r="27" spans="1:7" ht="28.8" x14ac:dyDescent="0.3">
      <c r="A27" s="12" t="s">
        <v>62</v>
      </c>
      <c r="B27" s="1" t="s">
        <v>63</v>
      </c>
      <c r="C27" s="9" t="s">
        <v>90</v>
      </c>
      <c r="D27" s="9" t="s">
        <v>13</v>
      </c>
      <c r="E27" s="20" t="s">
        <v>97</v>
      </c>
      <c r="F27" s="23">
        <f>VLOOKUP(A27,[1]Theileria_parva_DEGs!$A$1:$D$119,3,FALSE)</f>
        <v>-3.5922487400000001</v>
      </c>
      <c r="G27" s="13">
        <f>VLOOKUP(A27,[1]Theileria_parva_DEGs!$A$1:$D$119,4,FALSE)</f>
        <v>1.77E-14</v>
      </c>
    </row>
    <row r="28" spans="1:7" x14ac:dyDescent="0.3">
      <c r="A28" s="12" t="s">
        <v>64</v>
      </c>
      <c r="B28" s="1" t="s">
        <v>65</v>
      </c>
      <c r="C28" s="9" t="s">
        <v>91</v>
      </c>
      <c r="D28" s="9" t="s">
        <v>92</v>
      </c>
      <c r="E28" s="9" t="s">
        <v>93</v>
      </c>
      <c r="F28" s="23">
        <f>VLOOKUP(A28,[1]Theileria_parva_DEGs!$A$1:$D$119,3,FALSE)</f>
        <v>-2.9895851339999999</v>
      </c>
      <c r="G28" s="13">
        <f>VLOOKUP(A28,[1]Theileria_parva_DEGs!$A$1:$D$119,4,FALSE)</f>
        <v>5.1800000000000001E-13</v>
      </c>
    </row>
    <row r="29" spans="1:7" x14ac:dyDescent="0.3">
      <c r="A29" s="19" t="s">
        <v>66</v>
      </c>
      <c r="B29" s="1" t="s">
        <v>42</v>
      </c>
      <c r="C29" s="9" t="s">
        <v>13</v>
      </c>
      <c r="D29" s="9" t="s">
        <v>13</v>
      </c>
      <c r="E29" s="9" t="s">
        <v>13</v>
      </c>
      <c r="F29" s="23">
        <f>VLOOKUP(A29,[1]Theileria_parva_DEGs!$A$1:$D$119,3,FALSE)</f>
        <v>-2.9495284810000002</v>
      </c>
      <c r="G29" s="13">
        <f>VLOOKUP(A29,[1]Theileria_parva_DEGs!$A$1:$D$119,4,FALSE)</f>
        <v>1.88E-10</v>
      </c>
    </row>
    <row r="30" spans="1:7" x14ac:dyDescent="0.3">
      <c r="A30" s="12" t="s">
        <v>67</v>
      </c>
      <c r="B30" s="1" t="s">
        <v>42</v>
      </c>
      <c r="C30" s="9" t="s">
        <v>13</v>
      </c>
      <c r="D30" s="9" t="s">
        <v>13</v>
      </c>
      <c r="E30" s="9" t="s">
        <v>13</v>
      </c>
      <c r="F30" s="23">
        <f>VLOOKUP(A30,[1]Theileria_parva_DEGs!$A$1:$D$119,3,FALSE)</f>
        <v>-11.30862997</v>
      </c>
      <c r="G30" s="13">
        <f>VLOOKUP(A30,[1]Theileria_parva_DEGs!$A$1:$D$119,4,FALSE)</f>
        <v>2.1700000000000002E-9</v>
      </c>
    </row>
    <row r="31" spans="1:7" x14ac:dyDescent="0.3">
      <c r="A31" s="12" t="s">
        <v>68</v>
      </c>
      <c r="B31" s="1" t="s">
        <v>42</v>
      </c>
      <c r="C31" s="9" t="s">
        <v>13</v>
      </c>
      <c r="D31" s="9" t="s">
        <v>13</v>
      </c>
      <c r="E31" s="9" t="s">
        <v>13</v>
      </c>
      <c r="F31" s="23">
        <f>VLOOKUP(A31,[1]Theileria_parva_DEGs!$A$1:$D$119,3,FALSE)</f>
        <v>-3.183462547</v>
      </c>
      <c r="G31" s="13">
        <f>VLOOKUP(A31,[1]Theileria_parva_DEGs!$A$1:$D$119,4,FALSE)</f>
        <v>2.3900000000000001E-7</v>
      </c>
    </row>
    <row r="32" spans="1:7" x14ac:dyDescent="0.3">
      <c r="A32" s="12" t="s">
        <v>69</v>
      </c>
      <c r="B32" s="1" t="s">
        <v>45</v>
      </c>
      <c r="C32" s="9" t="s">
        <v>13</v>
      </c>
      <c r="D32" s="9" t="s">
        <v>13</v>
      </c>
      <c r="E32" s="9" t="s">
        <v>13</v>
      </c>
      <c r="F32" s="23">
        <f>VLOOKUP(A32,[1]Theileria_parva_DEGs!$A$1:$D$119,3,FALSE)</f>
        <v>-3.4408233090000002</v>
      </c>
      <c r="G32" s="13">
        <f>VLOOKUP(A32,[1]Theileria_parva_DEGs!$A$1:$D$119,4,FALSE)</f>
        <v>8.5799999999999998E-7</v>
      </c>
    </row>
    <row r="33" spans="1:7" x14ac:dyDescent="0.3">
      <c r="A33" s="12" t="s">
        <v>70</v>
      </c>
      <c r="B33" s="1" t="s">
        <v>71</v>
      </c>
      <c r="C33" s="9" t="s">
        <v>13</v>
      </c>
      <c r="D33" s="9" t="s">
        <v>13</v>
      </c>
      <c r="E33" s="9" t="s">
        <v>13</v>
      </c>
      <c r="F33" s="23">
        <f>VLOOKUP(A33,[1]Theileria_parva_DEGs!$A$1:$D$119,3,FALSE)</f>
        <v>-4.94249559</v>
      </c>
      <c r="G33" s="13">
        <f>VLOOKUP(A33,[1]Theileria_parva_DEGs!$A$1:$D$119,4,FALSE)</f>
        <v>2.2199999999999999E-6</v>
      </c>
    </row>
    <row r="34" spans="1:7" x14ac:dyDescent="0.3">
      <c r="A34" s="12" t="s">
        <v>72</v>
      </c>
      <c r="B34" s="1" t="s">
        <v>71</v>
      </c>
      <c r="C34" s="9" t="s">
        <v>13</v>
      </c>
      <c r="D34" s="9" t="s">
        <v>13</v>
      </c>
      <c r="E34" s="9" t="s">
        <v>13</v>
      </c>
      <c r="F34" s="23">
        <f>VLOOKUP(A34,[1]Theileria_parva_DEGs!$A$1:$D$119,3,FALSE)</f>
        <v>-4.94249559</v>
      </c>
      <c r="G34" s="13">
        <f>VLOOKUP(A34,[1]Theileria_parva_DEGs!$A$1:$D$119,4,FALSE)</f>
        <v>2.2199999999999999E-6</v>
      </c>
    </row>
    <row r="35" spans="1:7" x14ac:dyDescent="0.3">
      <c r="A35" s="12" t="s">
        <v>73</v>
      </c>
      <c r="B35" s="1" t="s">
        <v>42</v>
      </c>
      <c r="C35" s="9" t="s">
        <v>13</v>
      </c>
      <c r="D35" s="9" t="s">
        <v>13</v>
      </c>
      <c r="E35" s="9" t="s">
        <v>13</v>
      </c>
      <c r="F35" s="23">
        <f>VLOOKUP(A35,[1]Theileria_parva_DEGs!$A$1:$D$119,3,FALSE)</f>
        <v>-2.9884346499999999</v>
      </c>
      <c r="G35" s="13">
        <f>VLOOKUP(A35,[1]Theileria_parva_DEGs!$A$1:$D$119,4,FALSE)</f>
        <v>4.1699999999999999E-6</v>
      </c>
    </row>
    <row r="36" spans="1:7" x14ac:dyDescent="0.3">
      <c r="A36" s="12" t="s">
        <v>74</v>
      </c>
      <c r="B36" s="1" t="s">
        <v>75</v>
      </c>
      <c r="C36" s="9" t="s">
        <v>13</v>
      </c>
      <c r="D36" s="1" t="s">
        <v>94</v>
      </c>
      <c r="E36" s="1" t="s">
        <v>95</v>
      </c>
      <c r="F36" s="23">
        <f>VLOOKUP(A36,[1]Theileria_parva_DEGs!$A$1:$D$119,3,FALSE)</f>
        <v>-3.1175191529999999</v>
      </c>
      <c r="G36" s="13">
        <f>VLOOKUP(A36,[1]Theileria_parva_DEGs!$A$1:$D$119,4,FALSE)</f>
        <v>2.1800000000000001E-5</v>
      </c>
    </row>
    <row r="37" spans="1:7" x14ac:dyDescent="0.3">
      <c r="A37" s="12" t="s">
        <v>1</v>
      </c>
      <c r="B37" s="1" t="s">
        <v>76</v>
      </c>
      <c r="C37" s="9" t="s">
        <v>13</v>
      </c>
      <c r="D37" s="9" t="s">
        <v>13</v>
      </c>
      <c r="E37" s="9" t="s">
        <v>13</v>
      </c>
      <c r="F37" s="23">
        <f>VLOOKUP(A37,[1]Theileria_parva_DEGs!$A$1:$D$119,3,FALSE)</f>
        <v>-10.02174181</v>
      </c>
      <c r="G37" s="13">
        <f>VLOOKUP(A37,[1]Theileria_parva_DEGs!$A$1:$D$119,4,FALSE)</f>
        <v>3.3800000000000002E-5</v>
      </c>
    </row>
    <row r="38" spans="1:7" x14ac:dyDescent="0.3">
      <c r="A38" s="12" t="s">
        <v>2</v>
      </c>
      <c r="B38" s="1" t="s">
        <v>76</v>
      </c>
      <c r="C38" s="9" t="s">
        <v>13</v>
      </c>
      <c r="D38" s="9" t="s">
        <v>13</v>
      </c>
      <c r="E38" s="9" t="s">
        <v>13</v>
      </c>
      <c r="F38" s="23">
        <f>VLOOKUP(A38,[1]Theileria_parva_DEGs!$A$1:$D$119,3,FALSE)</f>
        <v>-10.02174181</v>
      </c>
      <c r="G38" s="13">
        <f>VLOOKUP(A38,[1]Theileria_parva_DEGs!$A$1:$D$119,4,FALSE)</f>
        <v>3.3800000000000002E-5</v>
      </c>
    </row>
    <row r="39" spans="1:7" x14ac:dyDescent="0.3">
      <c r="A39" s="12" t="s">
        <v>0</v>
      </c>
      <c r="B39" s="1" t="s">
        <v>76</v>
      </c>
      <c r="C39" s="9" t="s">
        <v>13</v>
      </c>
      <c r="D39" s="9" t="s">
        <v>13</v>
      </c>
      <c r="E39" s="9" t="s">
        <v>13</v>
      </c>
      <c r="F39" s="23">
        <f>VLOOKUP(A39,[1]Theileria_parva_DEGs!$A$1:$D$119,3,FALSE)</f>
        <v>-10.02174181</v>
      </c>
      <c r="G39" s="13">
        <f>VLOOKUP(A39,[1]Theileria_parva_DEGs!$A$1:$D$119,4,FALSE)</f>
        <v>3.3800000000000002E-5</v>
      </c>
    </row>
    <row r="40" spans="1:7" x14ac:dyDescent="0.3">
      <c r="A40" s="12" t="s">
        <v>77</v>
      </c>
      <c r="B40" s="1" t="s">
        <v>78</v>
      </c>
      <c r="C40" s="9" t="s">
        <v>13</v>
      </c>
      <c r="D40" s="1" t="s">
        <v>96</v>
      </c>
      <c r="E40" s="9" t="s">
        <v>13</v>
      </c>
      <c r="F40" s="23">
        <f>VLOOKUP(A40,[1]Theileria_parva_DEGs!$A$1:$D$119,3,FALSE)</f>
        <v>-2.5245994789999999</v>
      </c>
      <c r="G40" s="13">
        <f>VLOOKUP(A40,[1]Theileria_parva_DEGs!$A$1:$D$119,4,FALSE)</f>
        <v>2.1102800000000001E-4</v>
      </c>
    </row>
    <row r="41" spans="1:7" x14ac:dyDescent="0.3">
      <c r="A41" s="12" t="s">
        <v>79</v>
      </c>
      <c r="B41" s="1" t="s">
        <v>80</v>
      </c>
      <c r="C41" s="9" t="s">
        <v>13</v>
      </c>
      <c r="D41" s="9" t="s">
        <v>13</v>
      </c>
      <c r="E41" s="1" t="s">
        <v>22</v>
      </c>
      <c r="F41" s="23">
        <f>VLOOKUP(A41,[1]Theileria_parva_DEGs!$A$1:$D$119,3,FALSE)</f>
        <v>-3.319978968</v>
      </c>
      <c r="G41" s="13">
        <f>VLOOKUP(A41,[1]Theileria_parva_DEGs!$A$1:$D$119,4,FALSE)</f>
        <v>3.1609699999999999E-4</v>
      </c>
    </row>
    <row r="42" spans="1:7" x14ac:dyDescent="0.3">
      <c r="A42" s="12" t="s">
        <v>81</v>
      </c>
      <c r="B42" s="1" t="s">
        <v>82</v>
      </c>
      <c r="C42" s="1" t="s">
        <v>91</v>
      </c>
      <c r="D42" s="1" t="s">
        <v>92</v>
      </c>
      <c r="E42" s="1" t="s">
        <v>93</v>
      </c>
      <c r="F42" s="23">
        <f>VLOOKUP(A42,[1]Theileria_parva_DEGs!$A$1:$D$119,3,FALSE)</f>
        <v>-2.7095950609999999</v>
      </c>
      <c r="G42" s="13">
        <f>VLOOKUP(A42,[1]Theileria_parva_DEGs!$A$1:$D$119,4,FALSE)</f>
        <v>7.2860700000000004E-4</v>
      </c>
    </row>
    <row r="43" spans="1:7" ht="15" thickBot="1" x14ac:dyDescent="0.35">
      <c r="A43" s="17" t="s">
        <v>83</v>
      </c>
      <c r="B43" s="2" t="s">
        <v>84</v>
      </c>
      <c r="C43" s="18" t="s">
        <v>13</v>
      </c>
      <c r="D43" s="18" t="s">
        <v>13</v>
      </c>
      <c r="E43" s="2" t="s">
        <v>13</v>
      </c>
      <c r="F43" s="24">
        <f>VLOOKUP(A43,[1]Theileria_parva_DEGs!$A$1:$D$119,3,FALSE)</f>
        <v>-2.6375331719999999</v>
      </c>
      <c r="G43" s="21">
        <f>VLOOKUP(A43,[1]Theileria_parva_DEGs!$A$1:$D$119,4,FALSE)</f>
        <v>7.2860700000000004E-4</v>
      </c>
    </row>
  </sheetData>
  <mergeCells count="2">
    <mergeCell ref="A2:G2"/>
    <mergeCell ref="A23:G2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Uniquely_expressed_genes</vt:lpstr>
      <vt:lpstr>Top_DEGs</vt:lpstr>
    </vt:vector>
  </TitlesOfParts>
  <Company>Utrecht University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Heijden, E.M.D.L. van der (Elise)</dc:creator>
  <cp:lastModifiedBy>Heijden, E.M.D.L. van der (Elise)</cp:lastModifiedBy>
  <dcterms:created xsi:type="dcterms:W3CDTF">2023-05-04T14:52:38Z</dcterms:created>
  <dcterms:modified xsi:type="dcterms:W3CDTF">2023-10-16T15:10:35Z</dcterms:modified>
</cp:coreProperties>
</file>